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drawings/drawing2.xml" ContentType="application/vnd.openxmlformats-officedocument.drawing+xml"/>
  <Override PartName="/xl/tables/table18.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13.xml" ContentType="application/vnd.openxmlformats-officedocument.drawing+xml"/>
  <Override PartName="/xl/tables/table29.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ml.chartshap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7.xml" ContentType="application/vnd.openxmlformats-officedocument.drawingml.chartshape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8.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9.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0.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1.xml" ContentType="application/vnd.openxmlformats-officedocument.drawingml.chartshape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2.xml" ContentType="application/vnd.openxmlformats-officedocument.drawingml.chartshape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3.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4.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5.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6.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tables/table30.xml" ContentType="application/vnd.openxmlformats-officedocument.spreadsheetml.tab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9.xml" ContentType="application/vnd.openxmlformats-officedocument.drawingml.chartshapes+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30.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31.xml" ContentType="application/vnd.openxmlformats-officedocument.drawingml.chartshapes+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2.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33.xml" ContentType="application/vnd.openxmlformats-officedocument.drawingml.chartshapes+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4.xml" ContentType="application/vnd.openxmlformats-officedocument.drawingml.chartshapes+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5.xml" ContentType="application/vnd.openxmlformats-officedocument.drawingml.chartshape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6.xml" ContentType="application/vnd.openxmlformats-officedocument.drawingml.chartshapes+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tables/table31.xml" ContentType="application/vnd.openxmlformats-officedocument.spreadsheetml.tab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tables/table32.xml" ContentType="application/vnd.openxmlformats-officedocument.spreadsheetml.tab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41.xml" ContentType="application/vnd.openxmlformats-officedocument.drawingml.chartshapes+xml"/>
  <Override PartName="/xl/tables/table33.xml" ContentType="application/vnd.openxmlformats-officedocument.spreadsheetml.table+xml"/>
  <Override PartName="/xl/tables/table3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202300"/>
  <mc:AlternateContent xmlns:mc="http://schemas.openxmlformats.org/markup-compatibility/2006">
    <mc:Choice Requires="x15">
      <x15ac:absPath xmlns:x15ac="http://schemas.microsoft.com/office/spreadsheetml/2010/11/ac" url="K:\Referat 624\60 Monatsbericht\000 Neuer Monatsbericht ab 2024\2026\07 Juli 2026\"/>
    </mc:Choice>
  </mc:AlternateContent>
  <xr:revisionPtr revIDLastSave="0" documentId="13_ncr:1_{67E7AE07-04A4-436E-99B1-EB6E1C5BD367}" xr6:coauthVersionLast="47" xr6:coauthVersionMax="47" xr10:uidLastSave="{00000000-0000-0000-0000-000000000000}"/>
  <bookViews>
    <workbookView xWindow="-120" yWindow="-120" windowWidth="29040" windowHeight="15120" tabRatio="967" xr2:uid="{374F7D90-13D1-4078-88B2-A16FF2F2F64C}"/>
  </bookViews>
  <sheets>
    <sheet name="Titelblatt" sheetId="564" r:id="rId1"/>
    <sheet name="Herausgeber-Redaktion" sheetId="2" r:id="rId2"/>
    <sheet name="Zeichenerklärung" sheetId="4" r:id="rId3"/>
    <sheet name="Inhaltsverzeichnis_2026-07" sheetId="563" r:id="rId4"/>
    <sheet name="0106360" sheetId="613" r:id="rId5"/>
    <sheet name="0106430" sheetId="596" r:id="rId6"/>
    <sheet name="0106460_2026-06" sheetId="611" r:id="rId7"/>
    <sheet name="0106460_2026-05" sheetId="597" r:id="rId8"/>
    <sheet name="0106490_Stand_31.12.2025" sheetId="614" r:id="rId9"/>
    <sheet name="0106490_Stand_31.12.2024(r)" sheetId="615" r:id="rId10"/>
    <sheet name="0117030_(a)_Rinder" sheetId="617" r:id="rId11"/>
    <sheet name="noch-0117030_(b)_Schweine" sheetId="618" r:id="rId12"/>
    <sheet name="noch-0117030_(c)_Schafe" sheetId="619" r:id="rId13"/>
    <sheet name=" 0117090_Rinder n. Bundesländer" sheetId="620" r:id="rId14"/>
    <sheet name="0117130_Schweine n.Bundesländ." sheetId="621" r:id="rId15"/>
    <sheet name="0117260_Schafe n. Bundesländ." sheetId="622" r:id="rId16"/>
    <sheet name="0117330" sheetId="623" r:id="rId17"/>
    <sheet name="0117390" sheetId="624" r:id="rId18"/>
    <sheet name="0117430" sheetId="625" r:id="rId19"/>
    <sheet name="0117460" sheetId="626" r:id="rId20"/>
    <sheet name="0117560" sheetId="627" r:id="rId21"/>
    <sheet name="0117590" sheetId="628" r:id="rId22"/>
    <sheet name="0117660" sheetId="598" r:id="rId23"/>
    <sheet name="0201_Vorbemerkung" sheetId="561" r:id="rId24"/>
    <sheet name="0201060" sheetId="577" r:id="rId25"/>
    <sheet name="0201190" sheetId="578" r:id="rId26"/>
    <sheet name="0201330" sheetId="579" r:id="rId27"/>
    <sheet name="0201360" sheetId="580" r:id="rId28"/>
    <sheet name="0201490" sheetId="581" r:id="rId29"/>
    <sheet name="0201530" sheetId="589" r:id="rId30"/>
    <sheet name="0201560" sheetId="585" r:id="rId31"/>
    <sheet name="0201630 (1)" sheetId="586" r:id="rId32"/>
    <sheet name="noch-0201630 (2)" sheetId="587" r:id="rId33"/>
    <sheet name="0202030" sheetId="593" r:id="rId34"/>
    <sheet name="0202060_2026-05" sheetId="591" r:id="rId35"/>
    <sheet name="0203160" sheetId="582" r:id="rId36"/>
    <sheet name="0203190" sheetId="583" r:id="rId37"/>
    <sheet name="0203230" sheetId="584" r:id="rId38"/>
    <sheet name="0206_Vorbemerkung" sheetId="562" r:id="rId39"/>
    <sheet name="0206030" sheetId="599" r:id="rId40"/>
    <sheet name="0206060" sheetId="600" r:id="rId41"/>
    <sheet name="0206090" sheetId="601" r:id="rId42"/>
    <sheet name="0206130" sheetId="602" r:id="rId43"/>
    <sheet name="0206160" sheetId="603" r:id="rId44"/>
    <sheet name="0206360_2026-1.Vj." sheetId="633" r:id="rId45"/>
    <sheet name="0206360_2025-4.Vj." sheetId="632" r:id="rId46"/>
    <sheet name="0206360_2025-3.Vj." sheetId="631" r:id="rId47"/>
    <sheet name="0206360_2025-2.Vj." sheetId="630" r:id="rId48"/>
    <sheet name="0206360_2025-1.Vj." sheetId="629" r:id="rId49"/>
    <sheet name="0301030_2026-05" sheetId="571" r:id="rId50"/>
    <sheet name="0301060_2026-04" sheetId="572" r:id="rId51"/>
    <sheet name="0301090" sheetId="604" r:id="rId52"/>
    <sheet name="0301435" sheetId="573" r:id="rId53"/>
    <sheet name="0301440" sheetId="574" r:id="rId54"/>
    <sheet name="0301445" sheetId="575" r:id="rId55"/>
    <sheet name="0301450" sheetId="576" r:id="rId56"/>
    <sheet name="0301460" sheetId="592" r:id="rId57"/>
    <sheet name="0301530-2026-05" sheetId="568" r:id="rId58"/>
    <sheet name="0302030_2026-06" sheetId="594" r:id="rId59"/>
    <sheet name="0302060_2026-06" sheetId="595" r:id="rId60"/>
    <sheet name="0304030-2026-05 " sheetId="570" r:id="rId61"/>
    <sheet name="0401030 (1)" sheetId="605" r:id="rId62"/>
    <sheet name="noch_0401030 (2)" sheetId="606" r:id="rId63"/>
    <sheet name="noch_0401030 (3)" sheetId="607" r:id="rId64"/>
    <sheet name="noch_0401030 (4)" sheetId="608" r:id="rId65"/>
    <sheet name="0401060 (1)" sheetId="609" r:id="rId66"/>
    <sheet name="noch_0401060 (2)" sheetId="610" r:id="rId67"/>
    <sheet name="0505030_2026-05" sheetId="569" r:id="rId68"/>
    <sheet name="0111130 " sheetId="6" state="hidden" r:id="rId69"/>
  </sheets>
  <externalReferences>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s>
  <definedNames>
    <definedName name="\A" localSheetId="13">#REF!</definedName>
    <definedName name="\A" localSheetId="14">#REF!</definedName>
    <definedName name="\A" localSheetId="16">#REF!</definedName>
    <definedName name="\A" localSheetId="23">#REF!</definedName>
    <definedName name="\A" localSheetId="38">#REF!</definedName>
    <definedName name="\A" localSheetId="60">#REF!</definedName>
    <definedName name="\A" localSheetId="67">#REF!</definedName>
    <definedName name="\A" localSheetId="3">#REF!</definedName>
    <definedName name="\A">#REF!</definedName>
    <definedName name="\B" localSheetId="13">#REF!</definedName>
    <definedName name="\B" localSheetId="14">#REF!</definedName>
    <definedName name="\B" localSheetId="16">#REF!</definedName>
    <definedName name="\B" localSheetId="23">#REF!</definedName>
    <definedName name="\B" localSheetId="38">#REF!</definedName>
    <definedName name="\B" localSheetId="60">#REF!</definedName>
    <definedName name="\B" localSheetId="67">#REF!</definedName>
    <definedName name="\B" localSheetId="3">#REF!</definedName>
    <definedName name="\B">#REF!</definedName>
    <definedName name="\C" localSheetId="13">#REF!</definedName>
    <definedName name="\C" localSheetId="14">#REF!</definedName>
    <definedName name="\C" localSheetId="16">#REF!</definedName>
    <definedName name="\C" localSheetId="23">#REF!</definedName>
    <definedName name="\C" localSheetId="38">#REF!</definedName>
    <definedName name="\C" localSheetId="60">#REF!</definedName>
    <definedName name="\C" localSheetId="67">#REF!</definedName>
    <definedName name="\C" localSheetId="3">#REF!</definedName>
    <definedName name="\C">#REF!</definedName>
    <definedName name="\D" localSheetId="23">#REF!</definedName>
    <definedName name="\D" localSheetId="38">#REF!</definedName>
    <definedName name="\D" localSheetId="67">#REF!</definedName>
    <definedName name="\D" localSheetId="3">#REF!</definedName>
    <definedName name="\D">#REF!</definedName>
    <definedName name="\E" localSheetId="23">#REF!</definedName>
    <definedName name="\E" localSheetId="38">#REF!</definedName>
    <definedName name="\E" localSheetId="67">#REF!</definedName>
    <definedName name="\E" localSheetId="3">#REF!</definedName>
    <definedName name="\E">#REF!</definedName>
    <definedName name="\F" localSheetId="23">#REF!</definedName>
    <definedName name="\F" localSheetId="38">#REF!</definedName>
    <definedName name="\F" localSheetId="67">#REF!</definedName>
    <definedName name="\F" localSheetId="3">#REF!</definedName>
    <definedName name="\F">#REF!</definedName>
    <definedName name="\G" localSheetId="23">#REF!</definedName>
    <definedName name="\G" localSheetId="38">#REF!</definedName>
    <definedName name="\G" localSheetId="67">#REF!</definedName>
    <definedName name="\G" localSheetId="3">#REF!</definedName>
    <definedName name="\G">#REF!</definedName>
    <definedName name="\H" localSheetId="23">#REF!</definedName>
    <definedName name="\H" localSheetId="38">#REF!</definedName>
    <definedName name="\H" localSheetId="67">#REF!</definedName>
    <definedName name="\H" localSheetId="3">#REF!</definedName>
    <definedName name="\H">#REF!</definedName>
    <definedName name="\I" localSheetId="23">#REF!</definedName>
    <definedName name="\I" localSheetId="38">#REF!</definedName>
    <definedName name="\I" localSheetId="67">#REF!</definedName>
    <definedName name="\I" localSheetId="3">#REF!</definedName>
    <definedName name="\I">#REF!</definedName>
    <definedName name="\J" localSheetId="23">#REF!</definedName>
    <definedName name="\J" localSheetId="38">#REF!</definedName>
    <definedName name="\J" localSheetId="67">#REF!</definedName>
    <definedName name="\J" localSheetId="3">#REF!</definedName>
    <definedName name="\J">#REF!</definedName>
    <definedName name="\K" localSheetId="23">#REF!</definedName>
    <definedName name="\K" localSheetId="38">#REF!</definedName>
    <definedName name="\K" localSheetId="67">#REF!</definedName>
    <definedName name="\K" localSheetId="3">#REF!</definedName>
    <definedName name="\K">#REF!</definedName>
    <definedName name="\L" localSheetId="23">#REF!</definedName>
    <definedName name="\L" localSheetId="38">#REF!</definedName>
    <definedName name="\L" localSheetId="67">#REF!</definedName>
    <definedName name="\L" localSheetId="3">#REF!</definedName>
    <definedName name="\L">#REF!</definedName>
    <definedName name="\M" localSheetId="23">#REF!</definedName>
    <definedName name="\M" localSheetId="38">#REF!</definedName>
    <definedName name="\M" localSheetId="67">#REF!</definedName>
    <definedName name="\M" localSheetId="3">#REF!</definedName>
    <definedName name="\M">#REF!</definedName>
    <definedName name="\N" localSheetId="23">#REF!</definedName>
    <definedName name="\N" localSheetId="38">#REF!</definedName>
    <definedName name="\N" localSheetId="67">#REF!</definedName>
    <definedName name="\N" localSheetId="3">#REF!</definedName>
    <definedName name="\N">#REF!</definedName>
    <definedName name="\O" localSheetId="23">#REF!</definedName>
    <definedName name="\O" localSheetId="38">#REF!</definedName>
    <definedName name="\O" localSheetId="67">#REF!</definedName>
    <definedName name="\O" localSheetId="3">#REF!</definedName>
    <definedName name="\O">#REF!</definedName>
    <definedName name="\P" localSheetId="23">#REF!</definedName>
    <definedName name="\P" localSheetId="38">#REF!</definedName>
    <definedName name="\P" localSheetId="67">#REF!</definedName>
    <definedName name="\P" localSheetId="3">#REF!</definedName>
    <definedName name="\P">#REF!</definedName>
    <definedName name="\Q" localSheetId="23">#REF!</definedName>
    <definedName name="\Q" localSheetId="38">#REF!</definedName>
    <definedName name="\Q" localSheetId="67">#REF!</definedName>
    <definedName name="\Q" localSheetId="3">#REF!</definedName>
    <definedName name="\Q">#REF!</definedName>
    <definedName name="\R" localSheetId="23">#REF!</definedName>
    <definedName name="\R" localSheetId="38">#REF!</definedName>
    <definedName name="\R" localSheetId="67">#REF!</definedName>
    <definedName name="\R" localSheetId="3">#REF!</definedName>
    <definedName name="\R">#REF!</definedName>
    <definedName name="\S" localSheetId="23">#REF!</definedName>
    <definedName name="\S" localSheetId="38">#REF!</definedName>
    <definedName name="\S" localSheetId="67">#REF!</definedName>
    <definedName name="\S" localSheetId="3">#REF!</definedName>
    <definedName name="\S">#REF!</definedName>
    <definedName name="\T" localSheetId="23">#REF!</definedName>
    <definedName name="\T" localSheetId="38">#REF!</definedName>
    <definedName name="\T" localSheetId="67">#REF!</definedName>
    <definedName name="\T" localSheetId="3">#REF!</definedName>
    <definedName name="\T">#REF!</definedName>
    <definedName name="\U" localSheetId="23">#REF!</definedName>
    <definedName name="\U" localSheetId="38">#REF!</definedName>
    <definedName name="\U" localSheetId="67">#REF!</definedName>
    <definedName name="\U" localSheetId="3">#REF!</definedName>
    <definedName name="\U">#REF!</definedName>
    <definedName name="\W" localSheetId="23">#REF!</definedName>
    <definedName name="\W" localSheetId="38">#REF!</definedName>
    <definedName name="\W" localSheetId="67">#REF!</definedName>
    <definedName name="\W" localSheetId="3">#REF!</definedName>
    <definedName name="\W">#REF!</definedName>
    <definedName name="\Y" localSheetId="23">#REF!</definedName>
    <definedName name="\Y" localSheetId="38">#REF!</definedName>
    <definedName name="\Y" localSheetId="67">#REF!</definedName>
    <definedName name="\Y" localSheetId="3">#REF!</definedName>
    <definedName name="\Y">#REF!</definedName>
    <definedName name="\Z" localSheetId="23">#REF!</definedName>
    <definedName name="\Z" localSheetId="38">#REF!</definedName>
    <definedName name="\Z" localSheetId="67">#REF!</definedName>
    <definedName name="\Z" localSheetId="3">#REF!</definedName>
    <definedName name="\Z">#REF!</definedName>
    <definedName name="_0117660" localSheetId="23">'[1]3720.0'!#REF!</definedName>
    <definedName name="_0117660" localSheetId="38">'[1]3720.0'!#REF!</definedName>
    <definedName name="_0117660" localSheetId="67">'[1]3720.0'!#REF!</definedName>
    <definedName name="_0117660" localSheetId="3">'[1]3720.0'!#REF!</definedName>
    <definedName name="_0117660" localSheetId="2">'[1]3720.0'!#REF!</definedName>
    <definedName name="_0117660">'[1]3720.0'!#REF!</definedName>
    <definedName name="_Fill" localSheetId="13" hidden="1">#REF!</definedName>
    <definedName name="_Fill" localSheetId="14" hidden="1">#REF!</definedName>
    <definedName name="_Fill" localSheetId="23" hidden="1">#REF!</definedName>
    <definedName name="_Fill" localSheetId="38" hidden="1">#REF!</definedName>
    <definedName name="_Fill" localSheetId="60" hidden="1">#REF!</definedName>
    <definedName name="_Fill" localSheetId="67" hidden="1">#REF!</definedName>
    <definedName name="_Fill" localSheetId="1" hidden="1">#REF!</definedName>
    <definedName name="_Fill" localSheetId="3" hidden="1">#REF!</definedName>
    <definedName name="_Fill" localSheetId="0" hidden="1">#REF!</definedName>
    <definedName name="_Fill" hidden="1">#REF!</definedName>
    <definedName name="_s" localSheetId="13">#REF!</definedName>
    <definedName name="_s" localSheetId="5">#REF!</definedName>
    <definedName name="_s" localSheetId="7">#REF!</definedName>
    <definedName name="_s" localSheetId="6">#REF!</definedName>
    <definedName name="_s" localSheetId="14">#REF!</definedName>
    <definedName name="_s" localSheetId="22">#REF!</definedName>
    <definedName name="_s" localSheetId="23">#REF!</definedName>
    <definedName name="_s" localSheetId="24">#REF!</definedName>
    <definedName name="_s" localSheetId="26">#REF!</definedName>
    <definedName name="_s" localSheetId="27">#REF!</definedName>
    <definedName name="_s" localSheetId="28">#REF!</definedName>
    <definedName name="_s" localSheetId="33">#REF!</definedName>
    <definedName name="_s" localSheetId="34">#REF!</definedName>
    <definedName name="_s" localSheetId="38">#REF!</definedName>
    <definedName name="_s" localSheetId="56">#REF!</definedName>
    <definedName name="_s" localSheetId="60">#REF!</definedName>
    <definedName name="_s" localSheetId="67">#REF!</definedName>
    <definedName name="_s" localSheetId="3">#REF!</definedName>
    <definedName name="_s" localSheetId="2">#REF!</definedName>
    <definedName name="_s">#REF!</definedName>
    <definedName name="_TAB18" localSheetId="13">#REF!</definedName>
    <definedName name="_TAB18" localSheetId="4">#REF!</definedName>
    <definedName name="_TAB18" localSheetId="14">#REF!</definedName>
    <definedName name="_TAB18" localSheetId="23">#REF!</definedName>
    <definedName name="_TAB18" localSheetId="38">#REF!</definedName>
    <definedName name="_TAB18" localSheetId="60">#REF!</definedName>
    <definedName name="_TAB18" localSheetId="67">#REF!</definedName>
    <definedName name="_TAB18" localSheetId="3">#REF!</definedName>
    <definedName name="_TAB18">#REF!</definedName>
    <definedName name="_TAB19">#N/A</definedName>
    <definedName name="_Tab23" localSheetId="13">#REF!</definedName>
    <definedName name="_Tab23" localSheetId="4">#REF!</definedName>
    <definedName name="_Tab23" localSheetId="14">#REF!</definedName>
    <definedName name="_Tab23" localSheetId="23">#REF!</definedName>
    <definedName name="_Tab23" localSheetId="38">#REF!</definedName>
    <definedName name="_Tab23" localSheetId="60">#REF!</definedName>
    <definedName name="_Tab23" localSheetId="67">#REF!</definedName>
    <definedName name="_Tab23" localSheetId="3">#REF!</definedName>
    <definedName name="_Tab23">#REF!</definedName>
    <definedName name="_TAB92" localSheetId="13">#REF!</definedName>
    <definedName name="_TAB92" localSheetId="4">#REF!</definedName>
    <definedName name="_TAB92" localSheetId="5">#REF!</definedName>
    <definedName name="_TAB92" localSheetId="7">#REF!</definedName>
    <definedName name="_TAB92" localSheetId="6">#REF!</definedName>
    <definedName name="_TAB92" localSheetId="14">#REF!</definedName>
    <definedName name="_TAB92" localSheetId="22">#REF!</definedName>
    <definedName name="_TAB92" localSheetId="23">#REF!</definedName>
    <definedName name="_TAB92" localSheetId="24">#REF!</definedName>
    <definedName name="_TAB92" localSheetId="26">#REF!</definedName>
    <definedName name="_TAB92" localSheetId="27">#REF!</definedName>
    <definedName name="_TAB92" localSheetId="28">#REF!</definedName>
    <definedName name="_TAB92" localSheetId="33">#REF!</definedName>
    <definedName name="_TAB92" localSheetId="34">#REF!</definedName>
    <definedName name="_TAB92" localSheetId="35">#REF!</definedName>
    <definedName name="_TAB92" localSheetId="37">#REF!</definedName>
    <definedName name="_TAB92" localSheetId="38">#REF!</definedName>
    <definedName name="_TAB92" localSheetId="56">#REF!</definedName>
    <definedName name="_TAB92" localSheetId="60">#REF!</definedName>
    <definedName name="_TAB92" localSheetId="67">#REF!</definedName>
    <definedName name="_TAB92" localSheetId="3">#REF!</definedName>
    <definedName name="_TAB92" localSheetId="2">#REF!</definedName>
    <definedName name="_TAB92">#REF!</definedName>
    <definedName name="_TAB93" localSheetId="13">#REF!</definedName>
    <definedName name="_TAB93" localSheetId="4">#REF!</definedName>
    <definedName name="_TAB93" localSheetId="5">#REF!</definedName>
    <definedName name="_TAB93" localSheetId="7">#REF!</definedName>
    <definedName name="_TAB93" localSheetId="6">#REF!</definedName>
    <definedName name="_TAB93" localSheetId="14">#REF!</definedName>
    <definedName name="_TAB93" localSheetId="22">#REF!</definedName>
    <definedName name="_TAB93" localSheetId="23">#REF!</definedName>
    <definedName name="_TAB93" localSheetId="24">#REF!</definedName>
    <definedName name="_TAB93" localSheetId="26">#REF!</definedName>
    <definedName name="_TAB93" localSheetId="27">#REF!</definedName>
    <definedName name="_TAB93" localSheetId="28">#REF!</definedName>
    <definedName name="_TAB93" localSheetId="33">#REF!</definedName>
    <definedName name="_TAB93" localSheetId="35">#REF!</definedName>
    <definedName name="_TAB93" localSheetId="37">#REF!</definedName>
    <definedName name="_TAB93" localSheetId="38">#REF!</definedName>
    <definedName name="_TAB93" localSheetId="56">#REF!</definedName>
    <definedName name="_TAB93" localSheetId="60">#REF!</definedName>
    <definedName name="_TAB93" localSheetId="67">#REF!</definedName>
    <definedName name="_TAB93" localSheetId="3">#REF!</definedName>
    <definedName name="_TAB93" localSheetId="2">#REF!</definedName>
    <definedName name="_TAB93">#REF!</definedName>
    <definedName name="_TBL1" localSheetId="23">#REF!</definedName>
    <definedName name="_TBL1">#REF!</definedName>
    <definedName name="_TBL10" localSheetId="23">#REF!</definedName>
    <definedName name="_TBL10">#REF!</definedName>
    <definedName name="_TBL11" localSheetId="23">#REF!</definedName>
    <definedName name="_TBL11">#REF!</definedName>
    <definedName name="_TBL12" localSheetId="23">#REF!</definedName>
    <definedName name="_TBL12">#REF!</definedName>
    <definedName name="_TBL13" localSheetId="23">#REF!</definedName>
    <definedName name="_TBL13">#REF!</definedName>
    <definedName name="_TBL14" localSheetId="23">#REF!</definedName>
    <definedName name="_TBL14">#REF!</definedName>
    <definedName name="_TBL15" localSheetId="23">#REF!</definedName>
    <definedName name="_TBL15">#REF!</definedName>
    <definedName name="_TBL16" localSheetId="23">#REF!</definedName>
    <definedName name="_TBL16">#REF!</definedName>
    <definedName name="_TBL17" localSheetId="23">#REF!</definedName>
    <definedName name="_TBL17">#REF!</definedName>
    <definedName name="_TBL18" localSheetId="23">#REF!</definedName>
    <definedName name="_TBL18">#REF!</definedName>
    <definedName name="_TBL19" localSheetId="23">#REF!</definedName>
    <definedName name="_TBL19">#REF!</definedName>
    <definedName name="_TBL2" localSheetId="23">#REF!</definedName>
    <definedName name="_TBL2">#REF!</definedName>
    <definedName name="_TBL20" localSheetId="23">#REF!</definedName>
    <definedName name="_TBL20">#REF!</definedName>
    <definedName name="_TBL21" localSheetId="23">#REF!</definedName>
    <definedName name="_TBL21">#REF!</definedName>
    <definedName name="_TBL22" localSheetId="23">#REF!</definedName>
    <definedName name="_TBL22">#REF!</definedName>
    <definedName name="_TBL23" localSheetId="23">#REF!</definedName>
    <definedName name="_TBL23">#REF!</definedName>
    <definedName name="_TBL24" localSheetId="23">#REF!</definedName>
    <definedName name="_TBL24">#REF!</definedName>
    <definedName name="_TBL25" localSheetId="23">#REF!</definedName>
    <definedName name="_TBL25">#REF!</definedName>
    <definedName name="_TBL26" localSheetId="23">#REF!</definedName>
    <definedName name="_TBL26">#REF!</definedName>
    <definedName name="_TBL27" localSheetId="23">#REF!</definedName>
    <definedName name="_TBL27">#REF!</definedName>
    <definedName name="_TBL28" localSheetId="23">#REF!</definedName>
    <definedName name="_TBL28">#REF!</definedName>
    <definedName name="_TBL3" localSheetId="23">#REF!</definedName>
    <definedName name="_TBL3">#REF!</definedName>
    <definedName name="_TBL4" localSheetId="23">#REF!</definedName>
    <definedName name="_TBL4">#REF!</definedName>
    <definedName name="_TBL5" localSheetId="23">#REF!</definedName>
    <definedName name="_TBL5">#REF!</definedName>
    <definedName name="_TBL6" localSheetId="23">#REF!</definedName>
    <definedName name="_TBL6">#REF!</definedName>
    <definedName name="_TBL7" localSheetId="23">#REF!</definedName>
    <definedName name="_TBL7">#REF!</definedName>
    <definedName name="_TBL8" localSheetId="23">#REF!</definedName>
    <definedName name="_TBL8">#REF!</definedName>
    <definedName name="_TBL9" localSheetId="23">#REF!</definedName>
    <definedName name="_TBL9">#REF!</definedName>
    <definedName name="A" localSheetId="23">#REF!</definedName>
    <definedName name="A" localSheetId="38">#REF!</definedName>
    <definedName name="A" localSheetId="67">#REF!</definedName>
    <definedName name="A" localSheetId="3">#REF!</definedName>
    <definedName name="A">#REF!</definedName>
    <definedName name="AFebruar" localSheetId="23">'[2]Eintrag Gesamtentwicklung'!#REF!</definedName>
    <definedName name="AFebruar" localSheetId="38">'[2]Eintrag Gesamtentwicklung'!#REF!</definedName>
    <definedName name="AFebruar" localSheetId="67">'[2]Eintrag Gesamtentwicklung'!#REF!</definedName>
    <definedName name="AFebruar" localSheetId="3">'[2]Eintrag Gesamtentwicklung'!#REF!</definedName>
    <definedName name="AFebruar">'[2]Eintrag Gesamtentwicklung'!#REF!</definedName>
    <definedName name="AJanuar" localSheetId="23">'[2]Eintrag Gesamtentwicklung'!#REF!</definedName>
    <definedName name="AJanuar" localSheetId="38">'[2]Eintrag Gesamtentwicklung'!#REF!</definedName>
    <definedName name="AJanuar" localSheetId="67">'[2]Eintrag Gesamtentwicklung'!#REF!</definedName>
    <definedName name="AJanuar" localSheetId="3">'[2]Eintrag Gesamtentwicklung'!#REF!</definedName>
    <definedName name="AJanuar">'[2]Eintrag Gesamtentwicklung'!#REF!</definedName>
    <definedName name="Alten.Monat.2.kopieren" localSheetId="13">#REF!</definedName>
    <definedName name="Alten.Monat.2.kopieren" localSheetId="14">#REF!</definedName>
    <definedName name="Alten.Monat.2.kopieren" localSheetId="16">#REF!</definedName>
    <definedName name="Alten.Monat.2.kopieren" localSheetId="23">#REF!</definedName>
    <definedName name="Alten.Monat.2.kopieren" localSheetId="38">#REF!</definedName>
    <definedName name="Alten.Monat.2.kopieren" localSheetId="60">#REF!</definedName>
    <definedName name="Alten.Monat.2.kopieren" localSheetId="67">#REF!</definedName>
    <definedName name="Alten.Monat.2.kopieren" localSheetId="3">#REF!</definedName>
    <definedName name="Alten.Monat.2.kopieren">#REF!</definedName>
    <definedName name="AMärz" localSheetId="13">#REF!</definedName>
    <definedName name="AMärz" localSheetId="14">#REF!</definedName>
    <definedName name="AMärz" localSheetId="16">#REF!</definedName>
    <definedName name="AMärz" localSheetId="23">#REF!</definedName>
    <definedName name="AMärz" localSheetId="38">#REF!</definedName>
    <definedName name="AMärz" localSheetId="60">#REF!</definedName>
    <definedName name="AMärz" localSheetId="67">#REF!</definedName>
    <definedName name="AMärz" localSheetId="3">#REF!</definedName>
    <definedName name="AMärz">#REF!</definedName>
    <definedName name="Anh" localSheetId="13">#REF!</definedName>
    <definedName name="Anh" localSheetId="14">#REF!</definedName>
    <definedName name="Anh" localSheetId="16">#REF!</definedName>
    <definedName name="Anh" localSheetId="23">#REF!</definedName>
    <definedName name="Anh" localSheetId="38">#REF!</definedName>
    <definedName name="Anh" localSheetId="60">#REF!</definedName>
    <definedName name="Anh" localSheetId="67">#REF!</definedName>
    <definedName name="Anh" localSheetId="3">#REF!</definedName>
    <definedName name="Anh">#REF!</definedName>
    <definedName name="April" localSheetId="23">#REF!</definedName>
    <definedName name="April" localSheetId="38">#REF!</definedName>
    <definedName name="April" localSheetId="67">#REF!</definedName>
    <definedName name="April" localSheetId="3">#REF!</definedName>
    <definedName name="April">#REF!</definedName>
    <definedName name="asd" localSheetId="23">#REF!</definedName>
    <definedName name="asd" localSheetId="38">#REF!</definedName>
    <definedName name="asd" localSheetId="67">#REF!</definedName>
    <definedName name="asd" localSheetId="3">#REF!</definedName>
    <definedName name="asd">#REF!</definedName>
    <definedName name="AugBMtAHA1">'[3]1'!$B$31</definedName>
    <definedName name="AugBMtAHE1">'[3]1'!$C$31</definedName>
    <definedName name="AusfÜbertrag" localSheetId="13">#REF!</definedName>
    <definedName name="AusfÜbertrag" localSheetId="14">#REF!</definedName>
    <definedName name="AusfÜbertrag" localSheetId="16">#REF!</definedName>
    <definedName name="AusfÜbertrag" localSheetId="23">#REF!</definedName>
    <definedName name="AusfÜbertrag" localSheetId="38">#REF!</definedName>
    <definedName name="AusfÜbertrag" localSheetId="60">#REF!</definedName>
    <definedName name="AusfÜbertrag" localSheetId="67">#REF!</definedName>
    <definedName name="AusfÜbertrag" localSheetId="3">#REF!</definedName>
    <definedName name="AusfÜbertrag">#REF!</definedName>
    <definedName name="AusfVolÜbertrag" localSheetId="13">#REF!</definedName>
    <definedName name="AusfVolÜbertrag" localSheetId="14">#REF!</definedName>
    <definedName name="AusfVolÜbertrag" localSheetId="16">#REF!</definedName>
    <definedName name="AusfVolÜbertrag" localSheetId="23">#REF!</definedName>
    <definedName name="AusfVolÜbertrag" localSheetId="38">#REF!</definedName>
    <definedName name="AusfVolÜbertrag" localSheetId="60">#REF!</definedName>
    <definedName name="AusfVolÜbertrag" localSheetId="67">#REF!</definedName>
    <definedName name="AusfVolÜbertrag" localSheetId="3">#REF!</definedName>
    <definedName name="AusfVolÜbertrag">#REF!</definedName>
    <definedName name="BAprA" localSheetId="13">#REF!</definedName>
    <definedName name="BAprA" localSheetId="14">#REF!</definedName>
    <definedName name="BAprA" localSheetId="16">#REF!</definedName>
    <definedName name="BAprA" localSheetId="23">#REF!</definedName>
    <definedName name="BAprA" localSheetId="38">#REF!</definedName>
    <definedName name="BAprA" localSheetId="60">#REF!</definedName>
    <definedName name="BAprA" localSheetId="67">#REF!</definedName>
    <definedName name="BAprA" localSheetId="3">#REF!</definedName>
    <definedName name="BAprA">#REF!</definedName>
    <definedName name="BAprE" localSheetId="23">#REF!</definedName>
    <definedName name="BAprE" localSheetId="38">#REF!</definedName>
    <definedName name="BAprE" localSheetId="67">#REF!</definedName>
    <definedName name="BAprE" localSheetId="3">#REF!</definedName>
    <definedName name="BAprE">#REF!</definedName>
    <definedName name="BAprS" localSheetId="23">#REF!</definedName>
    <definedName name="BAprS" localSheetId="38">#REF!</definedName>
    <definedName name="BAprS" localSheetId="67">#REF!</definedName>
    <definedName name="BAprS" localSheetId="3">#REF!</definedName>
    <definedName name="BAprS">#REF!</definedName>
    <definedName name="BAugA" localSheetId="23">#REF!</definedName>
    <definedName name="BAugA" localSheetId="38">#REF!</definedName>
    <definedName name="BAugA" localSheetId="67">#REF!</definedName>
    <definedName name="BAugA" localSheetId="3">#REF!</definedName>
    <definedName name="BAugA">#REF!</definedName>
    <definedName name="BAugE" localSheetId="23">#REF!</definedName>
    <definedName name="BAugE" localSheetId="38">#REF!</definedName>
    <definedName name="BAugE" localSheetId="67">#REF!</definedName>
    <definedName name="BAugE" localSheetId="3">#REF!</definedName>
    <definedName name="BAugE">#REF!</definedName>
    <definedName name="BAugS" localSheetId="23">#REF!</definedName>
    <definedName name="BAugS" localSheetId="38">#REF!</definedName>
    <definedName name="BAugS" localSheetId="67">#REF!</definedName>
    <definedName name="BAugS" localSheetId="3">#REF!</definedName>
    <definedName name="BAugS">#REF!</definedName>
    <definedName name="BDezA" localSheetId="23">#REF!</definedName>
    <definedName name="BDezA" localSheetId="38">#REF!</definedName>
    <definedName name="BDezA" localSheetId="67">#REF!</definedName>
    <definedName name="BDezA" localSheetId="3">#REF!</definedName>
    <definedName name="BDezA">#REF!</definedName>
    <definedName name="BDezE" localSheetId="23">#REF!</definedName>
    <definedName name="BDezE" localSheetId="38">#REF!</definedName>
    <definedName name="BDezE" localSheetId="67">#REF!</definedName>
    <definedName name="BDezE" localSheetId="3">#REF!</definedName>
    <definedName name="BDezE">#REF!</definedName>
    <definedName name="BDezS" localSheetId="23">#REF!</definedName>
    <definedName name="BDezS" localSheetId="38">#REF!</definedName>
    <definedName name="BDezS" localSheetId="67">#REF!</definedName>
    <definedName name="BDezS" localSheetId="3">#REF!</definedName>
    <definedName name="BDezS">#REF!</definedName>
    <definedName name="BET" localSheetId="23">#REF!</definedName>
    <definedName name="BET">#REF!</definedName>
    <definedName name="BETAPR" localSheetId="23">#REF!</definedName>
    <definedName name="BETAPR">#REF!</definedName>
    <definedName name="BETJUN" localSheetId="23">#REF!</definedName>
    <definedName name="BETJUN">#REF!</definedName>
    <definedName name="BETMAI" localSheetId="23">#REF!</definedName>
    <definedName name="BETMAI">#REF!</definedName>
    <definedName name="BFebA" localSheetId="23">'[2]Eintrag Gesamtentwicklung'!#REF!</definedName>
    <definedName name="BFebA" localSheetId="38">'[2]Eintrag Gesamtentwicklung'!#REF!</definedName>
    <definedName name="BFebA" localSheetId="67">'[2]Eintrag Gesamtentwicklung'!#REF!</definedName>
    <definedName name="BFebA" localSheetId="3">'[2]Eintrag Gesamtentwicklung'!#REF!</definedName>
    <definedName name="BFebA">'[2]Eintrag Gesamtentwicklung'!#REF!</definedName>
    <definedName name="BFebE" localSheetId="23">'[2]Eintrag Gesamtentwicklung'!#REF!</definedName>
    <definedName name="BFebE" localSheetId="38">'[2]Eintrag Gesamtentwicklung'!#REF!</definedName>
    <definedName name="BFebE" localSheetId="67">'[2]Eintrag Gesamtentwicklung'!#REF!</definedName>
    <definedName name="BFebE" localSheetId="3">'[2]Eintrag Gesamtentwicklung'!#REF!</definedName>
    <definedName name="BFebE">'[2]Eintrag Gesamtentwicklung'!#REF!</definedName>
    <definedName name="BFebruar" localSheetId="23">'[2]Eintrag Gesamtentwicklung'!#REF!</definedName>
    <definedName name="BFebruar" localSheetId="38">'[2]Eintrag Gesamtentwicklung'!#REF!</definedName>
    <definedName name="BFebruar" localSheetId="67">'[2]Eintrag Gesamtentwicklung'!#REF!</definedName>
    <definedName name="BFebruar" localSheetId="3">'[2]Eintrag Gesamtentwicklung'!#REF!</definedName>
    <definedName name="BFebruar">'[2]Eintrag Gesamtentwicklung'!#REF!</definedName>
    <definedName name="BFebS" localSheetId="23">'[2]Eintrag Gesamtentwicklung'!#REF!</definedName>
    <definedName name="BFebS" localSheetId="38">'[2]Eintrag Gesamtentwicklung'!#REF!</definedName>
    <definedName name="BFebS" localSheetId="67">'[2]Eintrag Gesamtentwicklung'!#REF!</definedName>
    <definedName name="BFebS" localSheetId="3">'[2]Eintrag Gesamtentwicklung'!#REF!</definedName>
    <definedName name="BFebS">'[2]Eintrag Gesamtentwicklung'!#REF!</definedName>
    <definedName name="BJanA" localSheetId="23">'[2]Eintrag Gesamtentwicklung'!#REF!</definedName>
    <definedName name="BJanA" localSheetId="38">'[2]Eintrag Gesamtentwicklung'!#REF!</definedName>
    <definedName name="BJanA">'[2]Eintrag Gesamtentwicklung'!#REF!</definedName>
    <definedName name="BJanE" localSheetId="23">'[2]Eintrag Gesamtentwicklung'!#REF!</definedName>
    <definedName name="BJanE" localSheetId="38">'[2]Eintrag Gesamtentwicklung'!#REF!</definedName>
    <definedName name="BJanE">'[2]Eintrag Gesamtentwicklung'!#REF!</definedName>
    <definedName name="BJanS" localSheetId="23">'[2]Eintrag Gesamtentwicklung'!#REF!</definedName>
    <definedName name="BJanS" localSheetId="38">'[2]Eintrag Gesamtentwicklung'!#REF!</definedName>
    <definedName name="BJanS">'[2]Eintrag Gesamtentwicklung'!#REF!</definedName>
    <definedName name="BJanuar" localSheetId="23">'[2]Eintrag Gesamtentwicklung'!#REF!</definedName>
    <definedName name="BJanuar" localSheetId="38">'[2]Eintrag Gesamtentwicklung'!#REF!</definedName>
    <definedName name="BJanuar">'[2]Eintrag Gesamtentwicklung'!#REF!</definedName>
    <definedName name="BJulA" localSheetId="13">#REF!</definedName>
    <definedName name="BJulA" localSheetId="14">#REF!</definedName>
    <definedName name="BJulA" localSheetId="16">#REF!</definedName>
    <definedName name="BJulA" localSheetId="23">#REF!</definedName>
    <definedName name="BJulA" localSheetId="38">#REF!</definedName>
    <definedName name="BJulA" localSheetId="60">#REF!</definedName>
    <definedName name="BJulA" localSheetId="67">#REF!</definedName>
    <definedName name="BJulA" localSheetId="3">#REF!</definedName>
    <definedName name="BJulA">#REF!</definedName>
    <definedName name="BJulE" localSheetId="13">#REF!</definedName>
    <definedName name="BJulE" localSheetId="14">#REF!</definedName>
    <definedName name="BJulE" localSheetId="16">#REF!</definedName>
    <definedName name="BJulE" localSheetId="23">#REF!</definedName>
    <definedName name="BJulE" localSheetId="38">#REF!</definedName>
    <definedName name="BJulE" localSheetId="60">#REF!</definedName>
    <definedName name="BJulE" localSheetId="67">#REF!</definedName>
    <definedName name="BJulE" localSheetId="3">#REF!</definedName>
    <definedName name="BJulE">#REF!</definedName>
    <definedName name="BJulS" localSheetId="13">#REF!</definedName>
    <definedName name="BJulS" localSheetId="14">#REF!</definedName>
    <definedName name="BJulS" localSheetId="16">#REF!</definedName>
    <definedName name="BJulS" localSheetId="23">#REF!</definedName>
    <definedName name="BJulS" localSheetId="38">#REF!</definedName>
    <definedName name="BJulS" localSheetId="60">#REF!</definedName>
    <definedName name="BJulS" localSheetId="67">#REF!</definedName>
    <definedName name="BJulS" localSheetId="3">#REF!</definedName>
    <definedName name="BJulS">#REF!</definedName>
    <definedName name="BJunA" localSheetId="23">#REF!</definedName>
    <definedName name="BJunA" localSheetId="38">#REF!</definedName>
    <definedName name="BJunA" localSheetId="67">#REF!</definedName>
    <definedName name="BJunA" localSheetId="3">#REF!</definedName>
    <definedName name="BJunA">#REF!</definedName>
    <definedName name="BJunE" localSheetId="23">#REF!</definedName>
    <definedName name="BJunE" localSheetId="38">#REF!</definedName>
    <definedName name="BJunE" localSheetId="67">#REF!</definedName>
    <definedName name="BJunE" localSheetId="3">#REF!</definedName>
    <definedName name="BJunE">#REF!</definedName>
    <definedName name="BJunS" localSheetId="23">#REF!</definedName>
    <definedName name="BJunS" localSheetId="38">#REF!</definedName>
    <definedName name="BJunS" localSheetId="67">#REF!</definedName>
    <definedName name="BJunS" localSheetId="3">#REF!</definedName>
    <definedName name="BJunS">#REF!</definedName>
    <definedName name="BMaiA" localSheetId="23">#REF!</definedName>
    <definedName name="BMaiA" localSheetId="38">#REF!</definedName>
    <definedName name="BMaiA" localSheetId="67">#REF!</definedName>
    <definedName name="BMaiA" localSheetId="3">#REF!</definedName>
    <definedName name="BMaiA">#REF!</definedName>
    <definedName name="BMaiE" localSheetId="23">#REF!</definedName>
    <definedName name="BMaiE" localSheetId="38">#REF!</definedName>
    <definedName name="BMaiE" localSheetId="67">#REF!</definedName>
    <definedName name="BMaiE" localSheetId="3">#REF!</definedName>
    <definedName name="BMaiE">#REF!</definedName>
    <definedName name="BMaiS" localSheetId="23">#REF!</definedName>
    <definedName name="BMaiS" localSheetId="38">#REF!</definedName>
    <definedName name="BMaiS" localSheetId="67">#REF!</definedName>
    <definedName name="BMaiS" localSheetId="3">#REF!</definedName>
    <definedName name="BMaiS">#REF!</definedName>
    <definedName name="BMrzA" localSheetId="23">#REF!</definedName>
    <definedName name="BMrzA" localSheetId="38">#REF!</definedName>
    <definedName name="BMrzA" localSheetId="67">#REF!</definedName>
    <definedName name="BMrzA" localSheetId="3">#REF!</definedName>
    <definedName name="BMrzA">#REF!</definedName>
    <definedName name="BMrzE" localSheetId="23">#REF!</definedName>
    <definedName name="BMrzE" localSheetId="38">#REF!</definedName>
    <definedName name="BMrzE" localSheetId="67">#REF!</definedName>
    <definedName name="BMrzE" localSheetId="3">#REF!</definedName>
    <definedName name="BMrzE">#REF!</definedName>
    <definedName name="BMrzS" localSheetId="23">#REF!</definedName>
    <definedName name="BMrzS" localSheetId="38">#REF!</definedName>
    <definedName name="BMrzS" localSheetId="67">#REF!</definedName>
    <definedName name="BMrzS" localSheetId="3">#REF!</definedName>
    <definedName name="BMrzS">#REF!</definedName>
    <definedName name="BNovA" localSheetId="23">#REF!</definedName>
    <definedName name="BNovA" localSheetId="38">#REF!</definedName>
    <definedName name="BNovA" localSheetId="67">#REF!</definedName>
    <definedName name="BNovA" localSheetId="3">#REF!</definedName>
    <definedName name="BNovA">#REF!</definedName>
    <definedName name="BNovE" localSheetId="23">#REF!</definedName>
    <definedName name="BNovE" localSheetId="38">#REF!</definedName>
    <definedName name="BNovE" localSheetId="67">#REF!</definedName>
    <definedName name="BNovE" localSheetId="3">#REF!</definedName>
    <definedName name="BNovE">#REF!</definedName>
    <definedName name="BNovS" localSheetId="23">#REF!</definedName>
    <definedName name="BNovS" localSheetId="38">#REF!</definedName>
    <definedName name="BNovS" localSheetId="67">#REF!</definedName>
    <definedName name="BNovS" localSheetId="3">#REF!</definedName>
    <definedName name="BNovS">#REF!</definedName>
    <definedName name="BOktA" localSheetId="23">#REF!</definedName>
    <definedName name="BOktA" localSheetId="38">#REF!</definedName>
    <definedName name="BOktA" localSheetId="67">#REF!</definedName>
    <definedName name="BOktA" localSheetId="3">#REF!</definedName>
    <definedName name="BOktA">#REF!</definedName>
    <definedName name="BOktE" localSheetId="23">#REF!</definedName>
    <definedName name="BOktE" localSheetId="38">#REF!</definedName>
    <definedName name="BOktE" localSheetId="67">#REF!</definedName>
    <definedName name="BOktE" localSheetId="3">#REF!</definedName>
    <definedName name="BOktE">#REF!</definedName>
    <definedName name="BOktS" localSheetId="23">#REF!</definedName>
    <definedName name="BOktS" localSheetId="38">#REF!</definedName>
    <definedName name="BOktS" localSheetId="67">#REF!</definedName>
    <definedName name="BOktS" localSheetId="3">#REF!</definedName>
    <definedName name="BOktS">#REF!</definedName>
    <definedName name="BSepA" localSheetId="23">#REF!</definedName>
    <definedName name="BSepA" localSheetId="38">#REF!</definedName>
    <definedName name="BSepA" localSheetId="67">#REF!</definedName>
    <definedName name="BSepA" localSheetId="3">#REF!</definedName>
    <definedName name="BSepA">#REF!</definedName>
    <definedName name="BSepE" localSheetId="23">#REF!</definedName>
    <definedName name="BSepE" localSheetId="38">#REF!</definedName>
    <definedName name="BSepE" localSheetId="67">#REF!</definedName>
    <definedName name="BSepE" localSheetId="3">#REF!</definedName>
    <definedName name="BSepE">#REF!</definedName>
    <definedName name="BSepS" localSheetId="23">#REF!</definedName>
    <definedName name="BSepS" localSheetId="38">#REF!</definedName>
    <definedName name="BSepS" localSheetId="67">#REF!</definedName>
    <definedName name="BSepS" localSheetId="3">#REF!</definedName>
    <definedName name="BSepS">#REF!</definedName>
    <definedName name="DATEI" localSheetId="4">#REF!</definedName>
    <definedName name="DATEI" localSheetId="5">#REF!</definedName>
    <definedName name="DATEI" localSheetId="7">#REF!</definedName>
    <definedName name="DATEI" localSheetId="6">#REF!</definedName>
    <definedName name="DATEI" localSheetId="23">#REF!</definedName>
    <definedName name="DATEI" localSheetId="26">#REF!</definedName>
    <definedName name="DATEI" localSheetId="27">#REF!</definedName>
    <definedName name="DATEI" localSheetId="28">#REF!</definedName>
    <definedName name="DATEI" localSheetId="35">#REF!</definedName>
    <definedName name="DATEI" localSheetId="37">#REF!</definedName>
    <definedName name="DATEI" localSheetId="38">#REF!</definedName>
    <definedName name="DATEI" localSheetId="56">#REF!</definedName>
    <definedName name="DATEI" localSheetId="67">#REF!</definedName>
    <definedName name="DATEI" localSheetId="3">#REF!</definedName>
    <definedName name="DATEI" localSheetId="2">#REF!</definedName>
    <definedName name="DATEI">#REF!</definedName>
    <definedName name="DATEI_2" localSheetId="4">'[4]MBT-0204190-0000'!#REF!</definedName>
    <definedName name="DATEI_2" localSheetId="23">'[5]MBT-0204190-0000'!#REF!</definedName>
    <definedName name="DATEI_2" localSheetId="38">'[5]MBT-0204190-0000'!#REF!</definedName>
    <definedName name="DATEI_2" localSheetId="67">'[5]MBT-0204190-0000'!#REF!</definedName>
    <definedName name="DATEI_2" localSheetId="3">'[5]MBT-0204190-0000'!#REF!</definedName>
    <definedName name="DATEI_2">'[5]MBT-0204190-0000'!#REF!</definedName>
    <definedName name="_xlnm.Database" localSheetId="49">[6]EPALDATB!$A$1:$AE$65536</definedName>
    <definedName name="_xlnm.Database">[7]GEWEDATB!$A$1:$AE$16384</definedName>
    <definedName name="dcf" localSheetId="13">#REF!</definedName>
    <definedName name="dcf" localSheetId="14">#REF!</definedName>
    <definedName name="dcf" localSheetId="23">#REF!</definedName>
    <definedName name="dcf" localSheetId="38">#REF!</definedName>
    <definedName name="dcf" localSheetId="60">#REF!</definedName>
    <definedName name="dcf" localSheetId="67">#REF!</definedName>
    <definedName name="dcf" localSheetId="3">#REF!</definedName>
    <definedName name="dcf">#REF!</definedName>
    <definedName name="ddddddd" localSheetId="13">[8]!Such_KjD</definedName>
    <definedName name="ddddddd" localSheetId="4">[9]!Such_KjD</definedName>
    <definedName name="ddddddd" localSheetId="5">'0106430'!Such_KjD</definedName>
    <definedName name="ddddddd" localSheetId="7">[0]!Such_KjD</definedName>
    <definedName name="ddddddd" localSheetId="6">[0]!Such_KjD</definedName>
    <definedName name="ddddddd" localSheetId="14">[8]!Such_KjD</definedName>
    <definedName name="ddddddd" localSheetId="23">[10]!Such_KjD</definedName>
    <definedName name="ddddddd" localSheetId="26">#N/A</definedName>
    <definedName name="ddddddd" localSheetId="27">#N/A</definedName>
    <definedName name="ddddddd" localSheetId="28">#N/A</definedName>
    <definedName name="ddddddd" localSheetId="35">[9]!Such_KjD</definedName>
    <definedName name="ddddddd" localSheetId="37">'0203230'!Such_KjD</definedName>
    <definedName name="ddddddd" localSheetId="56">#N/A</definedName>
    <definedName name="ddddddd" localSheetId="60">[8]!Such_KjD</definedName>
    <definedName name="ddddddd" localSheetId="67">[8]!Such_KjD</definedName>
    <definedName name="ddddddd" localSheetId="3">[10]!Such_KjD</definedName>
    <definedName name="ddddddd" localSheetId="2">[11]!Such_KjD</definedName>
    <definedName name="ddddddd">[12]!Such_KjD</definedName>
    <definedName name="DRUCK" localSheetId="13">#REF!</definedName>
    <definedName name="DRUCK" localSheetId="4">#REF!</definedName>
    <definedName name="Druck" localSheetId="5">'0106430'!$A$1:$O$21</definedName>
    <definedName name="DRUCK" localSheetId="7">#REF!</definedName>
    <definedName name="DRUCK" localSheetId="6">#REF!</definedName>
    <definedName name="DRUCK" localSheetId="14">#REF!</definedName>
    <definedName name="DRUCK" localSheetId="22">#REF!</definedName>
    <definedName name="DRUCK" localSheetId="23">#REF!</definedName>
    <definedName name="DRUCK" localSheetId="24">#REF!</definedName>
    <definedName name="DRUCK" localSheetId="26">#REF!</definedName>
    <definedName name="DRUCK" localSheetId="27">#REF!</definedName>
    <definedName name="DRUCK" localSheetId="28">#REF!</definedName>
    <definedName name="DRUCK" localSheetId="33">#REF!</definedName>
    <definedName name="DRUCK" localSheetId="34">#REF!</definedName>
    <definedName name="DRUCK" localSheetId="35">#REF!</definedName>
    <definedName name="DRUCK" localSheetId="37">#REF!</definedName>
    <definedName name="DRUCK" localSheetId="38">#REF!</definedName>
    <definedName name="Druck" localSheetId="49">'0301030_2026-05'!$A$1:$O$50</definedName>
    <definedName name="DRUCK" localSheetId="56">#REF!</definedName>
    <definedName name="DRUCK" localSheetId="60">#REF!</definedName>
    <definedName name="DRUCK" localSheetId="67">#REF!</definedName>
    <definedName name="DRUCK" localSheetId="3">#REF!</definedName>
    <definedName name="DRUCK" localSheetId="2">#REF!</definedName>
    <definedName name="DRUCK">#REF!</definedName>
    <definedName name="DRUCK_01_JANUAR" localSheetId="13">#REF!</definedName>
    <definedName name="DRUCK_01_JANUAR" localSheetId="14">#REF!</definedName>
    <definedName name="DRUCK_01_JANUAR" localSheetId="23">#REF!</definedName>
    <definedName name="DRUCK_01_JANUAR" localSheetId="38">#REF!</definedName>
    <definedName name="DRUCK_01_JANUAR" localSheetId="60">#REF!</definedName>
    <definedName name="DRUCK_01_JANUAR" localSheetId="67">#REF!</definedName>
    <definedName name="DRUCK_01_JANUAR" localSheetId="3">#REF!</definedName>
    <definedName name="DRUCK_01_JANUAR">#REF!</definedName>
    <definedName name="DRUCK_02_FEBRUA" localSheetId="13">#REF!</definedName>
    <definedName name="DRUCK_02_FEBRUA" localSheetId="14">#REF!</definedName>
    <definedName name="DRUCK_02_FEBRUA" localSheetId="23">#REF!</definedName>
    <definedName name="DRUCK_02_FEBRUA" localSheetId="38">#REF!</definedName>
    <definedName name="DRUCK_02_FEBRUA" localSheetId="60">#REF!</definedName>
    <definedName name="DRUCK_02_FEBRUA" localSheetId="67">#REF!</definedName>
    <definedName name="DRUCK_02_FEBRUA" localSheetId="3">#REF!</definedName>
    <definedName name="DRUCK_02_FEBRUA">#REF!</definedName>
    <definedName name="DRUCK_03_MÄRZ" localSheetId="23">#REF!</definedName>
    <definedName name="DRUCK_03_MÄRZ" localSheetId="38">#REF!</definedName>
    <definedName name="DRUCK_03_MÄRZ" localSheetId="67">#REF!</definedName>
    <definedName name="DRUCK_03_MÄRZ" localSheetId="3">#REF!</definedName>
    <definedName name="DRUCK_03_MÄRZ">#REF!</definedName>
    <definedName name="DRUCK_04_APRIL" localSheetId="23">#REF!</definedName>
    <definedName name="DRUCK_04_APRIL" localSheetId="38">#REF!</definedName>
    <definedName name="DRUCK_04_APRIL" localSheetId="67">#REF!</definedName>
    <definedName name="DRUCK_04_APRIL" localSheetId="3">#REF!</definedName>
    <definedName name="DRUCK_04_APRIL">#REF!</definedName>
    <definedName name="DRUCK_05_MAI" localSheetId="23">#REF!</definedName>
    <definedName name="DRUCK_05_MAI" localSheetId="38">#REF!</definedName>
    <definedName name="DRUCK_05_MAI" localSheetId="67">#REF!</definedName>
    <definedName name="DRUCK_05_MAI" localSheetId="3">#REF!</definedName>
    <definedName name="DRUCK_05_MAI">#REF!</definedName>
    <definedName name="DRUCK_06_JUNI" localSheetId="23">#REF!</definedName>
    <definedName name="DRUCK_06_JUNI" localSheetId="38">#REF!</definedName>
    <definedName name="DRUCK_06_JUNI" localSheetId="67">#REF!</definedName>
    <definedName name="DRUCK_06_JUNI" localSheetId="3">#REF!</definedName>
    <definedName name="DRUCK_06_JUNI">#REF!</definedName>
    <definedName name="DRUCK_07_JULI" localSheetId="23">#REF!</definedName>
    <definedName name="DRUCK_07_JULI" localSheetId="38">#REF!</definedName>
    <definedName name="DRUCK_07_JULI" localSheetId="67">#REF!</definedName>
    <definedName name="DRUCK_07_JULI" localSheetId="3">#REF!</definedName>
    <definedName name="DRUCK_07_JULI">#REF!</definedName>
    <definedName name="DRUCK_08_AUGUST" localSheetId="23">#REF!</definedName>
    <definedName name="DRUCK_08_AUGUST" localSheetId="38">#REF!</definedName>
    <definedName name="DRUCK_08_AUGUST" localSheetId="67">#REF!</definedName>
    <definedName name="DRUCK_08_AUGUST" localSheetId="3">#REF!</definedName>
    <definedName name="DRUCK_08_AUGUST">#REF!</definedName>
    <definedName name="DRUCK_09_SEPTEM" localSheetId="23">#REF!</definedName>
    <definedName name="DRUCK_09_SEPTEM" localSheetId="38">#REF!</definedName>
    <definedName name="DRUCK_09_SEPTEM" localSheetId="67">#REF!</definedName>
    <definedName name="DRUCK_09_SEPTEM" localSheetId="3">#REF!</definedName>
    <definedName name="DRUCK_09_SEPTEM">#REF!</definedName>
    <definedName name="DRUCK_10_OKTOBE" localSheetId="23">#REF!</definedName>
    <definedName name="DRUCK_10_OKTOBE" localSheetId="38">#REF!</definedName>
    <definedName name="DRUCK_10_OKTOBE" localSheetId="67">#REF!</definedName>
    <definedName name="DRUCK_10_OKTOBE" localSheetId="3">#REF!</definedName>
    <definedName name="DRUCK_10_OKTOBE">#REF!</definedName>
    <definedName name="DRUCK_11_NOVEME" localSheetId="23">#REF!</definedName>
    <definedName name="DRUCK_11_NOVEME" localSheetId="38">#REF!</definedName>
    <definedName name="DRUCK_11_NOVEME" localSheetId="67">#REF!</definedName>
    <definedName name="DRUCK_11_NOVEME" localSheetId="3">#REF!</definedName>
    <definedName name="DRUCK_11_NOVEME">#REF!</definedName>
    <definedName name="DRUCK_12_DEZEME" localSheetId="23">#REF!</definedName>
    <definedName name="DRUCK_12_DEZEME" localSheetId="38">#REF!</definedName>
    <definedName name="DRUCK_12_DEZEME" localSheetId="67">#REF!</definedName>
    <definedName name="DRUCK_12_DEZEME" localSheetId="3">#REF!</definedName>
    <definedName name="DRUCK_12_DEZEME">#REF!</definedName>
    <definedName name="DRUCK_ALLES" localSheetId="23">#REF!</definedName>
    <definedName name="DRUCK_ALLES" localSheetId="38">#REF!</definedName>
    <definedName name="DRUCK_ALLES" localSheetId="67">#REF!</definedName>
    <definedName name="DRUCK_ALLES" localSheetId="3">#REF!</definedName>
    <definedName name="DRUCK_ALLES">#REF!</definedName>
    <definedName name="DRUCK_GRUNDTAB" localSheetId="23">#REF!</definedName>
    <definedName name="DRUCK_GRUNDTAB" localSheetId="38">#REF!</definedName>
    <definedName name="DRUCK_GRUNDTAB" localSheetId="67">#REF!</definedName>
    <definedName name="DRUCK_GRUNDTAB" localSheetId="3">#REF!</definedName>
    <definedName name="DRUCK_GRUNDTAB">#REF!</definedName>
    <definedName name="DRUCK_TAB.02" localSheetId="23">#REF!</definedName>
    <definedName name="DRUCK_TAB.02" localSheetId="38">#REF!</definedName>
    <definedName name="DRUCK_TAB.02" localSheetId="67">#REF!</definedName>
    <definedName name="DRUCK_TAB.02" localSheetId="3">#REF!</definedName>
    <definedName name="DRUCK_TAB.02">#REF!</definedName>
    <definedName name="DRUCK_TAB.02_13" localSheetId="23">#REF!</definedName>
    <definedName name="DRUCK_TAB.02_13" localSheetId="38">#REF!</definedName>
    <definedName name="DRUCK_TAB.02_13" localSheetId="67">#REF!</definedName>
    <definedName name="DRUCK_TAB.02_13" localSheetId="3">#REF!</definedName>
    <definedName name="DRUCK_TAB.02_13">#REF!</definedName>
    <definedName name="DRUCK_TAB.03" localSheetId="23">#REF!</definedName>
    <definedName name="DRUCK_TAB.03" localSheetId="38">#REF!</definedName>
    <definedName name="DRUCK_TAB.03" localSheetId="67">#REF!</definedName>
    <definedName name="DRUCK_TAB.03" localSheetId="3">#REF!</definedName>
    <definedName name="DRUCK_TAB.03">#REF!</definedName>
    <definedName name="DRUCK_TAB.04" localSheetId="23">#REF!</definedName>
    <definedName name="DRUCK_TAB.04" localSheetId="38">#REF!</definedName>
    <definedName name="DRUCK_TAB.04" localSheetId="67">#REF!</definedName>
    <definedName name="DRUCK_TAB.04" localSheetId="3">#REF!</definedName>
    <definedName name="DRUCK_TAB.04">#REF!</definedName>
    <definedName name="DRUCK_TAB.05" localSheetId="23">#REF!</definedName>
    <definedName name="DRUCK_TAB.05" localSheetId="38">#REF!</definedName>
    <definedName name="DRUCK_TAB.05" localSheetId="67">#REF!</definedName>
    <definedName name="DRUCK_TAB.05" localSheetId="3">#REF!</definedName>
    <definedName name="DRUCK_TAB.05">#REF!</definedName>
    <definedName name="DRUCK_TAB.06" localSheetId="23">#REF!</definedName>
    <definedName name="DRUCK_TAB.06" localSheetId="38">#REF!</definedName>
    <definedName name="DRUCK_TAB.06" localSheetId="67">#REF!</definedName>
    <definedName name="DRUCK_TAB.06" localSheetId="3">#REF!</definedName>
    <definedName name="DRUCK_TAB.06">#REF!</definedName>
    <definedName name="DRUCK_TAB.07" localSheetId="23">#REF!</definedName>
    <definedName name="DRUCK_TAB.07" localSheetId="38">#REF!</definedName>
    <definedName name="DRUCK_TAB.07" localSheetId="67">#REF!</definedName>
    <definedName name="DRUCK_TAB.07" localSheetId="3">#REF!</definedName>
    <definedName name="DRUCK_TAB.07">#REF!</definedName>
    <definedName name="DRUCK_TAB.08" localSheetId="23">#REF!</definedName>
    <definedName name="DRUCK_TAB.08" localSheetId="38">#REF!</definedName>
    <definedName name="DRUCK_TAB.08" localSheetId="67">#REF!</definedName>
    <definedName name="DRUCK_TAB.08" localSheetId="3">#REF!</definedName>
    <definedName name="DRUCK_TAB.08">#REF!</definedName>
    <definedName name="DRUCK_TAB.09" localSheetId="23">#REF!</definedName>
    <definedName name="DRUCK_TAB.09" localSheetId="38">#REF!</definedName>
    <definedName name="DRUCK_TAB.09" localSheetId="67">#REF!</definedName>
    <definedName name="DRUCK_TAB.09" localSheetId="3">#REF!</definedName>
    <definedName name="DRUCK_TAB.09">#REF!</definedName>
    <definedName name="DRUCK_TAB.10" localSheetId="23">#REF!</definedName>
    <definedName name="DRUCK_TAB.10" localSheetId="38">#REF!</definedName>
    <definedName name="DRUCK_TAB.10" localSheetId="67">#REF!</definedName>
    <definedName name="DRUCK_TAB.10" localSheetId="3">#REF!</definedName>
    <definedName name="DRUCK_TAB.10">#REF!</definedName>
    <definedName name="DRUCK_TAB.11" localSheetId="23">#REF!</definedName>
    <definedName name="DRUCK_TAB.11" localSheetId="38">#REF!</definedName>
    <definedName name="DRUCK_TAB.11" localSheetId="67">#REF!</definedName>
    <definedName name="DRUCK_TAB.11" localSheetId="3">#REF!</definedName>
    <definedName name="DRUCK_TAB.11">#REF!</definedName>
    <definedName name="DRUCK_TAB.12" localSheetId="23">#REF!</definedName>
    <definedName name="DRUCK_TAB.12" localSheetId="38">#REF!</definedName>
    <definedName name="DRUCK_TAB.12" localSheetId="67">#REF!</definedName>
    <definedName name="DRUCK_TAB.12" localSheetId="3">#REF!</definedName>
    <definedName name="DRUCK_TAB.12">#REF!</definedName>
    <definedName name="DRUCK_TAB.13" localSheetId="23">#REF!</definedName>
    <definedName name="DRUCK_TAB.13" localSheetId="38">#REF!</definedName>
    <definedName name="DRUCK_TAB.13" localSheetId="67">#REF!</definedName>
    <definedName name="DRUCK_TAB.13" localSheetId="3">#REF!</definedName>
    <definedName name="DRUCK_TAB.13">#REF!</definedName>
    <definedName name="DRUCK_TAB.14_16" localSheetId="23">#REF!</definedName>
    <definedName name="DRUCK_TAB.14_16" localSheetId="38">#REF!</definedName>
    <definedName name="DRUCK_TAB.14_16" localSheetId="67">#REF!</definedName>
    <definedName name="DRUCK_TAB.14_16" localSheetId="3">#REF!</definedName>
    <definedName name="DRUCK_TAB.14_16">#REF!</definedName>
    <definedName name="DRUCK_TAB.14_34" localSheetId="23">#REF!</definedName>
    <definedName name="DRUCK_TAB.14_34" localSheetId="38">#REF!</definedName>
    <definedName name="DRUCK_TAB.14_34" localSheetId="67">#REF!</definedName>
    <definedName name="DRUCK_TAB.14_34" localSheetId="3">#REF!</definedName>
    <definedName name="DRUCK_TAB.14_34">#REF!</definedName>
    <definedName name="DRUCK_TAB.17_19" localSheetId="23">#REF!</definedName>
    <definedName name="DRUCK_TAB.17_19" localSheetId="38">#REF!</definedName>
    <definedName name="DRUCK_TAB.17_19" localSheetId="67">#REF!</definedName>
    <definedName name="DRUCK_TAB.17_19" localSheetId="3">#REF!</definedName>
    <definedName name="DRUCK_TAB.17_19">#REF!</definedName>
    <definedName name="DRUCK_TAB.20_22" localSheetId="23">#REF!</definedName>
    <definedName name="DRUCK_TAB.20_22" localSheetId="38">#REF!</definedName>
    <definedName name="DRUCK_TAB.20_22" localSheetId="67">#REF!</definedName>
    <definedName name="DRUCK_TAB.20_22" localSheetId="3">#REF!</definedName>
    <definedName name="DRUCK_TAB.20_22">#REF!</definedName>
    <definedName name="DRUCK_TAB.23_25" localSheetId="23">#REF!</definedName>
    <definedName name="DRUCK_TAB.23_25" localSheetId="38">#REF!</definedName>
    <definedName name="DRUCK_TAB.23_25" localSheetId="67">#REF!</definedName>
    <definedName name="DRUCK_TAB.23_25" localSheetId="3">#REF!</definedName>
    <definedName name="DRUCK_TAB.23_25">#REF!</definedName>
    <definedName name="DRUCK_TAB.26_28" localSheetId="23">#REF!</definedName>
    <definedName name="DRUCK_TAB.26_28" localSheetId="38">#REF!</definedName>
    <definedName name="DRUCK_TAB.26_28" localSheetId="67">#REF!</definedName>
    <definedName name="DRUCK_TAB.26_28" localSheetId="3">#REF!</definedName>
    <definedName name="DRUCK_TAB.26_28">#REF!</definedName>
    <definedName name="DRUCK_TAB.29_31" localSheetId="23">#REF!</definedName>
    <definedName name="DRUCK_TAB.29_31" localSheetId="38">#REF!</definedName>
    <definedName name="DRUCK_TAB.29_31" localSheetId="67">#REF!</definedName>
    <definedName name="DRUCK_TAB.29_31" localSheetId="3">#REF!</definedName>
    <definedName name="DRUCK_TAB.29_31">#REF!</definedName>
    <definedName name="DRUCK_TAB.32_34" localSheetId="23">#REF!</definedName>
    <definedName name="DRUCK_TAB.32_34" localSheetId="38">#REF!</definedName>
    <definedName name="DRUCK_TAB.32_34" localSheetId="67">#REF!</definedName>
    <definedName name="DRUCK_TAB.32_34" localSheetId="3">#REF!</definedName>
    <definedName name="DRUCK_TAB.32_34">#REF!</definedName>
    <definedName name="_xlnm.Print_Area" localSheetId="13">' 0117090_Rinder n. Bundesländer'!$A$1:$N$608</definedName>
    <definedName name="_xlnm.Print_Area" localSheetId="4">'0106360'!_TAB18,_TAB19</definedName>
    <definedName name="_xlnm.Print_Area" localSheetId="5">'0106430'!$A$1:$O$81</definedName>
    <definedName name="_xlnm.Print_Area" localSheetId="7">'0106460_2026-05'!$A$1:$P$40</definedName>
    <definedName name="_xlnm.Print_Area" localSheetId="6">'0106460_2026-06'!$A$1:$P$40</definedName>
    <definedName name="_xlnm.Print_Area" localSheetId="9">'0106490_Stand_31.12.2024(r)'!$A$1:$I$92</definedName>
    <definedName name="_xlnm.Print_Area" localSheetId="8">'0106490_Stand_31.12.2025'!$A$1:$I$90</definedName>
    <definedName name="_xlnm.Print_Area" localSheetId="68">'0111130 '!$A$1:$AI$37</definedName>
    <definedName name="_xlnm.Print_Area" localSheetId="10">'0117030_(a)_Rinder'!$A$1:$N$46</definedName>
    <definedName name="_xlnm.Print_Area" localSheetId="14">'0117130_Schweine n.Bundesländ.'!$A$1:$Q$504</definedName>
    <definedName name="_xlnm.Print_Area" localSheetId="15">'0117260_Schafe n. Bundesländ.'!$A$2:$G$238</definedName>
    <definedName name="_xlnm.Print_Area" localSheetId="16">'0117330'!$A$2:$K$31</definedName>
    <definedName name="_xlnm.Print_Area" localSheetId="17">'0117390'!$A$1:$K$30</definedName>
    <definedName name="_xlnm.Print_Area" localSheetId="18">'0117430'!$A$2:$L$30</definedName>
    <definedName name="_xlnm.Print_Area" localSheetId="19">'0117460'!$A$2:$K$28</definedName>
    <definedName name="_xlnm.Print_Area" localSheetId="20">'0117560'!$A$2:$L$27</definedName>
    <definedName name="_xlnm.Print_Area" localSheetId="21">'0117590'!$A$1:$K$25</definedName>
    <definedName name="_xlnm.Print_Area" localSheetId="22">'0117660'!#REF!</definedName>
    <definedName name="_xlnm.Print_Area" localSheetId="23">'0201_Vorbemerkung'!$A$1:$A$3</definedName>
    <definedName name="_xlnm.Print_Area" localSheetId="24">'0201060'!$A$1:$O$39</definedName>
    <definedName name="_xlnm.Print_Area" localSheetId="27">'0201360'!$A$1:$J$56</definedName>
    <definedName name="_xlnm.Print_Area" localSheetId="28">'0201490'!$A$1:$M$26</definedName>
    <definedName name="_xlnm.Print_Area" localSheetId="29">'0201530'!$B$1:$R$95</definedName>
    <definedName name="_xlnm.Print_Area" localSheetId="30">'0201560'!$B$1:$P$91</definedName>
    <definedName name="_xlnm.Print_Area" localSheetId="31">'0201630 (1)'!$B$1:$AE$94</definedName>
    <definedName name="_xlnm.Print_Area" localSheetId="33">'0202030'!$A$1:$I$28</definedName>
    <definedName name="_xlnm.Print_Area" localSheetId="34">'0202060_2026-05'!$A$1:$E$31</definedName>
    <definedName name="_xlnm.Print_Area" localSheetId="35">'0203160'!$A$1:$O$65</definedName>
    <definedName name="_xlnm.Print_Area" localSheetId="37">'0203230'!$A$1:$O$38</definedName>
    <definedName name="_xlnm.Print_Area" localSheetId="38">'0206_Vorbemerkung'!_TAB18,_TAB19</definedName>
    <definedName name="_xlnm.Print_Area" localSheetId="42">'0206130'!$A$1:$L$53</definedName>
    <definedName name="_xlnm.Print_Area" localSheetId="48">'0206360_2025-1.Vj.'!$A$2:$D$26</definedName>
    <definedName name="_xlnm.Print_Area" localSheetId="47">'0206360_2025-2.Vj.'!$A$2:$D$27</definedName>
    <definedName name="_xlnm.Print_Area" localSheetId="46">'0206360_2025-3.Vj.'!$A$2:$D$27</definedName>
    <definedName name="_xlnm.Print_Area" localSheetId="45">'0206360_2025-4.Vj.'!$A$2:$D$27</definedName>
    <definedName name="_xlnm.Print_Area" localSheetId="44">'0206360_2026-1.Vj.'!$A$2:$D$26</definedName>
    <definedName name="_xlnm.Print_Area" localSheetId="49">'0301030_2026-05'!$A$1:$O$49</definedName>
    <definedName name="_xlnm.Print_Area" localSheetId="50">'0301060_2026-04'!$A$1:$O$30</definedName>
    <definedName name="_xlnm.Print_Area" localSheetId="52">'0301435'!$A$1:$O$224</definedName>
    <definedName name="_xlnm.Print_Area" localSheetId="53">'0301440'!$A$1:$O$111</definedName>
    <definedName name="_xlnm.Print_Area" localSheetId="54">'0301445'!$A$1:$O$21</definedName>
    <definedName name="_xlnm.Print_Area" localSheetId="55">'0301450'!$A$1:$O$17</definedName>
    <definedName name="_xlnm.Print_Area" localSheetId="56">'0301460'!$A$1:$P$26</definedName>
    <definedName name="_xlnm.Print_Area" localSheetId="58">'0302030_2026-06'!$A$1:$P$59</definedName>
    <definedName name="_xlnm.Print_Area" localSheetId="59">'0302060_2026-06'!$A$1:$O$60</definedName>
    <definedName name="_xlnm.Print_Area" localSheetId="60">'0304030-2026-05 '!_TAB18,_TAB19</definedName>
    <definedName name="_xlnm.Print_Area" localSheetId="67">'0505030_2026-05'!$A$1:$AB$67</definedName>
    <definedName name="_xlnm.Print_Area" localSheetId="1">'Herausgeber-Redaktion'!$A$1:$B$43</definedName>
    <definedName name="_xlnm.Print_Area" localSheetId="3">'Inhaltsverzeichnis_2026-07'!$A$1:$A$66</definedName>
    <definedName name="_xlnm.Print_Area" localSheetId="11">'noch-0117030_(b)_Schweine'!$A$1:$N$47</definedName>
    <definedName name="_xlnm.Print_Area" localSheetId="12">'noch-0117030_(c)_Schafe'!$A$1:$G$29</definedName>
    <definedName name="_xlnm.Print_Area" localSheetId="32">'noch-0201630 (2)'!$A$1:$W$94</definedName>
    <definedName name="_xlnm.Print_Area" localSheetId="0">Titelblatt!$A$1:$A$4</definedName>
    <definedName name="_xlnm.Print_Area" localSheetId="2">Zeichenerklärung!$A$1:$H$63</definedName>
    <definedName name="_xlnm.Print_Area">_TAB18,_TAB19</definedName>
    <definedName name="_xlnm.Print_Titles" localSheetId="52">'0301435'!$1:$6</definedName>
    <definedName name="_xlnm.Print_Titles" localSheetId="53">'0301440'!$1:$6</definedName>
    <definedName name="_xlnm.Print_Titles" localSheetId="54">'0301445'!$1:$6</definedName>
    <definedName name="_xlnm.Print_Titles" localSheetId="55">'0301450'!$1:$6</definedName>
    <definedName name="DuMJan" localSheetId="13">#REF!</definedName>
    <definedName name="DuMJan" localSheetId="14">#REF!</definedName>
    <definedName name="DuMJan" localSheetId="16">#REF!</definedName>
    <definedName name="DuMJan" localSheetId="23">#REF!</definedName>
    <definedName name="DuMJan" localSheetId="38">#REF!</definedName>
    <definedName name="DuMJan" localSheetId="60">#REF!</definedName>
    <definedName name="DuMJan" localSheetId="67">#REF!</definedName>
    <definedName name="DuMJan" localSheetId="3">#REF!</definedName>
    <definedName name="DuMJan">#REF!</definedName>
    <definedName name="EFebruar" localSheetId="13">'[2]Eintrag Gesamtentwicklung'!#REF!</definedName>
    <definedName name="EFebruar" localSheetId="14">'[2]Eintrag Gesamtentwicklung'!#REF!</definedName>
    <definedName name="EFebruar" localSheetId="16">'[2]Eintrag Gesamtentwicklung'!#REF!</definedName>
    <definedName name="EFebruar" localSheetId="23">'[2]Eintrag Gesamtentwicklung'!#REF!</definedName>
    <definedName name="EFebruar" localSheetId="38">'[2]Eintrag Gesamtentwicklung'!#REF!</definedName>
    <definedName name="EFebruar" localSheetId="60">'[2]Eintrag Gesamtentwicklung'!#REF!</definedName>
    <definedName name="EFebruar" localSheetId="67">'[2]Eintrag Gesamtentwicklung'!#REF!</definedName>
    <definedName name="EFebruar" localSheetId="3">'[2]Eintrag Gesamtentwicklung'!#REF!</definedName>
    <definedName name="EFebruar">'[2]Eintrag Gesamtentwicklung'!#REF!</definedName>
    <definedName name="EinfÜbertrag" localSheetId="13">#REF!</definedName>
    <definedName name="EinfÜbertrag" localSheetId="14">#REF!</definedName>
    <definedName name="EinfÜbertrag" localSheetId="16">#REF!</definedName>
    <definedName name="EinfÜbertrag" localSheetId="23">#REF!</definedName>
    <definedName name="EinfÜbertrag" localSheetId="38">#REF!</definedName>
    <definedName name="EinfÜbertrag" localSheetId="60">#REF!</definedName>
    <definedName name="EinfÜbertrag" localSheetId="67">#REF!</definedName>
    <definedName name="EinfÜbertrag" localSheetId="3">#REF!</definedName>
    <definedName name="EinfÜbertrag">#REF!</definedName>
    <definedName name="EinfVolÜbertrag" localSheetId="13">#REF!</definedName>
    <definedName name="EinfVolÜbertrag" localSheetId="14">#REF!</definedName>
    <definedName name="EinfVolÜbertrag" localSheetId="16">#REF!</definedName>
    <definedName name="EinfVolÜbertrag" localSheetId="23">#REF!</definedName>
    <definedName name="EinfVolÜbertrag" localSheetId="38">#REF!</definedName>
    <definedName name="EinfVolÜbertrag" localSheetId="60">#REF!</definedName>
    <definedName name="EinfVolÜbertrag" localSheetId="67">#REF!</definedName>
    <definedName name="EinfVolÜbertrag" localSheetId="3">#REF!</definedName>
    <definedName name="EinfVolÜbertrag">#REF!</definedName>
    <definedName name="EJanuar" localSheetId="13">'[2]Eintrag Gesamtentwicklung'!#REF!</definedName>
    <definedName name="EJanuar" localSheetId="14">'[2]Eintrag Gesamtentwicklung'!#REF!</definedName>
    <definedName name="EJanuar" localSheetId="16">'[2]Eintrag Gesamtentwicklung'!#REF!</definedName>
    <definedName name="EJanuar" localSheetId="23">'[2]Eintrag Gesamtentwicklung'!#REF!</definedName>
    <definedName name="EJanuar" localSheetId="38">'[2]Eintrag Gesamtentwicklung'!#REF!</definedName>
    <definedName name="EJanuar" localSheetId="60">'[2]Eintrag Gesamtentwicklung'!#REF!</definedName>
    <definedName name="EJanuar" localSheetId="67">'[2]Eintrag Gesamtentwicklung'!#REF!</definedName>
    <definedName name="EJanuar" localSheetId="3">'[2]Eintrag Gesamtentwicklung'!#REF!</definedName>
    <definedName name="EJanuar">'[2]Eintrag Gesamtentwicklung'!#REF!</definedName>
    <definedName name="EMärz" localSheetId="13">#REF!</definedName>
    <definedName name="EMärz" localSheetId="14">#REF!</definedName>
    <definedName name="EMärz" localSheetId="16">#REF!</definedName>
    <definedName name="EMärz" localSheetId="23">#REF!</definedName>
    <definedName name="EMärz" localSheetId="38">#REF!</definedName>
    <definedName name="EMärz" localSheetId="60">#REF!</definedName>
    <definedName name="EMärz" localSheetId="67">#REF!</definedName>
    <definedName name="EMärz" localSheetId="3">#REF!</definedName>
    <definedName name="EMärz">#REF!</definedName>
    <definedName name="FebBJtAHA3">'[3]3'!$B$28</definedName>
    <definedName name="FebBJtAHA6">'[3]6'!$B$33</definedName>
    <definedName name="FebBJtAHE3">'[3]3'!$C$28</definedName>
    <definedName name="FebBJtAHE6">'[3]6'!$C$33</definedName>
    <definedName name="FebBJtEXA3">'[3]3'!$E$28</definedName>
    <definedName name="FebBJtEXA6">'[3]6'!$D$33</definedName>
    <definedName name="FebBJtEXE3">'[3]3'!$F$28</definedName>
    <definedName name="FebBJtEXE6">'[3]6'!$E$33</definedName>
    <definedName name="FebBJtEZA8">'[3]8'!$E$28</definedName>
    <definedName name="FebBJtEZE8">'[3]8'!$F$28</definedName>
    <definedName name="FebBJtINA6">'[3]6'!$F$33</definedName>
    <definedName name="FebBJTINA8">'[3]8'!$B$28</definedName>
    <definedName name="FebBJtINE6">'[3]6'!$G$33</definedName>
    <definedName name="FebBJTINE8">'[3]8'!$C$28</definedName>
    <definedName name="FebBJtNEA8">'[3]8'!$H$28</definedName>
    <definedName name="FebBJtNEE8">'[3]8'!$I$28</definedName>
    <definedName name="FebBMtAHA1">'[3]1'!$B$25</definedName>
    <definedName name="FebBMtAHA5">'[3]5'!$B$29</definedName>
    <definedName name="FebBMtAHE1">'[3]1'!$C$25</definedName>
    <definedName name="FebBMtAHE5">'[3]5'!$C$29</definedName>
    <definedName name="FebBMtEXA1">'[3]1'!$D$25</definedName>
    <definedName name="FebBMtEXA5">'[3]5'!$D$29</definedName>
    <definedName name="FebBMtEXE1">'[3]1'!$G$25</definedName>
    <definedName name="FebBMtEXE5">'[3]5'!$E$29</definedName>
    <definedName name="FebBMtEZA10">'[3]10'!$D$29</definedName>
    <definedName name="FebBMtEZA11">'[3]11'!$J$25</definedName>
    <definedName name="FebBMtEZE10">'[3]10'!$E$29</definedName>
    <definedName name="FebBMtEZE11">'[3]11'!$N$25</definedName>
    <definedName name="FebBMtINA11">'[3]11'!$B$25</definedName>
    <definedName name="FebBMtINA5">'[3]5'!$F$29</definedName>
    <definedName name="FebBMtINE11">'[3]11'!$F$25</definedName>
    <definedName name="FebBMtINE5">'[3]5'!$G$29</definedName>
    <definedName name="FebBMtNEA10">'[3]10'!$F$29</definedName>
    <definedName name="FebBMtNEA7">'[3]7'!$H$24</definedName>
    <definedName name="FebBMtNEE10">'[3]10'!$G$29</definedName>
    <definedName name="FebBMtNEE7">'[3]7'!$I$24</definedName>
    <definedName name="Februar" localSheetId="13">'[2]Eintrag Gesamtentwicklung'!#REF!</definedName>
    <definedName name="Februar" localSheetId="14">'[2]Eintrag Gesamtentwicklung'!#REF!</definedName>
    <definedName name="Februar" localSheetId="16">'[2]Eintrag Gesamtentwicklung'!#REF!</definedName>
    <definedName name="Februar" localSheetId="23">'[2]Eintrag Gesamtentwicklung'!#REF!</definedName>
    <definedName name="Februar" localSheetId="38">'[2]Eintrag Gesamtentwicklung'!#REF!</definedName>
    <definedName name="Februar" localSheetId="60">'[2]Eintrag Gesamtentwicklung'!#REF!</definedName>
    <definedName name="Februar" localSheetId="67">'[2]Eintrag Gesamtentwicklung'!#REF!</definedName>
    <definedName name="Februar" localSheetId="3">'[2]Eintrag Gesamtentwicklung'!#REF!</definedName>
    <definedName name="Februar">'[2]Eintrag Gesamtentwicklung'!#REF!</definedName>
    <definedName name="FebVJtAHA3">'[3]3'!$B$11</definedName>
    <definedName name="FebVJtAHE3">'[3]3'!$C$11</definedName>
    <definedName name="FebVJtEZA8">'[3]8'!$E$11</definedName>
    <definedName name="FebVJtEZE8">'[3]8'!$F$11</definedName>
    <definedName name="FebVJtNEA8">'[3]8'!$H$11</definedName>
    <definedName name="FebVJtNEE8">'[3]8'!$I$11</definedName>
    <definedName name="FebVMtAHA1">'[3]1'!$B$12</definedName>
    <definedName name="FebVMtAHE1">'[3]1'!$C$12</definedName>
    <definedName name="FETT" localSheetId="13">#REF!</definedName>
    <definedName name="FETT" localSheetId="4">#REF!</definedName>
    <definedName name="FETT" localSheetId="5">#REF!</definedName>
    <definedName name="FETT" localSheetId="7">#REF!</definedName>
    <definedName name="FETT" localSheetId="6">#REF!</definedName>
    <definedName name="FETT" localSheetId="14">#REF!</definedName>
    <definedName name="FETT" localSheetId="22">#REF!</definedName>
    <definedName name="FETT" localSheetId="23">#REF!</definedName>
    <definedName name="FETT" localSheetId="24">#REF!</definedName>
    <definedName name="FETT" localSheetId="26">#REF!</definedName>
    <definedName name="FETT" localSheetId="27">#REF!</definedName>
    <definedName name="FETT" localSheetId="28">#REF!</definedName>
    <definedName name="FETT" localSheetId="33">#REF!</definedName>
    <definedName name="FETT" localSheetId="34">#REF!</definedName>
    <definedName name="FETT" localSheetId="35">#REF!</definedName>
    <definedName name="FETT" localSheetId="37">#REF!</definedName>
    <definedName name="FETT" localSheetId="38">#REF!</definedName>
    <definedName name="FETT" localSheetId="56">#REF!</definedName>
    <definedName name="FETT" localSheetId="60">#REF!</definedName>
    <definedName name="FETT" localSheetId="67">#REF!</definedName>
    <definedName name="FETT" localSheetId="3">#REF!</definedName>
    <definedName name="FETT" localSheetId="2">#REF!</definedName>
    <definedName name="FETT">#REF!</definedName>
    <definedName name="Fett2" localSheetId="13">#REF!</definedName>
    <definedName name="Fett2" localSheetId="4">#REF!</definedName>
    <definedName name="Fett2" localSheetId="14">#REF!</definedName>
    <definedName name="Fett2" localSheetId="23">#REF!</definedName>
    <definedName name="Fett2" localSheetId="38">#REF!</definedName>
    <definedName name="Fett2" localSheetId="60">#REF!</definedName>
    <definedName name="Fett2" localSheetId="67">#REF!</definedName>
    <definedName name="Fett2" localSheetId="3">#REF!</definedName>
    <definedName name="Fett2">#REF!</definedName>
    <definedName name="GEHE_ZU_BLATT_A" localSheetId="13">#REF!</definedName>
    <definedName name="GEHE_ZU_BLATT_A" localSheetId="14">#REF!</definedName>
    <definedName name="GEHE_ZU_BLATT_A" localSheetId="16">#REF!</definedName>
    <definedName name="GEHE_ZU_BLATT_A" localSheetId="23">#REF!</definedName>
    <definedName name="GEHE_ZU_BLATT_A" localSheetId="38">#REF!</definedName>
    <definedName name="GEHE_ZU_BLATT_A" localSheetId="60">#REF!</definedName>
    <definedName name="GEHE_ZU_BLATT_A" localSheetId="67">#REF!</definedName>
    <definedName name="GEHE_ZU_BLATT_A" localSheetId="3">#REF!</definedName>
    <definedName name="GEHE_ZU_BLATT_A">#REF!</definedName>
    <definedName name="GEHE_ZU_BLATT_N" localSheetId="16">#REF!</definedName>
    <definedName name="GEHE_ZU_BLATT_N" localSheetId="23">#REF!</definedName>
    <definedName name="GEHE_ZU_BLATT_N" localSheetId="38">#REF!</definedName>
    <definedName name="GEHE_ZU_BLATT_N" localSheetId="67">#REF!</definedName>
    <definedName name="GEHE_ZU_BLATT_N" localSheetId="3">#REF!</definedName>
    <definedName name="GEHE_ZU_BLATT_N">#REF!</definedName>
    <definedName name="Gesamtsumme" localSheetId="23">#REF!</definedName>
    <definedName name="Gesamtsumme">#REF!</definedName>
    <definedName name="gewünschte_Monate" localSheetId="4">#REF!</definedName>
    <definedName name="gewünschte_Monate" localSheetId="5">#REF!</definedName>
    <definedName name="gewünschte_Monate" localSheetId="7">#REF!</definedName>
    <definedName name="gewünschte_Monate" localSheetId="6">#REF!</definedName>
    <definedName name="gewünschte_Monate" localSheetId="22">#REF!</definedName>
    <definedName name="gewünschte_Monate" localSheetId="23">#REF!</definedName>
    <definedName name="gewünschte_Monate" localSheetId="24">#REF!</definedName>
    <definedName name="gewünschte_Monate" localSheetId="26">#REF!</definedName>
    <definedName name="gewünschte_Monate" localSheetId="27">#REF!</definedName>
    <definedName name="gewünschte_Monate" localSheetId="28">#REF!</definedName>
    <definedName name="gewünschte_Monate" localSheetId="33">#REF!</definedName>
    <definedName name="gewünschte_Monate" localSheetId="34">#REF!</definedName>
    <definedName name="gewünschte_Monate" localSheetId="35">#REF!</definedName>
    <definedName name="gewünschte_Monate" localSheetId="37">#REF!</definedName>
    <definedName name="gewünschte_Monate" localSheetId="38">#REF!</definedName>
    <definedName name="gewünschte_Monate" localSheetId="49">'0301030_2026-05'!#REF!</definedName>
    <definedName name="gewünschte_Monate" localSheetId="56">#REF!</definedName>
    <definedName name="gewünschte_Monate" localSheetId="67">#REF!</definedName>
    <definedName name="gewünschte_Monate" localSheetId="3">#REF!</definedName>
    <definedName name="gewünschte_Monate" localSheetId="2">#REF!</definedName>
    <definedName name="gewünschte_Monate">#REF!</definedName>
    <definedName name="gfgdsfg" localSheetId="16">#REF!</definedName>
    <definedName name="gfgdsfg" localSheetId="23">#REF!</definedName>
    <definedName name="gfgdsfg" localSheetId="38">#REF!</definedName>
    <definedName name="gfgdsfg" localSheetId="67">#REF!</definedName>
    <definedName name="gfgdsfg" localSheetId="3">#REF!</definedName>
    <definedName name="gfgdsfg">#REF!</definedName>
    <definedName name="ggggg" localSheetId="4">'[4]MBT-0204190-0000'!#REF!</definedName>
    <definedName name="ggggg" localSheetId="23">'[5]MBT-0204190-0000'!#REF!</definedName>
    <definedName name="ggggg" localSheetId="38">'[5]MBT-0204190-0000'!#REF!</definedName>
    <definedName name="ggggg" localSheetId="67">'[5]MBT-0204190-0000'!#REF!</definedName>
    <definedName name="ggggg" localSheetId="3">'[5]MBT-0204190-0000'!#REF!</definedName>
    <definedName name="ggggg">'[5]MBT-0204190-0000'!#REF!</definedName>
    <definedName name="Grafik_diek" localSheetId="13">#REF!</definedName>
    <definedName name="Grafik_diek" localSheetId="14">#REF!</definedName>
    <definedName name="Grafik_diek" localSheetId="23">#REF!</definedName>
    <definedName name="Grafik_diek" localSheetId="38">#REF!</definedName>
    <definedName name="Grafik_diek" localSheetId="60">#REF!</definedName>
    <definedName name="Grafik_diek" localSheetId="67">#REF!</definedName>
    <definedName name="Grafik_diek" localSheetId="3">#REF!</definedName>
    <definedName name="Grafik_diek">#REF!</definedName>
    <definedName name="Grafik2" localSheetId="13">#REF!</definedName>
    <definedName name="Grafik2" localSheetId="14">#REF!</definedName>
    <definedName name="Grafik2" localSheetId="23">#REF!</definedName>
    <definedName name="Grafik2" localSheetId="38">#REF!</definedName>
    <definedName name="Grafik2" localSheetId="60">#REF!</definedName>
    <definedName name="Grafik2" localSheetId="67">#REF!</definedName>
    <definedName name="Grafik2" localSheetId="3">#REF!</definedName>
    <definedName name="Grafik2">#REF!</definedName>
    <definedName name="HERVOL" localSheetId="13">#REF!</definedName>
    <definedName name="HERVOL" localSheetId="4">#REF!</definedName>
    <definedName name="HERVOL" localSheetId="5">#REF!</definedName>
    <definedName name="HERVOL" localSheetId="7">#REF!</definedName>
    <definedName name="HERVOL" localSheetId="6">#REF!</definedName>
    <definedName name="HERVOL" localSheetId="14">#REF!</definedName>
    <definedName name="HERVOL" localSheetId="22">#REF!</definedName>
    <definedName name="HERVOL" localSheetId="23">#REF!</definedName>
    <definedName name="HERVOL" localSheetId="24">#REF!</definedName>
    <definedName name="HERVOL" localSheetId="26">#REF!</definedName>
    <definedName name="HERVOL" localSheetId="27">#REF!</definedName>
    <definedName name="HERVOL" localSheetId="28">#REF!</definedName>
    <definedName name="HERVOL" localSheetId="33">#REF!</definedName>
    <definedName name="HERVOL" localSheetId="34">#REF!</definedName>
    <definedName name="HERVOL" localSheetId="35">#REF!</definedName>
    <definedName name="HERVOL" localSheetId="37">#REF!</definedName>
    <definedName name="HERVOL" localSheetId="38">#REF!</definedName>
    <definedName name="HERVOL" localSheetId="56">#REF!</definedName>
    <definedName name="HERVOL" localSheetId="60">#REF!</definedName>
    <definedName name="HERVOL" localSheetId="67">#REF!</definedName>
    <definedName name="HERVOL" localSheetId="3">#REF!</definedName>
    <definedName name="HERVOL" localSheetId="2">#REF!</definedName>
    <definedName name="HERVOL">#REF!</definedName>
    <definedName name="Jahr" localSheetId="23">#REF!</definedName>
    <definedName name="Jahr" localSheetId="38">#REF!</definedName>
    <definedName name="Jahr" localSheetId="67">#REF!</definedName>
    <definedName name="Jahr" localSheetId="3">#REF!</definedName>
    <definedName name="Jahr">#REF!</definedName>
    <definedName name="JanBMtAHA1">'[3]1'!$B$24</definedName>
    <definedName name="JanBMtAHE1">'[3]1'!$C$24</definedName>
    <definedName name="Januar" localSheetId="13">'[2]Eintrag Gesamtentwicklung'!#REF!</definedName>
    <definedName name="Januar" localSheetId="14">'[2]Eintrag Gesamtentwicklung'!#REF!</definedName>
    <definedName name="Januar" localSheetId="16">'[2]Eintrag Gesamtentwicklung'!#REF!</definedName>
    <definedName name="Januar" localSheetId="23">'[2]Eintrag Gesamtentwicklung'!#REF!</definedName>
    <definedName name="Januar" localSheetId="38">'[2]Eintrag Gesamtentwicklung'!#REF!</definedName>
    <definedName name="Januar" localSheetId="60">'[2]Eintrag Gesamtentwicklung'!#REF!</definedName>
    <definedName name="Januar" localSheetId="67">'[2]Eintrag Gesamtentwicklung'!#REF!</definedName>
    <definedName name="Januar" localSheetId="3">'[2]Eintrag Gesamtentwicklung'!#REF!</definedName>
    <definedName name="Januar">'[2]Eintrag Gesamtentwicklung'!#REF!</definedName>
    <definedName name="k_sum" localSheetId="23">#REF!</definedName>
    <definedName name="k_sum" localSheetId="38">#REF!</definedName>
    <definedName name="k_sum" localSheetId="3">#REF!</definedName>
    <definedName name="k_sum">#REF!</definedName>
    <definedName name="KOPF" localSheetId="13">#REF!</definedName>
    <definedName name="KOPF" localSheetId="4">#REF!</definedName>
    <definedName name="KOPF" localSheetId="5">#REF!</definedName>
    <definedName name="KOPF" localSheetId="7">#REF!</definedName>
    <definedName name="KOPF" localSheetId="6">#REF!</definedName>
    <definedName name="KOPF" localSheetId="14">#REF!</definedName>
    <definedName name="KOPF" localSheetId="23">#REF!</definedName>
    <definedName name="KOPF" localSheetId="26">#REF!</definedName>
    <definedName name="KOPF" localSheetId="27">#REF!</definedName>
    <definedName name="KOPF" localSheetId="28">#REF!</definedName>
    <definedName name="KOPF" localSheetId="35">#REF!</definedName>
    <definedName name="KOPF" localSheetId="37">#REF!</definedName>
    <definedName name="KOPF" localSheetId="38">#REF!</definedName>
    <definedName name="KOPF" localSheetId="56">#REF!</definedName>
    <definedName name="KOPF" localSheetId="60">#REF!</definedName>
    <definedName name="KOPF" localSheetId="67">#REF!</definedName>
    <definedName name="KOPF" localSheetId="3">#REF!</definedName>
    <definedName name="KOPF" localSheetId="2">#REF!</definedName>
    <definedName name="KOPF">#REF!</definedName>
    <definedName name="LH_6_10" localSheetId="22">'0117660'!$A$8023:$D$8027</definedName>
    <definedName name="LH_6_12" localSheetId="22">'0117660'!$A$8029:$D$8033</definedName>
    <definedName name="LH_6_17" localSheetId="13">'[1]3720.0'!#REF!</definedName>
    <definedName name="LH_6_17" localSheetId="4">'[1]3720.0'!#REF!</definedName>
    <definedName name="LH_6_17" localSheetId="5">'[1]3720.0'!#REF!</definedName>
    <definedName name="LH_6_17" localSheetId="7">'[1]3720.0'!#REF!</definedName>
    <definedName name="LH_6_17" localSheetId="6">'[1]3720.0'!#REF!</definedName>
    <definedName name="LH_6_17" localSheetId="14">'[1]3720.0'!#REF!</definedName>
    <definedName name="LH_6_17" localSheetId="22">'0117660'!#REF!</definedName>
    <definedName name="LH_6_17" localSheetId="23">'[1]3720.0'!#REF!</definedName>
    <definedName name="LH_6_17" localSheetId="26">'[1]3720.0'!#REF!</definedName>
    <definedName name="LH_6_17" localSheetId="27">'[1]3720.0'!#REF!</definedName>
    <definedName name="LH_6_17" localSheetId="28">'[1]3720.0'!#REF!</definedName>
    <definedName name="LH_6_17" localSheetId="35">'[1]3720.0'!#REF!</definedName>
    <definedName name="LH_6_17" localSheetId="37">'[1]3720.0'!#REF!</definedName>
    <definedName name="LH_6_17" localSheetId="38">'[1]3720.0'!#REF!</definedName>
    <definedName name="LH_6_17" localSheetId="56">'[1]3720.0'!#REF!</definedName>
    <definedName name="LH_6_17" localSheetId="60">'[1]3720.0'!#REF!</definedName>
    <definedName name="LH_6_17" localSheetId="2">'[1]3720.0'!#REF!</definedName>
    <definedName name="LH_6_17">'[1]3720.0'!#REF!</definedName>
    <definedName name="LH_8_10" localSheetId="22">'0117660'!$A$8005:$D$8009</definedName>
    <definedName name="LH_8_12" localSheetId="22">'0117660'!$A$8011:$D$8015</definedName>
    <definedName name="LH_8_17" localSheetId="22">'0117660'!$A$8017:$D$8021</definedName>
    <definedName name="LöscheAusfuhrTatsWERT">'[13]02-12 Eintrag 1000 EUR'!$B$42:$E$45,'[13]02-12 Eintrag 1000 EUR'!$B$49:$E$50,'[13]02-12 Eintrag 1000 EUR'!$B$52:$E$53,'[13]02-12 Eintrag 1000 EUR'!$B$55:$E$55,'[13]02-12 Eintrag 1000 EUR'!$B$58:$E$58</definedName>
    <definedName name="LöscheAusfuhrVolumen">'[13]02-12 Eintrag 1000 EUR'!$B$93:$E$93,'[13]02-12 Eintrag 1000 EUR'!$B$97:$E$98,'[13]02-12 Eintrag 1000 EUR'!$B$100:$E$101,'[13]02-12 Eintrag 1000 EUR'!$B$103:$E$103,'[13]02-12 Eintrag 1000 EUR'!$B$106:$E$106</definedName>
    <definedName name="LöscheEinfuhrTatsWERT">'[13]02-12 Eintrag 1000 EUR'!$B$16:$E$19,'[13]02-12 Eintrag 1000 EUR'!$B$23:$E$24,'[13]02-12 Eintrag 1000 EUR'!$B$26:$E$27,'[13]02-12 Eintrag 1000 EUR'!$B$29:$E$29,'[13]02-12 Eintrag 1000 EUR'!$B$32:$E$32</definedName>
    <definedName name="LöscheEinfuhrVolumen">'[13]02-12 Eintrag 1000 EUR'!$B$69:$E$72,'[13]02-12 Eintrag 1000 EUR'!$B$76:$E$77,'[13]02-12 Eintrag 1000 EUR'!$B$79:$E$80,'[13]02-12 Eintrag 1000 EUR'!$B$82:$E$82,'[13]02-12 Eintrag 1000 EUR'!$B$85:$E$85</definedName>
    <definedName name="LQ_6_10" localSheetId="22">'0117660'!#REF!</definedName>
    <definedName name="LQ_6_12" localSheetId="22">'0117660'!#REF!</definedName>
    <definedName name="LQ_6_17" localSheetId="22">'0117660'!#REF!</definedName>
    <definedName name="LQ_8_10" localSheetId="13">'[1]3720.0'!#REF!</definedName>
    <definedName name="LQ_8_10" localSheetId="4">'[1]3720.0'!#REF!</definedName>
    <definedName name="LQ_8_10" localSheetId="5">'[1]3720.0'!#REF!</definedName>
    <definedName name="LQ_8_10" localSheetId="7">'[1]3720.0'!#REF!</definedName>
    <definedName name="LQ_8_10" localSheetId="6">'[1]3720.0'!#REF!</definedName>
    <definedName name="LQ_8_10" localSheetId="14">'[1]3720.0'!#REF!</definedName>
    <definedName name="LQ_8_10" localSheetId="22">'0117660'!#REF!</definedName>
    <definedName name="LQ_8_10" localSheetId="23">'[1]3720.0'!#REF!</definedName>
    <definedName name="LQ_8_10" localSheetId="26">'[1]3720.0'!#REF!</definedName>
    <definedName name="LQ_8_10" localSheetId="27">'[1]3720.0'!#REF!</definedName>
    <definedName name="LQ_8_10" localSheetId="28">'[1]3720.0'!#REF!</definedName>
    <definedName name="LQ_8_10" localSheetId="35">'[1]3720.0'!#REF!</definedName>
    <definedName name="LQ_8_10" localSheetId="37">'[1]3720.0'!#REF!</definedName>
    <definedName name="LQ_8_10" localSheetId="38">'[1]3720.0'!#REF!</definedName>
    <definedName name="LQ_8_10" localSheetId="56">'[1]3720.0'!#REF!</definedName>
    <definedName name="LQ_8_10" localSheetId="60">'[1]3720.0'!#REF!</definedName>
    <definedName name="LQ_8_10" localSheetId="67">'[1]3720.0'!#REF!</definedName>
    <definedName name="LQ_8_10" localSheetId="2">'[1]3720.0'!#REF!</definedName>
    <definedName name="LQ_8_10">'[1]3720.0'!#REF!</definedName>
    <definedName name="LQ_8_12" localSheetId="13">'[1]3720.0'!#REF!</definedName>
    <definedName name="LQ_8_12" localSheetId="4">'[1]3720.0'!#REF!</definedName>
    <definedName name="LQ_8_12" localSheetId="14">'[1]3720.0'!#REF!</definedName>
    <definedName name="LQ_8_12" localSheetId="22">'0117660'!#REF!</definedName>
    <definedName name="LQ_8_12" localSheetId="23">'[1]3720.0'!#REF!</definedName>
    <definedName name="LQ_8_12" localSheetId="35">'[1]3720.0'!#REF!</definedName>
    <definedName name="LQ_8_12" localSheetId="38">'[1]3720.0'!#REF!</definedName>
    <definedName name="LQ_8_12" localSheetId="60">'[1]3720.0'!#REF!</definedName>
    <definedName name="LQ_8_12" localSheetId="2">'[1]3720.0'!#REF!</definedName>
    <definedName name="LQ_8_12">'[1]3720.0'!#REF!</definedName>
    <definedName name="LQ_8_17" localSheetId="13">'[1]3720.0'!#REF!</definedName>
    <definedName name="LQ_8_17" localSheetId="4">'[1]3720.0'!#REF!</definedName>
    <definedName name="LQ_8_17" localSheetId="14">'[1]3720.0'!#REF!</definedName>
    <definedName name="LQ_8_17" localSheetId="22">'0117660'!#REF!</definedName>
    <definedName name="LQ_8_17" localSheetId="23">'[1]3720.0'!#REF!</definedName>
    <definedName name="LQ_8_17" localSheetId="35">'[1]3720.0'!#REF!</definedName>
    <definedName name="LQ_8_17" localSheetId="38">'[1]3720.0'!#REF!</definedName>
    <definedName name="LQ_8_17" localSheetId="60">'[1]3720.0'!#REF!</definedName>
    <definedName name="LQ_8_17" localSheetId="2">'[1]3720.0'!#REF!</definedName>
    <definedName name="LQ_8_17">'[1]3720.0'!#REF!</definedName>
    <definedName name="März" localSheetId="13">#REF!</definedName>
    <definedName name="März" localSheetId="14">#REF!</definedName>
    <definedName name="März" localSheetId="16">#REF!</definedName>
    <definedName name="März" localSheetId="23">#REF!</definedName>
    <definedName name="März" localSheetId="38">#REF!</definedName>
    <definedName name="März" localSheetId="60">#REF!</definedName>
    <definedName name="März" localSheetId="67">#REF!</definedName>
    <definedName name="März" localSheetId="3">#REF!</definedName>
    <definedName name="März">#REF!</definedName>
    <definedName name="Matrix">[14]Großhandelspreise!$B$6:$ZZ$18</definedName>
    <definedName name="Matrix2">[14]Erzeugerpreise!$B$5:$ZZ$18</definedName>
    <definedName name="MISCHGE" localSheetId="13">#REF!</definedName>
    <definedName name="MISCHGE" localSheetId="4">#REF!</definedName>
    <definedName name="MISCHGE" localSheetId="5">#REF!</definedName>
    <definedName name="MISCHGE" localSheetId="7">#REF!</definedName>
    <definedName name="MISCHGE" localSheetId="6">#REF!</definedName>
    <definedName name="MISCHGE" localSheetId="14">#REF!</definedName>
    <definedName name="MISCHGE" localSheetId="22">#REF!</definedName>
    <definedName name="MISCHGE" localSheetId="23">#REF!</definedName>
    <definedName name="MISCHGE" localSheetId="24">#REF!</definedName>
    <definedName name="MISCHGE" localSheetId="26">#REF!</definedName>
    <definedName name="MISCHGE" localSheetId="27">#REF!</definedName>
    <definedName name="MISCHGE" localSheetId="28">#REF!</definedName>
    <definedName name="MISCHGE" localSheetId="33">#REF!</definedName>
    <definedName name="MISCHGE" localSheetId="34">#REF!</definedName>
    <definedName name="MISCHGE" localSheetId="35">#REF!</definedName>
    <definedName name="MISCHGE" localSheetId="37">#REF!</definedName>
    <definedName name="MISCHGE" localSheetId="38">#REF!</definedName>
    <definedName name="MISCHGE" localSheetId="56">#REF!</definedName>
    <definedName name="MISCHGE" localSheetId="60">#REF!</definedName>
    <definedName name="MISCHGE" localSheetId="67">#REF!</definedName>
    <definedName name="MISCHGE" localSheetId="3">#REF!</definedName>
    <definedName name="MISCHGE" localSheetId="2">#REF!</definedName>
    <definedName name="MISCHGE">#REF!</definedName>
    <definedName name="Monat" localSheetId="13">#REF!</definedName>
    <definedName name="Monat" localSheetId="14">#REF!</definedName>
    <definedName name="Monat" localSheetId="16">#REF!</definedName>
    <definedName name="Monat" localSheetId="23">#REF!</definedName>
    <definedName name="Monat" localSheetId="38">#REF!</definedName>
    <definedName name="Monat" localSheetId="60">#REF!</definedName>
    <definedName name="Monat" localSheetId="67">#REF!</definedName>
    <definedName name="Monat" localSheetId="3">#REF!</definedName>
    <definedName name="Monat">#REF!</definedName>
    <definedName name="Monat.2.löschen" localSheetId="13">#REF!,#REF!,#REF!,#REF!</definedName>
    <definedName name="Monat.2.löschen" localSheetId="14">#REF!,#REF!,#REF!,#REF!</definedName>
    <definedName name="Monat.2.löschen" localSheetId="16">#REF!,#REF!,#REF!,#REF!</definedName>
    <definedName name="Monat.2.löschen" localSheetId="23">#REF!,#REF!,#REF!,#REF!</definedName>
    <definedName name="Monat.2.löschen" localSheetId="38">#REF!,#REF!,#REF!,#REF!</definedName>
    <definedName name="Monat.2.löschen" localSheetId="60">#REF!,#REF!,#REF!,#REF!</definedName>
    <definedName name="Monat.2.löschen" localSheetId="67">#REF!,#REF!,#REF!,#REF!</definedName>
    <definedName name="Monat.2.löschen" localSheetId="3">#REF!,#REF!,#REF!,#REF!</definedName>
    <definedName name="Monat.2.löschen">#REF!,#REF!,#REF!,#REF!</definedName>
    <definedName name="Monat.3.löschen">'[15]Eintrag EGW (3)'!$D$9:$D$38,'[15]Eintrag EGW (3)'!$F$9:$F$38,'[15]Eintrag EGW (3)'!$J$9:$J$38,'[15]Eintrag EGW (3)'!$L$9:$L$38</definedName>
    <definedName name="MSTR.Einkauf_Beschaffung__Kreise_Monat" localSheetId="23">#REF!</definedName>
    <definedName name="MSTR.Einkauf_Beschaffung__Kreise_Monat" localSheetId="38">#REF!</definedName>
    <definedName name="MSTR.Einkauf_Beschaffung__Kreise_Monat" localSheetId="3">#REF!</definedName>
    <definedName name="MSTR.Einkauf_Beschaffung__Kreise_Monat">#REF!</definedName>
    <definedName name="MSTR.Einkauf_Beschaffung__Kreise_Monat.1" localSheetId="23">#REF!</definedName>
    <definedName name="MSTR.Einkauf_Beschaffung__Kreise_Monat.1" localSheetId="38">#REF!</definedName>
    <definedName name="MSTR.Einkauf_Beschaffung__Kreise_Monat.1" localSheetId="3">#REF!</definedName>
    <definedName name="MSTR.Einkauf_Beschaffung__Kreise_Monat.1">#REF!</definedName>
    <definedName name="MSTR.Einkauf_Beschaffung__Kreise_Monat.2" localSheetId="23">#REF!</definedName>
    <definedName name="MSTR.Einkauf_Beschaffung__Kreise_Monat.2" localSheetId="38">#REF!</definedName>
    <definedName name="MSTR.Einkauf_Beschaffung__Kreise_Monat.2" localSheetId="3">#REF!</definedName>
    <definedName name="MSTR.Einkauf_Beschaffung__Kreise_Monat.2">#REF!</definedName>
    <definedName name="MSTR.Milchpreis_KUH_Ausland" localSheetId="23">#REF!</definedName>
    <definedName name="MSTR.Milchpreis_KUH_Ausland" localSheetId="38">#REF!</definedName>
    <definedName name="MSTR.Milchpreis_KUH_Ausland" localSheetId="3">#REF!</definedName>
    <definedName name="MSTR.Milchpreis_KUH_Ausland">#REF!</definedName>
    <definedName name="MtFeb" localSheetId="13">'[2]Eintrag Gesamtentwicklung'!#REF!</definedName>
    <definedName name="MtFeb" localSheetId="14">'[2]Eintrag Gesamtentwicklung'!#REF!</definedName>
    <definedName name="MtFeb" localSheetId="16">'[2]Eintrag Gesamtentwicklung'!#REF!</definedName>
    <definedName name="MtFeb" localSheetId="23">'[2]Eintrag Gesamtentwicklung'!#REF!</definedName>
    <definedName name="MtFeb" localSheetId="38">'[2]Eintrag Gesamtentwicklung'!#REF!</definedName>
    <definedName name="MtFeb" localSheetId="60">'[2]Eintrag Gesamtentwicklung'!#REF!</definedName>
    <definedName name="MtFeb" localSheetId="67">'[2]Eintrag Gesamtentwicklung'!#REF!</definedName>
    <definedName name="MtFeb" localSheetId="3">'[2]Eintrag Gesamtentwicklung'!#REF!</definedName>
    <definedName name="MtFeb">'[2]Eintrag Gesamtentwicklung'!#REF!</definedName>
    <definedName name="MtJan" localSheetId="13">'[2]Eintrag Gesamtentwicklung'!#REF!</definedName>
    <definedName name="MtJan" localSheetId="14">'[2]Eintrag Gesamtentwicklung'!#REF!</definedName>
    <definedName name="MtJan" localSheetId="16">'[2]Eintrag Gesamtentwicklung'!#REF!</definedName>
    <definedName name="MtJan" localSheetId="23">'[2]Eintrag Gesamtentwicklung'!#REF!</definedName>
    <definedName name="MtJan" localSheetId="38">'[2]Eintrag Gesamtentwicklung'!#REF!</definedName>
    <definedName name="MtJan" localSheetId="60">'[2]Eintrag Gesamtentwicklung'!#REF!</definedName>
    <definedName name="MtJan" localSheetId="3">'[2]Eintrag Gesamtentwicklung'!#REF!</definedName>
    <definedName name="MtJan">'[2]Eintrag Gesamtentwicklung'!#REF!</definedName>
    <definedName name="MtMrz" localSheetId="13">#REF!</definedName>
    <definedName name="MtMrz" localSheetId="14">#REF!</definedName>
    <definedName name="MtMrz" localSheetId="16">#REF!</definedName>
    <definedName name="MtMrz" localSheetId="23">#REF!</definedName>
    <definedName name="MtMrz" localSheetId="38">#REF!</definedName>
    <definedName name="MtMrz" localSheetId="60">#REF!</definedName>
    <definedName name="MtMrz" localSheetId="67">#REF!</definedName>
    <definedName name="MtMrz" localSheetId="3">#REF!</definedName>
    <definedName name="MtMrz">#REF!</definedName>
    <definedName name="MW4W" comment="Berechnung Mittelwert in Monaten mit w Wochen" localSheetId="13">AVERAGE(#REF!)</definedName>
    <definedName name="MW4W" comment="Berechnung Mittelwert in Monaten mit w Wochen" localSheetId="4">AVERAGE(#REF!)</definedName>
    <definedName name="MW4W" comment="Berechnung Mittelwert in Monaten mit w Wochen" localSheetId="5">AVERAGE(#REF!)</definedName>
    <definedName name="MW4W" comment="Berechnung Mittelwert in Monaten mit w Wochen" localSheetId="7">AVERAGE(#REF!)</definedName>
    <definedName name="MW4W" comment="Berechnung Mittelwert in Monaten mit w Wochen" localSheetId="6">AVERAGE(#REF!)</definedName>
    <definedName name="MW4W" comment="Berechnung Mittelwert in Monaten mit w Wochen" localSheetId="14">AVERAGE(#REF!)</definedName>
    <definedName name="MW4W" comment="Berechnung Mittelwert in Monaten mit w Wochen" localSheetId="22">AVERAGE(#REF!)</definedName>
    <definedName name="MW4W" comment="Berechnung Mittelwert in Monaten mit w Wochen" localSheetId="23">AVERAGE(#REF!)</definedName>
    <definedName name="MW4W" comment="Berechnung Mittelwert in Monaten mit w Wochen" localSheetId="24">AVERAGE(#REF!)</definedName>
    <definedName name="MW4W" comment="Berechnung Mittelwert in Monaten mit w Wochen" localSheetId="26">AVERAGE(#REF!)</definedName>
    <definedName name="MW4W" comment="Berechnung Mittelwert in Monaten mit w Wochen" localSheetId="27">AVERAGE(#REF!)</definedName>
    <definedName name="MW4W" comment="Berechnung Mittelwert in Monaten mit w Wochen" localSheetId="28">AVERAGE(#REF!)</definedName>
    <definedName name="MW4W" comment="Berechnung Mittelwert in Monaten mit w Wochen" localSheetId="33">AVERAGE(#REF!)</definedName>
    <definedName name="MW4W" comment="Berechnung Mittelwert in Monaten mit w Wochen" localSheetId="34">AVERAGE(#REF!)</definedName>
    <definedName name="MW4W" comment="Berechnung Mittelwert in Monaten mit w Wochen" localSheetId="35">AVERAGE(#REF!)</definedName>
    <definedName name="MW4W" comment="Berechnung Mittelwert in Monaten mit w Wochen" localSheetId="37">AVERAGE(#REF!)</definedName>
    <definedName name="MW4W" comment="Berechnung Mittelwert in Monaten mit w Wochen" localSheetId="38">AVERAGE(#REF!)</definedName>
    <definedName name="MW4W" comment="Berechnung Mittelwert in Monaten mit w Wochen" localSheetId="56">AVERAGE(#REF!)</definedName>
    <definedName name="MW4W" comment="Berechnung Mittelwert in Monaten mit w Wochen" localSheetId="60">AVERAGE(#REF!)</definedName>
    <definedName name="MW4W" comment="Berechnung Mittelwert in Monaten mit w Wochen" localSheetId="67">AVERAGE(#REF!)</definedName>
    <definedName name="MW4W" comment="Berechnung Mittelwert in Monaten mit w Wochen" localSheetId="2">AVERAGE(#REF!)</definedName>
    <definedName name="MW4W" comment="Berechnung Mittelwert in Monaten mit w Wochen">AVERAGE(#REF!)</definedName>
    <definedName name="MW5W" localSheetId="13">AVERAGE(#REF!)</definedName>
    <definedName name="MW5W" localSheetId="4">AVERAGE(#REF!)</definedName>
    <definedName name="MW5W" localSheetId="5">AVERAGE(#REF!)</definedName>
    <definedName name="MW5W" localSheetId="7">AVERAGE(#REF!)</definedName>
    <definedName name="MW5W" localSheetId="6">AVERAGE(#REF!)</definedName>
    <definedName name="MW5W" localSheetId="14">AVERAGE(#REF!)</definedName>
    <definedName name="MW5W" localSheetId="22">AVERAGE(#REF!)</definedName>
    <definedName name="MW5W" localSheetId="23">AVERAGE(#REF!)</definedName>
    <definedName name="MW5W" localSheetId="24">AVERAGE(#REF!)</definedName>
    <definedName name="MW5W" localSheetId="26">AVERAGE(#REF!)</definedName>
    <definedName name="MW5W" localSheetId="27">AVERAGE(#REF!)</definedName>
    <definedName name="MW5W" localSheetId="28">AVERAGE(#REF!)</definedName>
    <definedName name="MW5W" localSheetId="33">AVERAGE(#REF!)</definedName>
    <definedName name="MW5W" localSheetId="34">AVERAGE(#REF!)</definedName>
    <definedName name="MW5W" localSheetId="35">AVERAGE(#REF!)</definedName>
    <definedName name="MW5W" localSheetId="37">AVERAGE(#REF!)</definedName>
    <definedName name="MW5W" localSheetId="38">AVERAGE(#REF!)</definedName>
    <definedName name="MW5W" localSheetId="56">AVERAGE(#REF!)</definedName>
    <definedName name="MW5W" localSheetId="60">AVERAGE(#REF!)</definedName>
    <definedName name="MW5W" localSheetId="67">AVERAGE(#REF!)</definedName>
    <definedName name="MW5W" localSheetId="2">AVERAGE(#REF!)</definedName>
    <definedName name="MW5W">AVERAGE(#REF!)</definedName>
    <definedName name="neu" localSheetId="13">#REF!</definedName>
    <definedName name="neu" localSheetId="4">#REF!</definedName>
    <definedName name="neu" localSheetId="14">#REF!</definedName>
    <definedName name="neu" localSheetId="23">#REF!</definedName>
    <definedName name="neu" localSheetId="35">#REF!</definedName>
    <definedName name="neu" localSheetId="37">#REF!</definedName>
    <definedName name="neu" localSheetId="38">#REF!</definedName>
    <definedName name="neu" localSheetId="60">#REF!</definedName>
    <definedName name="neu" localSheetId="67">#REF!</definedName>
    <definedName name="neu" localSheetId="3">#REF!</definedName>
    <definedName name="neu" localSheetId="2">#REF!</definedName>
    <definedName name="neu">#REF!</definedName>
    <definedName name="Neue" localSheetId="13">'[5]MBT-0204190-0000'!#REF!</definedName>
    <definedName name="Neue" localSheetId="4">'[4]MBT-0204190-0000'!#REF!</definedName>
    <definedName name="Neue" localSheetId="14">'[5]MBT-0204190-0000'!#REF!</definedName>
    <definedName name="Neue" localSheetId="23">'[5]MBT-0204190-0000'!#REF!</definedName>
    <definedName name="Neue" localSheetId="38">'[5]MBT-0204190-0000'!#REF!</definedName>
    <definedName name="Neue" localSheetId="60">'[5]MBT-0204190-0000'!#REF!</definedName>
    <definedName name="Neue" localSheetId="67">'[5]MBT-0204190-0000'!#REF!</definedName>
    <definedName name="Neue" localSheetId="3">'[5]MBT-0204190-0000'!#REF!</definedName>
    <definedName name="Neue">'[5]MBT-0204190-0000'!#REF!</definedName>
    <definedName name="neueu" localSheetId="23">#REF!</definedName>
    <definedName name="neueu" localSheetId="38">#REF!</definedName>
    <definedName name="neueu" localSheetId="3">#REF!</definedName>
    <definedName name="neueu">#REF!</definedName>
    <definedName name="nix_" localSheetId="13">'[1]3720.0'!#REF!</definedName>
    <definedName name="nix_" localSheetId="4">'[1]3720.0'!#REF!</definedName>
    <definedName name="nix_" localSheetId="14">'[1]3720.0'!#REF!</definedName>
    <definedName name="nix_" localSheetId="23">'[1]3720.0'!#REF!</definedName>
    <definedName name="nix_" localSheetId="35">'[1]3720.0'!#REF!</definedName>
    <definedName name="nix_" localSheetId="37">'[1]3720.0'!#REF!</definedName>
    <definedName name="nix_" localSheetId="38">'[1]3720.0'!#REF!</definedName>
    <definedName name="nix_" localSheetId="60">'[1]3720.0'!#REF!</definedName>
    <definedName name="nix_" localSheetId="67">'[1]3720.0'!#REF!</definedName>
    <definedName name="nix_" localSheetId="3">'[1]3720.0'!#REF!</definedName>
    <definedName name="nix_" localSheetId="2">'[1]3720.0'!#REF!</definedName>
    <definedName name="nix_">'[1]3720.0'!#REF!</definedName>
    <definedName name="NL" localSheetId="13">#REF!</definedName>
    <definedName name="NL" localSheetId="4">#REF!</definedName>
    <definedName name="NL" localSheetId="5">#REF!</definedName>
    <definedName name="NL" localSheetId="7">#REF!</definedName>
    <definedName name="NL" localSheetId="6">#REF!</definedName>
    <definedName name="NL" localSheetId="14">#REF!</definedName>
    <definedName name="NL" localSheetId="22">#REF!</definedName>
    <definedName name="NL" localSheetId="23">#REF!</definedName>
    <definedName name="NL" localSheetId="24">#REF!</definedName>
    <definedName name="NL" localSheetId="26">#REF!</definedName>
    <definedName name="NL" localSheetId="27">#REF!</definedName>
    <definedName name="NL" localSheetId="28">#REF!</definedName>
    <definedName name="NL" localSheetId="33">#REF!</definedName>
    <definedName name="NL" localSheetId="34">#REF!</definedName>
    <definedName name="NL" localSheetId="35">#REF!</definedName>
    <definedName name="NL" localSheetId="37">#REF!</definedName>
    <definedName name="NL" localSheetId="38">#REF!</definedName>
    <definedName name="NL" localSheetId="56">#REF!</definedName>
    <definedName name="NL" localSheetId="60">#REF!</definedName>
    <definedName name="NL" localSheetId="67">#REF!</definedName>
    <definedName name="NL" localSheetId="3">#REF!</definedName>
    <definedName name="NL" localSheetId="2">#REF!</definedName>
    <definedName name="NL">#REF!</definedName>
    <definedName name="nn" localSheetId="13">#REF!</definedName>
    <definedName name="nn" localSheetId="14">#REF!</definedName>
    <definedName name="nn" localSheetId="16">#REF!</definedName>
    <definedName name="nn" localSheetId="23">#REF!</definedName>
    <definedName name="nn" localSheetId="38">#REF!</definedName>
    <definedName name="nn" localSheetId="60">#REF!</definedName>
    <definedName name="nn" localSheetId="67">#REF!</definedName>
    <definedName name="nn" localSheetId="3">#REF!</definedName>
    <definedName name="nn">#REF!</definedName>
    <definedName name="NovBMtAHA1">'[3]1'!$B$34</definedName>
    <definedName name="OktBJtAHA3">'[3]3'!$B$36</definedName>
    <definedName name="OktBJtAHE3">'[3]3'!$C$36</definedName>
    <definedName name="OktBMtAHA1">'[3]1'!$B$33</definedName>
    <definedName name="OktBMtAHE1">'[3]1'!$C$33</definedName>
    <definedName name="OktVJtAHA3">'[3]3'!$B$19</definedName>
    <definedName name="OktVJtAHE3">'[3]3'!$C$19</definedName>
    <definedName name="OktVMtAHA1">'[3]1'!$B$20</definedName>
    <definedName name="OktVMtAHE1">'[3]1'!$C$20</definedName>
    <definedName name="Pferde">#REF!</definedName>
    <definedName name="Quali1" localSheetId="13">'[16]Eintrag Gesamtentwicklung'!#REF!</definedName>
    <definedName name="Quali1" localSheetId="14">'[16]Eintrag Gesamtentwicklung'!#REF!</definedName>
    <definedName name="Quali1" localSheetId="16">'[16]Eintrag Gesamtentwicklung'!#REF!</definedName>
    <definedName name="Quali1" localSheetId="23">'[16]Eintrag Gesamtentwicklung'!#REF!</definedName>
    <definedName name="Quali1" localSheetId="38">'[16]Eintrag Gesamtentwicklung'!#REF!</definedName>
    <definedName name="Quali1" localSheetId="60">'[16]Eintrag Gesamtentwicklung'!#REF!</definedName>
    <definedName name="Quali1" localSheetId="67">'[16]Eintrag Gesamtentwicklung'!#REF!</definedName>
    <definedName name="Quali1" localSheetId="3">'[16]Eintrag Gesamtentwicklung'!#REF!</definedName>
    <definedName name="Quali1">'[16]Eintrag Gesamtentwicklung'!#REF!</definedName>
    <definedName name="quali1111" localSheetId="13">#REF!</definedName>
    <definedName name="quali1111" localSheetId="14">#REF!</definedName>
    <definedName name="quali1111" localSheetId="16">#REF!</definedName>
    <definedName name="quali1111" localSheetId="23">#REF!</definedName>
    <definedName name="quali1111" localSheetId="38">#REF!</definedName>
    <definedName name="quali1111" localSheetId="60">#REF!</definedName>
    <definedName name="quali1111" localSheetId="67">#REF!</definedName>
    <definedName name="quali1111" localSheetId="3">#REF!</definedName>
    <definedName name="quali1111">#REF!</definedName>
    <definedName name="Qualitätsbericht" localSheetId="13">#REF!</definedName>
    <definedName name="Qualitätsbericht" localSheetId="14">#REF!</definedName>
    <definedName name="Qualitätsbericht" localSheetId="16">#REF!</definedName>
    <definedName name="Qualitätsbericht" localSheetId="23">#REF!</definedName>
    <definedName name="Qualitätsbericht" localSheetId="38">#REF!</definedName>
    <definedName name="Qualitätsbericht" localSheetId="60">#REF!</definedName>
    <definedName name="Qualitätsbericht" localSheetId="67">#REF!</definedName>
    <definedName name="Qualitätsbericht" localSheetId="3">#REF!</definedName>
    <definedName name="Qualitätsbericht">#REF!</definedName>
    <definedName name="sdadasrd" localSheetId="13">#REF!</definedName>
    <definedName name="sdadasrd" localSheetId="4">#REF!</definedName>
    <definedName name="sdadasrd" localSheetId="14">#REF!</definedName>
    <definedName name="sdadasrd" localSheetId="23">#REF!</definedName>
    <definedName name="sdadasrd" localSheetId="35">#REF!</definedName>
    <definedName name="sdadasrd" localSheetId="37">#REF!</definedName>
    <definedName name="sdadasrd" localSheetId="38">#REF!</definedName>
    <definedName name="sdadasrd" localSheetId="60">#REF!</definedName>
    <definedName name="sdadasrd" localSheetId="67">#REF!</definedName>
    <definedName name="sdadasrd" localSheetId="3">#REF!</definedName>
    <definedName name="sdadasrd" localSheetId="2">#REF!</definedName>
    <definedName name="sdadasrd">#REF!</definedName>
    <definedName name="Seite1" localSheetId="23">#REF!</definedName>
    <definedName name="Seite1">#REF!</definedName>
    <definedName name="Seite2" localSheetId="23">#REF!</definedName>
    <definedName name="Seite2">#REF!</definedName>
    <definedName name="Seite3" localSheetId="23">#REF!</definedName>
    <definedName name="Seite3">#REF!</definedName>
    <definedName name="Seite4" localSheetId="23">#REF!</definedName>
    <definedName name="Seite4">#REF!</definedName>
    <definedName name="Seite5">#REF!</definedName>
    <definedName name="SepBJtAHA3">'[3]3'!$B$35</definedName>
    <definedName name="SepBJtAHA6">'[3]6'!$B$40</definedName>
    <definedName name="SepBJtAHE3">'[3]3'!$C$35</definedName>
    <definedName name="SepBJtAHE6">'[3]6'!$C$40</definedName>
    <definedName name="SepBJtEXA3">'[3]3'!$E$35</definedName>
    <definedName name="SepBJtEXA6">'[3]6'!$D$40</definedName>
    <definedName name="SepBJtEXE3">'[3]3'!$F$35</definedName>
    <definedName name="SepBJtEXE6">'[3]6'!$E$40</definedName>
    <definedName name="SepBJtEZA8">'[3]8'!$E$35</definedName>
    <definedName name="SepBJtEZE8">'[3]8'!$F$35</definedName>
    <definedName name="SepBJtINA6">'[3]6'!$F$40</definedName>
    <definedName name="SepBJTINA8">'[3]8'!$B$35</definedName>
    <definedName name="SepBJtINE6">'[3]6'!$G$40</definedName>
    <definedName name="SepBJTINE8">'[3]8'!$C$35</definedName>
    <definedName name="SepBJtNEA8">'[3]8'!$H$35</definedName>
    <definedName name="SepBJtNEE8">'[3]8'!$I$35</definedName>
    <definedName name="SepBMtAHA1">'[3]1'!$B$32</definedName>
    <definedName name="SepBMtAHA5">'[3]5'!$B$36</definedName>
    <definedName name="SepBMtAHE1">'[3]1'!$C$32</definedName>
    <definedName name="SepBMtAHE5">'[3]5'!$C$36</definedName>
    <definedName name="SepBMtEXA1">'[3]1'!$D$32</definedName>
    <definedName name="SepBMtEXA5">'[3]5'!$D$36</definedName>
    <definedName name="SepBMtEXE1">'[3]1'!$G$32</definedName>
    <definedName name="SepBMtEXE5">'[3]5'!$E$36</definedName>
    <definedName name="SepBMtEZA10">'[3]10'!$D$36</definedName>
    <definedName name="SepBMtEZA11">'[3]11'!$J$32</definedName>
    <definedName name="SepBMtEZE10">'[3]10'!$E$36</definedName>
    <definedName name="SepBMtEZE11">'[3]11'!$N$32</definedName>
    <definedName name="SepBMtINA11">'[3]11'!$B$32</definedName>
    <definedName name="SepBMtINA5">'[3]5'!$F$36</definedName>
    <definedName name="SepBMtINE11">'[3]11'!$F$32</definedName>
    <definedName name="SepBMtINE5">'[3]5'!$G$36</definedName>
    <definedName name="SepBMtNEA10">'[3]10'!$F$36</definedName>
    <definedName name="SepBMtNEA7">'[3]7'!$H$31</definedName>
    <definedName name="SepBMtNEE10">'[3]10'!$G$36</definedName>
    <definedName name="SepBMtNEE7">'[3]7'!$I$31</definedName>
    <definedName name="SepVJtAHA3">'[3]3'!$B$18</definedName>
    <definedName name="SepVJtAHE3">'[3]3'!$C$18</definedName>
    <definedName name="SepVJtEZA8">'[3]8'!$E$18</definedName>
    <definedName name="SepVJtEZE8">'[3]8'!$F$18</definedName>
    <definedName name="SepVJtNEA8">'[3]8'!$H$18</definedName>
    <definedName name="SepVJtNEE8">'[3]8'!$I$18</definedName>
    <definedName name="SepVMtAHA1">'[3]1'!$B$19</definedName>
    <definedName name="SepVMtAHE1">'[3]1'!$C$19</definedName>
    <definedName name="SFebruar" localSheetId="13">'[2]Eintrag Gesamtentwicklung'!#REF!</definedName>
    <definedName name="SFebruar" localSheetId="14">'[2]Eintrag Gesamtentwicklung'!#REF!</definedName>
    <definedName name="SFebruar" localSheetId="16">'[2]Eintrag Gesamtentwicklung'!#REF!</definedName>
    <definedName name="SFebruar" localSheetId="23">'[2]Eintrag Gesamtentwicklung'!#REF!</definedName>
    <definedName name="SFebruar" localSheetId="38">'[2]Eintrag Gesamtentwicklung'!#REF!</definedName>
    <definedName name="SFebruar" localSheetId="60">'[2]Eintrag Gesamtentwicklung'!#REF!</definedName>
    <definedName name="SFebruar" localSheetId="67">'[2]Eintrag Gesamtentwicklung'!#REF!</definedName>
    <definedName name="SFebruar" localSheetId="3">'[2]Eintrag Gesamtentwicklung'!#REF!</definedName>
    <definedName name="SFebruar">'[2]Eintrag Gesamtentwicklung'!#REF!</definedName>
    <definedName name="SJanuar" localSheetId="13">'[2]Eintrag Gesamtentwicklung'!#REF!</definedName>
    <definedName name="SJanuar" localSheetId="14">'[2]Eintrag Gesamtentwicklung'!#REF!</definedName>
    <definedName name="SJanuar" localSheetId="16">'[2]Eintrag Gesamtentwicklung'!#REF!</definedName>
    <definedName name="SJanuar" localSheetId="23">'[2]Eintrag Gesamtentwicklung'!#REF!</definedName>
    <definedName name="SJanuar" localSheetId="38">'[2]Eintrag Gesamtentwicklung'!#REF!</definedName>
    <definedName name="SJanuar" localSheetId="60">'[2]Eintrag Gesamtentwicklung'!#REF!</definedName>
    <definedName name="SJanuar" localSheetId="67">'[2]Eintrag Gesamtentwicklung'!#REF!</definedName>
    <definedName name="SJanuar" localSheetId="3">'[2]Eintrag Gesamtentwicklung'!#REF!</definedName>
    <definedName name="SJanuar">'[2]Eintrag Gesamtentwicklung'!#REF!</definedName>
    <definedName name="SMärz" localSheetId="13">#REF!</definedName>
    <definedName name="SMärz" localSheetId="14">#REF!</definedName>
    <definedName name="SMärz" localSheetId="16">#REF!</definedName>
    <definedName name="SMärz" localSheetId="23">#REF!</definedName>
    <definedName name="SMärz" localSheetId="38">#REF!</definedName>
    <definedName name="SMärz" localSheetId="60">#REF!</definedName>
    <definedName name="SMärz" localSheetId="67">#REF!</definedName>
    <definedName name="SMärz" localSheetId="3">#REF!</definedName>
    <definedName name="SMärz">#REF!</definedName>
    <definedName name="speise3" localSheetId="23">#REF!</definedName>
    <definedName name="speise3">#REF!</definedName>
    <definedName name="STRUKTUR" localSheetId="13">#REF!</definedName>
    <definedName name="STRUKTUR" localSheetId="4">#REF!</definedName>
    <definedName name="STRUKTUR" localSheetId="5">#REF!</definedName>
    <definedName name="STRUKTUR" localSheetId="7">#REF!</definedName>
    <definedName name="STRUKTUR" localSheetId="6">#REF!</definedName>
    <definedName name="STRUKTUR" localSheetId="14">#REF!</definedName>
    <definedName name="STRUKTUR" localSheetId="23">#REF!</definedName>
    <definedName name="STRUKTUR" localSheetId="26">#REF!</definedName>
    <definedName name="STRUKTUR" localSheetId="27">#REF!</definedName>
    <definedName name="STRUKTUR" localSheetId="28">#REF!</definedName>
    <definedName name="STRUKTUR" localSheetId="35">#REF!</definedName>
    <definedName name="STRUKTUR" localSheetId="37">#REF!</definedName>
    <definedName name="STRUKTUR" localSheetId="38">#REF!</definedName>
    <definedName name="STRUKTUR" localSheetId="56">#REF!</definedName>
    <definedName name="STRUKTUR" localSheetId="60">#REF!</definedName>
    <definedName name="STRUKTUR" localSheetId="67">#REF!</definedName>
    <definedName name="STRUKTUR" localSheetId="3">#REF!</definedName>
    <definedName name="STRUKTUR" localSheetId="2">#REF!</definedName>
    <definedName name="STRUKTUR">#REF!</definedName>
    <definedName name="Such_KjD" localSheetId="13">#REF!</definedName>
    <definedName name="Such_KjD" localSheetId="4">#REF!</definedName>
    <definedName name="Such_KjD" localSheetId="5">#REF!</definedName>
    <definedName name="Such_KjD" localSheetId="7">#REF!</definedName>
    <definedName name="Such_KjD" localSheetId="6">#REF!</definedName>
    <definedName name="Such_KjD" localSheetId="14">#REF!</definedName>
    <definedName name="Such_KjD" localSheetId="23">#REF!</definedName>
    <definedName name="Such_KjD" localSheetId="26">#REF!</definedName>
    <definedName name="Such_KjD" localSheetId="27">#REF!</definedName>
    <definedName name="Such_KjD" localSheetId="28">#REF!</definedName>
    <definedName name="Such_KjD" localSheetId="35">#REF!</definedName>
    <definedName name="Such_KjD" localSheetId="37">#REF!</definedName>
    <definedName name="Such_KjD" localSheetId="38">#REF!</definedName>
    <definedName name="Such_KjD" localSheetId="49">'0301030_2026-05'!#REF!</definedName>
    <definedName name="Such_KjD" localSheetId="56">#REF!</definedName>
    <definedName name="Such_KjD" localSheetId="60">#REF!</definedName>
    <definedName name="Such_KjD" localSheetId="67">#REF!</definedName>
    <definedName name="Such_KjD" localSheetId="3">#REF!</definedName>
    <definedName name="Such_KjD" localSheetId="2">#REF!</definedName>
    <definedName name="Such_KjD">#REF!</definedName>
    <definedName name="Such_M1" localSheetId="4">#REF!</definedName>
    <definedName name="Such_M1" localSheetId="5">#REF!</definedName>
    <definedName name="Such_M1" localSheetId="7">#REF!</definedName>
    <definedName name="Such_M1" localSheetId="6">#REF!</definedName>
    <definedName name="Such_M1" localSheetId="23">#REF!</definedName>
    <definedName name="Such_M1" localSheetId="26">#REF!</definedName>
    <definedName name="Such_M1" localSheetId="27">#REF!</definedName>
    <definedName name="Such_M1" localSheetId="28">#REF!</definedName>
    <definedName name="Such_M1" localSheetId="35">#REF!</definedName>
    <definedName name="Such_M1" localSheetId="37">#REF!</definedName>
    <definedName name="Such_M1" localSheetId="38">#REF!</definedName>
    <definedName name="Such_M1" localSheetId="49">'0301030_2026-05'!#REF!</definedName>
    <definedName name="Such_M1" localSheetId="56">#REF!</definedName>
    <definedName name="Such_M1" localSheetId="67">#REF!</definedName>
    <definedName name="Such_M1" localSheetId="3">#REF!</definedName>
    <definedName name="Such_M1" localSheetId="2">#REF!</definedName>
    <definedName name="Such_M1">#REF!</definedName>
    <definedName name="Such_M2" localSheetId="4">#REF!</definedName>
    <definedName name="Such_M2" localSheetId="5">#REF!</definedName>
    <definedName name="Such_M2" localSheetId="7">#REF!</definedName>
    <definedName name="Such_M2" localSheetId="6">#REF!</definedName>
    <definedName name="Such_M2" localSheetId="23">#REF!</definedName>
    <definedName name="Such_M2" localSheetId="26">#REF!</definedName>
    <definedName name="Such_M2" localSheetId="27">#REF!</definedName>
    <definedName name="Such_M2" localSheetId="28">#REF!</definedName>
    <definedName name="Such_M2" localSheetId="35">#REF!</definedName>
    <definedName name="Such_M2" localSheetId="37">#REF!</definedName>
    <definedName name="Such_M2" localSheetId="38">#REF!</definedName>
    <definedName name="Such_M2" localSheetId="49">'0301030_2026-05'!#REF!</definedName>
    <definedName name="Such_M2" localSheetId="56">#REF!</definedName>
    <definedName name="Such_M2" localSheetId="67">#REF!</definedName>
    <definedName name="Such_M2" localSheetId="3">#REF!</definedName>
    <definedName name="Such_M2" localSheetId="2">#REF!</definedName>
    <definedName name="Such_M2">#REF!</definedName>
    <definedName name="Such_M3" localSheetId="4">#REF!</definedName>
    <definedName name="Such_M3" localSheetId="5">#REF!</definedName>
    <definedName name="Such_M3" localSheetId="7">#REF!</definedName>
    <definedName name="Such_M3" localSheetId="6">#REF!</definedName>
    <definedName name="Such_M3" localSheetId="23">#REF!</definedName>
    <definedName name="Such_M3" localSheetId="26">#REF!</definedName>
    <definedName name="Such_M3" localSheetId="27">#REF!</definedName>
    <definedName name="Such_M3" localSheetId="28">#REF!</definedName>
    <definedName name="Such_M3" localSheetId="35">#REF!</definedName>
    <definedName name="Such_M3" localSheetId="37">#REF!</definedName>
    <definedName name="Such_M3" localSheetId="38">#REF!</definedName>
    <definedName name="Such_M3" localSheetId="49">'0301030_2026-05'!#REF!</definedName>
    <definedName name="Such_M3" localSheetId="56">#REF!</definedName>
    <definedName name="Such_M3" localSheetId="67">#REF!</definedName>
    <definedName name="Such_M3" localSheetId="3">#REF!</definedName>
    <definedName name="Such_M3" localSheetId="2">#REF!</definedName>
    <definedName name="Such_M3">#REF!</definedName>
    <definedName name="Such_M4" localSheetId="4">#REF!</definedName>
    <definedName name="Such_M4" localSheetId="5">#REF!</definedName>
    <definedName name="Such_M4" localSheetId="7">#REF!</definedName>
    <definedName name="Such_M4" localSheetId="6">#REF!</definedName>
    <definedName name="Such_M4" localSheetId="23">#REF!</definedName>
    <definedName name="Such_M4" localSheetId="26">#REF!</definedName>
    <definedName name="Such_M4" localSheetId="27">#REF!</definedName>
    <definedName name="Such_M4" localSheetId="28">#REF!</definedName>
    <definedName name="Such_M4" localSheetId="35">#REF!</definedName>
    <definedName name="Such_M4" localSheetId="37">#REF!</definedName>
    <definedName name="Such_M4" localSheetId="38">#REF!</definedName>
    <definedName name="Such_M4" localSheetId="49">'0301030_2026-05'!#REF!</definedName>
    <definedName name="Such_M4" localSheetId="56">#REF!</definedName>
    <definedName name="Such_M4" localSheetId="67">#REF!</definedName>
    <definedName name="Such_M4" localSheetId="3">#REF!</definedName>
    <definedName name="Such_M4" localSheetId="2">#REF!</definedName>
    <definedName name="Such_M4">#REF!</definedName>
    <definedName name="Such_M5" localSheetId="4">#REF!</definedName>
    <definedName name="Such_M5" localSheetId="5">#REF!</definedName>
    <definedName name="Such_M5" localSheetId="7">#REF!</definedName>
    <definedName name="Such_M5" localSheetId="6">#REF!</definedName>
    <definedName name="Such_M5" localSheetId="23">#REF!</definedName>
    <definedName name="Such_M5" localSheetId="26">#REF!</definedName>
    <definedName name="Such_M5" localSheetId="27">#REF!</definedName>
    <definedName name="Such_M5" localSheetId="28">#REF!</definedName>
    <definedName name="Such_M5" localSheetId="35">#REF!</definedName>
    <definedName name="Such_M5" localSheetId="37">#REF!</definedName>
    <definedName name="Such_M5" localSheetId="38">#REF!</definedName>
    <definedName name="Such_M5" localSheetId="56">#REF!</definedName>
    <definedName name="Such_M5" localSheetId="67">#REF!</definedName>
    <definedName name="Such_M5" localSheetId="3">#REF!</definedName>
    <definedName name="Such_M5" localSheetId="2">#REF!</definedName>
    <definedName name="Such_M5">#REF!</definedName>
    <definedName name="Such_WjD" localSheetId="4">#REF!</definedName>
    <definedName name="Such_WjD" localSheetId="5">#REF!</definedName>
    <definedName name="Such_WjD" localSheetId="7">#REF!</definedName>
    <definedName name="Such_WjD" localSheetId="6">#REF!</definedName>
    <definedName name="Such_WjD" localSheetId="23">#REF!</definedName>
    <definedName name="Such_WjD" localSheetId="26">#REF!</definedName>
    <definedName name="Such_WjD" localSheetId="27">#REF!</definedName>
    <definedName name="Such_WjD" localSheetId="28">#REF!</definedName>
    <definedName name="Such_WjD" localSheetId="35">#REF!</definedName>
    <definedName name="Such_WjD" localSheetId="37">#REF!</definedName>
    <definedName name="Such_WjD" localSheetId="38">#REF!</definedName>
    <definedName name="Such_WjD" localSheetId="49">'0301030_2026-05'!#REF!</definedName>
    <definedName name="Such_WjD" localSheetId="56">#REF!</definedName>
    <definedName name="Such_WjD" localSheetId="67">#REF!</definedName>
    <definedName name="Such_WjD" localSheetId="3">#REF!</definedName>
    <definedName name="Such_WjD" localSheetId="2">#REF!</definedName>
    <definedName name="Such_WjD">#REF!</definedName>
    <definedName name="_xlnm.Criteria" localSheetId="13">#REF!,#REF!,#REF!,#REF!,#REF!,#REF!,#REF!,#REF!,#REF!,#REF!,#REF!,#REF!,#REF!,#REF!,#REF!,#REF!,#REF!,#REF!</definedName>
    <definedName name="_xlnm.Criteria" localSheetId="4">#REF!,#REF!,#REF!,#REF!,#REF!,#REF!,#REF!,#REF!,#REF!,#REF!,#REF!,#REF!,#REF!,#REF!,#REF!,#REF!,#REF!,#REF!</definedName>
    <definedName name="_xlnm.Criteria" localSheetId="5">#REF!,#REF!,#REF!,#REF!,#REF!,#REF!,#REF!,#REF!,#REF!,#REF!,#REF!,#REF!,#REF!,#REF!,#REF!,#REF!,#REF!,#REF!</definedName>
    <definedName name="_xlnm.Criteria" localSheetId="7">#REF!,#REF!,#REF!,#REF!,#REF!,#REF!,#REF!,#REF!,#REF!,#REF!,#REF!,#REF!,#REF!,#REF!,#REF!,#REF!,#REF!,#REF!</definedName>
    <definedName name="_xlnm.Criteria" localSheetId="6">#REF!,#REF!,#REF!,#REF!,#REF!,#REF!,#REF!,#REF!,#REF!,#REF!,#REF!,#REF!,#REF!,#REF!,#REF!,#REF!,#REF!,#REF!</definedName>
    <definedName name="_xlnm.Criteria" localSheetId="14">#REF!,#REF!,#REF!,#REF!,#REF!,#REF!,#REF!,#REF!,#REF!,#REF!,#REF!,#REF!,#REF!,#REF!,#REF!,#REF!,#REF!,#REF!</definedName>
    <definedName name="_xlnm.Criteria" localSheetId="22">#REF!,#REF!,#REF!,#REF!,#REF!,#REF!,#REF!,#REF!,#REF!,#REF!,#REF!,#REF!,#REF!,#REF!,#REF!,#REF!,#REF!,#REF!</definedName>
    <definedName name="_xlnm.Criteria" localSheetId="23">#REF!,#REF!,#REF!,#REF!,#REF!,#REF!,#REF!,#REF!,#REF!,#REF!,#REF!,#REF!,#REF!,#REF!,#REF!,#REF!,#REF!,#REF!</definedName>
    <definedName name="_xlnm.Criteria" localSheetId="24">#REF!,#REF!,#REF!,#REF!,#REF!,#REF!,#REF!,#REF!,#REF!,#REF!,#REF!,#REF!,#REF!,#REF!,#REF!,#REF!,#REF!,#REF!</definedName>
    <definedName name="_xlnm.Criteria" localSheetId="26">#REF!,#REF!,#REF!,#REF!,#REF!,#REF!,#REF!,#REF!,#REF!,#REF!,#REF!,#REF!,#REF!,#REF!,#REF!,#REF!,#REF!,#REF!</definedName>
    <definedName name="_xlnm.Criteria" localSheetId="27">#REF!,#REF!,#REF!,#REF!,#REF!,#REF!,#REF!,#REF!,#REF!,#REF!,#REF!,#REF!,#REF!,#REF!,#REF!,#REF!,#REF!,#REF!</definedName>
    <definedName name="_xlnm.Criteria" localSheetId="28">#REF!,#REF!,#REF!,#REF!,#REF!,#REF!,#REF!,#REF!,#REF!,#REF!,#REF!,#REF!,#REF!,#REF!,#REF!,#REF!,#REF!,#REF!</definedName>
    <definedName name="_xlnm.Criteria" localSheetId="33">#REF!,#REF!,#REF!,#REF!,#REF!,#REF!,#REF!,#REF!,#REF!,#REF!,#REF!,#REF!,#REF!,#REF!,#REF!,#REF!,#REF!,#REF!</definedName>
    <definedName name="_xlnm.Criteria" localSheetId="34">#REF!,#REF!,#REF!,#REF!,#REF!,#REF!,#REF!,#REF!,#REF!,#REF!,#REF!,#REF!,#REF!,#REF!,#REF!,#REF!,#REF!,#REF!</definedName>
    <definedName name="_xlnm.Criteria" localSheetId="35">#REF!,#REF!,#REF!,#REF!,#REF!,#REF!,#REF!,#REF!,#REF!,#REF!,#REF!,#REF!,#REF!,#REF!,#REF!,#REF!,#REF!,#REF!</definedName>
    <definedName name="_xlnm.Criteria" localSheetId="37">#REF!,#REF!,#REF!,#REF!,#REF!,#REF!,#REF!,#REF!,#REF!,#REF!,#REF!,#REF!,#REF!,#REF!,#REF!,#REF!,#REF!,#REF!</definedName>
    <definedName name="_xlnm.Criteria" localSheetId="38">#REF!,#REF!,#REF!,#REF!,#REF!,#REF!,#REF!,#REF!,#REF!,#REF!,#REF!,#REF!,#REF!,#REF!,#REF!,#REF!,#REF!,#REF!</definedName>
    <definedName name="_xlnm.Criteria" localSheetId="49">'0301030_2026-05'!Such_WjD</definedName>
    <definedName name="_xlnm.Criteria" localSheetId="56">#REF!,#REF!,#REF!,#REF!,#REF!,#REF!,#REF!,#REF!,#REF!,#REF!,#REF!,#REF!,#REF!,#REF!,#REF!,#REF!,#REF!,#REF!</definedName>
    <definedName name="_xlnm.Criteria" localSheetId="60">#REF!,#REF!,#REF!,#REF!,#REF!,#REF!,#REF!,#REF!,#REF!,#REF!,#REF!,#REF!,#REF!,#REF!,#REF!,#REF!,#REF!,#REF!</definedName>
    <definedName name="_xlnm.Criteria" localSheetId="67">#REF!,#REF!,#REF!,#REF!,#REF!,#REF!,#REF!,#REF!,#REF!,#REF!,#REF!,#REF!,#REF!,#REF!,#REF!,#REF!,#REF!,#REF!</definedName>
    <definedName name="_xlnm.Criteria" localSheetId="3">#REF!,#REF!,#REF!,#REF!,#REF!,#REF!,#REF!,#REF!,#REF!,#REF!,#REF!,#REF!,#REF!,#REF!,#REF!,#REF!,#REF!,#REF!</definedName>
    <definedName name="_xlnm.Criteria" localSheetId="2">#REF!,#REF!,#REF!,#REF!,#REF!,#REF!,#REF!,#REF!,#REF!,#REF!,#REF!,#REF!,#REF!,#REF!,#REF!,#REF!,#REF!,#REF!</definedName>
    <definedName name="_xlnm.Criteria">#REF!,#REF!,#REF!,#REF!,#REF!,#REF!,#REF!,#REF!,#REF!,#REF!,#REF!,#REF!,#REF!,#REF!,#REF!,#REF!,#REF!,#REF!</definedName>
    <definedName name="Tab_STMB" localSheetId="22">'0117660'!#REF!</definedName>
    <definedName name="Tab107ab" localSheetId="13">#REF!</definedName>
    <definedName name="Tab107ab" localSheetId="4">#REF!</definedName>
    <definedName name="Tab107ab" localSheetId="5">#REF!</definedName>
    <definedName name="Tab107ab" localSheetId="7">#REF!</definedName>
    <definedName name="Tab107ab" localSheetId="6">#REF!</definedName>
    <definedName name="Tab107ab" localSheetId="14">#REF!</definedName>
    <definedName name="Tab107ab" localSheetId="22">#REF!</definedName>
    <definedName name="Tab107ab" localSheetId="23">#REF!</definedName>
    <definedName name="Tab107ab" localSheetId="24">#REF!</definedName>
    <definedName name="Tab107ab" localSheetId="26">#REF!</definedName>
    <definedName name="Tab107ab" localSheetId="27">#REF!</definedName>
    <definedName name="Tab107ab" localSheetId="28">#REF!</definedName>
    <definedName name="Tab107ab" localSheetId="33">#REF!</definedName>
    <definedName name="Tab107ab" localSheetId="34">#REF!</definedName>
    <definedName name="Tab107ab" localSheetId="35">#REF!</definedName>
    <definedName name="Tab107ab" localSheetId="37">#REF!</definedName>
    <definedName name="Tab107ab" localSheetId="38">#REF!</definedName>
    <definedName name="Tab107ab" localSheetId="56">#REF!</definedName>
    <definedName name="Tab107ab" localSheetId="60">#REF!</definedName>
    <definedName name="Tab107ab" localSheetId="67">#REF!</definedName>
    <definedName name="Tab107ab" localSheetId="3">#REF!</definedName>
    <definedName name="Tab107ab" localSheetId="2">#REF!</definedName>
    <definedName name="Tab107ab">#REF!</definedName>
    <definedName name="Teil1" localSheetId="13">#REF!,#REF!,#REF!,#REF!,#REF!</definedName>
    <definedName name="Teil1" localSheetId="14">#REF!,#REF!,#REF!,#REF!,#REF!</definedName>
    <definedName name="Teil1" localSheetId="16">#REF!,#REF!,#REF!,#REF!,#REF!</definedName>
    <definedName name="Teil1" localSheetId="23">#REF!,#REF!,#REF!,#REF!,#REF!</definedName>
    <definedName name="Teil1" localSheetId="38">#REF!,#REF!,#REF!,#REF!,#REF!</definedName>
    <definedName name="Teil1" localSheetId="60">#REF!,#REF!,#REF!,#REF!,#REF!</definedName>
    <definedName name="Teil1" localSheetId="67">#REF!,#REF!,#REF!,#REF!,#REF!</definedName>
    <definedName name="Teil1" localSheetId="3">#REF!,#REF!,#REF!,#REF!,#REF!</definedName>
    <definedName name="Teil1">#REF!,#REF!,#REF!,#REF!,#REF!</definedName>
    <definedName name="Teil2" localSheetId="13">#REF!,#REF!,#REF!</definedName>
    <definedName name="Teil2" localSheetId="14">#REF!,#REF!,#REF!</definedName>
    <definedName name="Teil2" localSheetId="16">#REF!,#REF!,#REF!</definedName>
    <definedName name="Teil2" localSheetId="23">#REF!,#REF!,#REF!</definedName>
    <definedName name="Teil2" localSheetId="38">#REF!,#REF!,#REF!</definedName>
    <definedName name="Teil2" localSheetId="60">#REF!,#REF!,#REF!</definedName>
    <definedName name="Teil2" localSheetId="67">#REF!,#REF!,#REF!</definedName>
    <definedName name="Teil2" localSheetId="3">#REF!,#REF!,#REF!</definedName>
    <definedName name="Teil2">#REF!,#REF!,#REF!</definedName>
    <definedName name="test" localSheetId="13">'[5]MBT-0204190-0000'!#REF!</definedName>
    <definedName name="test" localSheetId="4">'[4]MBT-0204190-0000'!#REF!</definedName>
    <definedName name="test" localSheetId="14">'[5]MBT-0204190-0000'!#REF!</definedName>
    <definedName name="test" localSheetId="23">'[5]MBT-0204190-0000'!#REF!</definedName>
    <definedName name="test" localSheetId="38">'[5]MBT-0204190-0000'!#REF!</definedName>
    <definedName name="test" localSheetId="60">'[5]MBT-0204190-0000'!#REF!</definedName>
    <definedName name="test" localSheetId="67">'[5]MBT-0204190-0000'!#REF!</definedName>
    <definedName name="test" localSheetId="3">'[5]MBT-0204190-0000'!#REF!</definedName>
    <definedName name="test">'[5]MBT-0204190-0000'!#REF!</definedName>
    <definedName name="TMJan" localSheetId="13">#REF!</definedName>
    <definedName name="TMJan" localSheetId="14">#REF!</definedName>
    <definedName name="TMJan" localSheetId="16">#REF!</definedName>
    <definedName name="TMJan" localSheetId="23">#REF!</definedName>
    <definedName name="TMJan" localSheetId="38">#REF!</definedName>
    <definedName name="TMJan" localSheetId="60">#REF!</definedName>
    <definedName name="TMJan" localSheetId="67">#REF!</definedName>
    <definedName name="TMJan" localSheetId="3">#REF!</definedName>
    <definedName name="TMJan">#REF!</definedName>
    <definedName name="v" localSheetId="13">' 0117090_Rinder n. Bundesländer'!_TAB18,_TAB19</definedName>
    <definedName name="v" localSheetId="4">'0106360'!_TAB18,_TAB19</definedName>
    <definedName name="v" localSheetId="14">'0117130_Schweine n.Bundesländ.'!_TAB18,_TAB19</definedName>
    <definedName name="v" localSheetId="23">'0201_Vorbemerkung'!_TAB18,_TAB19</definedName>
    <definedName name="v" localSheetId="38">#N/A</definedName>
    <definedName name="v" localSheetId="60">'0304030-2026-05 '!_TAB18,_TAB19</definedName>
    <definedName name="v" localSheetId="67">'0505030_2026-05'!_TAB18,[0]!_TAB19</definedName>
    <definedName name="v" localSheetId="3">'Inhaltsverzeichnis_2026-07'!_TAB18,[0]!_TAB19</definedName>
    <definedName name="v">#N/A</definedName>
    <definedName name="VAprA" localSheetId="13">'[2]Eintrag Gesamtentwicklung'!#REF!</definedName>
    <definedName name="VAprA" localSheetId="14">'[2]Eintrag Gesamtentwicklung'!#REF!</definedName>
    <definedName name="VAprA" localSheetId="16">'[2]Eintrag Gesamtentwicklung'!#REF!</definedName>
    <definedName name="VAprA" localSheetId="23">'[2]Eintrag Gesamtentwicklung'!#REF!</definedName>
    <definedName name="VAprA" localSheetId="38">'[2]Eintrag Gesamtentwicklung'!#REF!</definedName>
    <definedName name="VAprA" localSheetId="60">'[2]Eintrag Gesamtentwicklung'!#REF!</definedName>
    <definedName name="VAprA" localSheetId="67">'[2]Eintrag Gesamtentwicklung'!#REF!</definedName>
    <definedName name="VAprA" localSheetId="3">'[2]Eintrag Gesamtentwicklung'!#REF!</definedName>
    <definedName name="VAprA">'[2]Eintrag Gesamtentwicklung'!#REF!</definedName>
    <definedName name="VAprE" localSheetId="13">'[2]Eintrag Gesamtentwicklung'!#REF!</definedName>
    <definedName name="VAprE" localSheetId="14">'[2]Eintrag Gesamtentwicklung'!#REF!</definedName>
    <definedName name="VAprE" localSheetId="16">'[2]Eintrag Gesamtentwicklung'!#REF!</definedName>
    <definedName name="VAprE" localSheetId="23">'[2]Eintrag Gesamtentwicklung'!#REF!</definedName>
    <definedName name="VAprE" localSheetId="38">'[2]Eintrag Gesamtentwicklung'!#REF!</definedName>
    <definedName name="VAprE" localSheetId="60">'[2]Eintrag Gesamtentwicklung'!#REF!</definedName>
    <definedName name="VAprE" localSheetId="67">'[2]Eintrag Gesamtentwicklung'!#REF!</definedName>
    <definedName name="VAprE" localSheetId="3">'[2]Eintrag Gesamtentwicklung'!#REF!</definedName>
    <definedName name="VAprE">'[2]Eintrag Gesamtentwicklung'!#REF!</definedName>
    <definedName name="VAprS" localSheetId="13">'[2]Eintrag Gesamtentwicklung'!#REF!</definedName>
    <definedName name="VAprS" localSheetId="14">'[2]Eintrag Gesamtentwicklung'!#REF!</definedName>
    <definedName name="VAprS" localSheetId="16">'[2]Eintrag Gesamtentwicklung'!#REF!</definedName>
    <definedName name="VAprS" localSheetId="23">'[2]Eintrag Gesamtentwicklung'!#REF!</definedName>
    <definedName name="VAprS" localSheetId="38">'[2]Eintrag Gesamtentwicklung'!#REF!</definedName>
    <definedName name="VAprS" localSheetId="60">'[2]Eintrag Gesamtentwicklung'!#REF!</definedName>
    <definedName name="VAprS" localSheetId="67">'[2]Eintrag Gesamtentwicklung'!#REF!</definedName>
    <definedName name="VAprS" localSheetId="3">'[2]Eintrag Gesamtentwicklung'!#REF!</definedName>
    <definedName name="VAprS">'[2]Eintrag Gesamtentwicklung'!#REF!</definedName>
    <definedName name="VAugA" localSheetId="13">'[2]Eintrag Gesamtentwicklung'!#REF!</definedName>
    <definedName name="VAugA" localSheetId="14">'[2]Eintrag Gesamtentwicklung'!#REF!</definedName>
    <definedName name="VAugA" localSheetId="16">'[2]Eintrag Gesamtentwicklung'!#REF!</definedName>
    <definedName name="VAugA" localSheetId="23">'[2]Eintrag Gesamtentwicklung'!#REF!</definedName>
    <definedName name="VAugA" localSheetId="38">'[2]Eintrag Gesamtentwicklung'!#REF!</definedName>
    <definedName name="VAugA" localSheetId="60">'[2]Eintrag Gesamtentwicklung'!#REF!</definedName>
    <definedName name="VAugA" localSheetId="67">'[2]Eintrag Gesamtentwicklung'!#REF!</definedName>
    <definedName name="VAugA" localSheetId="3">'[2]Eintrag Gesamtentwicklung'!#REF!</definedName>
    <definedName name="VAugA">'[2]Eintrag Gesamtentwicklung'!#REF!</definedName>
    <definedName name="VAugE" localSheetId="13">'[2]Eintrag Gesamtentwicklung'!#REF!</definedName>
    <definedName name="VAugE" localSheetId="14">'[2]Eintrag Gesamtentwicklung'!#REF!</definedName>
    <definedName name="VAugE" localSheetId="16">'[2]Eintrag Gesamtentwicklung'!#REF!</definedName>
    <definedName name="VAugE" localSheetId="23">'[2]Eintrag Gesamtentwicklung'!#REF!</definedName>
    <definedName name="VAugE" localSheetId="38">'[2]Eintrag Gesamtentwicklung'!#REF!</definedName>
    <definedName name="VAugE" localSheetId="60">'[2]Eintrag Gesamtentwicklung'!#REF!</definedName>
    <definedName name="VAugE" localSheetId="67">'[2]Eintrag Gesamtentwicklung'!#REF!</definedName>
    <definedName name="VAugE" localSheetId="3">'[2]Eintrag Gesamtentwicklung'!#REF!</definedName>
    <definedName name="VAugE">'[2]Eintrag Gesamtentwicklung'!#REF!</definedName>
    <definedName name="VAugS" localSheetId="13">'[2]Eintrag Gesamtentwicklung'!#REF!</definedName>
    <definedName name="VAugS" localSheetId="14">'[2]Eintrag Gesamtentwicklung'!#REF!</definedName>
    <definedName name="VAugS" localSheetId="16">'[2]Eintrag Gesamtentwicklung'!#REF!</definedName>
    <definedName name="VAugS" localSheetId="23">'[2]Eintrag Gesamtentwicklung'!#REF!</definedName>
    <definedName name="VAugS" localSheetId="38">'[2]Eintrag Gesamtentwicklung'!#REF!</definedName>
    <definedName name="VAugS" localSheetId="60">'[2]Eintrag Gesamtentwicklung'!#REF!</definedName>
    <definedName name="VAugS" localSheetId="67">'[2]Eintrag Gesamtentwicklung'!#REF!</definedName>
    <definedName name="VAugS" localSheetId="3">'[2]Eintrag Gesamtentwicklung'!#REF!</definedName>
    <definedName name="VAugS">'[2]Eintrag Gesamtentwicklung'!#REF!</definedName>
    <definedName name="VDezA" localSheetId="13">'[2]Eintrag Gesamtentwicklung'!#REF!</definedName>
    <definedName name="VDezA" localSheetId="14">'[2]Eintrag Gesamtentwicklung'!#REF!</definedName>
    <definedName name="VDezA" localSheetId="16">'[2]Eintrag Gesamtentwicklung'!#REF!</definedName>
    <definedName name="VDezA" localSheetId="23">'[2]Eintrag Gesamtentwicklung'!#REF!</definedName>
    <definedName name="VDezA" localSheetId="38">'[2]Eintrag Gesamtentwicklung'!#REF!</definedName>
    <definedName name="VDezA" localSheetId="60">'[2]Eintrag Gesamtentwicklung'!#REF!</definedName>
    <definedName name="VDezA" localSheetId="67">'[2]Eintrag Gesamtentwicklung'!#REF!</definedName>
    <definedName name="VDezA" localSheetId="3">'[2]Eintrag Gesamtentwicklung'!#REF!</definedName>
    <definedName name="VDezA">'[2]Eintrag Gesamtentwicklung'!#REF!</definedName>
    <definedName name="VDezE" localSheetId="13">'[2]Eintrag Gesamtentwicklung'!#REF!</definedName>
    <definedName name="VDezE" localSheetId="14">'[2]Eintrag Gesamtentwicklung'!#REF!</definedName>
    <definedName name="VDezE" localSheetId="16">'[2]Eintrag Gesamtentwicklung'!#REF!</definedName>
    <definedName name="VDezE" localSheetId="23">'[2]Eintrag Gesamtentwicklung'!#REF!</definedName>
    <definedName name="VDezE" localSheetId="38">'[2]Eintrag Gesamtentwicklung'!#REF!</definedName>
    <definedName name="VDezE" localSheetId="60">'[2]Eintrag Gesamtentwicklung'!#REF!</definedName>
    <definedName name="VDezE" localSheetId="67">'[2]Eintrag Gesamtentwicklung'!#REF!</definedName>
    <definedName name="VDezE" localSheetId="3">'[2]Eintrag Gesamtentwicklung'!#REF!</definedName>
    <definedName name="VDezE">'[2]Eintrag Gesamtentwicklung'!#REF!</definedName>
    <definedName name="VDezS" localSheetId="13">'[2]Eintrag Gesamtentwicklung'!#REF!</definedName>
    <definedName name="VDezS" localSheetId="14">'[2]Eintrag Gesamtentwicklung'!#REF!</definedName>
    <definedName name="VDezS" localSheetId="16">'[2]Eintrag Gesamtentwicklung'!#REF!</definedName>
    <definedName name="VDezS" localSheetId="23">'[2]Eintrag Gesamtentwicklung'!#REF!</definedName>
    <definedName name="VDezS" localSheetId="38">'[2]Eintrag Gesamtentwicklung'!#REF!</definedName>
    <definedName name="VDezS" localSheetId="60">'[2]Eintrag Gesamtentwicklung'!#REF!</definedName>
    <definedName name="VDezS" localSheetId="67">'[2]Eintrag Gesamtentwicklung'!#REF!</definedName>
    <definedName name="VDezS" localSheetId="3">'[2]Eintrag Gesamtentwicklung'!#REF!</definedName>
    <definedName name="VDezS">'[2]Eintrag Gesamtentwicklung'!#REF!</definedName>
    <definedName name="VERBAND" localSheetId="13">#REF!</definedName>
    <definedName name="VERBAND" localSheetId="4">#REF!</definedName>
    <definedName name="VERBAND" localSheetId="5">#REF!</definedName>
    <definedName name="VERBAND" localSheetId="7">#REF!</definedName>
    <definedName name="VERBAND" localSheetId="6">#REF!</definedName>
    <definedName name="VERBAND" localSheetId="14">#REF!</definedName>
    <definedName name="VERBAND" localSheetId="22">#REF!</definedName>
    <definedName name="VERBAND" localSheetId="23">#REF!</definedName>
    <definedName name="VERBAND" localSheetId="24">#REF!</definedName>
    <definedName name="VERBAND" localSheetId="26">#REF!</definedName>
    <definedName name="VERBAND" localSheetId="27">#REF!</definedName>
    <definedName name="VERBAND" localSheetId="28">#REF!</definedName>
    <definedName name="VERBAND" localSheetId="33">#REF!</definedName>
    <definedName name="VERBAND" localSheetId="34">#REF!</definedName>
    <definedName name="VERBAND" localSheetId="35">#REF!</definedName>
    <definedName name="VERBAND" localSheetId="37">#REF!</definedName>
    <definedName name="VERBAND" localSheetId="38">#REF!</definedName>
    <definedName name="VERBAND" localSheetId="56">#REF!</definedName>
    <definedName name="VERBAND" localSheetId="60">#REF!</definedName>
    <definedName name="VERBAND" localSheetId="67">#REF!</definedName>
    <definedName name="VERBAND" localSheetId="3">#REF!</definedName>
    <definedName name="VERBAND" localSheetId="2">#REF!</definedName>
    <definedName name="VERBAND">#REF!</definedName>
    <definedName name="VFebA" localSheetId="13">'[2]Eintrag Gesamtentwicklung'!#REF!</definedName>
    <definedName name="VFebA" localSheetId="14">'[2]Eintrag Gesamtentwicklung'!#REF!</definedName>
    <definedName name="VFebA" localSheetId="16">'[2]Eintrag Gesamtentwicklung'!#REF!</definedName>
    <definedName name="VFebA" localSheetId="23">'[2]Eintrag Gesamtentwicklung'!#REF!</definedName>
    <definedName name="VFebA" localSheetId="38">'[2]Eintrag Gesamtentwicklung'!#REF!</definedName>
    <definedName name="VFebA" localSheetId="60">'[2]Eintrag Gesamtentwicklung'!#REF!</definedName>
    <definedName name="VFebA" localSheetId="67">'[2]Eintrag Gesamtentwicklung'!#REF!</definedName>
    <definedName name="VFebA" localSheetId="3">'[2]Eintrag Gesamtentwicklung'!#REF!</definedName>
    <definedName name="VFebA">'[2]Eintrag Gesamtentwicklung'!#REF!</definedName>
    <definedName name="VFebE" localSheetId="13">'[2]Eintrag Gesamtentwicklung'!#REF!</definedName>
    <definedName name="VFebE" localSheetId="14">'[2]Eintrag Gesamtentwicklung'!#REF!</definedName>
    <definedName name="VFebE" localSheetId="16">'[2]Eintrag Gesamtentwicklung'!#REF!</definedName>
    <definedName name="VFebE" localSheetId="23">'[2]Eintrag Gesamtentwicklung'!#REF!</definedName>
    <definedName name="VFebE" localSheetId="38">'[2]Eintrag Gesamtentwicklung'!#REF!</definedName>
    <definedName name="VFebE" localSheetId="60">'[2]Eintrag Gesamtentwicklung'!#REF!</definedName>
    <definedName name="VFebE" localSheetId="67">'[2]Eintrag Gesamtentwicklung'!#REF!</definedName>
    <definedName name="VFebE" localSheetId="3">'[2]Eintrag Gesamtentwicklung'!#REF!</definedName>
    <definedName name="VFebE">'[2]Eintrag Gesamtentwicklung'!#REF!</definedName>
    <definedName name="VFebS" localSheetId="13">'[2]Eintrag Gesamtentwicklung'!#REF!</definedName>
    <definedName name="VFebS" localSheetId="14">'[2]Eintrag Gesamtentwicklung'!#REF!</definedName>
    <definedName name="VFebS" localSheetId="16">'[2]Eintrag Gesamtentwicklung'!#REF!</definedName>
    <definedName name="VFebS" localSheetId="23">'[2]Eintrag Gesamtentwicklung'!#REF!</definedName>
    <definedName name="VFebS" localSheetId="38">'[2]Eintrag Gesamtentwicklung'!#REF!</definedName>
    <definedName name="VFebS" localSheetId="60">'[2]Eintrag Gesamtentwicklung'!#REF!</definedName>
    <definedName name="VFebS" localSheetId="67">'[2]Eintrag Gesamtentwicklung'!#REF!</definedName>
    <definedName name="VFebS" localSheetId="3">'[2]Eintrag Gesamtentwicklung'!#REF!</definedName>
    <definedName name="VFebS">'[2]Eintrag Gesamtentwicklung'!#REF!</definedName>
    <definedName name="VJanA" localSheetId="13">'[2]Eintrag Gesamtentwicklung'!#REF!</definedName>
    <definedName name="VJanA" localSheetId="14">'[2]Eintrag Gesamtentwicklung'!#REF!</definedName>
    <definedName name="VJanA" localSheetId="16">'[2]Eintrag Gesamtentwicklung'!#REF!</definedName>
    <definedName name="VJanA" localSheetId="23">'[2]Eintrag Gesamtentwicklung'!#REF!</definedName>
    <definedName name="VJanA" localSheetId="38">'[2]Eintrag Gesamtentwicklung'!#REF!</definedName>
    <definedName name="VJanA" localSheetId="60">'[2]Eintrag Gesamtentwicklung'!#REF!</definedName>
    <definedName name="VJanA" localSheetId="67">'[2]Eintrag Gesamtentwicklung'!#REF!</definedName>
    <definedName name="VJanA" localSheetId="3">'[2]Eintrag Gesamtentwicklung'!#REF!</definedName>
    <definedName name="VJanA">'[2]Eintrag Gesamtentwicklung'!#REF!</definedName>
    <definedName name="VJanE" localSheetId="13">'[2]Eintrag Gesamtentwicklung'!#REF!</definedName>
    <definedName name="VJanE" localSheetId="14">'[2]Eintrag Gesamtentwicklung'!#REF!</definedName>
    <definedName name="VJanE" localSheetId="16">'[2]Eintrag Gesamtentwicklung'!#REF!</definedName>
    <definedName name="VJanE" localSheetId="23">'[2]Eintrag Gesamtentwicklung'!#REF!</definedName>
    <definedName name="VJanE" localSheetId="38">'[2]Eintrag Gesamtentwicklung'!#REF!</definedName>
    <definedName name="VJanE" localSheetId="60">'[2]Eintrag Gesamtentwicklung'!#REF!</definedName>
    <definedName name="VJanE" localSheetId="67">'[2]Eintrag Gesamtentwicklung'!#REF!</definedName>
    <definedName name="VJanE" localSheetId="3">'[2]Eintrag Gesamtentwicklung'!#REF!</definedName>
    <definedName name="VJanE">'[2]Eintrag Gesamtentwicklung'!#REF!</definedName>
    <definedName name="VJanS" localSheetId="13">'[2]Eintrag Gesamtentwicklung'!#REF!</definedName>
    <definedName name="VJanS" localSheetId="14">'[2]Eintrag Gesamtentwicklung'!#REF!</definedName>
    <definedName name="VJanS" localSheetId="16">'[2]Eintrag Gesamtentwicklung'!#REF!</definedName>
    <definedName name="VJanS" localSheetId="23">'[2]Eintrag Gesamtentwicklung'!#REF!</definedName>
    <definedName name="VJanS" localSheetId="38">'[2]Eintrag Gesamtentwicklung'!#REF!</definedName>
    <definedName name="VJanS" localSheetId="60">'[2]Eintrag Gesamtentwicklung'!#REF!</definedName>
    <definedName name="VJanS" localSheetId="67">'[2]Eintrag Gesamtentwicklung'!#REF!</definedName>
    <definedName name="VJanS" localSheetId="3">'[2]Eintrag Gesamtentwicklung'!#REF!</definedName>
    <definedName name="VJanS">'[2]Eintrag Gesamtentwicklung'!#REF!</definedName>
    <definedName name="VJulA" localSheetId="13">'[2]Eintrag Gesamtentwicklung'!#REF!</definedName>
    <definedName name="VJulA" localSheetId="14">'[2]Eintrag Gesamtentwicklung'!#REF!</definedName>
    <definedName name="VJulA" localSheetId="16">'[2]Eintrag Gesamtentwicklung'!#REF!</definedName>
    <definedName name="VJulA" localSheetId="23">'[2]Eintrag Gesamtentwicklung'!#REF!</definedName>
    <definedName name="VJulA" localSheetId="38">'[2]Eintrag Gesamtentwicklung'!#REF!</definedName>
    <definedName name="VJulA" localSheetId="60">'[2]Eintrag Gesamtentwicklung'!#REF!</definedName>
    <definedName name="VJulA" localSheetId="67">'[2]Eintrag Gesamtentwicklung'!#REF!</definedName>
    <definedName name="VJulA" localSheetId="3">'[2]Eintrag Gesamtentwicklung'!#REF!</definedName>
    <definedName name="VJulA">'[2]Eintrag Gesamtentwicklung'!#REF!</definedName>
    <definedName name="VJulE" localSheetId="13">'[2]Eintrag Gesamtentwicklung'!#REF!</definedName>
    <definedName name="VJulE" localSheetId="14">'[2]Eintrag Gesamtentwicklung'!#REF!</definedName>
    <definedName name="VJulE" localSheetId="16">'[2]Eintrag Gesamtentwicklung'!#REF!</definedName>
    <definedName name="VJulE" localSheetId="23">'[2]Eintrag Gesamtentwicklung'!#REF!</definedName>
    <definedName name="VJulE" localSheetId="38">'[2]Eintrag Gesamtentwicklung'!#REF!</definedName>
    <definedName name="VJulE" localSheetId="60">'[2]Eintrag Gesamtentwicklung'!#REF!</definedName>
    <definedName name="VJulE" localSheetId="67">'[2]Eintrag Gesamtentwicklung'!#REF!</definedName>
    <definedName name="VJulE" localSheetId="3">'[2]Eintrag Gesamtentwicklung'!#REF!</definedName>
    <definedName name="VJulE">'[2]Eintrag Gesamtentwicklung'!#REF!</definedName>
    <definedName name="VJulS" localSheetId="13">'[2]Eintrag Gesamtentwicklung'!#REF!</definedName>
    <definedName name="VJulS" localSheetId="14">'[2]Eintrag Gesamtentwicklung'!#REF!</definedName>
    <definedName name="VJulS" localSheetId="16">'[2]Eintrag Gesamtentwicklung'!#REF!</definedName>
    <definedName name="VJulS" localSheetId="23">'[2]Eintrag Gesamtentwicklung'!#REF!</definedName>
    <definedName name="VJulS" localSheetId="38">'[2]Eintrag Gesamtentwicklung'!#REF!</definedName>
    <definedName name="VJulS" localSheetId="60">'[2]Eintrag Gesamtentwicklung'!#REF!</definedName>
    <definedName name="VJulS" localSheetId="67">'[2]Eintrag Gesamtentwicklung'!#REF!</definedName>
    <definedName name="VJulS" localSheetId="3">'[2]Eintrag Gesamtentwicklung'!#REF!</definedName>
    <definedName name="VJulS">'[2]Eintrag Gesamtentwicklung'!#REF!</definedName>
    <definedName name="VJunA" localSheetId="13">'[2]Eintrag Gesamtentwicklung'!#REF!</definedName>
    <definedName name="VJunA" localSheetId="14">'[2]Eintrag Gesamtentwicklung'!#REF!</definedName>
    <definedName name="VJunA" localSheetId="16">'[2]Eintrag Gesamtentwicklung'!#REF!</definedName>
    <definedName name="VJunA" localSheetId="23">'[2]Eintrag Gesamtentwicklung'!#REF!</definedName>
    <definedName name="VJunA" localSheetId="38">'[2]Eintrag Gesamtentwicklung'!#REF!</definedName>
    <definedName name="VJunA" localSheetId="60">'[2]Eintrag Gesamtentwicklung'!#REF!</definedName>
    <definedName name="VJunA" localSheetId="67">'[2]Eintrag Gesamtentwicklung'!#REF!</definedName>
    <definedName name="VJunA" localSheetId="3">'[2]Eintrag Gesamtentwicklung'!#REF!</definedName>
    <definedName name="VJunA">'[2]Eintrag Gesamtentwicklung'!#REF!</definedName>
    <definedName name="VJunE" localSheetId="13">'[2]Eintrag Gesamtentwicklung'!#REF!</definedName>
    <definedName name="VJunE" localSheetId="14">'[2]Eintrag Gesamtentwicklung'!#REF!</definedName>
    <definedName name="VJunE" localSheetId="16">'[2]Eintrag Gesamtentwicklung'!#REF!</definedName>
    <definedName name="VJunE" localSheetId="23">'[2]Eintrag Gesamtentwicklung'!#REF!</definedName>
    <definedName name="VJunE" localSheetId="38">'[2]Eintrag Gesamtentwicklung'!#REF!</definedName>
    <definedName name="VJunE" localSheetId="60">'[2]Eintrag Gesamtentwicklung'!#REF!</definedName>
    <definedName name="VJunE" localSheetId="67">'[2]Eintrag Gesamtentwicklung'!#REF!</definedName>
    <definedName name="VJunE" localSheetId="3">'[2]Eintrag Gesamtentwicklung'!#REF!</definedName>
    <definedName name="VJunE">'[2]Eintrag Gesamtentwicklung'!#REF!</definedName>
    <definedName name="VJunS" localSheetId="13">'[2]Eintrag Gesamtentwicklung'!#REF!</definedName>
    <definedName name="VJunS" localSheetId="14">'[2]Eintrag Gesamtentwicklung'!#REF!</definedName>
    <definedName name="VJunS" localSheetId="16">'[2]Eintrag Gesamtentwicklung'!#REF!</definedName>
    <definedName name="VJunS" localSheetId="23">'[2]Eintrag Gesamtentwicklung'!#REF!</definedName>
    <definedName name="VJunS" localSheetId="38">'[2]Eintrag Gesamtentwicklung'!#REF!</definedName>
    <definedName name="VJunS" localSheetId="60">'[2]Eintrag Gesamtentwicklung'!#REF!</definedName>
    <definedName name="VJunS" localSheetId="67">'[2]Eintrag Gesamtentwicklung'!#REF!</definedName>
    <definedName name="VJunS" localSheetId="3">'[2]Eintrag Gesamtentwicklung'!#REF!</definedName>
    <definedName name="VJunS">'[2]Eintrag Gesamtentwicklung'!#REF!</definedName>
    <definedName name="VMaiA" localSheetId="13">'[2]Eintrag Gesamtentwicklung'!#REF!</definedName>
    <definedName name="VMaiA" localSheetId="14">'[2]Eintrag Gesamtentwicklung'!#REF!</definedName>
    <definedName name="VMaiA" localSheetId="16">'[2]Eintrag Gesamtentwicklung'!#REF!</definedName>
    <definedName name="VMaiA" localSheetId="23">'[2]Eintrag Gesamtentwicklung'!#REF!</definedName>
    <definedName name="VMaiA" localSheetId="38">'[2]Eintrag Gesamtentwicklung'!#REF!</definedName>
    <definedName name="VMaiA" localSheetId="60">'[2]Eintrag Gesamtentwicklung'!#REF!</definedName>
    <definedName name="VMaiA" localSheetId="67">'[2]Eintrag Gesamtentwicklung'!#REF!</definedName>
    <definedName name="VMaiA" localSheetId="3">'[2]Eintrag Gesamtentwicklung'!#REF!</definedName>
    <definedName name="VMaiA">'[2]Eintrag Gesamtentwicklung'!#REF!</definedName>
    <definedName name="VMaiE" localSheetId="13">'[2]Eintrag Gesamtentwicklung'!#REF!</definedName>
    <definedName name="VMaiE" localSheetId="14">'[2]Eintrag Gesamtentwicklung'!#REF!</definedName>
    <definedName name="VMaiE" localSheetId="16">'[2]Eintrag Gesamtentwicklung'!#REF!</definedName>
    <definedName name="VMaiE" localSheetId="23">'[2]Eintrag Gesamtentwicklung'!#REF!</definedName>
    <definedName name="VMaiE" localSheetId="38">'[2]Eintrag Gesamtentwicklung'!#REF!</definedName>
    <definedName name="VMaiE" localSheetId="60">'[2]Eintrag Gesamtentwicklung'!#REF!</definedName>
    <definedName name="VMaiE" localSheetId="67">'[2]Eintrag Gesamtentwicklung'!#REF!</definedName>
    <definedName name="VMaiE" localSheetId="3">'[2]Eintrag Gesamtentwicklung'!#REF!</definedName>
    <definedName name="VMaiE">'[2]Eintrag Gesamtentwicklung'!#REF!</definedName>
    <definedName name="VMaiS" localSheetId="13">'[2]Eintrag Gesamtentwicklung'!#REF!</definedName>
    <definedName name="VMaiS" localSheetId="14">'[2]Eintrag Gesamtentwicklung'!#REF!</definedName>
    <definedName name="VMaiS" localSheetId="16">'[2]Eintrag Gesamtentwicklung'!#REF!</definedName>
    <definedName name="VMaiS" localSheetId="23">'[2]Eintrag Gesamtentwicklung'!#REF!</definedName>
    <definedName name="VMaiS" localSheetId="38">'[2]Eintrag Gesamtentwicklung'!#REF!</definedName>
    <definedName name="VMaiS" localSheetId="60">'[2]Eintrag Gesamtentwicklung'!#REF!</definedName>
    <definedName name="VMaiS" localSheetId="67">'[2]Eintrag Gesamtentwicklung'!#REF!</definedName>
    <definedName name="VMaiS" localSheetId="3">'[2]Eintrag Gesamtentwicklung'!#REF!</definedName>
    <definedName name="VMaiS">'[2]Eintrag Gesamtentwicklung'!#REF!</definedName>
    <definedName name="VMJan" localSheetId="13">#REF!</definedName>
    <definedName name="VMJan" localSheetId="14">#REF!</definedName>
    <definedName name="VMJan" localSheetId="16">#REF!</definedName>
    <definedName name="VMJan" localSheetId="23">#REF!</definedName>
    <definedName name="VMJan" localSheetId="38">#REF!</definedName>
    <definedName name="VMJan" localSheetId="60">#REF!</definedName>
    <definedName name="VMJan" localSheetId="67">#REF!</definedName>
    <definedName name="VMJan" localSheetId="3">#REF!</definedName>
    <definedName name="VMJan">#REF!</definedName>
    <definedName name="VMrzA" localSheetId="13">'[2]Eintrag Gesamtentwicklung'!#REF!</definedName>
    <definedName name="VMrzA" localSheetId="14">'[2]Eintrag Gesamtentwicklung'!#REF!</definedName>
    <definedName name="VMrzA" localSheetId="16">'[2]Eintrag Gesamtentwicklung'!#REF!</definedName>
    <definedName name="VMrzA" localSheetId="23">'[2]Eintrag Gesamtentwicklung'!#REF!</definedName>
    <definedName name="VMrzA" localSheetId="38">'[2]Eintrag Gesamtentwicklung'!#REF!</definedName>
    <definedName name="VMrzA" localSheetId="60">'[2]Eintrag Gesamtentwicklung'!#REF!</definedName>
    <definedName name="VMrzA" localSheetId="67">'[2]Eintrag Gesamtentwicklung'!#REF!</definedName>
    <definedName name="VMrzA" localSheetId="3">'[2]Eintrag Gesamtentwicklung'!#REF!</definedName>
    <definedName name="VMrzA">'[2]Eintrag Gesamtentwicklung'!#REF!</definedName>
    <definedName name="VMrzE" localSheetId="13">'[2]Eintrag Gesamtentwicklung'!#REF!</definedName>
    <definedName name="VMrzE" localSheetId="14">'[2]Eintrag Gesamtentwicklung'!#REF!</definedName>
    <definedName name="VMrzE" localSheetId="16">'[2]Eintrag Gesamtentwicklung'!#REF!</definedName>
    <definedName name="VMrzE" localSheetId="23">'[2]Eintrag Gesamtentwicklung'!#REF!</definedName>
    <definedName name="VMrzE" localSheetId="38">'[2]Eintrag Gesamtentwicklung'!#REF!</definedName>
    <definedName name="VMrzE" localSheetId="60">'[2]Eintrag Gesamtentwicklung'!#REF!</definedName>
    <definedName name="VMrzE" localSheetId="67">'[2]Eintrag Gesamtentwicklung'!#REF!</definedName>
    <definedName name="VMrzE" localSheetId="3">'[2]Eintrag Gesamtentwicklung'!#REF!</definedName>
    <definedName name="VMrzE">'[2]Eintrag Gesamtentwicklung'!#REF!</definedName>
    <definedName name="VMrzS" localSheetId="13">'[2]Eintrag Gesamtentwicklung'!#REF!</definedName>
    <definedName name="VMrzS" localSheetId="14">'[2]Eintrag Gesamtentwicklung'!#REF!</definedName>
    <definedName name="VMrzS" localSheetId="16">'[2]Eintrag Gesamtentwicklung'!#REF!</definedName>
    <definedName name="VMrzS" localSheetId="23">'[2]Eintrag Gesamtentwicklung'!#REF!</definedName>
    <definedName name="VMrzS" localSheetId="38">'[2]Eintrag Gesamtentwicklung'!#REF!</definedName>
    <definedName name="VMrzS" localSheetId="60">'[2]Eintrag Gesamtentwicklung'!#REF!</definedName>
    <definedName name="VMrzS" localSheetId="67">'[2]Eintrag Gesamtentwicklung'!#REF!</definedName>
    <definedName name="VMrzS" localSheetId="3">'[2]Eintrag Gesamtentwicklung'!#REF!</definedName>
    <definedName name="VMrzS">'[2]Eintrag Gesamtentwicklung'!#REF!</definedName>
    <definedName name="VNovA" localSheetId="13">'[2]Eintrag Gesamtentwicklung'!#REF!</definedName>
    <definedName name="VNovA" localSheetId="14">'[2]Eintrag Gesamtentwicklung'!#REF!</definedName>
    <definedName name="VNovA" localSheetId="16">'[2]Eintrag Gesamtentwicklung'!#REF!</definedName>
    <definedName name="VNovA" localSheetId="23">'[2]Eintrag Gesamtentwicklung'!#REF!</definedName>
    <definedName name="VNovA" localSheetId="38">'[2]Eintrag Gesamtentwicklung'!#REF!</definedName>
    <definedName name="VNovA" localSheetId="60">'[2]Eintrag Gesamtentwicklung'!#REF!</definedName>
    <definedName name="VNovA" localSheetId="67">'[2]Eintrag Gesamtentwicklung'!#REF!</definedName>
    <definedName name="VNovA" localSheetId="3">'[2]Eintrag Gesamtentwicklung'!#REF!</definedName>
    <definedName name="VNovA">'[2]Eintrag Gesamtentwicklung'!#REF!</definedName>
    <definedName name="VNovE" localSheetId="13">'[2]Eintrag Gesamtentwicklung'!#REF!</definedName>
    <definedName name="VNovE" localSheetId="14">'[2]Eintrag Gesamtentwicklung'!#REF!</definedName>
    <definedName name="VNovE" localSheetId="16">'[2]Eintrag Gesamtentwicklung'!#REF!</definedName>
    <definedName name="VNovE" localSheetId="23">'[2]Eintrag Gesamtentwicklung'!#REF!</definedName>
    <definedName name="VNovE" localSheetId="38">'[2]Eintrag Gesamtentwicklung'!#REF!</definedName>
    <definedName name="VNovE" localSheetId="60">'[2]Eintrag Gesamtentwicklung'!#REF!</definedName>
    <definedName name="VNovE" localSheetId="67">'[2]Eintrag Gesamtentwicklung'!#REF!</definedName>
    <definedName name="VNovE" localSheetId="3">'[2]Eintrag Gesamtentwicklung'!#REF!</definedName>
    <definedName name="VNovE">'[2]Eintrag Gesamtentwicklung'!#REF!</definedName>
    <definedName name="VNovS" localSheetId="13">'[2]Eintrag Gesamtentwicklung'!#REF!</definedName>
    <definedName name="VNovS" localSheetId="14">'[2]Eintrag Gesamtentwicklung'!#REF!</definedName>
    <definedName name="VNovS" localSheetId="16">'[2]Eintrag Gesamtentwicklung'!#REF!</definedName>
    <definedName name="VNovS" localSheetId="23">'[2]Eintrag Gesamtentwicklung'!#REF!</definedName>
    <definedName name="VNovS" localSheetId="38">'[2]Eintrag Gesamtentwicklung'!#REF!</definedName>
    <definedName name="VNovS" localSheetId="60">'[2]Eintrag Gesamtentwicklung'!#REF!</definedName>
    <definedName name="VNovS" localSheetId="67">'[2]Eintrag Gesamtentwicklung'!#REF!</definedName>
    <definedName name="VNovS" localSheetId="3">'[2]Eintrag Gesamtentwicklung'!#REF!</definedName>
    <definedName name="VNovS">'[2]Eintrag Gesamtentwicklung'!#REF!</definedName>
    <definedName name="VOktA" localSheetId="13">'[2]Eintrag Gesamtentwicklung'!#REF!</definedName>
    <definedName name="VOktA" localSheetId="14">'[2]Eintrag Gesamtentwicklung'!#REF!</definedName>
    <definedName name="VOktA" localSheetId="16">'[2]Eintrag Gesamtentwicklung'!#REF!</definedName>
    <definedName name="VOktA" localSheetId="23">'[2]Eintrag Gesamtentwicklung'!#REF!</definedName>
    <definedName name="VOktA" localSheetId="38">'[2]Eintrag Gesamtentwicklung'!#REF!</definedName>
    <definedName name="VOktA" localSheetId="60">'[2]Eintrag Gesamtentwicklung'!#REF!</definedName>
    <definedName name="VOktA" localSheetId="67">'[2]Eintrag Gesamtentwicklung'!#REF!</definedName>
    <definedName name="VOktA" localSheetId="3">'[2]Eintrag Gesamtentwicklung'!#REF!</definedName>
    <definedName name="VOktA">'[2]Eintrag Gesamtentwicklung'!#REF!</definedName>
    <definedName name="VOktE" localSheetId="13">'[2]Eintrag Gesamtentwicklung'!#REF!</definedName>
    <definedName name="VOktE" localSheetId="14">'[2]Eintrag Gesamtentwicklung'!#REF!</definedName>
    <definedName name="VOktE" localSheetId="16">'[2]Eintrag Gesamtentwicklung'!#REF!</definedName>
    <definedName name="VOktE" localSheetId="23">'[2]Eintrag Gesamtentwicklung'!#REF!</definedName>
    <definedName name="VOktE" localSheetId="38">'[2]Eintrag Gesamtentwicklung'!#REF!</definedName>
    <definedName name="VOktE" localSheetId="60">'[2]Eintrag Gesamtentwicklung'!#REF!</definedName>
    <definedName name="VOktE" localSheetId="67">'[2]Eintrag Gesamtentwicklung'!#REF!</definedName>
    <definedName name="VOktE" localSheetId="3">'[2]Eintrag Gesamtentwicklung'!#REF!</definedName>
    <definedName name="VOktE">'[2]Eintrag Gesamtentwicklung'!#REF!</definedName>
    <definedName name="VOktS" localSheetId="13">'[2]Eintrag Gesamtentwicklung'!#REF!</definedName>
    <definedName name="VOktS" localSheetId="14">'[2]Eintrag Gesamtentwicklung'!#REF!</definedName>
    <definedName name="VOktS" localSheetId="16">'[2]Eintrag Gesamtentwicklung'!#REF!</definedName>
    <definedName name="VOktS" localSheetId="23">'[2]Eintrag Gesamtentwicklung'!#REF!</definedName>
    <definedName name="VOktS" localSheetId="38">'[2]Eintrag Gesamtentwicklung'!#REF!</definedName>
    <definedName name="VOktS" localSheetId="60">'[2]Eintrag Gesamtentwicklung'!#REF!</definedName>
    <definedName name="VOktS" localSheetId="67">'[2]Eintrag Gesamtentwicklung'!#REF!</definedName>
    <definedName name="VOktS" localSheetId="3">'[2]Eintrag Gesamtentwicklung'!#REF!</definedName>
    <definedName name="VOktS">'[2]Eintrag Gesamtentwicklung'!#REF!</definedName>
    <definedName name="Vorjahr" localSheetId="13">#REF!</definedName>
    <definedName name="Vorjahr" localSheetId="14">#REF!</definedName>
    <definedName name="Vorjahr" localSheetId="16">#REF!</definedName>
    <definedName name="Vorjahr" localSheetId="23">#REF!</definedName>
    <definedName name="Vorjahr" localSheetId="38">#REF!</definedName>
    <definedName name="Vorjahr" localSheetId="60">#REF!</definedName>
    <definedName name="Vorjahr" localSheetId="67">#REF!</definedName>
    <definedName name="Vorjahr" localSheetId="3">#REF!</definedName>
    <definedName name="Vorjahr">#REF!</definedName>
    <definedName name="Vorvorjahr" localSheetId="13">#REF!</definedName>
    <definedName name="Vorvorjahr" localSheetId="14">#REF!</definedName>
    <definedName name="Vorvorjahr" localSheetId="16">#REF!</definedName>
    <definedName name="Vorvorjahr" localSheetId="23">#REF!</definedName>
    <definedName name="Vorvorjahr" localSheetId="38">#REF!</definedName>
    <definedName name="Vorvorjahr" localSheetId="60">#REF!</definedName>
    <definedName name="Vorvorjahr" localSheetId="67">#REF!</definedName>
    <definedName name="Vorvorjahr" localSheetId="3">#REF!</definedName>
    <definedName name="Vorvorjahr">#REF!</definedName>
    <definedName name="VSepA" localSheetId="13">'[2]Eintrag Gesamtentwicklung'!#REF!</definedName>
    <definedName name="VSepA" localSheetId="14">'[2]Eintrag Gesamtentwicklung'!#REF!</definedName>
    <definedName name="VSepA" localSheetId="16">'[2]Eintrag Gesamtentwicklung'!#REF!</definedName>
    <definedName name="VSepA" localSheetId="23">'[2]Eintrag Gesamtentwicklung'!#REF!</definedName>
    <definedName name="VSepA" localSheetId="38">'[2]Eintrag Gesamtentwicklung'!#REF!</definedName>
    <definedName name="VSepA" localSheetId="60">'[2]Eintrag Gesamtentwicklung'!#REF!</definedName>
    <definedName name="VSepA" localSheetId="67">'[2]Eintrag Gesamtentwicklung'!#REF!</definedName>
    <definedName name="VSepA" localSheetId="3">'[2]Eintrag Gesamtentwicklung'!#REF!</definedName>
    <definedName name="VSepA">'[2]Eintrag Gesamtentwicklung'!#REF!</definedName>
    <definedName name="VSepE" localSheetId="13">'[2]Eintrag Gesamtentwicklung'!#REF!</definedName>
    <definedName name="VSepE" localSheetId="14">'[2]Eintrag Gesamtentwicklung'!#REF!</definedName>
    <definedName name="VSepE" localSheetId="16">'[2]Eintrag Gesamtentwicklung'!#REF!</definedName>
    <definedName name="VSepE" localSheetId="23">'[2]Eintrag Gesamtentwicklung'!#REF!</definedName>
    <definedName name="VSepE" localSheetId="38">'[2]Eintrag Gesamtentwicklung'!#REF!</definedName>
    <definedName name="VSepE" localSheetId="60">'[2]Eintrag Gesamtentwicklung'!#REF!</definedName>
    <definedName name="VSepE" localSheetId="67">'[2]Eintrag Gesamtentwicklung'!#REF!</definedName>
    <definedName name="VSepE" localSheetId="3">'[2]Eintrag Gesamtentwicklung'!#REF!</definedName>
    <definedName name="VSepE">'[2]Eintrag Gesamtentwicklung'!#REF!</definedName>
    <definedName name="VSepS" localSheetId="13">'[2]Eintrag Gesamtentwicklung'!#REF!</definedName>
    <definedName name="VSepS" localSheetId="14">'[2]Eintrag Gesamtentwicklung'!#REF!</definedName>
    <definedName name="VSepS" localSheetId="16">'[2]Eintrag Gesamtentwicklung'!#REF!</definedName>
    <definedName name="VSepS" localSheetId="23">'[2]Eintrag Gesamtentwicklung'!#REF!</definedName>
    <definedName name="VSepS" localSheetId="38">'[2]Eintrag Gesamtentwicklung'!#REF!</definedName>
    <definedName name="VSepS" localSheetId="60">'[2]Eintrag Gesamtentwicklung'!#REF!</definedName>
    <definedName name="VSepS" localSheetId="67">'[2]Eintrag Gesamtentwicklung'!#REF!</definedName>
    <definedName name="VSepS" localSheetId="3">'[2]Eintrag Gesamtentwicklung'!#REF!</definedName>
    <definedName name="VSepS">'[2]Eintrag Gesamtentwicklung'!#REF!</definedName>
    <definedName name="wirtIII" localSheetId="23">#REF!</definedName>
    <definedName name="wirtIII" localSheetId="38">#REF!</definedName>
    <definedName name="wirtIII" localSheetId="3">#REF!</definedName>
    <definedName name="wirtIII">#REF!</definedName>
    <definedName name="wirtiv" localSheetId="23">#REF!</definedName>
    <definedName name="wirtiv" localSheetId="38">#REF!</definedName>
    <definedName name="wirtiv" localSheetId="3">#REF!</definedName>
    <definedName name="wirtiv">#REF!</definedName>
    <definedName name="xlhInhalt">"ZRDaten1"</definedName>
    <definedName name="xxx">'[17]02-12 Eintrag 1000 EUR'!$B$16:$E$19,'[17]02-12 Eintrag 1000 EUR'!$B$23:$E$24,'[17]02-12 Eintrag 1000 EUR'!$B$26:$E$27,'[17]02-12 Eintrag 1000 EUR'!$B$29:$E$29,'[17]02-12 Eintrag 1000 EUR'!$B$32:$E$32</definedName>
    <definedName name="yyy">'[17]02-12 Eintrag 1000 EUR'!$B$69:$E$72,'[17]02-12 Eintrag 1000 EUR'!$B$76:$E$77,'[17]02-12 Eintrag 1000 EUR'!$B$79:$E$80,'[17]02-12 Eintrag 1000 EUR'!$B$82:$E$82,'[17]02-12 Eintrag 1000 EUR'!$B$85:$E$85</definedName>
    <definedName name="Ziel_KjD" localSheetId="13">#REF!</definedName>
    <definedName name="Ziel_KjD" localSheetId="4">#REF!</definedName>
    <definedName name="Ziel_KjD" localSheetId="5">#REF!</definedName>
    <definedName name="Ziel_KjD" localSheetId="7">#REF!</definedName>
    <definedName name="Ziel_KjD" localSheetId="6">#REF!</definedName>
    <definedName name="Ziel_KjD" localSheetId="14">#REF!</definedName>
    <definedName name="Ziel_KjD" localSheetId="22">#REF!</definedName>
    <definedName name="Ziel_KjD" localSheetId="23">#REF!</definedName>
    <definedName name="Ziel_KjD" localSheetId="24">#REF!</definedName>
    <definedName name="Ziel_KjD" localSheetId="26">#REF!</definedName>
    <definedName name="Ziel_KjD" localSheetId="27">#REF!</definedName>
    <definedName name="Ziel_KjD" localSheetId="28">#REF!</definedName>
    <definedName name="Ziel_KjD" localSheetId="33">#REF!</definedName>
    <definedName name="Ziel_KjD" localSheetId="34">#REF!</definedName>
    <definedName name="Ziel_KjD" localSheetId="35">#REF!</definedName>
    <definedName name="Ziel_KjD" localSheetId="37">#REF!</definedName>
    <definedName name="Ziel_KjD" localSheetId="38">#REF!</definedName>
    <definedName name="Ziel_KjD" localSheetId="49">'0301030_2026-05'!#REF!</definedName>
    <definedName name="Ziel_KjD" localSheetId="56">#REF!</definedName>
    <definedName name="Ziel_KjD" localSheetId="60">#REF!</definedName>
    <definedName name="Ziel_KjD" localSheetId="67">#REF!</definedName>
    <definedName name="Ziel_KjD" localSheetId="3">#REF!</definedName>
    <definedName name="Ziel_KjD" localSheetId="2">#REF!</definedName>
    <definedName name="Ziel_KjD">#REF!</definedName>
    <definedName name="Ziel_M1" localSheetId="13">#REF!</definedName>
    <definedName name="Ziel_M1" localSheetId="4">#REF!</definedName>
    <definedName name="Ziel_M1" localSheetId="5">#REF!</definedName>
    <definedName name="Ziel_M1" localSheetId="7">#REF!</definedName>
    <definedName name="Ziel_M1" localSheetId="6">#REF!</definedName>
    <definedName name="Ziel_M1" localSheetId="14">#REF!</definedName>
    <definedName name="Ziel_M1" localSheetId="23">#REF!</definedName>
    <definedName name="Ziel_M1" localSheetId="26">#REF!</definedName>
    <definedName name="Ziel_M1" localSheetId="27">#REF!</definedName>
    <definedName name="Ziel_M1" localSheetId="28">#REF!</definedName>
    <definedName name="Ziel_M1" localSheetId="35">#REF!</definedName>
    <definedName name="Ziel_M1" localSheetId="37">#REF!</definedName>
    <definedName name="Ziel_M1" localSheetId="38">#REF!</definedName>
    <definedName name="Ziel_M1" localSheetId="49">'0301030_2026-05'!#REF!</definedName>
    <definedName name="Ziel_M1" localSheetId="56">#REF!</definedName>
    <definedName name="Ziel_M1" localSheetId="60">#REF!</definedName>
    <definedName name="Ziel_M1" localSheetId="67">#REF!</definedName>
    <definedName name="Ziel_M1" localSheetId="3">#REF!</definedName>
    <definedName name="Ziel_M1" localSheetId="2">#REF!</definedName>
    <definedName name="Ziel_M1">#REF!</definedName>
    <definedName name="Ziel_M2" localSheetId="13">#REF!</definedName>
    <definedName name="Ziel_M2" localSheetId="4">#REF!</definedName>
    <definedName name="Ziel_M2" localSheetId="5">#REF!</definedName>
    <definedName name="Ziel_M2" localSheetId="7">#REF!</definedName>
    <definedName name="Ziel_M2" localSheetId="6">#REF!</definedName>
    <definedName name="Ziel_M2" localSheetId="14">#REF!</definedName>
    <definedName name="Ziel_M2" localSheetId="23">#REF!</definedName>
    <definedName name="Ziel_M2" localSheetId="26">#REF!</definedName>
    <definedName name="Ziel_M2" localSheetId="27">#REF!</definedName>
    <definedName name="Ziel_M2" localSheetId="28">#REF!</definedName>
    <definedName name="Ziel_M2" localSheetId="35">#REF!</definedName>
    <definedName name="Ziel_M2" localSheetId="37">#REF!</definedName>
    <definedName name="Ziel_M2" localSheetId="38">#REF!</definedName>
    <definedName name="Ziel_M2" localSheetId="49">'0301030_2026-05'!#REF!</definedName>
    <definedName name="Ziel_M2" localSheetId="56">#REF!</definedName>
    <definedName name="Ziel_M2" localSheetId="60">#REF!</definedName>
    <definedName name="Ziel_M2" localSheetId="67">#REF!</definedName>
    <definedName name="Ziel_M2" localSheetId="3">#REF!</definedName>
    <definedName name="Ziel_M2" localSheetId="2">#REF!</definedName>
    <definedName name="Ziel_M2">#REF!</definedName>
    <definedName name="Ziel_M3" localSheetId="4">#REF!</definedName>
    <definedName name="Ziel_M3" localSheetId="5">#REF!</definedName>
    <definedName name="Ziel_M3" localSheetId="7">#REF!</definedName>
    <definedName name="Ziel_M3" localSheetId="6">#REF!</definedName>
    <definedName name="Ziel_M3" localSheetId="23">#REF!</definedName>
    <definedName name="Ziel_M3" localSheetId="26">#REF!</definedName>
    <definedName name="Ziel_M3" localSheetId="27">#REF!</definedName>
    <definedName name="Ziel_M3" localSheetId="28">#REF!</definedName>
    <definedName name="Ziel_M3" localSheetId="35">#REF!</definedName>
    <definedName name="Ziel_M3" localSheetId="37">#REF!</definedName>
    <definedName name="Ziel_M3" localSheetId="38">#REF!</definedName>
    <definedName name="Ziel_M3" localSheetId="49">'0301030_2026-05'!#REF!</definedName>
    <definedName name="Ziel_M3" localSheetId="56">#REF!</definedName>
    <definedName name="Ziel_M3" localSheetId="67">#REF!</definedName>
    <definedName name="Ziel_M3" localSheetId="3">#REF!</definedName>
    <definedName name="Ziel_M3" localSheetId="2">#REF!</definedName>
    <definedName name="Ziel_M3">#REF!</definedName>
    <definedName name="Ziel_M4" localSheetId="4">#REF!</definedName>
    <definedName name="Ziel_M4" localSheetId="5">#REF!</definedName>
    <definedName name="Ziel_M4" localSheetId="7">#REF!</definedName>
    <definedName name="Ziel_M4" localSheetId="6">#REF!</definedName>
    <definedName name="Ziel_M4" localSheetId="23">#REF!</definedName>
    <definedName name="Ziel_M4" localSheetId="26">#REF!</definedName>
    <definedName name="Ziel_M4" localSheetId="27">#REF!</definedName>
    <definedName name="Ziel_M4" localSheetId="28">#REF!</definedName>
    <definedName name="Ziel_M4" localSheetId="35">#REF!</definedName>
    <definedName name="Ziel_M4" localSheetId="37">#REF!</definedName>
    <definedName name="Ziel_M4" localSheetId="38">#REF!</definedName>
    <definedName name="Ziel_M4" localSheetId="49">'0301030_2026-05'!#REF!</definedName>
    <definedName name="Ziel_M4" localSheetId="56">#REF!</definedName>
    <definedName name="Ziel_M4" localSheetId="67">#REF!</definedName>
    <definedName name="Ziel_M4" localSheetId="3">#REF!</definedName>
    <definedName name="Ziel_M4" localSheetId="2">#REF!</definedName>
    <definedName name="Ziel_M4">#REF!</definedName>
    <definedName name="Ziel_M5" localSheetId="4">#REF!</definedName>
    <definedName name="Ziel_M5" localSheetId="5">#REF!</definedName>
    <definedName name="Ziel_M5" localSheetId="7">#REF!</definedName>
    <definedName name="Ziel_M5" localSheetId="6">#REF!</definedName>
    <definedName name="Ziel_M5" localSheetId="23">#REF!</definedName>
    <definedName name="Ziel_M5" localSheetId="26">#REF!</definedName>
    <definedName name="Ziel_M5" localSheetId="27">#REF!</definedName>
    <definedName name="Ziel_M5" localSheetId="28">#REF!</definedName>
    <definedName name="Ziel_M5" localSheetId="35">#REF!</definedName>
    <definedName name="Ziel_M5" localSheetId="37">#REF!</definedName>
    <definedName name="Ziel_M5" localSheetId="38">#REF!</definedName>
    <definedName name="Ziel_M5" localSheetId="56">#REF!</definedName>
    <definedName name="Ziel_M5" localSheetId="67">#REF!</definedName>
    <definedName name="Ziel_M5" localSheetId="3">#REF!</definedName>
    <definedName name="Ziel_M5" localSheetId="2">#REF!</definedName>
    <definedName name="Ziel_M5">#REF!</definedName>
    <definedName name="Ziel_WjD" localSheetId="13">'[18]0301030-0000'!#REF!</definedName>
    <definedName name="Ziel_WjD" localSheetId="4">'[19]0301030'!#REF!</definedName>
    <definedName name="Ziel_WjD" localSheetId="14">'[18]0301030-0000'!#REF!</definedName>
    <definedName name="Ziel_WjD" localSheetId="23">'[19]0301030'!#REF!</definedName>
    <definedName name="Ziel_WjD" localSheetId="35">'[19]0301030'!#REF!</definedName>
    <definedName name="Ziel_WjD" localSheetId="37">'[19]0301030'!#REF!</definedName>
    <definedName name="Ziel_WjD" localSheetId="38">'[20]0301030-0000'!#REF!</definedName>
    <definedName name="Ziel_WjD" localSheetId="49">'0301030_2026-05'!#REF!</definedName>
    <definedName name="Ziel_WjD" localSheetId="60">'[18]0301030-0000'!#REF!</definedName>
    <definedName name="Ziel_WjD" localSheetId="67">'[18]0301030-0000'!#REF!</definedName>
    <definedName name="Ziel_WjD" localSheetId="3">'[19]0301030'!#REF!</definedName>
    <definedName name="Ziel_WjD" localSheetId="2">'[20]0301030-0000'!#REF!</definedName>
    <definedName name="Ziel_WjD">'[20]0301030-0000'!#REF!</definedName>
    <definedName name="_xlnm.Extract" localSheetId="13">[8]!Ziel_KjD</definedName>
    <definedName name="_xlnm.Extract" localSheetId="4">[9]!Ziel_KjD</definedName>
    <definedName name="_xlnm.Extract" localSheetId="5">'0106430'!Ziel_KjD</definedName>
    <definedName name="_xlnm.Extract" localSheetId="7">[0]!Ziel_KjD</definedName>
    <definedName name="_xlnm.Extract" localSheetId="6">[0]!Ziel_KjD</definedName>
    <definedName name="_xlnm.Extract" localSheetId="14">[8]!Ziel_KjD</definedName>
    <definedName name="_xlnm.Extract" localSheetId="22">[12]!Ziel_KjD</definedName>
    <definedName name="_xlnm.Extract" localSheetId="23">[10]!Ziel_KjD</definedName>
    <definedName name="_xlnm.Extract" localSheetId="24">[12]!Ziel_KjD</definedName>
    <definedName name="_xlnm.Extract" localSheetId="26">#N/A</definedName>
    <definedName name="_xlnm.Extract" localSheetId="27">#N/A</definedName>
    <definedName name="_xlnm.Extract" localSheetId="28">#N/A</definedName>
    <definedName name="_xlnm.Extract" localSheetId="33">[12]!Ziel_KjD</definedName>
    <definedName name="_xlnm.Extract" localSheetId="34">[12]!Ziel_KjD</definedName>
    <definedName name="_xlnm.Extract" localSheetId="35">[9]!Ziel_KjD</definedName>
    <definedName name="_xlnm.Extract" localSheetId="37">'0203230'!Ziel_KjD</definedName>
    <definedName name="_xlnm.Extract" localSheetId="49">'0301030_2026-05'!Ziel_WjD</definedName>
    <definedName name="_xlnm.Extract" localSheetId="56">#N/A</definedName>
    <definedName name="_xlnm.Extract" localSheetId="60">[8]!Ziel_KjD</definedName>
    <definedName name="_xlnm.Extract" localSheetId="67">[8]!Ziel_KjD</definedName>
    <definedName name="_xlnm.Extract" localSheetId="3">[10]!Ziel_KjD</definedName>
    <definedName name="_xlnm.Extract" localSheetId="2">[11]!Ziel_KjD</definedName>
    <definedName name="_xlnm.Extract">[11]!Ziel_KjD</definedName>
    <definedName name="ZRDaten1.Datum">"09.08.2002 15:38:29"</definedName>
    <definedName name="ZRDaten1.ErgDef.1">"?XLSHOST_READ_1(EXCEL)_x000D_
GLOBAL(V;;;;;;;;W)_x000D_
SPALTE1(''GS4300'';KTS;''071990-'';;2)_x000D_
SPALTE2(''GS4301'';KTS;''071990-'';;2)_x000D_
SPALTE3(''GS4302'';KTS;''071990-'';;2)_x000D_
SPALTE4(''GS4303'';KTS;''071990-'';;2)_x000D_
SPALTE5(''GS8600'';KTS;''071990-'';;2)_x000D_
SPALTE_"</definedName>
    <definedName name="ZRDaten1.ErgDef.2">"?6(''GS8601'';KTS;''071990-'';;2)_x000D_
SPALTE7(''GS8602'';KTS;''071990-'';;2)"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1" i="628" l="1"/>
  <c r="H21" i="628"/>
  <c r="F21" i="628"/>
  <c r="D21" i="628"/>
  <c r="B21" i="628"/>
  <c r="K19" i="628"/>
  <c r="I19" i="628"/>
  <c r="G19" i="628"/>
  <c r="E19" i="628"/>
  <c r="C19" i="628"/>
  <c r="K18" i="628"/>
  <c r="I18" i="628"/>
  <c r="G18" i="628"/>
  <c r="E18" i="628"/>
  <c r="C18" i="628"/>
  <c r="K17" i="628"/>
  <c r="I17" i="628"/>
  <c r="G17" i="628"/>
  <c r="E17" i="628"/>
  <c r="C17" i="628"/>
  <c r="I16" i="628"/>
  <c r="G16" i="628"/>
  <c r="C16" i="628"/>
  <c r="K15" i="628"/>
  <c r="I15" i="628"/>
  <c r="G15" i="628"/>
  <c r="E15" i="628"/>
  <c r="C15" i="628"/>
  <c r="K13" i="628"/>
  <c r="I13" i="628"/>
  <c r="G13" i="628"/>
  <c r="E13" i="628"/>
  <c r="C13" i="628"/>
  <c r="K12" i="628"/>
  <c r="I12" i="628"/>
  <c r="G12" i="628"/>
  <c r="E12" i="628"/>
  <c r="C12" i="628"/>
  <c r="K11" i="628"/>
  <c r="I11" i="628"/>
  <c r="G11" i="628"/>
  <c r="E11" i="628"/>
  <c r="C11" i="628"/>
  <c r="I10" i="628"/>
  <c r="G10" i="628"/>
  <c r="E10" i="628"/>
  <c r="C10" i="628"/>
  <c r="K9" i="628"/>
  <c r="I9" i="628"/>
  <c r="G9" i="628"/>
  <c r="E9" i="628"/>
  <c r="C9" i="628"/>
  <c r="J25" i="626"/>
  <c r="H25" i="626"/>
  <c r="F25" i="626"/>
  <c r="D25" i="626"/>
  <c r="B25" i="626"/>
  <c r="K23" i="626"/>
  <c r="E23" i="626"/>
  <c r="K22" i="626"/>
  <c r="E22" i="626"/>
  <c r="K21" i="626"/>
  <c r="E21" i="626"/>
  <c r="K20" i="626"/>
  <c r="E20" i="626"/>
  <c r="K19" i="626"/>
  <c r="E19" i="626"/>
  <c r="K18" i="626"/>
  <c r="E18" i="626"/>
  <c r="K17" i="626"/>
  <c r="E17" i="626"/>
  <c r="K15" i="626"/>
  <c r="E15" i="626"/>
  <c r="K14" i="626"/>
  <c r="E14" i="626"/>
  <c r="K13" i="626"/>
  <c r="E13" i="626"/>
  <c r="K12" i="626"/>
  <c r="E12" i="626"/>
  <c r="K11" i="626"/>
  <c r="E11" i="626"/>
  <c r="K10" i="626"/>
  <c r="E10" i="626"/>
  <c r="K9" i="626"/>
  <c r="E9" i="626"/>
  <c r="J27" i="625"/>
  <c r="H27" i="625"/>
  <c r="F27" i="625"/>
  <c r="D27" i="625"/>
  <c r="B27" i="625"/>
  <c r="K25" i="625"/>
  <c r="E25" i="625"/>
  <c r="K24" i="625"/>
  <c r="E24" i="625"/>
  <c r="K23" i="625"/>
  <c r="E23" i="625"/>
  <c r="K22" i="625"/>
  <c r="E22" i="625"/>
  <c r="K21" i="625"/>
  <c r="E21" i="625"/>
  <c r="K20" i="625"/>
  <c r="E20" i="625"/>
  <c r="K19" i="625"/>
  <c r="E19" i="625"/>
  <c r="E18" i="625"/>
  <c r="K16" i="625"/>
  <c r="E16" i="625"/>
  <c r="K15" i="625"/>
  <c r="E15" i="625"/>
  <c r="K14" i="625"/>
  <c r="E14" i="625"/>
  <c r="K13" i="625"/>
  <c r="E13" i="625"/>
  <c r="K12" i="625"/>
  <c r="E12" i="625"/>
  <c r="K11" i="625"/>
  <c r="E11" i="625"/>
  <c r="K10" i="625"/>
  <c r="E10" i="625"/>
  <c r="E9" i="625"/>
  <c r="G234" i="622"/>
  <c r="F234" i="622"/>
  <c r="E234" i="622"/>
  <c r="D234" i="622"/>
  <c r="C234" i="622"/>
  <c r="B234" i="622"/>
  <c r="G218" i="622"/>
  <c r="F218" i="622"/>
  <c r="E218" i="622"/>
  <c r="D218" i="622"/>
  <c r="C218" i="622"/>
  <c r="B218" i="622"/>
  <c r="G202" i="622"/>
  <c r="F202" i="622"/>
  <c r="E202" i="622"/>
  <c r="C202" i="622"/>
  <c r="B202" i="622"/>
  <c r="G186" i="622"/>
  <c r="F186" i="622"/>
  <c r="E186" i="622"/>
  <c r="D186" i="622"/>
  <c r="C186" i="622"/>
  <c r="B186" i="622"/>
  <c r="G170" i="622"/>
  <c r="F170" i="622"/>
  <c r="E170" i="622"/>
  <c r="D170" i="622"/>
  <c r="C170" i="622"/>
  <c r="B170" i="622"/>
  <c r="G154" i="622"/>
  <c r="F154" i="622"/>
  <c r="E154" i="622"/>
  <c r="C154" i="622"/>
  <c r="B154" i="622"/>
  <c r="G138" i="622"/>
  <c r="F138" i="622"/>
  <c r="E138" i="622"/>
  <c r="D138" i="622"/>
  <c r="C138" i="622"/>
  <c r="B138" i="622"/>
  <c r="G122" i="622"/>
  <c r="F122" i="622"/>
  <c r="E122" i="622"/>
  <c r="D122" i="622"/>
  <c r="C122" i="622"/>
  <c r="B122" i="622"/>
  <c r="G106" i="622"/>
  <c r="F106" i="622"/>
  <c r="E106" i="622"/>
  <c r="C106" i="622"/>
  <c r="B106" i="622"/>
  <c r="G90" i="622"/>
  <c r="F90" i="622"/>
  <c r="E90" i="622"/>
  <c r="C90" i="622"/>
  <c r="B90" i="622"/>
  <c r="G74" i="622"/>
  <c r="F74" i="622"/>
  <c r="E74" i="622"/>
  <c r="D74" i="622"/>
  <c r="C74" i="622"/>
  <c r="B74" i="622"/>
  <c r="G58" i="622"/>
  <c r="F58" i="622"/>
  <c r="E58" i="622"/>
  <c r="D58" i="622"/>
  <c r="C58" i="622"/>
  <c r="B58" i="622"/>
  <c r="G42" i="622"/>
  <c r="F42" i="622"/>
  <c r="E42" i="622"/>
  <c r="C42" i="622"/>
  <c r="B42" i="622"/>
  <c r="G26" i="622"/>
  <c r="F26" i="622"/>
  <c r="E26" i="622"/>
  <c r="D26" i="622"/>
  <c r="C26" i="622"/>
  <c r="B26" i="622"/>
  <c r="N499" i="621"/>
  <c r="M499" i="621"/>
  <c r="K499" i="621"/>
  <c r="J499" i="621"/>
  <c r="I499" i="621"/>
  <c r="H499" i="621"/>
  <c r="G499" i="621"/>
  <c r="F499" i="621"/>
  <c r="E499" i="621"/>
  <c r="D499" i="621"/>
  <c r="C499" i="621"/>
  <c r="B499" i="621"/>
  <c r="O498" i="621"/>
  <c r="O499" i="621" s="1"/>
  <c r="L498" i="621"/>
  <c r="O497" i="621"/>
  <c r="L497" i="621"/>
  <c r="O496" i="621"/>
  <c r="O495" i="621"/>
  <c r="P464" i="621"/>
  <c r="N464" i="621"/>
  <c r="M464" i="621"/>
  <c r="K464" i="621"/>
  <c r="J464" i="621"/>
  <c r="I464" i="621"/>
  <c r="H464" i="621"/>
  <c r="G464" i="621"/>
  <c r="F464" i="621"/>
  <c r="E464" i="621"/>
  <c r="D464" i="621"/>
  <c r="C464" i="621"/>
  <c r="B464" i="621"/>
  <c r="O463" i="621"/>
  <c r="O464" i="621" s="1"/>
  <c r="L463" i="621"/>
  <c r="L464" i="621" s="1"/>
  <c r="O462" i="621"/>
  <c r="L462" i="621"/>
  <c r="O461" i="621"/>
  <c r="O460" i="621"/>
  <c r="N429" i="621"/>
  <c r="M429" i="621"/>
  <c r="K429" i="621"/>
  <c r="J429" i="621"/>
  <c r="I429" i="621"/>
  <c r="H429" i="621"/>
  <c r="G429" i="621"/>
  <c r="F429" i="621"/>
  <c r="E429" i="621"/>
  <c r="D429" i="621"/>
  <c r="C429" i="621"/>
  <c r="B429" i="621"/>
  <c r="O428" i="621"/>
  <c r="L428" i="621"/>
  <c r="O427" i="621"/>
  <c r="L427" i="621"/>
  <c r="O426" i="621"/>
  <c r="O425" i="621"/>
  <c r="P394" i="621"/>
  <c r="N394" i="621"/>
  <c r="M394" i="621"/>
  <c r="K394" i="621"/>
  <c r="J394" i="621"/>
  <c r="I394" i="621"/>
  <c r="G394" i="621"/>
  <c r="F394" i="621"/>
  <c r="E394" i="621"/>
  <c r="D394" i="621"/>
  <c r="C394" i="621"/>
  <c r="B394" i="621"/>
  <c r="O393" i="621"/>
  <c r="O394" i="621" s="1"/>
  <c r="L393" i="621"/>
  <c r="L394" i="621" s="1"/>
  <c r="O392" i="621"/>
  <c r="L392" i="621"/>
  <c r="O391" i="621"/>
  <c r="O390" i="621"/>
  <c r="P359" i="621"/>
  <c r="N359" i="621"/>
  <c r="M359" i="621"/>
  <c r="K359" i="621"/>
  <c r="J359" i="621"/>
  <c r="I359" i="621"/>
  <c r="H359" i="621"/>
  <c r="G359" i="621"/>
  <c r="F359" i="621"/>
  <c r="E359" i="621"/>
  <c r="D359" i="621"/>
  <c r="C359" i="621"/>
  <c r="B359" i="621"/>
  <c r="O358" i="621"/>
  <c r="L358" i="621"/>
  <c r="L359" i="621" s="1"/>
  <c r="O357" i="621"/>
  <c r="L357" i="621"/>
  <c r="O356" i="621"/>
  <c r="O355" i="621"/>
  <c r="G324" i="621"/>
  <c r="F324" i="621"/>
  <c r="E324" i="621"/>
  <c r="D324" i="621"/>
  <c r="C324" i="621"/>
  <c r="B324" i="621"/>
  <c r="O323" i="621"/>
  <c r="O322" i="621"/>
  <c r="O321" i="621"/>
  <c r="O320" i="621"/>
  <c r="P289" i="621"/>
  <c r="N289" i="621"/>
  <c r="M289" i="621"/>
  <c r="K289" i="621"/>
  <c r="J289" i="621"/>
  <c r="I289" i="621"/>
  <c r="H289" i="621"/>
  <c r="G289" i="621"/>
  <c r="F289" i="621"/>
  <c r="E289" i="621"/>
  <c r="D289" i="621"/>
  <c r="C289" i="621"/>
  <c r="B289" i="621"/>
  <c r="O288" i="621"/>
  <c r="O289" i="621" s="1"/>
  <c r="L288" i="621"/>
  <c r="L289" i="621" s="1"/>
  <c r="O287" i="621"/>
  <c r="L287" i="621"/>
  <c r="O286" i="621"/>
  <c r="O285" i="621"/>
  <c r="N254" i="621"/>
  <c r="M254" i="621"/>
  <c r="K254" i="621"/>
  <c r="J254" i="621"/>
  <c r="I254" i="621"/>
  <c r="H254" i="621"/>
  <c r="G254" i="621"/>
  <c r="F254" i="621"/>
  <c r="E254" i="621"/>
  <c r="D254" i="621"/>
  <c r="C254" i="621"/>
  <c r="B254" i="621"/>
  <c r="O253" i="621"/>
  <c r="L253" i="621"/>
  <c r="O252" i="621"/>
  <c r="L252" i="621"/>
  <c r="O251" i="621"/>
  <c r="O250" i="621"/>
  <c r="N219" i="621"/>
  <c r="M219" i="621"/>
  <c r="K219" i="621"/>
  <c r="J219" i="621"/>
  <c r="I219" i="621"/>
  <c r="H219" i="621"/>
  <c r="G219" i="621"/>
  <c r="F219" i="621"/>
  <c r="E219" i="621"/>
  <c r="D219" i="621"/>
  <c r="C219" i="621"/>
  <c r="B219" i="621"/>
  <c r="O218" i="621"/>
  <c r="O219" i="621" s="1"/>
  <c r="L218" i="621"/>
  <c r="L219" i="621" s="1"/>
  <c r="O217" i="621"/>
  <c r="L217" i="621"/>
  <c r="O216" i="621"/>
  <c r="O215" i="621"/>
  <c r="N184" i="621"/>
  <c r="M184" i="621"/>
  <c r="K184" i="621"/>
  <c r="J184" i="621"/>
  <c r="I184" i="621"/>
  <c r="H184" i="621"/>
  <c r="G184" i="621"/>
  <c r="F184" i="621"/>
  <c r="E184" i="621"/>
  <c r="D184" i="621"/>
  <c r="C184" i="621"/>
  <c r="B184" i="621"/>
  <c r="O183" i="621"/>
  <c r="L183" i="621"/>
  <c r="O182" i="621"/>
  <c r="L182" i="621"/>
  <c r="O181" i="621"/>
  <c r="O180" i="621"/>
  <c r="N149" i="621"/>
  <c r="M149" i="621"/>
  <c r="K149" i="621"/>
  <c r="J149" i="621"/>
  <c r="I149" i="621"/>
  <c r="H149" i="621"/>
  <c r="G149" i="621"/>
  <c r="F149" i="621"/>
  <c r="E149" i="621"/>
  <c r="D149" i="621"/>
  <c r="C149" i="621"/>
  <c r="B149" i="621"/>
  <c r="O148" i="621"/>
  <c r="O149" i="621" s="1"/>
  <c r="L148" i="621"/>
  <c r="L149" i="621" s="1"/>
  <c r="O147" i="621"/>
  <c r="L147" i="621"/>
  <c r="O146" i="621"/>
  <c r="O145" i="621"/>
  <c r="P114" i="621"/>
  <c r="N114" i="621"/>
  <c r="M114" i="621"/>
  <c r="K114" i="621"/>
  <c r="J114" i="621"/>
  <c r="I114" i="621"/>
  <c r="H114" i="621"/>
  <c r="G114" i="621"/>
  <c r="F114" i="621"/>
  <c r="E114" i="621"/>
  <c r="D114" i="621"/>
  <c r="C114" i="621"/>
  <c r="B114" i="621"/>
  <c r="O113" i="621"/>
  <c r="L113" i="621"/>
  <c r="L114" i="621" s="1"/>
  <c r="O112" i="621"/>
  <c r="L112" i="621"/>
  <c r="O111" i="621"/>
  <c r="O110" i="621"/>
  <c r="N79" i="621"/>
  <c r="M79" i="621"/>
  <c r="K79" i="621"/>
  <c r="J79" i="621"/>
  <c r="I79" i="621"/>
  <c r="H79" i="621"/>
  <c r="G79" i="621"/>
  <c r="F79" i="621"/>
  <c r="E79" i="621"/>
  <c r="D79" i="621"/>
  <c r="C79" i="621"/>
  <c r="B79" i="621"/>
  <c r="O78" i="621"/>
  <c r="O79" i="621" s="1"/>
  <c r="L78" i="621"/>
  <c r="O77" i="621"/>
  <c r="L77" i="621"/>
  <c r="O76" i="621"/>
  <c r="O75" i="621"/>
  <c r="N44" i="621"/>
  <c r="M44" i="621"/>
  <c r="K44" i="621"/>
  <c r="J44" i="621"/>
  <c r="I44" i="621"/>
  <c r="H44" i="621"/>
  <c r="G44" i="621"/>
  <c r="F44" i="621"/>
  <c r="E44" i="621"/>
  <c r="D44" i="621"/>
  <c r="C44" i="621"/>
  <c r="B44" i="621"/>
  <c r="O43" i="621"/>
  <c r="L43" i="621"/>
  <c r="L44" i="621" s="1"/>
  <c r="O42" i="621"/>
  <c r="L42" i="621"/>
  <c r="O41" i="621"/>
  <c r="L41" i="621"/>
  <c r="O40" i="621"/>
  <c r="O44" i="621" l="1"/>
  <c r="O114" i="621"/>
  <c r="L184" i="621"/>
  <c r="L254" i="621"/>
  <c r="O359" i="621"/>
  <c r="L429" i="621"/>
  <c r="O184" i="621"/>
  <c r="O254" i="621"/>
  <c r="O429" i="621"/>
  <c r="L499" i="621"/>
  <c r="L79" i="621"/>
  <c r="N603" i="620"/>
  <c r="M603" i="620"/>
  <c r="L603" i="620"/>
  <c r="K603" i="620"/>
  <c r="J603" i="620"/>
  <c r="I603" i="620"/>
  <c r="H603" i="620"/>
  <c r="G603" i="620"/>
  <c r="F603" i="620"/>
  <c r="E603" i="620"/>
  <c r="D603" i="620"/>
  <c r="C603" i="620"/>
  <c r="B603" i="620"/>
  <c r="N568" i="620"/>
  <c r="M568" i="620"/>
  <c r="L568" i="620"/>
  <c r="K568" i="620"/>
  <c r="J568" i="620"/>
  <c r="I568" i="620"/>
  <c r="H568" i="620"/>
  <c r="G568" i="620"/>
  <c r="F568" i="620"/>
  <c r="E568" i="620"/>
  <c r="D568" i="620"/>
  <c r="C568" i="620"/>
  <c r="B568" i="620"/>
  <c r="N533" i="620"/>
  <c r="M533" i="620"/>
  <c r="L533" i="620"/>
  <c r="K533" i="620"/>
  <c r="J533" i="620"/>
  <c r="I533" i="620"/>
  <c r="H533" i="620"/>
  <c r="G533" i="620"/>
  <c r="F533" i="620"/>
  <c r="E533" i="620"/>
  <c r="D533" i="620"/>
  <c r="C533" i="620"/>
  <c r="B533" i="620"/>
  <c r="N498" i="620"/>
  <c r="M498" i="620"/>
  <c r="L498" i="620"/>
  <c r="K498" i="620"/>
  <c r="J498" i="620"/>
  <c r="I498" i="620"/>
  <c r="H498" i="620"/>
  <c r="G498" i="620"/>
  <c r="F498" i="620"/>
  <c r="E498" i="620"/>
  <c r="D498" i="620"/>
  <c r="C498" i="620"/>
  <c r="B498" i="620"/>
  <c r="N463" i="620"/>
  <c r="M463" i="620"/>
  <c r="L463" i="620"/>
  <c r="K463" i="620"/>
  <c r="J463" i="620"/>
  <c r="I463" i="620"/>
  <c r="H463" i="620"/>
  <c r="G463" i="620"/>
  <c r="F463" i="620"/>
  <c r="E463" i="620"/>
  <c r="D463" i="620"/>
  <c r="C463" i="620"/>
  <c r="B463" i="620"/>
  <c r="N428" i="620"/>
  <c r="M428" i="620"/>
  <c r="L428" i="620"/>
  <c r="K428" i="620"/>
  <c r="J428" i="620"/>
  <c r="I428" i="620"/>
  <c r="H428" i="620"/>
  <c r="G428" i="620"/>
  <c r="F428" i="620"/>
  <c r="E428" i="620"/>
  <c r="D428" i="620"/>
  <c r="C428" i="620"/>
  <c r="B428" i="620"/>
  <c r="N393" i="620"/>
  <c r="M393" i="620"/>
  <c r="L393" i="620"/>
  <c r="K393" i="620"/>
  <c r="J393" i="620"/>
  <c r="I393" i="620"/>
  <c r="H393" i="620"/>
  <c r="G393" i="620"/>
  <c r="F393" i="620"/>
  <c r="E393" i="620"/>
  <c r="D393" i="620"/>
  <c r="C393" i="620"/>
  <c r="B393" i="620"/>
  <c r="N358" i="620"/>
  <c r="M358" i="620"/>
  <c r="L358" i="620"/>
  <c r="K358" i="620"/>
  <c r="J358" i="620"/>
  <c r="I358" i="620"/>
  <c r="H358" i="620"/>
  <c r="G358" i="620"/>
  <c r="F358" i="620"/>
  <c r="E358" i="620"/>
  <c r="D358" i="620"/>
  <c r="C358" i="620"/>
  <c r="B358" i="620"/>
  <c r="N323" i="620"/>
  <c r="M323" i="620"/>
  <c r="L323" i="620"/>
  <c r="K323" i="620"/>
  <c r="J323" i="620"/>
  <c r="I323" i="620"/>
  <c r="H323" i="620"/>
  <c r="G323" i="620"/>
  <c r="F323" i="620"/>
  <c r="E323" i="620"/>
  <c r="D323" i="620"/>
  <c r="C323" i="620"/>
  <c r="B323" i="620"/>
  <c r="N288" i="620"/>
  <c r="M288" i="620"/>
  <c r="L288" i="620"/>
  <c r="K288" i="620"/>
  <c r="J288" i="620"/>
  <c r="I288" i="620"/>
  <c r="H288" i="620"/>
  <c r="G288" i="620"/>
  <c r="F288" i="620"/>
  <c r="E288" i="620"/>
  <c r="D288" i="620"/>
  <c r="C288" i="620"/>
  <c r="B288" i="620"/>
  <c r="N253" i="620"/>
  <c r="M253" i="620"/>
  <c r="L253" i="620"/>
  <c r="K253" i="620"/>
  <c r="J253" i="620"/>
  <c r="I253" i="620"/>
  <c r="H253" i="620"/>
  <c r="G253" i="620"/>
  <c r="F253" i="620"/>
  <c r="E253" i="620"/>
  <c r="D253" i="620"/>
  <c r="C253" i="620"/>
  <c r="B253" i="620"/>
  <c r="N218" i="620"/>
  <c r="M218" i="620"/>
  <c r="L218" i="620"/>
  <c r="K218" i="620"/>
  <c r="J218" i="620"/>
  <c r="I218" i="620"/>
  <c r="H218" i="620"/>
  <c r="G218" i="620"/>
  <c r="F218" i="620"/>
  <c r="E218" i="620"/>
  <c r="D218" i="620"/>
  <c r="C218" i="620"/>
  <c r="B218" i="620"/>
  <c r="N183" i="620"/>
  <c r="M183" i="620"/>
  <c r="L183" i="620"/>
  <c r="K183" i="620"/>
  <c r="J183" i="620"/>
  <c r="I183" i="620"/>
  <c r="H183" i="620"/>
  <c r="G183" i="620"/>
  <c r="F183" i="620"/>
  <c r="C183" i="620"/>
  <c r="B183" i="620"/>
  <c r="N148" i="620"/>
  <c r="M148" i="620"/>
  <c r="L148" i="620"/>
  <c r="K148" i="620"/>
  <c r="J148" i="620"/>
  <c r="I148" i="620"/>
  <c r="H148" i="620"/>
  <c r="G148" i="620"/>
  <c r="F148" i="620"/>
  <c r="E148" i="620"/>
  <c r="D148" i="620"/>
  <c r="C148" i="620"/>
  <c r="B148" i="620"/>
  <c r="N113" i="620"/>
  <c r="M113" i="620"/>
  <c r="L113" i="620"/>
  <c r="K113" i="620"/>
  <c r="J113" i="620"/>
  <c r="I113" i="620"/>
  <c r="H113" i="620"/>
  <c r="G113" i="620"/>
  <c r="F113" i="620"/>
  <c r="C113" i="620"/>
  <c r="B113" i="620"/>
  <c r="N78" i="620"/>
  <c r="M78" i="620"/>
  <c r="L78" i="620"/>
  <c r="K78" i="620"/>
  <c r="J78" i="620"/>
  <c r="I78" i="620"/>
  <c r="H78" i="620"/>
  <c r="G78" i="620"/>
  <c r="F78" i="620"/>
  <c r="E78" i="620"/>
  <c r="D78" i="620"/>
  <c r="C78" i="620"/>
  <c r="B78" i="620"/>
  <c r="N43" i="620"/>
  <c r="M43" i="620"/>
  <c r="L43" i="620"/>
  <c r="K43" i="620"/>
  <c r="J43" i="620"/>
  <c r="I43" i="620"/>
  <c r="H43" i="620"/>
  <c r="G43" i="620"/>
  <c r="F43" i="620"/>
  <c r="E43" i="620"/>
  <c r="D43" i="620"/>
  <c r="C43" i="620"/>
  <c r="B43" i="620"/>
  <c r="G26" i="619"/>
  <c r="F26" i="619"/>
  <c r="E26" i="619"/>
  <c r="D26" i="619"/>
  <c r="C26" i="619"/>
  <c r="B26" i="619"/>
  <c r="N44" i="618"/>
  <c r="L44" i="618"/>
  <c r="K44" i="618"/>
  <c r="J44" i="618"/>
  <c r="I44" i="618"/>
  <c r="H44" i="618"/>
  <c r="G44" i="618"/>
  <c r="F44" i="618"/>
  <c r="E44" i="618"/>
  <c r="D44" i="618"/>
  <c r="C44" i="618"/>
  <c r="B44" i="618"/>
  <c r="M43" i="617"/>
  <c r="L43" i="617"/>
  <c r="K43" i="617"/>
  <c r="J43" i="617"/>
  <c r="I43" i="617"/>
  <c r="H43" i="617"/>
  <c r="G43" i="617"/>
  <c r="F43" i="617"/>
  <c r="E43" i="617"/>
  <c r="D43" i="617"/>
  <c r="C43" i="617"/>
  <c r="B43" i="617"/>
  <c r="L39" i="617"/>
  <c r="L38" i="617"/>
  <c r="L37" i="617"/>
  <c r="L36" i="617"/>
  <c r="L35" i="617"/>
  <c r="L34" i="617"/>
  <c r="L33" i="617"/>
  <c r="L32" i="617"/>
  <c r="L31" i="617"/>
  <c r="L30" i="617"/>
  <c r="L29" i="617"/>
  <c r="L28" i="617"/>
  <c r="L27" i="617"/>
  <c r="L26" i="617"/>
  <c r="L25" i="617"/>
  <c r="L24" i="617"/>
  <c r="L23" i="617"/>
  <c r="L22" i="617"/>
  <c r="L21" i="617"/>
  <c r="L20" i="617"/>
  <c r="L19" i="617"/>
  <c r="L18" i="617"/>
  <c r="L17" i="617"/>
  <c r="L16" i="617"/>
  <c r="L15" i="617"/>
  <c r="L14" i="617"/>
  <c r="L13" i="617"/>
  <c r="L12" i="617"/>
  <c r="L11" i="617"/>
  <c r="L10" i="6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2" authorId="0" shapeId="0" xr:uid="{CD79766E-D37D-4654-A21E-AEE753B1DA2A}">
      <text>
        <r>
          <rPr>
            <sz val="9"/>
            <color indexed="81"/>
            <rFont val="Segoe UI"/>
            <family val="2"/>
          </rPr>
          <t xml:space="preserve">Die Tabellen zur Landwirtschaft sind in den grün hinterlegten Registerblättern aufgeführt. </t>
        </r>
      </text>
    </comment>
    <comment ref="A21" authorId="0" shapeId="0" xr:uid="{41AC9155-791C-4C35-86AB-E31ECE75C0BD}">
      <text>
        <r>
          <rPr>
            <sz val="9"/>
            <color indexed="81"/>
            <rFont val="Arial"/>
            <family val="2"/>
          </rPr>
          <t xml:space="preserve">Die Tabellen zur Ernährungswirtschaftt sind in den gelb hinterlegten Registerblättern aufgeführt. </t>
        </r>
      </text>
    </comment>
    <comment ref="A47" authorId="0" shapeId="0" xr:uid="{61667AE2-CE5E-49EF-BA37-3721D906638B}">
      <text>
        <r>
          <rPr>
            <sz val="9"/>
            <color indexed="81"/>
            <rFont val="Segoe UI"/>
            <family val="2"/>
          </rPr>
          <t xml:space="preserve">Die Tabellen zu Preise und Löhne sind in den blau hinterlegten Registerblättern aufgeführt. </t>
        </r>
      </text>
    </comment>
    <comment ref="A61" authorId="0" shapeId="0" xr:uid="{F77CFB77-C109-4766-827B-ACFB32007ED7}">
      <text>
        <r>
          <rPr>
            <sz val="9"/>
            <color indexed="81"/>
            <rFont val="Segoe UI"/>
            <family val="2"/>
          </rPr>
          <t xml:space="preserve">Die Tabellen zum Außenhandel sind in den lila hinterlegten Registerblättern aufgeführt. </t>
        </r>
      </text>
    </comment>
    <comment ref="A64" authorId="0" shapeId="0" xr:uid="{41832BC1-D1A0-465F-BF60-4A9293857495}">
      <text>
        <r>
          <rPr>
            <sz val="9"/>
            <color indexed="81"/>
            <rFont val="Segoe UI"/>
            <family val="2"/>
          </rPr>
          <t xml:space="preserve">Die Tabellen zu Forst- und Holzwirtschaft sind in den oliv hinterlegten Registerblättern aufgeführt. </t>
        </r>
      </text>
    </comment>
  </commentList>
</comments>
</file>

<file path=xl/sharedStrings.xml><?xml version="1.0" encoding="utf-8"?>
<sst xmlns="http://schemas.openxmlformats.org/spreadsheetml/2006/main" count="8116" uniqueCount="1607">
  <si>
    <t>Bundesministerium für Landwirtschaft, Ernährung
und Heimat (BMLEH)</t>
  </si>
  <si>
    <t xml:space="preserve"> </t>
  </si>
  <si>
    <t>Statistischer Monatsbericht</t>
  </si>
  <si>
    <t>Beginn der Titelseite des Statistischen Monatsberichts</t>
  </si>
  <si>
    <t>Ausgabe: jährlich (Wirtschaftsjahr)</t>
  </si>
  <si>
    <t>Buchführungsergebnisse der Testbetriebe</t>
  </si>
  <si>
    <t>Ausgabe: dreijährlich</t>
  </si>
  <si>
    <t>Die Unternehmensstruktur der Molkereiwirtschaft in Deutschland</t>
  </si>
  <si>
    <t>Ausgabe: jährlich</t>
  </si>
  <si>
    <t>Abschlussbericht über die Besondere Ernte- und Qualitätsermittlung (BEE)</t>
  </si>
  <si>
    <t>Struktur der Mühlenwirtschaft</t>
  </si>
  <si>
    <t>Struktur der Mischfutterhersteller</t>
  </si>
  <si>
    <t>Milch- und Molkereiwirtschaft Deutschland und EU-Mitgliedstaaten</t>
  </si>
  <si>
    <t>Ausgabe: monatlich</t>
  </si>
  <si>
    <t xml:space="preserve">Statistischer Monatsbericht des Bundesministeriums für Landwirtschaft,  Ernährung und Heimat
</t>
  </si>
  <si>
    <t>BMLEH Daten – Analysen</t>
  </si>
  <si>
    <t>Periodische Statistische Veröffentlichungen des BMLEH</t>
  </si>
  <si>
    <t>• Die aktuellsten Tabellen finden Sie unter www.bmel-statistik.de.</t>
  </si>
  <si>
    <t>• Sofern keine räumlichen Bezüge über bzw. in einer Tabelle stehen, beziehen sich die Angaben immer auf Deutschland.</t>
  </si>
  <si>
    <t>• Abweichungen in den Summen erklären sich durch Runden der Zahlen.</t>
  </si>
  <si>
    <t>TH =  Thüringen</t>
  </si>
  <si>
    <t>SH =  Schleswig-Holstein</t>
  </si>
  <si>
    <t>ST =  Sachsen-Anhalt</t>
  </si>
  <si>
    <t>SN =  Sachsen</t>
  </si>
  <si>
    <t>SL =  Saarland</t>
  </si>
  <si>
    <t>RP =  Rheinland-Pfalz</t>
  </si>
  <si>
    <t>NW =  Nordrhein-Westfalen</t>
  </si>
  <si>
    <t>NI =  Niedersachsen</t>
  </si>
  <si>
    <t>MV =  Mecklenburg-Vorpommern</t>
  </si>
  <si>
    <t>HE =  Hessen</t>
  </si>
  <si>
    <t>HH =  Hamburg</t>
  </si>
  <si>
    <t>HB =  Bremen</t>
  </si>
  <si>
    <t>BB =  Brandenburg</t>
  </si>
  <si>
    <t>BE =  Berlin</t>
  </si>
  <si>
    <t>BY =  Bayern</t>
  </si>
  <si>
    <t>BW =  Baden-Württemberg</t>
  </si>
  <si>
    <t>WjD =  Wirtschaftsjahresdurchschnitt</t>
  </si>
  <si>
    <t>Wj. =  Wirtschaftsjahr</t>
  </si>
  <si>
    <t>VZBV =  Verbraucherzentrale Bundesverband e.V.</t>
  </si>
  <si>
    <t>Vorj. =  Vorjahr</t>
  </si>
  <si>
    <t>VjD =  Vierteljahresdurchschnitt</t>
  </si>
  <si>
    <t>Vj. =  Vierteljahr</t>
  </si>
  <si>
    <t>Mrd. =  1.000.000.000</t>
  </si>
  <si>
    <t>MOE =  Mittel- und osteuropäische Länder</t>
  </si>
  <si>
    <t>MD =  Monatsdurchschnitt</t>
  </si>
  <si>
    <t>Mill. = 1.000.000</t>
  </si>
  <si>
    <t>Mio. =  1.000.000</t>
  </si>
  <si>
    <t>JD =  Jahresdurchschnitt</t>
  </si>
  <si>
    <t>IN =  Industrienorm</t>
  </si>
  <si>
    <t>HS =  Forschung, Untersuchungen und ähnliches</t>
  </si>
  <si>
    <t>Fwj =  Forstwirtschaftsjahr</t>
  </si>
  <si>
    <t>F.i.Tr. =  Fett in der Trockenmasse</t>
  </si>
  <si>
    <t>FAO =  Food and Agriculture Organization of the United Nations</t>
  </si>
  <si>
    <t>Epl. =  Einzelplan</t>
  </si>
  <si>
    <t>EU =  Europäische Union</t>
  </si>
  <si>
    <t>dt =  Dezitonne (100 kg)</t>
  </si>
  <si>
    <t>D  =  Durchschnitt</t>
  </si>
  <si>
    <t xml:space="preserve">BVL =  Bundesamt für Verbraucherschutz und Lebensmittelsicherheit
</t>
  </si>
  <si>
    <t>BfR =  Bundesinstitut für Risikobewertung</t>
  </si>
  <si>
    <t>a.n.g. =  anderweitig nicht genannt</t>
  </si>
  <si>
    <t>Abkürzungsverzeichnis</t>
  </si>
  <si>
    <t>s =  geschätzte Zahl</t>
  </si>
  <si>
    <t>r =  berichtigte Zahl</t>
  </si>
  <si>
    <t>/ =  keine Angaben, da Zahlenwert nicht sicher genug</t>
  </si>
  <si>
    <t>... =  Angaben fallen später an</t>
  </si>
  <si>
    <t>- =  nichts vorhanden</t>
  </si>
  <si>
    <t>0 = mehr als nichts, aber weniger als die Hälfte der kleinsten Einheit, die in der Tabelle dargestellt werden kann</t>
  </si>
  <si>
    <t>Zeichenerklärung</t>
  </si>
  <si>
    <t>Flächenbilanz von 1990 bis 2023</t>
  </si>
  <si>
    <t xml:space="preserve"> in kg N/ha landwirtschaftlicher Fläche</t>
  </si>
  <si>
    <t>Tabellennummer: 0111130</t>
  </si>
  <si>
    <t>Flächenbilanz in kg N/ha</t>
  </si>
  <si>
    <t>N-Düngemittel</t>
  </si>
  <si>
    <t>Mineraldünger</t>
  </si>
  <si>
    <t>Wirtschaftsdünger (abzgl. der in Biogasanlagen vergorenen Wirtschaftsdünger und abzgl. gasförmiger Verluste
 aus Wirtschaftsdüngermanagement (Stall und Lagerung), zzgl. Stroh als Einstreu)</t>
  </si>
  <si>
    <t>Wirtschaftsdünger (Import)</t>
  </si>
  <si>
    <t>Gärreste aus Biogasanlagen (abzgl. der bei Lagerung entstehenden gasförmigen Verluste)</t>
  </si>
  <si>
    <t>sonstige organische Düngemittel</t>
  </si>
  <si>
    <t xml:space="preserve"> N-Deposition</t>
  </si>
  <si>
    <t>Landwirtschaftliche Emissionen (NHy)</t>
  </si>
  <si>
    <t>Außerlandwirtschaftliche Emissionen (NOx)</t>
  </si>
  <si>
    <t>Biologische N-Fixierung</t>
  </si>
  <si>
    <t>Saat- und Pflanzgut</t>
  </si>
  <si>
    <t>Summe Stickstoffzufuhr</t>
  </si>
  <si>
    <t>Pflanzliche Marktprodukte</t>
  </si>
  <si>
    <t>Getreide abzgl. Getreidekörner und CCM in Biogasanlagen, bis 2009 auch abzgl. GPS in Biogasanlagen</t>
  </si>
  <si>
    <t>Leguminosen</t>
  </si>
  <si>
    <t>Hackfrüchte abzgl. Futterkartoffeln, Kartoffelabfälle</t>
  </si>
  <si>
    <t>Industriefrüchte (u.a. Ölfrüchte)</t>
  </si>
  <si>
    <t>Trockengrünfutter</t>
  </si>
  <si>
    <t>sonstige Feldfrüchte</t>
  </si>
  <si>
    <t>Grundfutter</t>
  </si>
  <si>
    <t>Grasland (Ernte abzgl. Grassilage für Biogasanlagen und Trockengrünfutter)</t>
  </si>
  <si>
    <t>Grünfutter (Ernte abzgl. Substrate für Biogasanlagen: Maissilage, Getreide GPS)</t>
  </si>
  <si>
    <t>Futterhackfrüchte</t>
  </si>
  <si>
    <t>Ernterückstände</t>
  </si>
  <si>
    <t>Nachwachsende Rohstoffe zur Biogaserzeugung</t>
  </si>
  <si>
    <t>Emissionen aus landwirtschaftlichen Flächen (NHy)</t>
  </si>
  <si>
    <t>Summe Stickstoffabfuhr</t>
  </si>
  <si>
    <t>Saldo</t>
  </si>
  <si>
    <t>Aufgrund der in den Tabellen dargestellten Genauigkeit kann es teilweise zu Abweichungen bei den Zwischenergebnissen kommen.</t>
  </si>
  <si>
    <t xml:space="preserve">Die Ergebnisse sind mit Angaben früherer Veröffentlichungen aufgrund methodischer Veränderungen nur eingeschränkt vergleichbar. </t>
  </si>
  <si>
    <t>Quelle: Institut für Pflanzenbau und Bodenkunde, Julius Kühn-Institut (JKI), Institut für Landschaftsökologie und Ressourcenmanagement (ILR), Universität Gießen.</t>
  </si>
  <si>
    <t>Veröffentlicht unter: BMEL-Statistik.de</t>
  </si>
  <si>
    <t>Verlängerte Datenreihen erhalten Sie durch Aufklappen der Gruppierung in der Kopfzeile.</t>
  </si>
  <si>
    <t xml:space="preserve">x =  Nachweis/Aussage ist nicht sinnvoll bzw. Fragestellung trifft nicht zu
</t>
  </si>
  <si>
    <t xml:space="preserve">( ) =  Nachweis unter dem Vorbehalt, dass das Ergebnis erhebliche Fehler aufweisen kann
</t>
  </si>
  <si>
    <t xml:space="preserve">|, _ , } =  Hinweis auf methodische Brüche in der Zahlenreihe und / oder Spalte
</t>
  </si>
  <si>
    <t>. =  Zahlenwert unbekannt oder geheim zu halten</t>
  </si>
  <si>
    <t>• Anmerkungen beziehen sich immer auf den gesamten Tabelleninhalt.</t>
  </si>
  <si>
    <t>• Bei der Quellenangabe ist hinter der Bezeichnung BMLEH bzw. BLE das Herkunftsreferat in Klammern aufgeführt.</t>
  </si>
  <si>
    <t>Veröffentlicht unter: www.bmel-statistik.de</t>
  </si>
  <si>
    <t>nur auf der Internetseite www.bmel-statisitk.de</t>
  </si>
  <si>
    <t>E-Mail: agrar@ble.de</t>
  </si>
  <si>
    <t>Ab Ausgabe 2017 veröffentlicht im Eigenverlag; zu beziehen unter: www.ble-medienservice.de</t>
  </si>
  <si>
    <t>E-Mail: mvo@ble.de</t>
  </si>
  <si>
    <r>
      <rPr>
        <b/>
        <sz val="11"/>
        <color theme="1"/>
        <rFont val="BundesSans Office"/>
        <family val="2"/>
      </rPr>
      <t>Herausgeber</t>
    </r>
    <r>
      <rPr>
        <sz val="11"/>
        <color theme="1"/>
        <rFont val="BundesSans Office"/>
        <family val="2"/>
      </rPr>
      <t>: Bundesministerium für Landwirtschaft, Ernährung und Heimat (BMLEH)</t>
    </r>
  </si>
  <si>
    <t>ISSN 0433 - 7344</t>
  </si>
  <si>
    <t>Telefon: +49(0)228-6845-7355; E-Mail: agrar@ble.de, www.bmel-statistik.de</t>
  </si>
  <si>
    <t>Urheberrechte der Veröffentlichung liegen, soweit kein anderer Hinweis erfolgt, bei dem Bundesministerium für Landwirtschaft, Ernährung und Heimat / der Bundesanstalt für Landwirtschaft und Ernährung. Für nicht gewerbliche Zwecke sind Vervielfältigungen und unentgeltliche Verbreitung, auch auszugsweise, mit Quellenangabe erwünscht. Die Verbreitung, auch auszugsweise, über elektronische Systeme oder Datenträger bedarf der vorherigen Zustimmung. Alle übrigen Rechte bleiben vorbehalten.</t>
  </si>
  <si>
    <t xml:space="preserve">Statistisches Jahrbuch über Ernährung, Landwirtschaft und Forsten der Bundesrepublik Deutschland </t>
  </si>
  <si>
    <t>v =  vorläufige Zahl</t>
  </si>
  <si>
    <t>Zu beziehen von Bundesministerium für Landwirtschaft, Ernährung und Heimat, Referat 735, 53107 Bonn</t>
  </si>
  <si>
    <t>Zurück zum Inhaltsverzeichnis</t>
  </si>
  <si>
    <t xml:space="preserve">Inhaltsübersicht
</t>
  </si>
  <si>
    <r>
      <rPr>
        <b/>
        <sz val="20"/>
        <rFont val="BundesSans Office"/>
        <family val="2"/>
      </rPr>
      <t xml:space="preserve">A. </t>
    </r>
    <r>
      <rPr>
        <b/>
        <sz val="20"/>
        <color theme="1"/>
        <rFont val="BundesSans Office"/>
        <family val="2"/>
      </rPr>
      <t>Landwirtschaft</t>
    </r>
  </si>
  <si>
    <t>Betriebe nach Produktionsmerkmalen</t>
  </si>
  <si>
    <t>B. Ernährungswirtschaft</t>
  </si>
  <si>
    <t>Getreide, Hülsenfrüchte, Raps und Futtermittel</t>
  </si>
  <si>
    <t>0201_Vorbemerkung</t>
  </si>
  <si>
    <t>Getreidekäufe der aufnehmenden Hand von der Landwirtschaft - vorläufig (Nr.0201060)</t>
  </si>
  <si>
    <t>Getreidevermahlung und Mehlausbeute in Handelsmühlen (Nr.0201330)</t>
  </si>
  <si>
    <t>Herstellung von Malz (Nr.0201490)</t>
  </si>
  <si>
    <t>Ernährungsgewerbe</t>
  </si>
  <si>
    <t>0206_Vorbemerkung</t>
  </si>
  <si>
    <t>Produktionsindex des Produzierenden Ernährungsgewerbes (Nr.0206030)</t>
  </si>
  <si>
    <t>C. Preise und Löhne</t>
  </si>
  <si>
    <t>Agrarpreise</t>
  </si>
  <si>
    <t>Preise für konventionell erzeugte Kuhmilch (Nr.0301435)</t>
  </si>
  <si>
    <t>Preise für ökologisch/biologisch erzeugte Kuhmilch (Nr.0301440)</t>
  </si>
  <si>
    <t>Preise für konventionell und ökologisch/biologisch erzeugte Kuhmilch (Nr.0301445)</t>
  </si>
  <si>
    <t>Euro-Referenzkurse des Europäischen Systems der Zentralbanken (ESZB) (Nr.0304030)</t>
  </si>
  <si>
    <t>Devisenkurse</t>
  </si>
  <si>
    <t>D. Außenhandel</t>
  </si>
  <si>
    <t>Einfuhr von Gütern der Land- und Ernährungswirtschaft (vorläufige Ergebnisse) (Nr.0401030)</t>
  </si>
  <si>
    <t>Ausfuhr von Gütern der Land- und Ernährungswirtschaft (vorläufige Ergebnisse) (Nr.0401060)</t>
  </si>
  <si>
    <t>E. Forst- und Holzwirtschaft</t>
  </si>
  <si>
    <t>Preise</t>
  </si>
  <si>
    <t>Brütereien, eingelegte Bruteier und geschlüpfte Küken zum Gebrauch (Nr.0117660)</t>
  </si>
  <si>
    <t>Gewerbliche Preise und Verbraucherpreise</t>
  </si>
  <si>
    <t>Viehhaltung und Veterinärwesen</t>
  </si>
  <si>
    <t>Index der Einfuhrpreis nach Warengruppen der Außenhandelsstatistik) (Nr.0301530)</t>
  </si>
  <si>
    <t>Index der Erzeugerpreise der Produkte des Holzeinschlags aus den Staatsforsten1) (Nr.0505030)</t>
  </si>
  <si>
    <t>Zucker</t>
  </si>
  <si>
    <t>Die Angaben über die Getreide-, Stärke- und Futtermittelwirtschaft werden aufgrund der Marktordnungswaren-Meldeverordnung überwiegend monatlich erhoben. Von „Kleinbetrieben“ liegen keine monatlichen, sondern zusammengefasste Ergebnisse für die Zeiträume Juli bis Dezember und Januar bis Juni vor. Kleinbetriebe sind nach dem Umfang ihrer jährlichen wirtschaftlichen Tätigkeit wie folgt bestimmt: Mühlen 500 bis unter 5 000 t Vermahlung, Mälzereien unter 5 000 t Malzherstellung, Mischfutterunternehmen 500 bis unter 10 000 t Mischfutterherstellung, Handelsunternehmen 500 bis unter 5 000 t Getreide- und Futtermittelabgang. Von der Meldepflicht befreit sind Mühlen mit einer jährlichen Vermahlung von weniger als 500 t sowie Lohn- und Umtauschmühlen, Mischfutterbetriebe bis zu 500 t Mischfutterherstellung und Handelsunternehmen bis zu 500 t Getreide- und Futtermittelabgang.</t>
  </si>
  <si>
    <t xml:space="preserve">Das in den folgenden Tabellen genannte „Produzierende Ernährungsgewerbe“ umfasst die Ernährungsindustrie und das Ernährungshandwerk und ist Teil des Verarbeitenden Gewerbes. Ab Januar 2007 sind zu den monatlichen Erhebungen im Verarbeitenden Gewerbe nur noch Betriebe mit 50 und mehr Beschäftigten meldepflichtig. Zuvor galt eine Meldepflicht für alle Betriebe von Unternehmen mit im allgemeinen 20 und mehr Beschäftigten. Aufgrund seiner kleinbetrieblichen Struktur wird nur ein kleinerer Teil des Ernährungshandwerks in den Daten abgebildet. 
Ab Januar 2009 werden die Ergebnisse für Betriebe  und fachlichen Betriebsteile des Verarbeitenden Gewerbes nach der neuen Klassifikation der Wirtschaftszweige 2008 (WZ 2008) nachgewiesen. Dies hat eine umfangreiche strukturelle Veränderung bei der Zusammensetzung der Wirtschaftszweige zur Folge. Um einen korrekten Vergleich mit den Vorjahreswerten zu ermöglichen, wurden die Ergebnisse des Jahres 2008 auf die WZ 2008 umgeschlüsselt. Bei den Ergebnissen der fachlichen Betriebsteile war dies nur eingeschränkt möglich.
</t>
  </si>
  <si>
    <t>Vieh und Fleisch</t>
  </si>
  <si>
    <t>Juli 2026</t>
  </si>
  <si>
    <r>
      <rPr>
        <b/>
        <sz val="11"/>
        <color theme="1"/>
        <rFont val="BundesSans Office"/>
        <family val="2"/>
      </rPr>
      <t>Redaktion</t>
    </r>
    <r>
      <rPr>
        <sz val="11"/>
        <color theme="1"/>
        <rFont val="BundesSans Office"/>
        <family val="2"/>
      </rPr>
      <t xml:space="preserve">: Bundeszentrum Landwirtschaft (BZL) in der Bundesanstalt für Landwirtschaft und Ernährung (BLE), Referat 624, Landwirtschaftliche Statistik, Stefan Stegemann
</t>
    </r>
  </si>
  <si>
    <t>Veröffentlicht vom Bundeszentrum Landwirtschaft (BZL) in der Bundesanstalt für Landwirtschaft und Ernährung, Referat  624, 53168 Bonn</t>
  </si>
  <si>
    <t>E-Mail: 735@bmleh.bund.de</t>
  </si>
  <si>
    <t>Zu beziehen vom Bundeszentrum Landwirtschaft (BZL) in der Bundesanstalt für Landwirtschaft und Ernährung, Referat 625, 53168 Bonn</t>
  </si>
  <si>
    <t>Tierärzte und Tierärztinnen nach Tierärztekammern</t>
  </si>
  <si>
    <t>Stand: 31.12.2025</t>
  </si>
  <si>
    <t xml:space="preserve"> Tierärztekammer</t>
  </si>
  <si>
    <t>Merkmal</t>
  </si>
  <si>
    <t>Baden-</t>
  </si>
  <si>
    <t>Branden-</t>
  </si>
  <si>
    <t>Mecklen-</t>
  </si>
  <si>
    <t>Württem-</t>
  </si>
  <si>
    <t>Bayern</t>
  </si>
  <si>
    <t>Berlin</t>
  </si>
  <si>
    <t>burg</t>
  </si>
  <si>
    <t>Bremen</t>
  </si>
  <si>
    <t>Hamburg</t>
  </si>
  <si>
    <t>Hessen</t>
  </si>
  <si>
    <t>burg-Vor-</t>
  </si>
  <si>
    <t>berg</t>
  </si>
  <si>
    <t>pommern</t>
  </si>
  <si>
    <t>Tierärztlich Tätige</t>
  </si>
  <si>
    <t xml:space="preserve"> davon</t>
  </si>
  <si>
    <t xml:space="preserve">  Niedergelassene Tierärzte</t>
  </si>
  <si>
    <t xml:space="preserve">  Praxisassistenten</t>
  </si>
  <si>
    <t xml:space="preserve">  Praxisvertreter</t>
  </si>
  <si>
    <t xml:space="preserve">  Angestellte in der Landwirtschaft</t>
  </si>
  <si>
    <t xml:space="preserve">  Beamtete Tierärzte</t>
  </si>
  <si>
    <t xml:space="preserve">  Angestellte Tierärzte im öffentlichen Dienst</t>
  </si>
  <si>
    <t xml:space="preserve">  Tierärzte in der Privatwirtschaft/Industrie</t>
  </si>
  <si>
    <t xml:space="preserve">  Bundeswehr</t>
  </si>
  <si>
    <r>
      <t xml:space="preserve">  Nicht vollbeschäftigte Tierärzte</t>
    </r>
    <r>
      <rPr>
        <vertAlign val="superscript"/>
        <sz val="7"/>
        <rFont val="BundesSans Office"/>
        <family val="2"/>
      </rPr>
      <t>1)</t>
    </r>
  </si>
  <si>
    <t xml:space="preserve">  Tierärzte mit anderen vet.-med. Tätigkeiten</t>
  </si>
  <si>
    <t xml:space="preserve">  Referendare</t>
  </si>
  <si>
    <t xml:space="preserve"> Tierärzte im Ausland</t>
  </si>
  <si>
    <t>Nicht bzw.nicht mehr tierärztlich Tätige</t>
  </si>
  <si>
    <t xml:space="preserve">  Berufsfremd tätige Tierärzte</t>
  </si>
  <si>
    <t xml:space="preserve">  Tierärzte ohne Berufsausübung</t>
  </si>
  <si>
    <t xml:space="preserve">  Arbeitslose Tierärzte</t>
  </si>
  <si>
    <t xml:space="preserve">  Doktoranden/Hospitanden ohne Entgelt</t>
  </si>
  <si>
    <t xml:space="preserve">  Tierärzte im Ruhestand</t>
  </si>
  <si>
    <t xml:space="preserve">  Tierärzte in der Elternzeit</t>
  </si>
  <si>
    <t>Tierärzte insgesamt</t>
  </si>
  <si>
    <t>Dagegen 31.12.2024</t>
  </si>
  <si>
    <t>Nieder-</t>
  </si>
  <si>
    <t>Nord-</t>
  </si>
  <si>
    <t>West-</t>
  </si>
  <si>
    <t>NRW</t>
  </si>
  <si>
    <t>Rhein-</t>
  </si>
  <si>
    <t>Saar-</t>
  </si>
  <si>
    <t>Sachsen</t>
  </si>
  <si>
    <t>Sachsen-</t>
  </si>
  <si>
    <t>sachsen</t>
  </si>
  <si>
    <t>rhein</t>
  </si>
  <si>
    <t>falen-</t>
  </si>
  <si>
    <t>zusammen</t>
  </si>
  <si>
    <t>land-</t>
  </si>
  <si>
    <t>land</t>
  </si>
  <si>
    <t>Anhalt</t>
  </si>
  <si>
    <t>Lippe</t>
  </si>
  <si>
    <t>Pfalz</t>
  </si>
  <si>
    <r>
      <t xml:space="preserve">  Nicht vollbeschäftigte Tierärzte </t>
    </r>
    <r>
      <rPr>
        <vertAlign val="superscript"/>
        <sz val="7"/>
        <rFont val="BundesSans Office"/>
        <family val="2"/>
      </rPr>
      <t>1)</t>
    </r>
  </si>
  <si>
    <t xml:space="preserve">  Tierärzte im Ausland</t>
  </si>
  <si>
    <t>Tierärztekammer</t>
  </si>
  <si>
    <t>Deutschland</t>
  </si>
  <si>
    <t>davon</t>
  </si>
  <si>
    <t>Schleswig-</t>
  </si>
  <si>
    <t>Thürin-</t>
  </si>
  <si>
    <t>insgesamt</t>
  </si>
  <si>
    <t>darunter</t>
  </si>
  <si>
    <t>Früheres</t>
  </si>
  <si>
    <t>Neue</t>
  </si>
  <si>
    <t>Holstein</t>
  </si>
  <si>
    <t>gen</t>
  </si>
  <si>
    <t>weiblich</t>
  </si>
  <si>
    <t>Bundes-</t>
  </si>
  <si>
    <t>Länder</t>
  </si>
  <si>
    <t>gebiet</t>
  </si>
  <si>
    <t>1) Liegt für 2025 nicht vor.</t>
  </si>
  <si>
    <t>Index der Einfuhrpreise 
(nach Warengruppen der Außenhandelsstatistik)</t>
  </si>
  <si>
    <t>2021 = 100</t>
  </si>
  <si>
    <t>Stand: 06.07.2026</t>
  </si>
  <si>
    <t>Warengruppe</t>
  </si>
  <si>
    <t>Gewichtsanteil o/oo</t>
  </si>
  <si>
    <t>JD
2025</t>
  </si>
  <si>
    <t>Jan.
2026</t>
  </si>
  <si>
    <t>Feb.
2026</t>
  </si>
  <si>
    <t>Mrz.
2026</t>
  </si>
  <si>
    <t>Apr.
2026</t>
  </si>
  <si>
    <t>Mai
2026</t>
  </si>
  <si>
    <t>JD
2025
gg. Vorjahr
%</t>
  </si>
  <si>
    <t>Jan.2026
gg. Jan.2025
%</t>
  </si>
  <si>
    <t>Feb.2026
gg. Feb.2025
%</t>
  </si>
  <si>
    <t>Mrz.2026
gg. Mrz.2025
%</t>
  </si>
  <si>
    <t>Apr.2026
gg. Apr.2025
%</t>
  </si>
  <si>
    <t>Mai 2026
gg. 
Mai 2025
%</t>
  </si>
  <si>
    <t>Mai 2026
gg.
Apr.2026
%</t>
  </si>
  <si>
    <t>Waren der Ernährungswirtschaft</t>
  </si>
  <si>
    <t>davon aus Euro-Ländern</t>
  </si>
  <si>
    <r>
      <t>davon aus Nicht-Euro-Ländern</t>
    </r>
    <r>
      <rPr>
        <vertAlign val="superscript"/>
        <sz val="8"/>
        <rFont val="BundesSans Office"/>
        <family val="2"/>
      </rPr>
      <t>1)</t>
    </r>
  </si>
  <si>
    <t>Waren tierischen Ursprungs</t>
  </si>
  <si>
    <t>.</t>
  </si>
  <si>
    <t>Waren pflanzlichen Ursprungs</t>
  </si>
  <si>
    <t>Waren der gewerblichen Wirtschaft</t>
  </si>
  <si>
    <t>1) Drittländer; Dänemark, Schweden, Vereinigtes Königreich.</t>
  </si>
  <si>
    <t>Quelle: Statistisches Bundesamt: 61411-b01, BMLEH (735)</t>
  </si>
  <si>
    <r>
      <t>Index der Erzeugerpreise der Produkte des Holzeinschlags aus den Staatsforsten</t>
    </r>
    <r>
      <rPr>
        <b/>
        <vertAlign val="superscript"/>
        <sz val="11"/>
        <rFont val="BundesSans Office"/>
        <family val="2"/>
      </rPr>
      <t>1)</t>
    </r>
    <r>
      <rPr>
        <b/>
        <vertAlign val="superscript"/>
        <sz val="9"/>
        <rFont val="BundesSans Office"/>
        <family val="2"/>
      </rPr>
      <t xml:space="preserve">
</t>
    </r>
    <r>
      <rPr>
        <b/>
        <vertAlign val="superscript"/>
        <sz val="11"/>
        <rFont val="BundesSans Office"/>
        <family val="2"/>
      </rPr>
      <t>Deutschland</t>
    </r>
  </si>
  <si>
    <t>Stand: 13.07.2026</t>
  </si>
  <si>
    <t>Tabellennummer: 0505030</t>
  </si>
  <si>
    <t>Forstwirtschaftliches
Produkt</t>
  </si>
  <si>
    <t>Gewichts-
anteil
 o/oo</t>
  </si>
  <si>
    <t>Jahr</t>
  </si>
  <si>
    <t>Jan</t>
  </si>
  <si>
    <t>Feb</t>
  </si>
  <si>
    <t>Mrz</t>
  </si>
  <si>
    <t>Apr</t>
  </si>
  <si>
    <t>Mai</t>
  </si>
  <si>
    <t>2015 = 100</t>
  </si>
  <si>
    <t>±% gegen Vorjahr</t>
  </si>
  <si>
    <t>±% g. 
Vor-monat</t>
  </si>
  <si>
    <t>Rohholz insgesamt</t>
  </si>
  <si>
    <t/>
  </si>
  <si>
    <t xml:space="preserve"> Stammholz und -abschnitte</t>
  </si>
  <si>
    <t xml:space="preserve">     Eiche Stammholz</t>
  </si>
  <si>
    <t xml:space="preserve">        Eiche A</t>
  </si>
  <si>
    <t xml:space="preserve">        Eiche B</t>
  </si>
  <si>
    <t xml:space="preserve">        Eiche C</t>
  </si>
  <si>
    <t xml:space="preserve">     Buche Stammholz</t>
  </si>
  <si>
    <t xml:space="preserve">        Buche B</t>
  </si>
  <si>
    <t xml:space="preserve">        Buche C</t>
  </si>
  <si>
    <t xml:space="preserve">        Buche B/C</t>
  </si>
  <si>
    <t xml:space="preserve">     Fichte</t>
  </si>
  <si>
    <t xml:space="preserve">        Fichte Stammholz</t>
  </si>
  <si>
    <t xml:space="preserve">           Fichte B</t>
  </si>
  <si>
    <t xml:space="preserve">           Fichte C</t>
  </si>
  <si>
    <t xml:space="preserve">           Fichte B/C</t>
  </si>
  <si>
    <t xml:space="preserve">        Fichte Stammholzabschnitte</t>
  </si>
  <si>
    <t xml:space="preserve">     Kiefer</t>
  </si>
  <si>
    <t xml:space="preserve">        Kiefer Stammholz</t>
  </si>
  <si>
    <t xml:space="preserve">           Kiefer B</t>
  </si>
  <si>
    <t xml:space="preserve">           Kiefer C</t>
  </si>
  <si>
    <t xml:space="preserve">           Kiefer B/C</t>
  </si>
  <si>
    <t xml:space="preserve">        Kiefer Stammholzabschnitte</t>
  </si>
  <si>
    <t xml:space="preserve">     Douglasie</t>
  </si>
  <si>
    <t xml:space="preserve">        Douglasie Stammholz</t>
  </si>
  <si>
    <t xml:space="preserve">           Douglasie B</t>
  </si>
  <si>
    <t xml:space="preserve">           Douglasie C</t>
  </si>
  <si>
    <t xml:space="preserve">           Douglasie B/C</t>
  </si>
  <si>
    <t xml:space="preserve">        Douglasie Stammholzabschnitte</t>
  </si>
  <si>
    <t xml:space="preserve"> Industrieholz </t>
  </si>
  <si>
    <t xml:space="preserve">     Laubholz</t>
  </si>
  <si>
    <t xml:space="preserve">           Eiche</t>
  </si>
  <si>
    <t xml:space="preserve">           Buche</t>
  </si>
  <si>
    <t xml:space="preserve">     Nadelholz</t>
  </si>
  <si>
    <t xml:space="preserve">           Fichte</t>
  </si>
  <si>
    <t xml:space="preserve">           Kiefer</t>
  </si>
  <si>
    <t xml:space="preserve">           Douglasie</t>
  </si>
  <si>
    <r>
      <t xml:space="preserve"> Brennholz </t>
    </r>
    <r>
      <rPr>
        <vertAlign val="superscript"/>
        <sz val="8"/>
        <rFont val="BundesSans Office"/>
        <family val="2"/>
      </rPr>
      <t>2)</t>
    </r>
  </si>
  <si>
    <t xml:space="preserve"> Energieholz</t>
  </si>
  <si>
    <t>Nachrichtlich:</t>
  </si>
  <si>
    <r>
      <t xml:space="preserve">Holzprodukte zur Energieerzeugung </t>
    </r>
    <r>
      <rPr>
        <vertAlign val="superscript"/>
        <sz val="8"/>
        <rFont val="BundesSans Office"/>
        <family val="2"/>
      </rPr>
      <t>3)</t>
    </r>
  </si>
  <si>
    <r>
      <t xml:space="preserve">  Holz in Form von Plättchen u.a.</t>
    </r>
    <r>
      <rPr>
        <vertAlign val="superscript"/>
        <sz val="8"/>
        <rFont val="BundesSans Office"/>
        <family val="2"/>
      </rPr>
      <t xml:space="preserve"> 4)</t>
    </r>
  </si>
  <si>
    <t xml:space="preserve">  Pellets, Briketts u.a. aus Sägespänen</t>
  </si>
  <si>
    <t xml:space="preserve">  Industrieholz</t>
  </si>
  <si>
    <t xml:space="preserve">  Energieholz</t>
  </si>
  <si>
    <t>1) Ohne Umsatzsteuer.</t>
  </si>
  <si>
    <t xml:space="preserve"> 2) Bis einschließlich November 2019 Erhebung nur für Buche Brennholz.</t>
  </si>
  <si>
    <t xml:space="preserve">3) Für die Berechnung des Gesamtindex Holzprodukte zur Energieerzeugung werden aktuell für die Positionen Holz in Form von Plättchen u.a. sowie Pellets, Briketts u.a. aus Sägespänen die Wägung und die Indizes noch auf Basis 2015 = 100 verwendet und dabei beide Indizes ab dem Berichtsmonat Januar 2024 mit der Indexentwicklung auf Basis 2021 = 100 fortgeschrieben. </t>
  </si>
  <si>
    <t>4) Ohne Waldhackschnitzel.</t>
  </si>
  <si>
    <t>Quelle: Statistisches Bundesamt: 61241-18, GENESIS Online 61231-0002; BMLEH (735)</t>
  </si>
  <si>
    <t>Euro-Referenzkurse des Europäischen Systems der Zentralbanken (ESZB)</t>
  </si>
  <si>
    <t>Land</t>
  </si>
  <si>
    <t>ISO-Währungs-code</t>
  </si>
  <si>
    <t>Jun</t>
  </si>
  <si>
    <t>Jul</t>
  </si>
  <si>
    <t>Aug</t>
  </si>
  <si>
    <t>Sep</t>
  </si>
  <si>
    <t>Okt</t>
  </si>
  <si>
    <t>Nov</t>
  </si>
  <si>
    <t>Dez</t>
  </si>
  <si>
    <t>JD</t>
  </si>
  <si>
    <t>Dänemark</t>
  </si>
  <si>
    <t>DKK</t>
  </si>
  <si>
    <t>Schweden</t>
  </si>
  <si>
    <t>SEK</t>
  </si>
  <si>
    <t>Vereinigtes Königreich</t>
  </si>
  <si>
    <t>GBP</t>
  </si>
  <si>
    <t>Norwegen</t>
  </si>
  <si>
    <t>NOK</t>
  </si>
  <si>
    <t>Schweiz</t>
  </si>
  <si>
    <t>CHF</t>
  </si>
  <si>
    <t>Vereinigte Staaten</t>
  </si>
  <si>
    <t>USD</t>
  </si>
  <si>
    <t>Japan</t>
  </si>
  <si>
    <t>JPY</t>
  </si>
  <si>
    <t>Tschechische Republik</t>
  </si>
  <si>
    <t>CZK</t>
  </si>
  <si>
    <t>Ungarn</t>
  </si>
  <si>
    <t>HUF</t>
  </si>
  <si>
    <t>Polen</t>
  </si>
  <si>
    <t>PLN</t>
  </si>
  <si>
    <t>Für die am Euro teilnehmenden Mitgliedstaaten der EU gelten ab 1.1.1999 (für Griechenland ab 1.1.2001, für Slowenien ab 1.1.2007, für Malta und Zypern ab 1.1.2008, für Slowakei ab 1.1.2009, für Estland ab 1.1.2011, für Lettland ab 1.1.2014, für Litauen ab 1.1.2015, für Kroatien ab 01.01.2023, für Bulgarien ab 01.01.2026) folgende feste Umrechnungskurse:</t>
  </si>
  <si>
    <t>1 EUR entspricht:</t>
  </si>
  <si>
    <t>40,3399     BEF/LUF</t>
  </si>
  <si>
    <t>(Belgien/Luxemburg)</t>
  </si>
  <si>
    <t>1,95583     DEM</t>
  </si>
  <si>
    <t>(Deutschland)</t>
  </si>
  <si>
    <t>166,386     ESP</t>
  </si>
  <si>
    <t>(Spanien)</t>
  </si>
  <si>
    <t>6,55957     FRF</t>
  </si>
  <si>
    <t>(Frankreich)</t>
  </si>
  <si>
    <t>0,4293       MTL</t>
  </si>
  <si>
    <t>(Malta)</t>
  </si>
  <si>
    <t>0,787564   IEP</t>
  </si>
  <si>
    <t>(Irland)</t>
  </si>
  <si>
    <t>1936,27    ITL</t>
  </si>
  <si>
    <t>(Italien)</t>
  </si>
  <si>
    <t>2,20371    NLG</t>
  </si>
  <si>
    <t>(Niederlande)</t>
  </si>
  <si>
    <t>13,7603    ATS</t>
  </si>
  <si>
    <t>(Österreich)</t>
  </si>
  <si>
    <t>0,58527    CYP</t>
  </si>
  <si>
    <t>(Zypern)</t>
  </si>
  <si>
    <t>200,482    PTE</t>
  </si>
  <si>
    <t>(Portugal)</t>
  </si>
  <si>
    <t>5,94573    FIM</t>
  </si>
  <si>
    <t>(Finnland)</t>
  </si>
  <si>
    <t>340,750    GRD</t>
  </si>
  <si>
    <t>(Griechenland)</t>
  </si>
  <si>
    <t>239,640     SIT</t>
  </si>
  <si>
    <t>(Slowenien)</t>
  </si>
  <si>
    <t>30,126       SKK</t>
  </si>
  <si>
    <t>(Slowakei)</t>
  </si>
  <si>
    <t>15,6466     EEK</t>
  </si>
  <si>
    <t>(Estland)</t>
  </si>
  <si>
    <t>0,702804   LVL</t>
  </si>
  <si>
    <t>(Lettland)</t>
  </si>
  <si>
    <t>3,4528       LTL</t>
  </si>
  <si>
    <t>(Litauen)</t>
  </si>
  <si>
    <t>7,53450    HRK</t>
  </si>
  <si>
    <t>(Kroatien)</t>
  </si>
  <si>
    <t>1,95583    BGN</t>
  </si>
  <si>
    <t>(Bulgarien)</t>
  </si>
  <si>
    <t>Quelle: Deutsche Bundesbank, BMLEH (735)</t>
  </si>
  <si>
    <t>Index der Erzeugerpreise landwirtschaftlicher Produkte</t>
  </si>
  <si>
    <t>Tabellennummer: 0301030</t>
  </si>
  <si>
    <r>
      <rPr>
        <b/>
        <sz val="8"/>
        <rFont val="BundesSans Office"/>
        <family val="2"/>
      </rPr>
      <t>2020</t>
    </r>
    <r>
      <rPr>
        <sz val="8"/>
        <rFont val="BundesSans Office"/>
        <family val="2"/>
      </rPr>
      <t xml:space="preserve"> = 100 </t>
    </r>
    <r>
      <rPr>
        <b/>
        <vertAlign val="superscript"/>
        <sz val="8"/>
        <rFont val="BundesSans Office"/>
        <family val="2"/>
      </rPr>
      <t>1)</t>
    </r>
  </si>
  <si>
    <t>Erzeugnis</t>
  </si>
  <si>
    <t xml:space="preserve"> Ge-wichts-anteil
o/oo
</t>
  </si>
  <si>
    <t>WjD
2024/25</t>
  </si>
  <si>
    <t>März
2026</t>
  </si>
  <si>
    <t>April
2026</t>
  </si>
  <si>
    <t>WjD
2024/25
gegen Vorjahr
(%)</t>
  </si>
  <si>
    <t>JD
2025
gegen Vorjahr
(%)</t>
  </si>
  <si>
    <t>Feb.'26
gegen Vorjahr
(%)</t>
  </si>
  <si>
    <t>März'26
gegen Vorjahr
(%)</t>
  </si>
  <si>
    <t>April'26
gegen Vorjahr
(%)</t>
  </si>
  <si>
    <t>Mai'26
gegen Vorjahr
(%)</t>
  </si>
  <si>
    <t>Mai'26
gegen Vormonat
(%)</t>
  </si>
  <si>
    <t>Landwirtschaftliche 
   Produkte</t>
  </si>
  <si>
    <t>Pflanzliche Produkte</t>
  </si>
  <si>
    <t>Getreide</t>
  </si>
  <si>
    <t>Brotweizen</t>
  </si>
  <si>
    <t>Brotroggen</t>
  </si>
  <si>
    <t>Futterweizen</t>
  </si>
  <si>
    <t>Futtergerste</t>
  </si>
  <si>
    <t>Braugerste</t>
  </si>
  <si>
    <t>Körnermais</t>
  </si>
  <si>
    <t>Handelsgewächse</t>
  </si>
  <si>
    <t>Raps</t>
  </si>
  <si>
    <r>
      <t xml:space="preserve">Zuckerrüben </t>
    </r>
    <r>
      <rPr>
        <vertAlign val="superscript"/>
        <sz val="6"/>
        <rFont val="BundesSans Office"/>
        <family val="2"/>
      </rPr>
      <t>2)</t>
    </r>
  </si>
  <si>
    <t>Speisekartoffeln</t>
  </si>
  <si>
    <t>Erzeugnisse des Gemüse-
   und Gartenbaus</t>
  </si>
  <si>
    <t>Gemüse</t>
  </si>
  <si>
    <t>Tomaten</t>
  </si>
  <si>
    <t>Champignons</t>
  </si>
  <si>
    <t>Spargel</t>
  </si>
  <si>
    <t>Eissalat</t>
  </si>
  <si>
    <t>Pflanzen und Blumen</t>
  </si>
  <si>
    <t>Schnittblumen</t>
  </si>
  <si>
    <t>Topfpflanzen</t>
  </si>
  <si>
    <t xml:space="preserve">Baumschulerzeugnisse </t>
  </si>
  <si>
    <t>Obst</t>
  </si>
  <si>
    <t>Tafeläpfel</t>
  </si>
  <si>
    <t>Erdbeeren</t>
  </si>
  <si>
    <t>Tierische Produkte</t>
  </si>
  <si>
    <t>Tiere zur Schlachtung</t>
  </si>
  <si>
    <t>Rinder</t>
  </si>
  <si>
    <t>Jungbullen</t>
  </si>
  <si>
    <t>Kühe</t>
  </si>
  <si>
    <t>Färsen</t>
  </si>
  <si>
    <t>Kälber</t>
  </si>
  <si>
    <t>Schweine</t>
  </si>
  <si>
    <t>Schafe und Ziegen</t>
  </si>
  <si>
    <t>Geflügel</t>
  </si>
  <si>
    <t>Hähnchen</t>
  </si>
  <si>
    <t>Sonstiges Geflügel</t>
  </si>
  <si>
    <t>Milch</t>
  </si>
  <si>
    <t>Eier</t>
  </si>
  <si>
    <t>Anm.: WjD: Wirtschaftsjahr-Durchschnitt. - JD: Jahresdurchschnitt.</t>
  </si>
  <si>
    <t xml:space="preserve">1) Ohne Umsatzsteuer. - 2) Durchschnitt A+B+C-Rüben, umgerechnet auf 16 v.H. Zuckergehalt.  </t>
  </si>
  <si>
    <t>Quelle: Statistisches Bundesamt, Genesis-Online [61211-0001 bis -0003]; BMLEH (735)</t>
  </si>
  <si>
    <t>Index der Einkaufspreise landwirtschaftlicher Betriebsmittel</t>
  </si>
  <si>
    <t>Tabellennummer: 0301060</t>
  </si>
  <si>
    <t xml:space="preserve"> Ge-wichts-anteil o/oo</t>
  </si>
  <si>
    <t>WjD
2025/26</t>
  </si>
  <si>
    <t>Juli
2025</t>
  </si>
  <si>
    <t>Okt.
2025</t>
  </si>
  <si>
    <t>Januar
2026</t>
  </si>
  <si>
    <t>WjD
2025/26
± gegen Vorjahr
(%)</t>
  </si>
  <si>
    <t>JD
2025
± gegen Vorjahr
(%)</t>
  </si>
  <si>
    <t>Juli '25
± gegen Vorjahr
(%)</t>
  </si>
  <si>
    <t>Okt.'25
± gegen Vorjahr  
(%)</t>
  </si>
  <si>
    <t>Jan.'26
± gegen Vorjahr 
(%)</t>
  </si>
  <si>
    <t>April'26
± gegen Vorjahr 
(%)</t>
  </si>
  <si>
    <t>April'26
± gegen Vormonat (%)</t>
  </si>
  <si>
    <t>Landwirtschaftliche
   Betriebsmittel</t>
  </si>
  <si>
    <t>Waren und Dienstleistungen des
  laufenden landw. Verbrauchs</t>
  </si>
  <si>
    <t>Energie und Schmierstoffe</t>
  </si>
  <si>
    <t>Treibstoffe</t>
  </si>
  <si>
    <t>Elektrischer Strom</t>
  </si>
  <si>
    <t>Düngemittel</t>
  </si>
  <si>
    <t>Einzelnährstoffdünger</t>
  </si>
  <si>
    <t>Mehrnährstoffdünger</t>
  </si>
  <si>
    <t>Pflanzenschutzmittel</t>
  </si>
  <si>
    <t>Futtermittel</t>
  </si>
  <si>
    <t>Getreide und Mühlen-
  nachprodukte</t>
  </si>
  <si>
    <t>Ölkuchen und -schrot</t>
  </si>
  <si>
    <t>Mischfuttermittel</t>
  </si>
  <si>
    <t>Veterinärleistungen</t>
  </si>
  <si>
    <t>Instandhaltung v. Maschinen
  und Material</t>
  </si>
  <si>
    <t>Instandhaltung von Bauten</t>
  </si>
  <si>
    <t>Waren und Dienstleistungen 
  landw. Investitionen</t>
  </si>
  <si>
    <t>Maschinen und sonstige
  Ausrüstungsgüter</t>
  </si>
  <si>
    <t>Fahrzeuge</t>
  </si>
  <si>
    <t>Bauten</t>
  </si>
  <si>
    <t>Quelle: Statistisches Bundesamt, BMLEH (735)</t>
  </si>
  <si>
    <t>Preise für konventionell erzeugte Kuhmilch</t>
  </si>
  <si>
    <t>ab Hof tatsächlich 2026</t>
  </si>
  <si>
    <t xml:space="preserve">     € je 100 kg, Erzeugerstandort</t>
  </si>
  <si>
    <t>ab Hof tatsächlich 2025</t>
  </si>
  <si>
    <t>Tabellennummer: 0301435</t>
  </si>
  <si>
    <t>Stand: 14.07.2026</t>
  </si>
  <si>
    <t>ab Hof standardisiert 2026</t>
  </si>
  <si>
    <r>
      <t xml:space="preserve"> </t>
    </r>
    <r>
      <rPr>
        <sz val="2"/>
        <color theme="0"/>
        <rFont val="BundesSans Office"/>
        <family val="2"/>
      </rPr>
      <t>Diese Spalte dient optischen Zwecken.</t>
    </r>
  </si>
  <si>
    <r>
      <t xml:space="preserve">Jahr 2025 endgültig
</t>
    </r>
    <r>
      <rPr>
        <b/>
        <sz val="6"/>
        <rFont val="BundesSans Office"/>
        <family val="2"/>
      </rPr>
      <t>Jahr 2026 vorläufig</t>
    </r>
  </si>
  <si>
    <r>
      <t xml:space="preserve">Jan - Dez </t>
    </r>
    <r>
      <rPr>
        <vertAlign val="superscript"/>
        <sz val="6"/>
        <rFont val="BundesSans Office"/>
        <family val="2"/>
      </rPr>
      <t>1</t>
    </r>
    <r>
      <rPr>
        <b/>
        <vertAlign val="superscript"/>
        <sz val="6"/>
        <rFont val="BundesSans Office"/>
        <family val="2"/>
      </rPr>
      <t>)</t>
    </r>
  </si>
  <si>
    <t>ab Hof standardisiert 2025</t>
  </si>
  <si>
    <t>Jan.</t>
  </si>
  <si>
    <t>Feb.</t>
  </si>
  <si>
    <t>Mär.</t>
  </si>
  <si>
    <t>Apr.</t>
  </si>
  <si>
    <t>Jun.</t>
  </si>
  <si>
    <t>Jul.</t>
  </si>
  <si>
    <t>Aug.</t>
  </si>
  <si>
    <t>Sep.</t>
  </si>
  <si>
    <t>Okt.</t>
  </si>
  <si>
    <t>Nov.</t>
  </si>
  <si>
    <t xml:space="preserve">Dez. </t>
  </si>
  <si>
    <r>
      <t xml:space="preserve">Jan - Dez </t>
    </r>
    <r>
      <rPr>
        <vertAlign val="superscript"/>
        <sz val="6"/>
        <color theme="0"/>
        <rFont val="BundesSans Office"/>
        <family val="2"/>
      </rPr>
      <t>1</t>
    </r>
    <r>
      <rPr>
        <b/>
        <vertAlign val="superscript"/>
        <sz val="6"/>
        <color theme="0"/>
        <rFont val="BundesSans Office"/>
        <family val="2"/>
      </rPr>
      <t>)</t>
    </r>
  </si>
  <si>
    <r>
      <rPr>
        <b/>
        <sz val="8"/>
        <rFont val="BundesSans Office"/>
        <family val="2"/>
      </rPr>
      <t>Grundpreis</t>
    </r>
    <r>
      <rPr>
        <b/>
        <vertAlign val="superscript"/>
        <sz val="8"/>
        <rFont val="BundesSans Office"/>
        <family val="2"/>
      </rPr>
      <t xml:space="preserve"> 2)</t>
    </r>
    <r>
      <rPr>
        <sz val="6"/>
        <rFont val="BundesSans Office"/>
        <family val="2"/>
      </rPr>
      <t xml:space="preserve">
bei 4,0 % Fettgehalt 
und 3,4 % Eiweißgehalt</t>
    </r>
  </si>
  <si>
    <t>2025</t>
  </si>
  <si>
    <r>
      <t>Grundpreis</t>
    </r>
    <r>
      <rPr>
        <b/>
        <vertAlign val="superscript"/>
        <sz val="6"/>
        <color theme="0"/>
        <rFont val="BundesSans Office"/>
        <family val="2"/>
      </rPr>
      <t xml:space="preserve"> 2)</t>
    </r>
    <r>
      <rPr>
        <sz val="6"/>
        <color theme="0"/>
        <rFont val="BundesSans Office"/>
        <family val="2"/>
      </rPr>
      <t xml:space="preserve">
bei 4,0 % Fettgehalt 
und 3,4 % Eiweißgehalt</t>
    </r>
  </si>
  <si>
    <t>2026</t>
  </si>
  <si>
    <r>
      <rPr>
        <b/>
        <sz val="8"/>
        <rFont val="BundesSans Office"/>
        <family val="2"/>
      </rPr>
      <t>Ab Hof</t>
    </r>
    <r>
      <rPr>
        <b/>
        <sz val="6"/>
        <rFont val="BundesSans Office"/>
        <family val="2"/>
      </rPr>
      <t xml:space="preserve">
</t>
    </r>
    <r>
      <rPr>
        <sz val="6"/>
        <rFont val="BundesSans Office"/>
        <family val="2"/>
      </rPr>
      <t>bei tatsächlichem 
Fett- und Eiweißgehalt</t>
    </r>
  </si>
  <si>
    <t>Ab Hof
bei tatsächlichem 
Fett- und Eiweißgehalt</t>
  </si>
  <si>
    <t>…</t>
  </si>
  <si>
    <r>
      <rPr>
        <b/>
        <sz val="8"/>
        <rFont val="BundesSans Office"/>
        <family val="2"/>
      </rPr>
      <t>Ab Hof</t>
    </r>
    <r>
      <rPr>
        <sz val="6"/>
        <rFont val="BundesSans Office"/>
        <family val="2"/>
      </rPr>
      <t xml:space="preserve">
bei 4,0 % Fettgehalt 
und 3,4 % Eiweißgehalt</t>
    </r>
  </si>
  <si>
    <t>Ab Hof
bei 4,0 % Fettgehalt 
und 3,4 % Eiweißgehalt</t>
  </si>
  <si>
    <r>
      <t xml:space="preserve">Saldo
</t>
    </r>
    <r>
      <rPr>
        <b/>
        <sz val="6"/>
        <rFont val="BundesSans Office"/>
        <family val="2"/>
      </rPr>
      <t xml:space="preserve"> </t>
    </r>
    <r>
      <rPr>
        <sz val="6"/>
        <rFont val="BundesSans Office"/>
        <family val="2"/>
      </rPr>
      <t>Zu-/Abschläge</t>
    </r>
  </si>
  <si>
    <r>
      <t xml:space="preserve">Saldo
</t>
    </r>
    <r>
      <rPr>
        <b/>
        <sz val="6"/>
        <color theme="0"/>
        <rFont val="BundesSans Office"/>
        <family val="2"/>
      </rPr>
      <t xml:space="preserve"> </t>
    </r>
    <r>
      <rPr>
        <sz val="6"/>
        <color theme="0"/>
        <rFont val="BundesSans Office"/>
        <family val="2"/>
      </rPr>
      <t>Zu-/Abschläge</t>
    </r>
  </si>
  <si>
    <r>
      <rPr>
        <b/>
        <sz val="8"/>
        <rFont val="BundesSans Office"/>
        <family val="2"/>
      </rPr>
      <t>Frei Molkerei</t>
    </r>
    <r>
      <rPr>
        <sz val="6"/>
        <rFont val="BundesSans Office"/>
        <family val="2"/>
      </rPr>
      <t xml:space="preserve">
bei 4,0 % Fettgehalt 
und 3,4 % Eiweißgehalt</t>
    </r>
  </si>
  <si>
    <r>
      <rPr>
        <b/>
        <sz val="8"/>
        <color theme="0"/>
        <rFont val="BundesSans Office"/>
        <family val="2"/>
      </rPr>
      <t>Frei Molkerei</t>
    </r>
    <r>
      <rPr>
        <sz val="6"/>
        <color theme="0"/>
        <rFont val="BundesSans Office"/>
        <family val="2"/>
      </rPr>
      <t xml:space="preserve">
bei 4,0 % Fettgehalt 
und 3,4 % Eiweißgehalt</t>
    </r>
  </si>
  <si>
    <t>Tatsächlicher Fettgehalt %</t>
  </si>
  <si>
    <t>Tatsächlicher  Eiweißgehalt %</t>
  </si>
  <si>
    <t>Bundesgebiet West</t>
  </si>
  <si>
    <t>Bundesgebiet Ost</t>
  </si>
  <si>
    <t>Baden-Württemberg</t>
  </si>
  <si>
    <t>Grundpreis 2026</t>
  </si>
  <si>
    <t>Grundpreis 2025</t>
  </si>
  <si>
    <t>Hessen / Rheinland-Pfalz / Saarland</t>
  </si>
  <si>
    <t>Niedersachsen / Bremen</t>
  </si>
  <si>
    <t>Nordrhein-Westfalen</t>
  </si>
  <si>
    <t>Schleswig-Holstein / Hamburg</t>
  </si>
  <si>
    <t>Brandenburg / Berlin</t>
  </si>
  <si>
    <t>Mecklenburg-Vorpommern</t>
  </si>
  <si>
    <t>Sachsen-Anhalt</t>
  </si>
  <si>
    <t>Thüringen</t>
  </si>
  <si>
    <r>
      <t xml:space="preserve">Anm.: Zuordnung und Berechnungsbasis für die Preise und den tatsächlichen Fett- und Eiweißgehalt ist der Auszahlungspreis der milchwirtschaftlichen Unternehmen an landwirtschaftliche Erzeuger. </t>
    </r>
    <r>
      <rPr>
        <b/>
        <sz val="6"/>
        <color rgb="FF000000"/>
        <rFont val="Arial"/>
        <family val="2"/>
      </rPr>
      <t/>
    </r>
  </si>
  <si>
    <t>Ohne Anlieferung von Lieferanten aus EU-Mitgliedstaaten. Alle Angaben ohne Umsatzsteuer. Soweit nicht anders angegeben, gewogener Durchschnittspreis ohne Abschlusszahlungen.</t>
  </si>
  <si>
    <t xml:space="preserve"> Änderungen der Ergebnisse, auch für Vormonate, auf Grund von Nachmeldungen sowie von korrigierten Meldungen vorbehalten.</t>
  </si>
  <si>
    <t>1) Jan - Dez = Einschließlich Abschlusszahlungen, Rückvergütungen, Milchpreisberichtigungen.</t>
  </si>
  <si>
    <t>1) Einschließlich Abschlusszahlungen, Rückvergütungen, Milchpreisberichtigungen</t>
  </si>
  <si>
    <t xml:space="preserve"> Ohne Anlieferung von Lieferanten aus EU-Mitgliedstaaten. Alle Angaben ohne Umsatzsteuer. Soweit nicht anders angegeben, gewogener Durchschnittspreis ohne Abschlusszahlungen.</t>
  </si>
  <si>
    <t>Anm.: Zuordnung und Berechnungsbasis für die Preise und den tatsächlichen Fett- und Eiweißgehalt ist der Auszahlungspreis der milchwirtschaftlichen Unternehmen an landwirtschaftliche Erzeuger im jeweiligen Preisgebiet.</t>
  </si>
  <si>
    <t>Tabellennummer: 0301440</t>
  </si>
  <si>
    <t>Preise für ökologisch/biologisch erzeugte Kuhmilch</t>
  </si>
  <si>
    <t>1) Einschließlich Abschlusszahlungen, Rückvergütungen, Milchpreisberichtigungen.</t>
  </si>
  <si>
    <t>Alle Angaben ohne Umsatzsteuer. Soweit nicht anders angegeben, gewogener Durchschnittspreis ohne Abschlusszahlungen.  Änderungen der Ergebnisse, auch für Vormonate, auf Grund von Nachmeldungen sowie von korrigierten Meldungen vorbehalten.</t>
  </si>
  <si>
    <t>Tabellennummer: 0301445</t>
  </si>
  <si>
    <t xml:space="preserve">Preise für konventionell und ökologisch/biologisch erzeugte Kuhmilch  </t>
  </si>
  <si>
    <t>Preise für konventionell und ökologisch/biologisch erzeugte Ziegen-, Schaf- und Büffelmilch</t>
  </si>
  <si>
    <t>Tabellennummer: 0301450</t>
  </si>
  <si>
    <t>Getreidekäufe der aufnehmenden Hand von der Landwirtschaft - vorläufig</t>
  </si>
  <si>
    <t>1 000 t</t>
  </si>
  <si>
    <t>Tabellennummer: 0201060</t>
  </si>
  <si>
    <t>Stand: 10.07.26</t>
  </si>
  <si>
    <t>1. Monatlich meldende Betriebe</t>
  </si>
  <si>
    <t>Wirtschaftsjahr</t>
  </si>
  <si>
    <t>Juli</t>
  </si>
  <si>
    <t>Sept.</t>
  </si>
  <si>
    <t>Dez.</t>
  </si>
  <si>
    <t>März</t>
  </si>
  <si>
    <t>April</t>
  </si>
  <si>
    <t>Juni</t>
  </si>
  <si>
    <r>
      <t xml:space="preserve">Jahr </t>
    </r>
    <r>
      <rPr>
        <vertAlign val="superscript"/>
        <sz val="6"/>
        <rFont val="Arial"/>
        <family val="2"/>
      </rPr>
      <t>1)</t>
    </r>
  </si>
  <si>
    <t>Juli- Mai</t>
  </si>
  <si>
    <t>Weichweizen</t>
  </si>
  <si>
    <t>2024/2025</t>
  </si>
  <si>
    <t>2025/2026</t>
  </si>
  <si>
    <t>Hartweizen (Durum)</t>
  </si>
  <si>
    <t>Roggen</t>
  </si>
  <si>
    <t>Übrige Gerste</t>
  </si>
  <si>
    <t>Hafer</t>
  </si>
  <si>
    <t>Mais</t>
  </si>
  <si>
    <t xml:space="preserve">Triticale </t>
  </si>
  <si>
    <t>Getreide insgesamt</t>
  </si>
  <si>
    <t xml:space="preserve">Anm.: Datengrundlage ist die Marktordnungswaren-Meldeverordnung. Die Werte der Vormonate können sich durch rückwirkende Korrekturen sowie durch Nachmeldungen ändern </t>
  </si>
  <si>
    <t xml:space="preserve">und entsprechen dem bei der Drucklegung aktuellen Stand. Eine gesonderte Kennzeichnung der Änderungen kann aus technischen Gründen nicht erfolgen. Weich- und Hartweizen </t>
  </si>
  <si>
    <t xml:space="preserve">ohne Zugang vom Erzeuger aus EU und Drittland in den Mahl- u. Hartweizenmühlen.  1) Jahresmelder </t>
  </si>
  <si>
    <t>BLE (625)</t>
  </si>
  <si>
    <t>Bestände der Wirtschaft an Getreide und Getreideerzeugnissen</t>
  </si>
  <si>
    <t>(vorläufige Zahlen)</t>
  </si>
  <si>
    <t xml:space="preserve">1. In Getreidewert am Ende des Monats </t>
  </si>
  <si>
    <t>Monat</t>
  </si>
  <si>
    <t>Hartweizen</t>
  </si>
  <si>
    <t>Sonstiges Getreide</t>
  </si>
  <si>
    <t>August</t>
  </si>
  <si>
    <t>September</t>
  </si>
  <si>
    <t>Oktober</t>
  </si>
  <si>
    <t>November</t>
  </si>
  <si>
    <r>
      <t xml:space="preserve">Dezember </t>
    </r>
    <r>
      <rPr>
        <vertAlign val="superscript"/>
        <sz val="6"/>
        <rFont val="BundesSans Office"/>
        <family val="2"/>
      </rPr>
      <t>1)</t>
    </r>
  </si>
  <si>
    <t xml:space="preserve">Januar </t>
  </si>
  <si>
    <t>Februar</t>
  </si>
  <si>
    <r>
      <t xml:space="preserve">Juni </t>
    </r>
    <r>
      <rPr>
        <vertAlign val="superscript"/>
        <sz val="6"/>
        <rFont val="BundesSans Office"/>
        <family val="2"/>
      </rPr>
      <t>1)</t>
    </r>
  </si>
  <si>
    <t xml:space="preserve">2. Produktgewicht am 30. Juni </t>
  </si>
  <si>
    <t xml:space="preserve">Weichweizen  </t>
  </si>
  <si>
    <t xml:space="preserve">Übrige Gerste </t>
  </si>
  <si>
    <t xml:space="preserve">Weichweizenmehl, Grieß und Dunst </t>
  </si>
  <si>
    <r>
      <t xml:space="preserve">Weizenstärke </t>
    </r>
    <r>
      <rPr>
        <vertAlign val="superscript"/>
        <sz val="6"/>
        <rFont val="BundesSans Office"/>
        <family val="2"/>
      </rPr>
      <t>2)</t>
    </r>
  </si>
  <si>
    <t>Malz aus Weizen</t>
  </si>
  <si>
    <t xml:space="preserve">Weichweizen zusammen in Getreidewert                </t>
  </si>
  <si>
    <r>
      <t>Nährmittel aus Gerste / Hafer</t>
    </r>
    <r>
      <rPr>
        <vertAlign val="superscript"/>
        <sz val="6"/>
        <rFont val="BundesSans Office"/>
        <family val="2"/>
      </rPr>
      <t xml:space="preserve"> </t>
    </r>
  </si>
  <si>
    <t>Malz aus Gerste</t>
  </si>
  <si>
    <t xml:space="preserve">Hartweizen </t>
  </si>
  <si>
    <t xml:space="preserve">Hartweizenmehl, Grieß und Dunst </t>
  </si>
  <si>
    <t xml:space="preserve">Hartweizen zusammen in Getreidewert                </t>
  </si>
  <si>
    <t>Sonstiges Getreide zusammen in Getreidewert</t>
  </si>
  <si>
    <t xml:space="preserve">Roggenmehl </t>
  </si>
  <si>
    <r>
      <t>Roggen zusammen in Getreidewert</t>
    </r>
    <r>
      <rPr>
        <vertAlign val="superscript"/>
        <sz val="6"/>
        <rFont val="BundesSans Office"/>
        <family val="2"/>
      </rPr>
      <t xml:space="preserve">      </t>
    </r>
    <r>
      <rPr>
        <sz val="6"/>
        <rFont val="BundesSans Office"/>
        <family val="2"/>
      </rPr>
      <t xml:space="preserve">            </t>
    </r>
  </si>
  <si>
    <r>
      <t xml:space="preserve">Teigwaren </t>
    </r>
    <r>
      <rPr>
        <vertAlign val="superscript"/>
        <sz val="6"/>
        <rFont val="BundesSans Office"/>
        <family val="2"/>
      </rPr>
      <t>2)</t>
    </r>
  </si>
  <si>
    <t xml:space="preserve">Anm.: Datengrundlage ist die Marktordnungswaren-Meldeverordnung. Die Werte der Vormonate können sich durch rückwirkende Korrekturen sowie durch Nachmeldungen </t>
  </si>
  <si>
    <t>ändern und entsprechen dem bei der Drucklegung aktuellen Stand. Eine gesonderte Kennzeichnung der Änderungen kann aus technischen Gründen nicht erfolgen. –</t>
  </si>
  <si>
    <t xml:space="preserve">1) inkl. Bestände bei Händlern  2) Seit 01.07.2012 nur Jahresmeldungen </t>
  </si>
  <si>
    <t>Getreidevermahlung und Mehlausbeute in Handelsmühlen</t>
  </si>
  <si>
    <t>Tabellennummer: 0201330</t>
  </si>
  <si>
    <t xml:space="preserve">Monat </t>
  </si>
  <si>
    <t>Vermahlung
1 000 t</t>
  </si>
  <si>
    <t>Mehlausbeute
%</t>
  </si>
  <si>
    <t>Insgesamt</t>
  </si>
  <si>
    <r>
      <t>2025/2026</t>
    </r>
    <r>
      <rPr>
        <vertAlign val="superscript"/>
        <sz val="6"/>
        <rFont val="Arial"/>
        <family val="2"/>
      </rPr>
      <t>2)</t>
    </r>
  </si>
  <si>
    <t xml:space="preserve">Dezember </t>
  </si>
  <si>
    <t>Januar</t>
  </si>
  <si>
    <t xml:space="preserve">Juni </t>
  </si>
  <si>
    <r>
      <t xml:space="preserve">Jahr </t>
    </r>
    <r>
      <rPr>
        <vertAlign val="superscript"/>
        <sz val="6"/>
        <rFont val="Arial"/>
        <family val="2"/>
      </rPr>
      <t>3)</t>
    </r>
  </si>
  <si>
    <t>Juli - Mai</t>
  </si>
  <si>
    <t>Dezember</t>
  </si>
  <si>
    <t xml:space="preserve">Anm.: Datengrundlage ist die Marktordnungswaren-Meldeverordnung. Die Werte der Vormonate können sich durch rückwirkende Korrekturen sowie durch Nachmeldungen ändern und entsprechen dem bei der Drucklegung aktuellen Stand. </t>
  </si>
  <si>
    <t>Eine gesonderte Kennzeichnung der Änderungen kann aus  technischen Gründen nicht erfolgen.</t>
  </si>
  <si>
    <t>1) Ohne Hartweizen - 2)  Vorläufig - 3) Jahresmelder.</t>
  </si>
  <si>
    <t>Herstellung von Mehl in Handelsmühlen</t>
  </si>
  <si>
    <t>Tabellennummer: 0201360</t>
  </si>
  <si>
    <t>Weichweizenmehl                                 einschließlich Grieß und Dunst</t>
  </si>
  <si>
    <t>Hartweizenmehl                              einschließlich Grieß und Dunst</t>
  </si>
  <si>
    <t>Roggenmehl</t>
  </si>
  <si>
    <t xml:space="preserve">Mehl einschließlich Grieß und Dunst insgesamt </t>
  </si>
  <si>
    <t xml:space="preserve">Juni  </t>
  </si>
  <si>
    <r>
      <t>Jahr</t>
    </r>
    <r>
      <rPr>
        <vertAlign val="superscript"/>
        <sz val="6"/>
        <rFont val="Arial"/>
        <family val="2"/>
      </rPr>
      <t>3)</t>
    </r>
  </si>
  <si>
    <t xml:space="preserve">Anm.: Datengrundlage ist die Marktordnungswaren-Meldeverordnung. Die Werte der Vormonate können sich durch rückwirkende Korrekturen sowie durch </t>
  </si>
  <si>
    <t xml:space="preserve">Nachmeldungen ändern und entsprechen dem bei der Drucklegung aktuellen Stand. Eine gesonderte Kennzeichnung der Änderungen kann aus technischen Gründen </t>
  </si>
  <si>
    <t>nicht erfolgen. – 1) Ohne Hartweizenmehl - 2) Vorläufig - 3) Jahresmelder.</t>
  </si>
  <si>
    <t>Herstellung von Malz</t>
  </si>
  <si>
    <t>in 1 000 t</t>
  </si>
  <si>
    <t>Tabellennummer: 0201490</t>
  </si>
  <si>
    <t>Weizenmalz</t>
  </si>
  <si>
    <t>Gerstenmalz</t>
  </si>
  <si>
    <t>2020/2021</t>
  </si>
  <si>
    <t>2021/2022</t>
  </si>
  <si>
    <t>2022/2023</t>
  </si>
  <si>
    <t>2023/2024</t>
  </si>
  <si>
    <t>Juli-Mai</t>
  </si>
  <si>
    <t>Anm.: Datengrundlage ist die Marktordnungswaren-Meldeverordnung. Die Werte der Vormonate können sich durch rückwirkende Korrekturen sowie durch Nachmeldungen</t>
  </si>
  <si>
    <t xml:space="preserve">ändern und entsprechen dem bei der Drucklegung aktuellen Stand. Eine gesonderte Kennzeichnung der Änderungen kann aus technischen Gründen nicht erfolgen. </t>
  </si>
  <si>
    <t xml:space="preserve">1) ab dem WJ 2012/13  jährliche Meldung unter 10 000 t. </t>
  </si>
  <si>
    <t>Schlachtungen von Tieren in- und ausländischer Herkunft</t>
  </si>
  <si>
    <t>1 000 Stück</t>
  </si>
  <si>
    <t>Stand: 15.07.2026</t>
  </si>
  <si>
    <t>Tabellennummer: 0203160</t>
  </si>
  <si>
    <t>Gewerbliche Schlachtungen</t>
  </si>
  <si>
    <t>Hausschlachtungen</t>
  </si>
  <si>
    <t>Schlachtungen zusammen</t>
  </si>
  <si>
    <t>± %
geg.         Vorj.</t>
  </si>
  <si>
    <t>Bullen</t>
  </si>
  <si>
    <t>Ochsen</t>
  </si>
  <si>
    <t>Januar bis Mai</t>
  </si>
  <si>
    <t>Großrinder zusammen</t>
  </si>
  <si>
    <r>
      <t>Schafe</t>
    </r>
    <r>
      <rPr>
        <b/>
        <vertAlign val="superscript"/>
        <sz val="7"/>
        <rFont val="BundesSans Office"/>
        <family val="2"/>
      </rPr>
      <t xml:space="preserve"> 1)</t>
    </r>
    <r>
      <rPr>
        <b/>
        <sz val="7"/>
        <rFont val="BundesSans Office"/>
        <family val="2"/>
      </rPr>
      <t xml:space="preserve"> und Ziegen</t>
    </r>
  </si>
  <si>
    <t>1) Ab 2025 keine Zuschätzungen von Schwarzschlachtungen.</t>
  </si>
  <si>
    <t>Quelle: Statistisches Bundesamt Genesis-Online 41331-0002.</t>
  </si>
  <si>
    <t>Durchschnittsgewichte der gewerblich geschlachteten Tiere</t>
  </si>
  <si>
    <r>
      <t xml:space="preserve">Schlachtgewicht kg je Stück </t>
    </r>
    <r>
      <rPr>
        <b/>
        <vertAlign val="superscript"/>
        <sz val="8"/>
        <rFont val="BundesSans Office"/>
        <family val="2"/>
      </rPr>
      <t>1)</t>
    </r>
  </si>
  <si>
    <t>Tabellennummer: 0203190</t>
  </si>
  <si>
    <t>Schafe</t>
  </si>
  <si>
    <t>Jahresdurchschnitt</t>
  </si>
  <si>
    <t>1) Schlachtgewicht gemäß 1. Fleischgesetzdurchführungsverordnung mit einem Abzug von 2 % für Kühlverluste.</t>
  </si>
  <si>
    <t>Quelle: Statistisches Bundesamt.</t>
  </si>
  <si>
    <t>Fleischanfall von geschlachteten Tieren in- und ausländischer Herkunft</t>
  </si>
  <si>
    <r>
      <t xml:space="preserve">1 000 t Schlachtgewicht </t>
    </r>
    <r>
      <rPr>
        <b/>
        <vertAlign val="superscript"/>
        <sz val="8"/>
        <rFont val="BundesSans Office"/>
        <family val="2"/>
      </rPr>
      <t>1)</t>
    </r>
  </si>
  <si>
    <t>Tabellennummer: 0203230</t>
  </si>
  <si>
    <t>± %
gegen     Vorj.</t>
  </si>
  <si>
    <t>Rinder insgesamt</t>
  </si>
  <si>
    <r>
      <t xml:space="preserve">Fleisch zusammen </t>
    </r>
    <r>
      <rPr>
        <b/>
        <vertAlign val="superscript"/>
        <sz val="7"/>
        <rFont val="BundesSans Office"/>
        <family val="2"/>
      </rPr>
      <t>2)</t>
    </r>
  </si>
  <si>
    <t xml:space="preserve">1) Schlachtgewicht gemäß 1. Fleischgesetzdurchführungsverordnung mit einem Abzug von 2 % für Kühlverluste. </t>
  </si>
  <si>
    <t>2) Einschließlich Schaf-, Ziegen-  sowie Pferdefleisch und Innereien. Ab 2025 keine Zuschätzungen von Schwarzschlachtungen.</t>
  </si>
  <si>
    <t>Quelle: BLE (625)</t>
  </si>
  <si>
    <t xml:space="preserve">die Monatsmeldungen von Juli bis Juni. </t>
  </si>
  <si>
    <t xml:space="preserve">1)  Jahresmelder 2) sofern die Daten der Jahresmelder aus Datenschutzgründen gepunktet sind, umfasst die ausgewiesene Gesamtherstellung ausschließlich </t>
  </si>
  <si>
    <t>ändern und entsprechen dem bei der Drucklegung aktuellen Stand. Eine gesonderte Kennzeichnung der Änderungen kann aus technischen Gründen nicht erfolgen.</t>
  </si>
  <si>
    <t>Gesamtherstellung 2)</t>
  </si>
  <si>
    <r>
      <t xml:space="preserve">Jahresmelder (Bundesweit) </t>
    </r>
    <r>
      <rPr>
        <vertAlign val="superscript"/>
        <sz val="6"/>
        <rFont val="Arial"/>
        <family val="2"/>
      </rPr>
      <t xml:space="preserve">1) </t>
    </r>
  </si>
  <si>
    <t xml:space="preserve">   Juni </t>
  </si>
  <si>
    <t xml:space="preserve">   Mai </t>
  </si>
  <si>
    <t xml:space="preserve">   April</t>
  </si>
  <si>
    <t xml:space="preserve">   März </t>
  </si>
  <si>
    <t xml:space="preserve">   Februar </t>
  </si>
  <si>
    <t xml:space="preserve">   Januar </t>
  </si>
  <si>
    <r>
      <t xml:space="preserve">   Dezember</t>
    </r>
    <r>
      <rPr>
        <vertAlign val="superscript"/>
        <sz val="6"/>
        <rFont val="Arial"/>
        <family val="2"/>
      </rPr>
      <t xml:space="preserve"> </t>
    </r>
  </si>
  <si>
    <t xml:space="preserve">   November</t>
  </si>
  <si>
    <t xml:space="preserve">   Oktober</t>
  </si>
  <si>
    <t xml:space="preserve">  </t>
  </si>
  <si>
    <t xml:space="preserve">   September</t>
  </si>
  <si>
    <t xml:space="preserve">   August</t>
  </si>
  <si>
    <t xml:space="preserve">   Juli</t>
  </si>
  <si>
    <t>Monatlich meldende Betriebe und Kleinbetriebe</t>
  </si>
  <si>
    <r>
      <t xml:space="preserve">   April </t>
    </r>
    <r>
      <rPr>
        <b/>
        <sz val="6"/>
        <rFont val="Arial"/>
        <family val="2"/>
      </rPr>
      <t xml:space="preserve"> </t>
    </r>
  </si>
  <si>
    <t xml:space="preserve">   März</t>
  </si>
  <si>
    <t xml:space="preserve">   Februar</t>
  </si>
  <si>
    <r>
      <t xml:space="preserve">   Januar </t>
    </r>
    <r>
      <rPr>
        <b/>
        <vertAlign val="superscript"/>
        <sz val="6"/>
        <rFont val="Arial"/>
        <family val="2"/>
      </rPr>
      <t xml:space="preserve"> </t>
    </r>
  </si>
  <si>
    <t xml:space="preserve">   Dezember</t>
  </si>
  <si>
    <t>2025/                                                                              2026</t>
  </si>
  <si>
    <t>2024/                                                                              2025</t>
  </si>
  <si>
    <t xml:space="preserve">Getreide
insgesamt </t>
  </si>
  <si>
    <t xml:space="preserve">Hafer </t>
  </si>
  <si>
    <t xml:space="preserve">Gerste </t>
  </si>
  <si>
    <t xml:space="preserve">Roggen </t>
  </si>
  <si>
    <r>
      <t>Weizen</t>
    </r>
    <r>
      <rPr>
        <vertAlign val="superscript"/>
        <sz val="6"/>
        <rFont val="Arial"/>
        <family val="2"/>
      </rPr>
      <t xml:space="preserve"> </t>
    </r>
  </si>
  <si>
    <t>Stand: 10.07.2026</t>
  </si>
  <si>
    <t>Tabellennummer: 0201560</t>
  </si>
  <si>
    <t>Verarbeitung von Getreide zu Mischfutter (vorläufige Zahlen)</t>
  </si>
  <si>
    <t>Die veröffentlichten Werte beruhen auf den von den meldepflichtigen Betrieben der BLE übermittelten Angaben</t>
  </si>
  <si>
    <t>Die veröffentlichten Werte beruhen auf den von den meldepflichtigen Betrieben der BLE übermittelten Angaben.</t>
  </si>
  <si>
    <t xml:space="preserve">Sie geben, da nach Ablauf der Meldefrist noch nicht alle Meldungen der Wirtschaftsbeteiligten vollständig und korrekt vorliegen, </t>
  </si>
  <si>
    <t>möglicherweise die tatsächlichen Marktgegebenheiten nicht richtig wieder.</t>
  </si>
  <si>
    <t>Verarbeitung von Nicht-Getreide- und anderen Komponenten zu Mischfutter (vorläufige Zahlen)</t>
  </si>
  <si>
    <t>Tabellennummer: 0201630</t>
  </si>
  <si>
    <r>
      <t>Monat</t>
    </r>
    <r>
      <rPr>
        <b/>
        <sz val="6"/>
        <rFont val="Arial"/>
        <family val="2"/>
      </rPr>
      <t/>
    </r>
  </si>
  <si>
    <t>Futtererbsen</t>
  </si>
  <si>
    <t>Ackerbohnen</t>
  </si>
  <si>
    <r>
      <t xml:space="preserve">Hülsenfrüchte
zusammen </t>
    </r>
    <r>
      <rPr>
        <b/>
        <vertAlign val="superscript"/>
        <sz val="6"/>
        <rFont val="Arial"/>
        <family val="2"/>
      </rPr>
      <t>1)</t>
    </r>
  </si>
  <si>
    <r>
      <t xml:space="preserve">Sojabohnen </t>
    </r>
    <r>
      <rPr>
        <vertAlign val="superscript"/>
        <sz val="6"/>
        <rFont val="Arial"/>
        <family val="2"/>
      </rPr>
      <t>2)</t>
    </r>
  </si>
  <si>
    <t>Zitrus-, Obsttrester</t>
  </si>
  <si>
    <t>Melasse-, Rübenschnitzel</t>
  </si>
  <si>
    <t>Maniokprodukte,       verarb.tier.Protein 3),                                                             Sonstige. DDGS 3)</t>
  </si>
  <si>
    <t>2024/                                                                                      2025</t>
  </si>
  <si>
    <t>2025/                                                                                      2026</t>
  </si>
  <si>
    <t xml:space="preserve">März </t>
  </si>
  <si>
    <t xml:space="preserve">April </t>
  </si>
  <si>
    <t xml:space="preserve">Mai </t>
  </si>
  <si>
    <r>
      <t xml:space="preserve">Juni </t>
    </r>
    <r>
      <rPr>
        <vertAlign val="superscript"/>
        <sz val="6"/>
        <rFont val="Arial"/>
        <family val="2"/>
      </rPr>
      <t>5)</t>
    </r>
  </si>
  <si>
    <t xml:space="preserve">Deutschland </t>
  </si>
  <si>
    <r>
      <t xml:space="preserve">Gesamtherstellung </t>
    </r>
    <r>
      <rPr>
        <vertAlign val="superscript"/>
        <sz val="6"/>
        <rFont val="Arial"/>
        <family val="2"/>
      </rPr>
      <t>4)</t>
    </r>
  </si>
  <si>
    <t>ändern und entsprechen dem bei der Drucklegung aktuellen Stand. Eine gesonderte Kennzeichnung der Änderungen kann aus  technischen Gründen nicht erfolgen. –</t>
  </si>
  <si>
    <t xml:space="preserve">1) Einschließlich Speiseerbsen und -bohnen, Wicken, Süßlupinen und andere Hülsenfrüchte. Aus Datenschutzgründen nur Deutschlandweit ausweisbar 2) rückwirkend ab dem WJ 15/16 </t>
  </si>
  <si>
    <t>Sojabohnen, aus Datenschutzgründen nur Deutschlandweit ausweisbar; Raps und Sonnenblumenkerne können aus Datenschutzgründen nicht mehr monatlich veröffentlicht werden</t>
  </si>
  <si>
    <t xml:space="preserve"> - 3) verarbeitetes tierisches Protein (vtP); DDGS = getrocknete Getreideschlempe -  4) sofern die Daten der Jahresmelder aus Datenschutzgründen </t>
  </si>
  <si>
    <t>nicht ausgewiesen sind, umfasst die ausgewiesene Gesamtherstellung ausschließlich die Monatsmeldungen von Juli bis Juni.</t>
  </si>
  <si>
    <t>5) Jahresmelder Futtererbse, Ackerbohne und Hülsenfrüchte insgesamt, Zitrustreser und Sojabohnen werden mit Juni-Meldung zusammengefasst.</t>
  </si>
  <si>
    <t>Ölkuchen</t>
  </si>
  <si>
    <t>Kleberfutter</t>
  </si>
  <si>
    <r>
      <t xml:space="preserve">Mühlennach-
produkte </t>
    </r>
    <r>
      <rPr>
        <vertAlign val="superscript"/>
        <sz val="6"/>
        <rFont val="Arial"/>
        <family val="2"/>
      </rPr>
      <t>1)</t>
    </r>
  </si>
  <si>
    <t>darunter aus:</t>
  </si>
  <si>
    <t>Sojabohnen</t>
  </si>
  <si>
    <r>
      <t xml:space="preserve">Jahresmelder </t>
    </r>
    <r>
      <rPr>
        <vertAlign val="superscript"/>
        <sz val="6"/>
        <rFont val="Arial"/>
        <family val="2"/>
      </rPr>
      <t xml:space="preserve"> 2)</t>
    </r>
  </si>
  <si>
    <r>
      <t xml:space="preserve">Gesamtherstellung </t>
    </r>
    <r>
      <rPr>
        <vertAlign val="superscript"/>
        <sz val="6"/>
        <rFont val="Arial"/>
        <family val="2"/>
      </rPr>
      <t>3)</t>
    </r>
  </si>
  <si>
    <t xml:space="preserve">Anm.: Datengrundlage ist die Marktordnungswaren-Meldeverordnung. Die Werte der Vormonate können sich durch </t>
  </si>
  <si>
    <t xml:space="preserve">rückwirkende Korrekturen sowie durch Nachmeldungen ändern und entsprechen dem bei der Drucklegung aktuellen Stand. </t>
  </si>
  <si>
    <t xml:space="preserve">Eine gesonderte Kennzeichnung der Änderungen kann aus technischen Gründen nicht erfolgen. </t>
  </si>
  <si>
    <t>1) enthält überwiegend Kleie. - 2)  Jahresmelder. - 3) sofern die Daten der Jahresmelder aus Datenschutzgründen</t>
  </si>
  <si>
    <t>nicht ausgewiesen werden umfasst die ausgewiesene Gesamtherstellung ausschließlich die Monatsmeldungen von Juli bis Juni.</t>
  </si>
  <si>
    <t>Herstellung von Mischfutter (vorläufige Zahlen)</t>
  </si>
  <si>
    <t>Tabellennummer: 0201530</t>
  </si>
  <si>
    <t>Pferde</t>
  </si>
  <si>
    <t>Mastgeflügel</t>
  </si>
  <si>
    <t>Nutzgeflügel</t>
  </si>
  <si>
    <t>Mischfutter</t>
  </si>
  <si>
    <t>Getreideanteil</t>
  </si>
  <si>
    <t>(ohne Kälber)</t>
  </si>
  <si>
    <r>
      <t xml:space="preserve">insgesamt </t>
    </r>
    <r>
      <rPr>
        <b/>
        <vertAlign val="superscript"/>
        <sz val="6"/>
        <rFont val="Arial"/>
        <family val="2"/>
      </rPr>
      <t>1)</t>
    </r>
  </si>
  <si>
    <t>%</t>
  </si>
  <si>
    <t>2024/                                                                             2025</t>
  </si>
  <si>
    <t>2025/                                                                             2026</t>
  </si>
  <si>
    <t xml:space="preserve">Februar </t>
  </si>
  <si>
    <r>
      <t xml:space="preserve">Jahresmelder (Bundesweit) </t>
    </r>
    <r>
      <rPr>
        <vertAlign val="superscript"/>
        <sz val="6"/>
        <rFont val="Arial"/>
        <family val="2"/>
      </rPr>
      <t xml:space="preserve">2) </t>
    </r>
  </si>
  <si>
    <t>,</t>
  </si>
  <si>
    <t>Anm.: Datengrundlage ist die Marktordnungswaren-Meldeverordnung. Die Werte der Vormonate können sich durch rückwirkende Korrekturen sowie durch Nachmeldungen ändern und entsprechen dem bei der Drucklegung aktuellen Stand. Eine gesonderte Kennzeichnung der Änderungen kann aus technischen Gründen nicht erfolgen. –</t>
  </si>
  <si>
    <r>
      <t>1) Einschließlich "Sonstiges Mischfutter</t>
    </r>
    <r>
      <rPr>
        <i/>
        <sz val="6"/>
        <color rgb="FF000000"/>
        <rFont val="Arial"/>
        <family val="2"/>
      </rPr>
      <t xml:space="preserve">". </t>
    </r>
    <r>
      <rPr>
        <sz val="6"/>
        <color rgb="FF000000"/>
        <rFont val="Arial"/>
        <family val="2"/>
      </rPr>
      <t xml:space="preserve"> -  2)Jahresmelder. - 3) sofern die Daten der Jahresmelder aus Datenschutzgründen gepunktet sind, umfasst die ausgewiesene</t>
    </r>
  </si>
  <si>
    <t xml:space="preserve">Gesamtherstellung ausschließlich die Monatsmeldungen von Juli bis Juni. </t>
  </si>
  <si>
    <t>Zuckererzeugung, Zuckerabsatz und Zuckerbestände</t>
  </si>
  <si>
    <t>1 000 t Weißzuckerwert</t>
  </si>
  <si>
    <t>Tabellennummer: 0202030</t>
  </si>
  <si>
    <t>Stand: 16.07.2026</t>
  </si>
  <si>
    <t>Zuckererzeugung</t>
  </si>
  <si>
    <t>Zuckerabsatz insgesamt</t>
  </si>
  <si>
    <r>
      <t xml:space="preserve">Zuckerbestände insgesamt </t>
    </r>
    <r>
      <rPr>
        <b/>
        <vertAlign val="superscript"/>
        <sz val="6"/>
        <rFont val="Arial"/>
        <family val="2"/>
      </rPr>
      <t>1)</t>
    </r>
  </si>
  <si>
    <t xml:space="preserve">2025/2026v </t>
  </si>
  <si>
    <r>
      <t>1028,746</t>
    </r>
    <r>
      <rPr>
        <b/>
        <vertAlign val="superscript"/>
        <sz val="6"/>
        <rFont val="Arial"/>
        <family val="2"/>
      </rPr>
      <t xml:space="preserve"> 3)</t>
    </r>
  </si>
  <si>
    <r>
      <t xml:space="preserve">. </t>
    </r>
    <r>
      <rPr>
        <b/>
        <vertAlign val="superscript"/>
        <sz val="6"/>
        <rFont val="Arial"/>
        <family val="2"/>
      </rPr>
      <t>3)</t>
    </r>
  </si>
  <si>
    <t>-</t>
  </si>
  <si>
    <t>Oktober - Mai</t>
  </si>
  <si>
    <t>x</t>
  </si>
  <si>
    <r>
      <t xml:space="preserve">Wirtschaftsjahr </t>
    </r>
    <r>
      <rPr>
        <b/>
        <vertAlign val="superscript"/>
        <sz val="6"/>
        <rFont val="Arial"/>
        <family val="2"/>
      </rPr>
      <t>2)</t>
    </r>
  </si>
  <si>
    <t>Anm.: Zuckerfabriken und Handelsunternehmen.</t>
  </si>
  <si>
    <t>1) Am Monatsende, ohne Zollläger.</t>
  </si>
  <si>
    <t xml:space="preserve">2) Wirtschaftsjahr gemäß Verordnung (EG) 318/2006 Artikel 1 Absatz 2 (01. Oktober 2025 bis 30. September 2026) sowie entsprechender Vergleichszeitraum 2024/2025.  </t>
  </si>
  <si>
    <t>3) Aus Datenschutzgründen werden die Werte für die Erzeugung im Januar 25 und im Februar 25 zusammengefasst.</t>
  </si>
  <si>
    <t>Zuckerabsatz der Zuckerfabriken und Handelsunternehmen</t>
  </si>
  <si>
    <t>Tabellennummer: 0202060</t>
  </si>
  <si>
    <t xml:space="preserve">Zuckerabsatz insgesamt </t>
  </si>
  <si>
    <r>
      <t xml:space="preserve">Zuckerabsatz als bzw. für </t>
    </r>
    <r>
      <rPr>
        <b/>
        <sz val="6"/>
        <rFont val="Arial"/>
        <family val="2"/>
      </rPr>
      <t>...</t>
    </r>
  </si>
  <si>
    <t>Oktober bis Mai</t>
  </si>
  <si>
    <t>2026v</t>
  </si>
  <si>
    <t>2025/2026v</t>
  </si>
  <si>
    <t>Haushaltszucker</t>
  </si>
  <si>
    <t>davon für</t>
  </si>
  <si>
    <r>
      <t xml:space="preserve">         Futterzwecke (geschätzt) </t>
    </r>
    <r>
      <rPr>
        <b/>
        <vertAlign val="superscript"/>
        <sz val="6"/>
        <rFont val="Arial"/>
        <family val="2"/>
      </rPr>
      <t>1)</t>
    </r>
  </si>
  <si>
    <t>Verarbeitungszucker zu Nahrungszwecken</t>
  </si>
  <si>
    <t>Süßwaren</t>
  </si>
  <si>
    <t>Backwaren</t>
  </si>
  <si>
    <t>Nährmittel, Backmittel</t>
  </si>
  <si>
    <t>Brotaufstrich, Obst- und Gemüsekonserven</t>
  </si>
  <si>
    <t>Speiseeis und Milcherzeugnisse</t>
  </si>
  <si>
    <t>Wein, Sekt</t>
  </si>
  <si>
    <t>Erfrischungsgetränke,</t>
  </si>
  <si>
    <t>Fruchtsaft, Obstwein</t>
  </si>
  <si>
    <t>Bier, Spirituosen</t>
  </si>
  <si>
    <r>
      <t xml:space="preserve">sonstige Produkte </t>
    </r>
    <r>
      <rPr>
        <b/>
        <vertAlign val="superscript"/>
        <sz val="6"/>
        <rFont val="Arial"/>
        <family val="2"/>
      </rPr>
      <t>2)</t>
    </r>
  </si>
  <si>
    <t>Inlandsabsatz für Nahrung Zusammen</t>
  </si>
  <si>
    <t>Inlandsabsatz für industrielle Zwecke</t>
  </si>
  <si>
    <t>Zuckerabsatz Insgesamt</t>
  </si>
  <si>
    <t>Anm.: Ohne Außenhandel mit zuckerhaltigen Erzeugnissen.</t>
  </si>
  <si>
    <t>1) Haushaltszucker für Futterzwecke (geschätzt): Im Inlandsabsatz für Nahrung nicht enthalten, dafür im Zuckerabsatz insgesamt enthalten.</t>
  </si>
  <si>
    <t>2) Der Posten „Verkauf für sonstige Produkte“ beinhaltet den Verkauf von Zucker an sonstige inländische Hersteller von Nahrungsmitteln, welcher den anderen</t>
  </si>
  <si>
    <t xml:space="preserve"> Sparten nicht zugeordnet werden kann.</t>
  </si>
  <si>
    <t>€/kg</t>
  </si>
  <si>
    <t>Stand: 20.07.2026</t>
  </si>
  <si>
    <t>Tabellennummer: 0301460</t>
  </si>
  <si>
    <t xml:space="preserve"> Febr.</t>
  </si>
  <si>
    <t xml:space="preserve"> Sept.</t>
  </si>
  <si>
    <r>
      <t xml:space="preserve">JD </t>
    </r>
    <r>
      <rPr>
        <b/>
        <vertAlign val="superscript"/>
        <sz val="6"/>
        <rFont val="Arial"/>
        <family val="2"/>
      </rPr>
      <t>1)</t>
    </r>
  </si>
  <si>
    <r>
      <t xml:space="preserve">WjD </t>
    </r>
    <r>
      <rPr>
        <b/>
        <vertAlign val="superscript"/>
        <sz val="6"/>
        <rFont val="Arial"/>
        <family val="2"/>
      </rPr>
      <t xml:space="preserve">1)
</t>
    </r>
    <r>
      <rPr>
        <sz val="6"/>
        <rFont val="Arial"/>
        <family val="2"/>
      </rPr>
      <t>2025/2026</t>
    </r>
  </si>
  <si>
    <r>
      <t xml:space="preserve">Dt. Markenbutter, geformt </t>
    </r>
    <r>
      <rPr>
        <b/>
        <vertAlign val="superscript"/>
        <sz val="6"/>
        <rFont val="Arial"/>
        <family val="2"/>
      </rPr>
      <t>2)</t>
    </r>
  </si>
  <si>
    <t xml:space="preserve"> Notierung Hann./Kempt.</t>
  </si>
  <si>
    <t xml:space="preserve">Emmentaler und Viereckhartkäse, </t>
  </si>
  <si>
    <r>
      <t xml:space="preserve"> 45 % F.i.Tr. </t>
    </r>
    <r>
      <rPr>
        <b/>
        <vertAlign val="superscript"/>
        <sz val="6"/>
        <rFont val="Arial"/>
        <family val="2"/>
      </rPr>
      <t>3)</t>
    </r>
    <r>
      <rPr>
        <sz val="6"/>
        <rFont val="Arial"/>
        <family val="2"/>
      </rPr>
      <t xml:space="preserve"> Notierung Kempten</t>
    </r>
  </si>
  <si>
    <r>
      <t xml:space="preserve">Gouda, 45/48 % F.i.Tr. </t>
    </r>
    <r>
      <rPr>
        <vertAlign val="superscript"/>
        <sz val="6"/>
        <rFont val="Arial"/>
        <family val="2"/>
      </rPr>
      <t>2</t>
    </r>
    <r>
      <rPr>
        <b/>
        <vertAlign val="superscript"/>
        <sz val="6"/>
        <rFont val="Arial"/>
        <family val="2"/>
      </rPr>
      <t>)</t>
    </r>
  </si>
  <si>
    <t xml:space="preserve"> Notierung Kempten</t>
  </si>
  <si>
    <r>
      <t xml:space="preserve">Edamer, 40 % F.i.Tr. </t>
    </r>
    <r>
      <rPr>
        <b/>
        <vertAlign val="superscript"/>
        <sz val="6"/>
        <rFont val="Arial"/>
        <family val="2"/>
      </rPr>
      <t>2)</t>
    </r>
  </si>
  <si>
    <t>Vollmilchpulver</t>
  </si>
  <si>
    <r>
      <t xml:space="preserve"> 26 % F.i.Tr.</t>
    </r>
    <r>
      <rPr>
        <sz val="6"/>
        <rFont val="Arial"/>
        <family val="2"/>
      </rPr>
      <t xml:space="preserve">, ab Werk </t>
    </r>
  </si>
  <si>
    <r>
      <t xml:space="preserve">Magermilchpulver </t>
    </r>
    <r>
      <rPr>
        <b/>
        <vertAlign val="superscript"/>
        <sz val="6"/>
        <rFont val="Arial"/>
        <family val="2"/>
      </rPr>
      <t>4)</t>
    </r>
  </si>
  <si>
    <t xml:space="preserve"> ab Werk</t>
  </si>
  <si>
    <t>Anm.: Ohne Umsatzsteuer.</t>
  </si>
  <si>
    <t>1) WjD = Milchwirtschaftsjahr; Milcherzeugnisse: arithmetischer Durchschnittspreis.</t>
  </si>
  <si>
    <t>2) Kaufpreis des Handels, franco einschl. Verpackung, ab 24.10.2011 Notierung Kempten: Butter geformt und Notierung Hannover: Gouda-/Edamer-Brot mit gleichem Preis.</t>
  </si>
  <si>
    <t>3) Markenkäse, ab Werk, amtlich ausgestochene Laibware, ohne Kübel.</t>
  </si>
  <si>
    <t>4) Futtermittelqualität, lose.44</t>
  </si>
  <si>
    <t xml:space="preserve">Link zum Datenqualitätsblatt: </t>
  </si>
  <si>
    <t>https://www.bmel-statistik.de/fileadmin/daten/2010000-0000.xlsx</t>
  </si>
  <si>
    <r>
      <t xml:space="preserve">Teilindex für Erzeugnisse des Nahrungs- und Genussmittelgewerbes
</t>
    </r>
    <r>
      <rPr>
        <sz val="11"/>
        <rFont val="BundesSans Office"/>
        <family val="2"/>
      </rPr>
      <t>aus dem Index der Erzeugerpreise gewerblicher Produkte (Inlandsabsatz)</t>
    </r>
    <r>
      <rPr>
        <vertAlign val="superscript"/>
        <sz val="11"/>
        <rFont val="BundesSans Office"/>
        <family val="2"/>
      </rPr>
      <t>1)</t>
    </r>
  </si>
  <si>
    <t>Stand: 22.07.2026</t>
  </si>
  <si>
    <t>Ge-
wichts-
anteil
 o/oo</t>
  </si>
  <si>
    <t>Jahres-durchschnitt</t>
  </si>
  <si>
    <t>Produkt</t>
  </si>
  <si>
    <t xml:space="preserve">  ±% gegen Vorjahr</t>
  </si>
  <si>
    <t>±%
g. Vor-
monat</t>
  </si>
  <si>
    <t>Gewerbliche Erzeugnisse insgesamt</t>
  </si>
  <si>
    <t>ohne Energie</t>
  </si>
  <si>
    <t>Tabakerzeugnisse</t>
  </si>
  <si>
    <t>Nahrungs- und Futtermittel, Getränke</t>
  </si>
  <si>
    <t>Mahl- und Schälmühlenerzeugnisse</t>
  </si>
  <si>
    <t>Teigwaren</t>
  </si>
  <si>
    <t>Stärke und Stärkeerzeugnisse</t>
  </si>
  <si>
    <t xml:space="preserve">Backwaren </t>
  </si>
  <si>
    <t>Verarbeitetes Obst und Gemüse, a.n.g.</t>
  </si>
  <si>
    <t>Öle und Fette</t>
  </si>
  <si>
    <t>Pflanzliche Öle, nicht behandelt</t>
  </si>
  <si>
    <t>Margarine u.ä. Nahrungsfette</t>
  </si>
  <si>
    <t>Verarbeitete Kartoffeln und -erzeugnisse</t>
  </si>
  <si>
    <t>Milch und Milcherzeugnisse</t>
  </si>
  <si>
    <t xml:space="preserve">      davon flüssige Milch und flüssiger Rahm, verarbeitet</t>
  </si>
  <si>
    <t xml:space="preserve">      davon Butter u.a. Fettstoffe aus Milch</t>
  </si>
  <si>
    <t xml:space="preserve">      davon Käse und Quark</t>
  </si>
  <si>
    <t xml:space="preserve">      davon andere Milch und -erzeugnisse</t>
  </si>
  <si>
    <t xml:space="preserve">      davon Speiseeis</t>
  </si>
  <si>
    <t>Fleisch und Fleischerzeugnisse</t>
  </si>
  <si>
    <t xml:space="preserve">      davon Rindfleisch, frisch oder gekühlt</t>
  </si>
  <si>
    <t xml:space="preserve">      davon Schweinefleisch, frisch oder gekühlt</t>
  </si>
  <si>
    <t xml:space="preserve">      davon Geflügelfleisch</t>
  </si>
  <si>
    <t xml:space="preserve">      davon verarbeitetes Fleisch</t>
  </si>
  <si>
    <t>Fischerzeugnisse u.a. Meeresfrüchte</t>
  </si>
  <si>
    <t>Kaffee</t>
  </si>
  <si>
    <t>Bier</t>
  </si>
  <si>
    <t xml:space="preserve">Malz </t>
  </si>
  <si>
    <t>Spirituosen</t>
  </si>
  <si>
    <t>Traubenwein</t>
  </si>
  <si>
    <t>Erfrischungsgetränke, natürliches Mineralwasser</t>
  </si>
  <si>
    <t>Würzen und Soßen</t>
  </si>
  <si>
    <t>Futtermittel für Nutztiere</t>
  </si>
  <si>
    <t>Futtermittel für sonstige Tiere</t>
  </si>
  <si>
    <t>Quelle: Statistisches Bundesamt Genesis-Online 61241, BMLEH (735)</t>
  </si>
  <si>
    <r>
      <t xml:space="preserve">Preismesszahlen für verschiedene Energiearten
</t>
    </r>
    <r>
      <rPr>
        <sz val="11"/>
        <rFont val="BundesSans Office"/>
        <family val="2"/>
      </rPr>
      <t>aus dem Index der Erzeugerpreise gewerblicher Produkte (Inlandsabsatz)</t>
    </r>
    <r>
      <rPr>
        <vertAlign val="superscript"/>
        <sz val="11"/>
        <rFont val="BundesSans Office"/>
        <family val="2"/>
      </rPr>
      <t>1)</t>
    </r>
  </si>
  <si>
    <t>Ge-
wichts-anteil o/oo</t>
  </si>
  <si>
    <t>± % gegen</t>
  </si>
  <si>
    <t>Vorjahr</t>
  </si>
  <si>
    <t>Vormonat</t>
  </si>
  <si>
    <t>Mineralölerzeugnisse</t>
  </si>
  <si>
    <t xml:space="preserve">darunter: Motorenbenzin </t>
  </si>
  <si>
    <t>darunter: Dieselkraftstoff</t>
  </si>
  <si>
    <t>darunter: Heizöl, leicht</t>
  </si>
  <si>
    <t>darunter: Heizöl, schwer</t>
  </si>
  <si>
    <t xml:space="preserve">Elektrizität </t>
  </si>
  <si>
    <t>davon bei Abgabe an: Haushalte</t>
  </si>
  <si>
    <t>davon bei Abgabe an: Gewerbliche Anlagen</t>
  </si>
  <si>
    <t>davon bei Abgabe an: Sondervertragskunden</t>
  </si>
  <si>
    <t>davon bei Abgabe an: Weiterverteiler</t>
  </si>
  <si>
    <t xml:space="preserve">Erdgas </t>
  </si>
  <si>
    <t>davon bei Abgabe an: Handel und Gewerbe</t>
  </si>
  <si>
    <t>davon bei Abgabe an: Industrie</t>
  </si>
  <si>
    <t>davon bei Abgabe an: Kraftwerke</t>
  </si>
  <si>
    <t>davon bei Abgabe an: Wiederverkäufer</t>
  </si>
  <si>
    <t>davon bei Abgabe an: Börsennotierungen</t>
  </si>
  <si>
    <t>Fernwärme mit Dampf und Warmwasser</t>
  </si>
  <si>
    <t>Wasser u. Dienstleistungen der Wasserversorgung</t>
  </si>
  <si>
    <t>davon bei Abgabe an: Wasserversorgungsunternehmen</t>
  </si>
  <si>
    <t>Legehennenhaltung und Eiererzeugung</t>
  </si>
  <si>
    <t>in Betrieben von Unternehmen mit 3 000 und mehr Hennenhaltungsplätzen</t>
  </si>
  <si>
    <t>Stand: 27.7.2026</t>
  </si>
  <si>
    <t>Tabellenummer: 0106430</t>
  </si>
  <si>
    <t>Einheit</t>
  </si>
  <si>
    <t>Febr.</t>
  </si>
  <si>
    <r>
      <t xml:space="preserve">Betriebe </t>
    </r>
    <r>
      <rPr>
        <b/>
        <vertAlign val="superscript"/>
        <sz val="8"/>
        <rFont val="BundesSans Office"/>
        <family val="2"/>
      </rPr>
      <t>1)</t>
    </r>
  </si>
  <si>
    <t>Anzahl</t>
  </si>
  <si>
    <r>
      <t xml:space="preserve">Betriebe </t>
    </r>
    <r>
      <rPr>
        <b/>
        <vertAlign val="superscript"/>
        <sz val="8"/>
        <color theme="0"/>
        <rFont val="BundesSans Office"/>
        <family val="2"/>
      </rPr>
      <t>1)</t>
    </r>
  </si>
  <si>
    <t>2026 v</t>
  </si>
  <si>
    <r>
      <t xml:space="preserve">Hennenhaltungsplätze </t>
    </r>
    <r>
      <rPr>
        <b/>
        <vertAlign val="superscript"/>
        <sz val="8"/>
        <rFont val="BundesSans Office"/>
        <family val="2"/>
      </rPr>
      <t>2) 6)</t>
    </r>
  </si>
  <si>
    <r>
      <t xml:space="preserve">Hennenhaltungsplätze </t>
    </r>
    <r>
      <rPr>
        <b/>
        <vertAlign val="superscript"/>
        <sz val="8"/>
        <color theme="0"/>
        <rFont val="BundesSans Office"/>
        <family val="2"/>
      </rPr>
      <t>2) 6)</t>
    </r>
  </si>
  <si>
    <r>
      <t>Legehennen</t>
    </r>
    <r>
      <rPr>
        <b/>
        <vertAlign val="superscript"/>
        <sz val="8"/>
        <rFont val="BundesSans Office"/>
        <family val="2"/>
      </rPr>
      <t xml:space="preserve"> 3) 6)</t>
    </r>
  </si>
  <si>
    <r>
      <t>Legehennen</t>
    </r>
    <r>
      <rPr>
        <b/>
        <vertAlign val="superscript"/>
        <sz val="8"/>
        <color theme="0"/>
        <rFont val="BundesSans Office"/>
        <family val="2"/>
      </rPr>
      <t xml:space="preserve"> 3) 6)</t>
    </r>
  </si>
  <si>
    <r>
      <t>Eiererzeugung</t>
    </r>
    <r>
      <rPr>
        <b/>
        <vertAlign val="superscript"/>
        <sz val="8"/>
        <rFont val="BundesSans Office"/>
        <family val="2"/>
      </rPr>
      <t xml:space="preserve"> 4) 5) 7)</t>
    </r>
  </si>
  <si>
    <r>
      <t>Eiererzeugung</t>
    </r>
    <r>
      <rPr>
        <b/>
        <vertAlign val="superscript"/>
        <sz val="8"/>
        <color theme="0"/>
        <rFont val="BundesSans Office"/>
        <family val="2"/>
      </rPr>
      <t xml:space="preserve"> 4) 5) 7)</t>
    </r>
  </si>
  <si>
    <r>
      <t xml:space="preserve">Eier je Legehenne </t>
    </r>
    <r>
      <rPr>
        <b/>
        <vertAlign val="superscript"/>
        <sz val="8"/>
        <rFont val="BundesSans Office"/>
        <family val="2"/>
      </rPr>
      <t>7)</t>
    </r>
  </si>
  <si>
    <r>
      <t xml:space="preserve">Eier je Legehenne </t>
    </r>
    <r>
      <rPr>
        <b/>
        <vertAlign val="superscript"/>
        <sz val="8"/>
        <color theme="0"/>
        <rFont val="BundesSans Office"/>
        <family val="2"/>
      </rPr>
      <t>7)</t>
    </r>
  </si>
  <si>
    <t>Auslastung der Haltungskapazität</t>
  </si>
  <si>
    <r>
      <t xml:space="preserve">nach Haltungsform </t>
    </r>
    <r>
      <rPr>
        <b/>
        <vertAlign val="superscript"/>
        <sz val="9"/>
        <rFont val="BundesSans Office"/>
        <family val="2"/>
      </rPr>
      <t>8)</t>
    </r>
    <r>
      <rPr>
        <b/>
        <sz val="9"/>
        <rFont val="BundesSans Office"/>
        <family val="2"/>
      </rPr>
      <t xml:space="preserve"> Bodenhaltung</t>
    </r>
  </si>
  <si>
    <r>
      <t xml:space="preserve">nach Haltungsform </t>
    </r>
    <r>
      <rPr>
        <b/>
        <vertAlign val="superscript"/>
        <sz val="9"/>
        <rFont val="BundesSans Office"/>
        <family val="2"/>
      </rPr>
      <t>8)</t>
    </r>
    <r>
      <rPr>
        <b/>
        <sz val="9"/>
        <rFont val="BundesSans Office"/>
        <family val="2"/>
      </rPr>
      <t xml:space="preserve"> Freilandhaltung</t>
    </r>
  </si>
  <si>
    <r>
      <t xml:space="preserve">nach Haltungsform </t>
    </r>
    <r>
      <rPr>
        <b/>
        <vertAlign val="superscript"/>
        <sz val="9"/>
        <rFont val="BundesSans Office"/>
        <family val="2"/>
      </rPr>
      <t>8)</t>
    </r>
    <r>
      <rPr>
        <b/>
        <sz val="9"/>
        <rFont val="BundesSans Office"/>
        <family val="2"/>
      </rPr>
      <t xml:space="preserve"> Kleingruppenhaltung und ausgestaltete Käfige</t>
    </r>
  </si>
  <si>
    <r>
      <t xml:space="preserve">nach Haltungsform </t>
    </r>
    <r>
      <rPr>
        <b/>
        <vertAlign val="superscript"/>
        <sz val="9"/>
        <rFont val="BundesSans Office"/>
        <family val="2"/>
      </rPr>
      <t>8)</t>
    </r>
    <r>
      <rPr>
        <b/>
        <sz val="9"/>
        <rFont val="BundesSans Office"/>
        <family val="2"/>
      </rPr>
      <t xml:space="preserve"> Ökologische Erzeugung</t>
    </r>
  </si>
  <si>
    <t>Anm.: In Betrieben von Unternehmen mit mindestens 3 000 Hennenhaltungsplätzen.</t>
  </si>
  <si>
    <t>1) Seit 31.01.2015: Eine aus einem Stall oder mehreren Ställen bestehende örtliche, wirtschaftliche und seuchenhygienische Einheit zur Erzeugung von Eiern im Sinne des Legehennenbetriebsregistergesetzes.</t>
  </si>
  <si>
    <t>2) Bei voller Ausnutzung der für die Hennenhaltung verfügbaren Hennenhaltungsplätze.</t>
  </si>
  <si>
    <t>3) Einschließlich legereifer Junghennen und Legehennen, die sich in der  Mauser befinden.</t>
  </si>
  <si>
    <t xml:space="preserve">4) Einschließlich Bruch-, Knick- und Junghenneneier. </t>
  </si>
  <si>
    <t>5) Für den menschlichen Verzehr erzeugte Eier (Konsumeier).</t>
  </si>
  <si>
    <t xml:space="preserve">6)  Am letzten Kalendertag des Berichtsmonats. </t>
  </si>
  <si>
    <t xml:space="preserve">7) Im Berichtsmonat. </t>
  </si>
  <si>
    <t xml:space="preserve">8) Bei Betrieben mit mehreren Haltungsformen erfolgt eine Mehrfachzählung. </t>
  </si>
  <si>
    <t>Statistisches Bundesamt: Genesis-Online 41323-0002, vorläufige Daten 2026, abgerufen am 27.7.2026</t>
  </si>
  <si>
    <t>Geflügelschlachtereien und geschlachtetes Geflügel</t>
  </si>
  <si>
    <t>Stand: 10.7.2026</t>
  </si>
  <si>
    <t>Tabellennummer: 0106460</t>
  </si>
  <si>
    <r>
      <t>Jahr</t>
    </r>
    <r>
      <rPr>
        <sz val="8"/>
        <color theme="0"/>
        <rFont val="BundesSans Office"/>
        <family val="2"/>
      </rPr>
      <t>2</t>
    </r>
  </si>
  <si>
    <r>
      <t>Geflügelschlachtereien</t>
    </r>
    <r>
      <rPr>
        <vertAlign val="superscript"/>
        <sz val="8"/>
        <rFont val="BundesSans Office"/>
        <family val="2"/>
      </rPr>
      <t xml:space="preserve"> 1)</t>
    </r>
  </si>
  <si>
    <r>
      <t>Geflügelschlachtereien</t>
    </r>
    <r>
      <rPr>
        <vertAlign val="superscript"/>
        <sz val="8"/>
        <color theme="0"/>
        <rFont val="BundesSans Office"/>
        <family val="2"/>
      </rPr>
      <t xml:space="preserve"> 1)</t>
    </r>
  </si>
  <si>
    <t>Jungmasthühner</t>
  </si>
  <si>
    <t>t</t>
  </si>
  <si>
    <t>Anzahl in 1 000</t>
  </si>
  <si>
    <t>Suppenhühner</t>
  </si>
  <si>
    <t>Enten</t>
  </si>
  <si>
    <t>Gänse</t>
  </si>
  <si>
    <t>Truthühner</t>
  </si>
  <si>
    <r>
      <t>Strauße</t>
    </r>
    <r>
      <rPr>
        <vertAlign val="superscript"/>
        <sz val="8"/>
        <rFont val="BundesSans Office"/>
        <family val="2"/>
      </rPr>
      <t xml:space="preserve"> 2)</t>
    </r>
  </si>
  <si>
    <r>
      <t>Strauße</t>
    </r>
    <r>
      <rPr>
        <vertAlign val="superscript"/>
        <sz val="8"/>
        <color theme="0"/>
        <rFont val="BundesSans Office"/>
        <family val="2"/>
      </rPr>
      <t xml:space="preserve"> 2)</t>
    </r>
  </si>
  <si>
    <r>
      <t xml:space="preserve">Insgesamt </t>
    </r>
    <r>
      <rPr>
        <vertAlign val="superscript"/>
        <sz val="8"/>
        <rFont val="BundesSans Office"/>
        <family val="2"/>
      </rPr>
      <t>3)</t>
    </r>
  </si>
  <si>
    <t>1) Geflügelschlachtereien, die nach den entsprechenden Verordnungen der EU zugelassen sind.</t>
  </si>
  <si>
    <t xml:space="preserve">2) Die angegebene Schlachtmenge bezieht sich auf das Karkassengewicht.
</t>
  </si>
  <si>
    <t>3) Fasane, Wachteln, Tauben und Perlhühner sind ebenfalls in dieser Position enthalten.</t>
  </si>
  <si>
    <t>Statistisches Bundesamt : Genesis-Online 41322-0001 und 41322-0002.</t>
  </si>
  <si>
    <r>
      <t xml:space="preserve"> zum Gebrauch</t>
    </r>
    <r>
      <rPr>
        <vertAlign val="superscript"/>
        <sz val="9"/>
        <rFont val="BundesSans Office"/>
        <family val="2"/>
      </rPr>
      <t xml:space="preserve"> 3)</t>
    </r>
  </si>
  <si>
    <t>Tabellennummer: 0117660</t>
  </si>
  <si>
    <t>Geflügelart</t>
  </si>
  <si>
    <t xml:space="preserve">Jahr </t>
  </si>
  <si>
    <r>
      <t xml:space="preserve">Brütereien </t>
    </r>
    <r>
      <rPr>
        <vertAlign val="superscript"/>
        <sz val="8"/>
        <rFont val="BundesSans Office"/>
        <family val="2"/>
      </rPr>
      <t>1)</t>
    </r>
  </si>
  <si>
    <r>
      <t xml:space="preserve">Brütereien </t>
    </r>
    <r>
      <rPr>
        <vertAlign val="superscript"/>
        <sz val="8"/>
        <color theme="0"/>
        <rFont val="BundesSans Office"/>
        <family val="2"/>
      </rPr>
      <t>1)</t>
    </r>
  </si>
  <si>
    <r>
      <t xml:space="preserve">Eingelegte Bruteier </t>
    </r>
    <r>
      <rPr>
        <vertAlign val="superscript"/>
        <sz val="8"/>
        <rFont val="BundesSans Office"/>
        <family val="2"/>
      </rPr>
      <t>2)</t>
    </r>
    <r>
      <rPr>
        <sz val="8"/>
        <rFont val="BundesSans Office"/>
        <family val="2"/>
      </rPr>
      <t xml:space="preserve"> Erzeugung von: </t>
    </r>
  </si>
  <si>
    <t>Hühnerküken der Legerasse</t>
  </si>
  <si>
    <t>1000 Stück</t>
  </si>
  <si>
    <r>
      <t xml:space="preserve">Eingelegte Bruteier </t>
    </r>
    <r>
      <rPr>
        <vertAlign val="superscript"/>
        <sz val="8"/>
        <color theme="0"/>
        <rFont val="BundesSans Office"/>
        <family val="2"/>
      </rPr>
      <t>2)</t>
    </r>
    <r>
      <rPr>
        <sz val="8"/>
        <color theme="0"/>
        <rFont val="BundesSans Office"/>
        <family val="2"/>
      </rPr>
      <t xml:space="preserve"> Erzeugung von: </t>
    </r>
  </si>
  <si>
    <t>Hühnerküken der Mastrassen</t>
  </si>
  <si>
    <t>Entenküken</t>
  </si>
  <si>
    <t>Gänseküken</t>
  </si>
  <si>
    <t>Truthühnerküken</t>
  </si>
  <si>
    <t xml:space="preserve">geschlüpfte Küken: </t>
  </si>
  <si>
    <r>
      <t xml:space="preserve">Hühnerküken der Mastrassen </t>
    </r>
    <r>
      <rPr>
        <vertAlign val="superscript"/>
        <sz val="8"/>
        <rFont val="BundesSans Office"/>
        <family val="2"/>
      </rPr>
      <t>4)</t>
    </r>
  </si>
  <si>
    <r>
      <t xml:space="preserve">Hühnerküken der Mastrassen </t>
    </r>
    <r>
      <rPr>
        <vertAlign val="superscript"/>
        <sz val="8"/>
        <color theme="0"/>
        <rFont val="BundesSans Office"/>
        <family val="2"/>
      </rPr>
      <t>4)</t>
    </r>
  </si>
  <si>
    <t>1) Brütereien mit einem Fassungsvermögen der Brutanlagen von mindestens 1 000 Eiern ausschließlich des Schlupfraumes.</t>
  </si>
  <si>
    <t>2) Alle eingelegten Bruteier inklusive der Bruteier für den Eigenbedarf bzw. für die Lohnbrut und unabhängig davon, ob aus den eingelegten Bruteiern Kükenschlupf erfolgt ist.</t>
  </si>
  <si>
    <t>3) Ohne Küken zur Zucht und Vermehrung.</t>
  </si>
  <si>
    <t xml:space="preserve">4) Ohne aussortierte Hahnenküken. Einschließlich zur Mast vorgesehene männliche Zucht- und Vermehrungsküken der Mastrassen.
</t>
  </si>
  <si>
    <t>Statistisches Bundesamt : Genesis-Online: 41321-0001 und 41321-0003 vorläufige Daten 2026, abgerufen am 27.7.2026</t>
  </si>
  <si>
    <t>Anmerkung: von Kalenderunregelmäßigkeiten bereinigt (X13 JDemetra+); Fachliche Unternehmensteile 2021 = 100</t>
  </si>
  <si>
    <t xml:space="preserve">Produzierendes Ernährungsgewerbe zusammen </t>
  </si>
  <si>
    <t xml:space="preserve">  H.v. Erfrischungsgetränken, Gewinnung natürlicher Mineralwässer</t>
  </si>
  <si>
    <t xml:space="preserve">  H.v. Bier</t>
  </si>
  <si>
    <t xml:space="preserve">  H.v. Spirituosen </t>
  </si>
  <si>
    <t>Getränkeherstellung</t>
  </si>
  <si>
    <t>H.v. Futtermitteln</t>
  </si>
  <si>
    <t xml:space="preserve">   H.v. Würzmitteln und Soßen</t>
  </si>
  <si>
    <t xml:space="preserve">   Verarbeitung von Kaffee und Tee, H.v. Kaffee-Ersatz </t>
  </si>
  <si>
    <t xml:space="preserve">   H.v. Süßwaren (ohne Dauerbackwaren)</t>
  </si>
  <si>
    <t>H. v. sonstigen Nahrungsmitteln</t>
  </si>
  <si>
    <t xml:space="preserve">   H.v. Dauerbackwaren</t>
  </si>
  <si>
    <t xml:space="preserve">   H.v. Backwaren (ohne Dauerbackwaren)</t>
  </si>
  <si>
    <t xml:space="preserve">H.v. Back- und Teigwaren </t>
  </si>
  <si>
    <t>Mahl- und Schälmühlen, H.v. Stärke
  und Stärkeerzeugnissen</t>
  </si>
  <si>
    <t>Milchverarbeitung</t>
  </si>
  <si>
    <t>H.v. pflanzlichen und tierischen
 Ölen und Fetten</t>
  </si>
  <si>
    <t xml:space="preserve">Obst- und Gemüseverarbeitung </t>
  </si>
  <si>
    <t xml:space="preserve">Fischverarbeitung </t>
  </si>
  <si>
    <t>Schlachten und Fleischverarbeitung</t>
  </si>
  <si>
    <t>Herstellung von Nahrungs- und Futtermitteln</t>
  </si>
  <si>
    <t>± % gegen Vorjahreszeitraum</t>
  </si>
  <si>
    <t>Wirtschaftszweig (H.v. = Herstellung von)</t>
  </si>
  <si>
    <t>Jan.-Mai</t>
  </si>
  <si>
    <t>1. Vj.</t>
  </si>
  <si>
    <t>Produktionsindex des Produzierenden Ernährungsgewerbes</t>
  </si>
  <si>
    <t>Beschäftigte, Umsatz und Exportquote der fachlichen Betriebsteile des Produzierenden Ernährungsgewerbes</t>
  </si>
  <si>
    <r>
      <t xml:space="preserve">Beschäftigte </t>
    </r>
    <r>
      <rPr>
        <b/>
        <vertAlign val="superscript"/>
        <sz val="8"/>
        <rFont val="BundesSans Office"/>
        <family val="2"/>
      </rPr>
      <t>1)</t>
    </r>
  </si>
  <si>
    <r>
      <t>Umsatz</t>
    </r>
    <r>
      <rPr>
        <b/>
        <sz val="8"/>
        <rFont val="BundesSans Office"/>
        <family val="2"/>
      </rPr>
      <t xml:space="preserve"> </t>
    </r>
    <r>
      <rPr>
        <b/>
        <vertAlign val="superscript"/>
        <sz val="8"/>
        <rFont val="BundesSans Office"/>
        <family val="2"/>
      </rPr>
      <t>2)</t>
    </r>
  </si>
  <si>
    <t xml:space="preserve">Fachliche Betriebsteile </t>
  </si>
  <si>
    <r>
      <t xml:space="preserve">davon Inland </t>
    </r>
    <r>
      <rPr>
        <b/>
        <vertAlign val="superscript"/>
        <sz val="8"/>
        <rFont val="BundesSans Office"/>
        <family val="2"/>
      </rPr>
      <t>3)</t>
    </r>
  </si>
  <si>
    <t>davon Ausland</t>
  </si>
  <si>
    <t>Exportquote</t>
  </si>
  <si>
    <t>D Jan.-Mai</t>
  </si>
  <si>
    <t>Zahl</t>
  </si>
  <si>
    <r>
      <rPr>
        <sz val="8"/>
        <rFont val="Calibri"/>
        <family val="2"/>
      </rPr>
      <t>1000 €</t>
    </r>
    <r>
      <rPr>
        <sz val="8"/>
        <rFont val="BundesSans Office"/>
        <family val="2"/>
      </rPr>
      <t xml:space="preserve">  </t>
    </r>
    <r>
      <rPr>
        <vertAlign val="superscript"/>
        <sz val="8"/>
        <rFont val="BundesSans Office"/>
        <family val="2"/>
      </rPr>
      <t>4)</t>
    </r>
  </si>
  <si>
    <t>H.v. Nahrungs- und Futtermitteln</t>
  </si>
  <si>
    <t>Schlachten (ohne Geflügel)</t>
  </si>
  <si>
    <t>Schlachten von Geflügel</t>
  </si>
  <si>
    <t>Fleischverarbeitung</t>
  </si>
  <si>
    <t>Kartoffelverarbeitung</t>
  </si>
  <si>
    <t>H.v. Frucht- und Gemüsesäften</t>
  </si>
  <si>
    <t>Sonstige Verarbeitung von Obst und Gemüse</t>
  </si>
  <si>
    <t>H.v. pflanzlichen und tierischen Ölen und Fetten</t>
  </si>
  <si>
    <t>H.v. Ölen und Fetten</t>
  </si>
  <si>
    <t>H.v. Margarine und ähnlichen Nahrungsfetten</t>
  </si>
  <si>
    <t>Milchverarbeitung (ohne H. v. Speiseeis)</t>
  </si>
  <si>
    <t>H.v. Speiseeis</t>
  </si>
  <si>
    <t>Mahl- und Schälmühlen, H.v. Stärke und Stärkeerzeugnissen</t>
  </si>
  <si>
    <t>Mahl- und Schälmühlen</t>
  </si>
  <si>
    <t>H.v. Stärke und Stärkeerzeugnissen</t>
  </si>
  <si>
    <t>H.v. Backwaren (ohne Dauerbackw.)</t>
  </si>
  <si>
    <t>H.v. Dauerbackwaren</t>
  </si>
  <si>
    <t>H.v.Teigwaren</t>
  </si>
  <si>
    <t>H.v. sonstigen Nahrungsmitteln (ohne Getränke)</t>
  </si>
  <si>
    <t>Zuckerindustrie</t>
  </si>
  <si>
    <t>H.v. Süßwaren (ohne Dauerbackw.)</t>
  </si>
  <si>
    <t>Verarbeitung von Kaffee, Tee und H.v. Kaffee-Ersatz</t>
  </si>
  <si>
    <t>H.v. Würzen und Soßen</t>
  </si>
  <si>
    <t>H.v. Fertiggerichten</t>
  </si>
  <si>
    <t>H.v. homogenisierten und diätetischen Nahrungsmitteln</t>
  </si>
  <si>
    <t xml:space="preserve">H.v. Futtermitteln </t>
  </si>
  <si>
    <t>H.v. Futtermitteln für Nutztiere</t>
  </si>
  <si>
    <t>H.v. Futtermitteln für sonstige Tiere</t>
  </si>
  <si>
    <t xml:space="preserve">darunter: H.v. Spirituosen </t>
  </si>
  <si>
    <t>darunter: H.v. Bier</t>
  </si>
  <si>
    <t>darunter: Mineralwassergewinnung, H.v. Erfrischungsgetränken</t>
  </si>
  <si>
    <t>Produzierendes Ernährungsgewerbe zusammen</t>
  </si>
  <si>
    <t>1) Einschließlich Inhaber und unbezahlt mithelfende Familienangehörige.</t>
  </si>
  <si>
    <t xml:space="preserve">2) Ohne Umsatzsteuer.
</t>
  </si>
  <si>
    <t>3) Einschließlich Umsatz mit den in Deutschland stationierten ausländischen Streitkräften.</t>
  </si>
  <si>
    <t>4)  Abweichungen in der Addition sind rundungsbedingt.</t>
  </si>
  <si>
    <t>Betriebe, Beschäftigte, Arbeitsstunden und Entgelte des Produzierenden Ernährungsgewerbes</t>
  </si>
  <si>
    <t>Betriebe</t>
  </si>
  <si>
    <r>
      <t xml:space="preserve">Entgelte </t>
    </r>
    <r>
      <rPr>
        <b/>
        <vertAlign val="superscript"/>
        <sz val="8"/>
        <rFont val="BundesSans Office"/>
        <family val="2"/>
      </rPr>
      <t>2)</t>
    </r>
  </si>
  <si>
    <t>Geleistete</t>
  </si>
  <si>
    <t>Entgelte</t>
  </si>
  <si>
    <t>Entgeltquote</t>
  </si>
  <si>
    <t>örtliche Einheiten</t>
  </si>
  <si>
    <r>
      <t xml:space="preserve">Arbeitsstunden </t>
    </r>
    <r>
      <rPr>
        <b/>
        <vertAlign val="superscript"/>
        <sz val="8"/>
        <rFont val="BundesSans Office"/>
        <family val="2"/>
      </rPr>
      <t>2)</t>
    </r>
  </si>
  <si>
    <t>je Arbeitsstunde</t>
  </si>
  <si>
    <t>1 000 Std.</t>
  </si>
  <si>
    <t>€</t>
  </si>
  <si>
    <t>H.v. Backwaren (ohne Dauerbackwaren)</t>
  </si>
  <si>
    <t>H.v. Süßwaren (ohne Dauerbackwaren)</t>
  </si>
  <si>
    <t>darunter: H.v. Malz</t>
  </si>
  <si>
    <t>2) Abweichungen in der Addition sind rundungsbedingt.</t>
  </si>
  <si>
    <t>3) Abweichungen in der Addition sind rundungsbedingt.</t>
  </si>
  <si>
    <t>2) Einschließlich Umsatz mit den in Deutschland stationierten ausländischen Streitkräften.</t>
  </si>
  <si>
    <t>1) Ohne Umsatzsteuer</t>
  </si>
  <si>
    <r>
      <t xml:space="preserve">1000 </t>
    </r>
    <r>
      <rPr>
        <sz val="8"/>
        <rFont val="Calibri"/>
        <family val="2"/>
      </rPr>
      <t>€</t>
    </r>
  </si>
  <si>
    <r>
      <t xml:space="preserve">1000 </t>
    </r>
    <r>
      <rPr>
        <sz val="8"/>
        <rFont val="Calibri"/>
        <family val="2"/>
      </rPr>
      <t>€</t>
    </r>
    <r>
      <rPr>
        <sz val="8"/>
        <rFont val="BundesSans Office"/>
        <family val="2"/>
      </rPr>
      <t xml:space="preserve"> </t>
    </r>
    <r>
      <rPr>
        <vertAlign val="superscript"/>
        <sz val="8"/>
        <rFont val="BundesSans Office"/>
        <family val="2"/>
      </rPr>
      <t>3)</t>
    </r>
  </si>
  <si>
    <t>Beschäftigten</t>
  </si>
  <si>
    <r>
      <t xml:space="preserve">davon Inland </t>
    </r>
    <r>
      <rPr>
        <b/>
        <vertAlign val="superscript"/>
        <sz val="8"/>
        <rFont val="BundesSans Office"/>
        <family val="2"/>
      </rPr>
      <t>2)</t>
    </r>
  </si>
  <si>
    <t>Umsatz je</t>
  </si>
  <si>
    <r>
      <t xml:space="preserve">Umsatz </t>
    </r>
    <r>
      <rPr>
        <b/>
        <vertAlign val="superscript"/>
        <sz val="8"/>
        <rFont val="BundesSans Office"/>
        <family val="2"/>
      </rPr>
      <t>1)</t>
    </r>
  </si>
  <si>
    <t xml:space="preserve">2) Einschließlich Umsatz mit den in Deutschland stationierten ausländischen Streitkräften. 
</t>
  </si>
  <si>
    <t xml:space="preserve">1) Ohne Umsatzsteuer. </t>
  </si>
  <si>
    <t>± % Mai 2026 vorläufig gegen 2025</t>
  </si>
  <si>
    <t>je Beschäftigten</t>
  </si>
  <si>
    <r>
      <t xml:space="preserve"> davon Inland</t>
    </r>
    <r>
      <rPr>
        <b/>
        <vertAlign val="superscript"/>
        <sz val="8"/>
        <rFont val="BundesSans Office"/>
        <family val="2"/>
      </rPr>
      <t xml:space="preserve"> 2)</t>
    </r>
  </si>
  <si>
    <t xml:space="preserve">Arbeitsstunden </t>
  </si>
  <si>
    <t>Entgeltkosten</t>
  </si>
  <si>
    <t>Beschäftigte</t>
  </si>
  <si>
    <t>Entwicklung ausgewählter Wirtschaftsdaten des Produzierenden Ernährungsgewerbes</t>
  </si>
  <si>
    <t>Marktpreise für inländisches Getreide</t>
  </si>
  <si>
    <r>
      <t>€ je 100 kg</t>
    </r>
    <r>
      <rPr>
        <b/>
        <vertAlign val="superscript"/>
        <sz val="9"/>
        <rFont val="BundesSans Office"/>
        <family val="2"/>
      </rPr>
      <t>1)</t>
    </r>
  </si>
  <si>
    <t>Tabellennummer: 0301090</t>
  </si>
  <si>
    <t xml:space="preserve"> September</t>
  </si>
  <si>
    <t xml:space="preserve"> Februar</t>
  </si>
  <si>
    <t xml:space="preserve"> April</t>
  </si>
  <si>
    <r>
      <t xml:space="preserve">Wirtschaftsjahres-durchschnitt </t>
    </r>
    <r>
      <rPr>
        <b/>
        <vertAlign val="superscript"/>
        <sz val="8"/>
        <rFont val="BundesSans Office"/>
        <family val="2"/>
      </rPr>
      <t>2)</t>
    </r>
  </si>
  <si>
    <t>1) Ohne Umsatzsteuer. Arithmetisches Mittel der Monatspreise an den einzelnen Börsen</t>
  </si>
  <si>
    <t>2) Arithmetisches Mittel der Monatspreise an den einzelnen Börsen im Wirtschaftsjahr.</t>
  </si>
  <si>
    <t>Quelle: BMEL (723)</t>
  </si>
  <si>
    <t>D. A u ß e n h a n d e l</t>
  </si>
  <si>
    <t>Einfuhr von Gütern der Land- und Ernährungswirtschaft (vorläufige Ergebnisse)</t>
  </si>
  <si>
    <t>Tabellennummer: 0401030</t>
  </si>
  <si>
    <t>Wirt-</t>
  </si>
  <si>
    <t>schafts-</t>
  </si>
  <si>
    <t>bis</t>
  </si>
  <si>
    <t>Bestimmung</t>
  </si>
  <si>
    <t>jahr 1)</t>
  </si>
  <si>
    <t>2025 v</t>
  </si>
  <si>
    <t>2024 / 2025 v</t>
  </si>
  <si>
    <t>2025 v / 2026 v</t>
  </si>
  <si>
    <t>Insgesamt in Mill. € 2)</t>
  </si>
  <si>
    <t>dar.: EU-27</t>
  </si>
  <si>
    <t>Ausgewählte Warengruppen in 1.000 t</t>
  </si>
  <si>
    <t>Weizenmehl</t>
  </si>
  <si>
    <t>Übrige Weizenerzeugnisse</t>
  </si>
  <si>
    <t>Weizen und Weizenerzeugnisse zusammen (in Getreidewert)</t>
  </si>
  <si>
    <t>Roggen und Roggenerzeugnisse zusammen (in Getreidewert)</t>
  </si>
  <si>
    <t>Gerste</t>
  </si>
  <si>
    <t>Malz 3)</t>
  </si>
  <si>
    <t>Getreide und Getreideerzeugnisse insgesamt (in Getreidewert)</t>
  </si>
  <si>
    <t xml:space="preserve">1) Rundungsdifferenzen. - 2) Einschließlich Kaffee und Tabak. - 3) Ungeröstetes Malz aus Weizen unter Weizenerzeugnissen. - 4) Einschließlich Futterzucker. - 5) Lebendes Schlachtvieh in Schlachtgewicht. - 6) Einschließlich Süßwasserfische, Schalen- und Krustentiere. </t>
  </si>
  <si>
    <t>Fortsetzung nächste Seite.</t>
  </si>
  <si>
    <t>'- 1 -</t>
  </si>
  <si>
    <t>noch: Ausgewählte Warengruppen in 1.000 t</t>
  </si>
  <si>
    <t>Reis</t>
  </si>
  <si>
    <t>Kartoffeln, frisch</t>
  </si>
  <si>
    <t>Frischobst</t>
  </si>
  <si>
    <t>Zitrusfrüchte</t>
  </si>
  <si>
    <t>Andere Südfrüchte</t>
  </si>
  <si>
    <t>Trocken- und Schalenfrüchte</t>
  </si>
  <si>
    <t>Obstkonserven, -zubereitungen und gefrorene Früchte</t>
  </si>
  <si>
    <t>Frischgemüse</t>
  </si>
  <si>
    <t>Gemüsekonserven, -zubereitungen und gefrorenes Gemüse</t>
  </si>
  <si>
    <t>Roh- und Weißzucker (in Weißzuckerwert) 4)</t>
  </si>
  <si>
    <t>Ölfrüchte, ohne Saatgut</t>
  </si>
  <si>
    <t>Pflanzliche Öle und Fette zur Ernährung</t>
  </si>
  <si>
    <t>Lebende Schlachtrinder und -kälber in 1 000 Stück</t>
  </si>
  <si>
    <t>Rind- und Kalbfleisch, frisch, gekühlt, gefroren</t>
  </si>
  <si>
    <t>Rindfleischkonserven und -zubereitungen</t>
  </si>
  <si>
    <t>Lebende Schlachtrinder, -kälber, Fleisch und -zubereitungen zusammen 5)</t>
  </si>
  <si>
    <t>Lebende Schlachtschweine in 1 000 Stück</t>
  </si>
  <si>
    <t>Schweinefleisch, frisch, gekühlt, gefroren</t>
  </si>
  <si>
    <t>Schweinefleischkonserven, -zubereitungen, Speck</t>
  </si>
  <si>
    <t>Lebende Schlachtschweine, Fleisch und -zubereitungen zusammen 5)</t>
  </si>
  <si>
    <t>Lebendes Schlachtvieh, Fleisch und -zubereitungen insgesamt, ohne Geflügel 5)</t>
  </si>
  <si>
    <t>Geflügelfleisch, frisch, gekühlt, gefroren</t>
  </si>
  <si>
    <t>Lebendes Schlachtgeflügel, Fleisch und -zubereitungen zusammen</t>
  </si>
  <si>
    <t>Schaleneier von Hausgeflügel</t>
  </si>
  <si>
    <t>Konsum- und Verarbeitungsmilch</t>
  </si>
  <si>
    <t>Käse und Quark</t>
  </si>
  <si>
    <t>Butter und Butterschmalz</t>
  </si>
  <si>
    <t>Fische und -erzeugnisse 6)</t>
  </si>
  <si>
    <t>Wein (in 1 000 hl)</t>
  </si>
  <si>
    <t>Eiweißreiche Futtermittel</t>
  </si>
  <si>
    <t>dar.: Ölkuchen u.a. feste Rückstände</t>
  </si>
  <si>
    <t>Stärkereiche Futtermittel</t>
  </si>
  <si>
    <t>Sonstige Futtermittel</t>
  </si>
  <si>
    <t>dar.: Hunde- u. Katzenfutter</t>
  </si>
  <si>
    <t>Andere Futtermittelzubereitungen</t>
  </si>
  <si>
    <t xml:space="preserve"> A u ß e n h a n d e l</t>
  </si>
  <si>
    <t>Ausfuhr von Gütern der Land- und Ernährungswirtschaft (vorläufige Ergebnisse)</t>
  </si>
  <si>
    <t>Tabellennummer: 0401060</t>
  </si>
  <si>
    <t>Weizen</t>
  </si>
  <si>
    <t>Getreide und Getreideerzeugnisse zusammen (in Getreidewert)</t>
  </si>
  <si>
    <t>Frucht- und Gemüsesäfte</t>
  </si>
  <si>
    <t>Trockenmilcherzeugnisse (ohne Molke)</t>
  </si>
  <si>
    <t>Molkenpulver</t>
  </si>
  <si>
    <t>Bier (in 1 000 hl)</t>
  </si>
  <si>
    <t>Quelle. Statistisches Bundesamt, BMLEH (735)</t>
  </si>
  <si>
    <t>Stand: 30.7.2026</t>
  </si>
  <si>
    <t>Anzahl der Haltungen / Betriebe</t>
  </si>
  <si>
    <t xml:space="preserve">in 1000 </t>
  </si>
  <si>
    <t>Tabellennummer: 0106360</t>
  </si>
  <si>
    <t>Stand: 29.06.2026</t>
  </si>
  <si>
    <t>Haltungen / Betriebe mit …</t>
  </si>
  <si>
    <t>BW</t>
  </si>
  <si>
    <t>BY</t>
  </si>
  <si>
    <t>BE</t>
  </si>
  <si>
    <t>BB</t>
  </si>
  <si>
    <t>HB</t>
  </si>
  <si>
    <t>HH</t>
  </si>
  <si>
    <t>HE</t>
  </si>
  <si>
    <t>MV</t>
  </si>
  <si>
    <t>NI</t>
  </si>
  <si>
    <t>NW</t>
  </si>
  <si>
    <t>RP</t>
  </si>
  <si>
    <t>SL</t>
  </si>
  <si>
    <t>SN</t>
  </si>
  <si>
    <t>ST</t>
  </si>
  <si>
    <t>SH</t>
  </si>
  <si>
    <t>TH</t>
  </si>
  <si>
    <t>D</t>
  </si>
  <si>
    <t xml:space="preserve">Rindern </t>
  </si>
  <si>
    <t>davon mit Milchkühen</t>
  </si>
  <si>
    <t xml:space="preserve">Schweinen </t>
  </si>
  <si>
    <t>davon mit Mastschweinen</t>
  </si>
  <si>
    <t>davon mit Zuchtschweinen</t>
  </si>
  <si>
    <t>Schafen</t>
  </si>
  <si>
    <t>Quelle: Statistisches Bundesamt: Genesis-Online 41312, 41313 und 41314.</t>
  </si>
  <si>
    <t>Tabellennummer: 0106490</t>
  </si>
  <si>
    <t>Quelle: Zentrale Tierärztedatei - Bundestierärztekammer, BMLEH (735).</t>
  </si>
  <si>
    <t>Stand: 31.12.2024</t>
  </si>
  <si>
    <t>Tabellennnummer: 0106490</t>
  </si>
  <si>
    <t>Dagegen 31.12.2023</t>
  </si>
  <si>
    <t>19744 r</t>
  </si>
  <si>
    <t>5368 r</t>
  </si>
  <si>
    <t>8234 r</t>
  </si>
  <si>
    <t>134 r</t>
  </si>
  <si>
    <t>93 r</t>
  </si>
  <si>
    <t>796 r</t>
  </si>
  <si>
    <t>3229 r</t>
  </si>
  <si>
    <t>961 r</t>
  </si>
  <si>
    <t>60 r</t>
  </si>
  <si>
    <t>601 r</t>
  </si>
  <si>
    <t>46 r</t>
  </si>
  <si>
    <t>222 r</t>
  </si>
  <si>
    <t>4486 r</t>
  </si>
  <si>
    <t>692 r</t>
  </si>
  <si>
    <t>1190 r</t>
  </si>
  <si>
    <t>374 r</t>
  </si>
  <si>
    <t>204 r</t>
  </si>
  <si>
    <t>1413 r</t>
  </si>
  <si>
    <t>613 r</t>
  </si>
  <si>
    <t>24230 r</t>
  </si>
  <si>
    <t>1) Liegt für 2024 nicht vor.</t>
  </si>
  <si>
    <t>r = berichtigte Zahl.</t>
  </si>
  <si>
    <t xml:space="preserve">Stand der Datenberichtigung: Juni 2026 </t>
  </si>
  <si>
    <t>Die eigentliche Tabelle beginnt ab Zeile 10. Die Spalten 7 bis 9 enthalten Wiederholungen des Tabellenkopfes, die lediglich der besseren Übersicht für sehende Nutzerinnen und Nutzern dienen. Für Screenreader-Nutzerinnen und Nutzer haben diese Spalten keine zusätzliche Bedeutung und können ignoriert werden.</t>
  </si>
  <si>
    <t>Viehbestände</t>
  </si>
  <si>
    <t>in 1 000</t>
  </si>
  <si>
    <t>Tabellennummer: 0117030</t>
  </si>
  <si>
    <t>Stand: 26.06.2026</t>
  </si>
  <si>
    <t>a) Rinder</t>
  </si>
  <si>
    <t>Jungvieh bis einschließlich 1 Jahr</t>
  </si>
  <si>
    <t>Rinder mehr als 1 bis unter 2 Jahre</t>
  </si>
  <si>
    <t>Rinder 2 Jahre und ältere</t>
  </si>
  <si>
    <t>Erhebung</t>
  </si>
  <si>
    <t>Kälber bis einschließlich 8 Monate</t>
  </si>
  <si>
    <t>mehr als 8 Monate bis einschließlich 1 Jahr</t>
  </si>
  <si>
    <t>männlich</t>
  </si>
  <si>
    <t>Milchkühe</t>
  </si>
  <si>
    <t>sonstige Kühe</t>
  </si>
  <si>
    <r>
      <t>zum Schlachten</t>
    </r>
    <r>
      <rPr>
        <vertAlign val="superscript"/>
        <sz val="8"/>
        <color rgb="FF000000"/>
        <rFont val="BundesSans Office"/>
        <family val="2"/>
      </rPr>
      <t>2)</t>
    </r>
  </si>
  <si>
    <t>Nutz- und Zuchttiere</t>
  </si>
  <si>
    <t>Jungvieh bis einschließlich 1 Jahr - Kälber bis einschließlich 8 Monate</t>
  </si>
  <si>
    <t>Jungvieh bis einschließlich 1 Jahr - mehr als 8 Monate bis einschließlich 1 Jahr männlich</t>
  </si>
  <si>
    <t>Jungvieh bis einschließlich 1 Jahr - mehr als 8 Monate bis einschließlich 1 Jahr weiblich</t>
  </si>
  <si>
    <t xml:space="preserve">Rinder mehr als 1 bis unter 2 Jahre - männlich
</t>
  </si>
  <si>
    <t>Rinder mehr als 1 bis unter 2 Jahre - weiblich zum Schlachten 2)</t>
  </si>
  <si>
    <t>Rinder mehr als 1 bis unter 2 Jahre - weiblich Zucht und Nutztiere</t>
  </si>
  <si>
    <t>Rinder 2 Jahre und ältere - männlich</t>
  </si>
  <si>
    <t>Rinder 2 Jahre und ältere - Färsen zum Schlachten 3)</t>
  </si>
  <si>
    <t>Rinder 2 Jahre und ältere - Färsen Nutz- und Zuchttiere</t>
  </si>
  <si>
    <t>sonstige Kühe 3)</t>
  </si>
  <si>
    <t>05/2010</t>
  </si>
  <si>
    <t>11/2010</t>
  </si>
  <si>
    <t>05/2011</t>
  </si>
  <si>
    <t>11/2011</t>
  </si>
  <si>
    <t>05/2012</t>
  </si>
  <si>
    <t>11/2012</t>
  </si>
  <si>
    <t>05/2013</t>
  </si>
  <si>
    <t>11/2013</t>
  </si>
  <si>
    <t>05/2014</t>
  </si>
  <si>
    <t>11/2014</t>
  </si>
  <si>
    <t>05/2015</t>
  </si>
  <si>
    <t>11/2015</t>
  </si>
  <si>
    <t>05/2016</t>
  </si>
  <si>
    <t>11/2016</t>
  </si>
  <si>
    <t>05/2017</t>
  </si>
  <si>
    <t>11/2017</t>
  </si>
  <si>
    <t>05/2018</t>
  </si>
  <si>
    <t>11/2018</t>
  </si>
  <si>
    <t>05/2019</t>
  </si>
  <si>
    <t>11/2019</t>
  </si>
  <si>
    <t>05/2020</t>
  </si>
  <si>
    <t>11/2020</t>
  </si>
  <si>
    <t>05/2021</t>
  </si>
  <si>
    <t>11/2021</t>
  </si>
  <si>
    <t>05/2022</t>
  </si>
  <si>
    <t>11/2022</t>
  </si>
  <si>
    <t>05/2023</t>
  </si>
  <si>
    <t>11/2023</t>
  </si>
  <si>
    <t>05/2024</t>
  </si>
  <si>
    <t>11/2024</t>
  </si>
  <si>
    <t>05/2025</t>
  </si>
  <si>
    <t>11/2025</t>
  </si>
  <si>
    <t>05/2026</t>
  </si>
  <si>
    <t>gegen Vorerhebung ± %</t>
  </si>
  <si>
    <t>Anmerkung: 1) Ohne Stadtstaaten. - 2) Berechnet auf Basis der Schlachtungen im Vorjahreszeitraum. - 3) Berechnet auf Basis der Produktionsrichtungen der Haltungen.</t>
  </si>
  <si>
    <t>Quelle: Statistisches Bundesamt (Genesis-Online: 41312-0001, 41313-0001 und 41314-0003)</t>
  </si>
  <si>
    <t>b) Schweine</t>
  </si>
  <si>
    <t>Ferkel</t>
  </si>
  <si>
    <t>Jungschweine bis unter 50 kg Lebendgewicht</t>
  </si>
  <si>
    <t>Mastschweine (einschließlich ausgemerzter Zuchttiere)</t>
  </si>
  <si>
    <t>Zuchtschweine (50 und mehr kg Lebendgewicht)</t>
  </si>
  <si>
    <t>Schweine insgesamt</t>
  </si>
  <si>
    <t>mit einem Lebendgewicht</t>
  </si>
  <si>
    <t>Zuchtsauen</t>
  </si>
  <si>
    <t>Eber</t>
  </si>
  <si>
    <t>50 bis unter 80 kg</t>
  </si>
  <si>
    <t>80 bis unter 110 kg</t>
  </si>
  <si>
    <t>110 und mehr</t>
  </si>
  <si>
    <t>trächtige Jungsauen</t>
  </si>
  <si>
    <t>trächtige andere Sauen</t>
  </si>
  <si>
    <t>nicht trächtige Jungsauen</t>
  </si>
  <si>
    <t>nicht trächtige andere Sauen</t>
  </si>
  <si>
    <t>Mastschweine (einschließlich ausgemerzter Zuchttiere) mit einem Lebendgewicht 50 bis unter 80 kg</t>
  </si>
  <si>
    <t>Mastschweine (einschließlich ausgemerzter Zuchttiere) mit einem Lebendgewicht 80 bis unter 110 kg</t>
  </si>
  <si>
    <t>Mastschweine (einschließlich ausgemerzter Zuchttiere) mit einem Lebendgewicht 110 und mehr</t>
  </si>
  <si>
    <t>Mastschweine (einschließlich ausgemerzter Zuchttiere) zusammen</t>
  </si>
  <si>
    <t>Zuchtschweine (50 und mehr kg Lebendgewicht) Zuchtsauen trächtige Jungsauen</t>
  </si>
  <si>
    <t>Zuchtschweine (50 und mehr kg Lebendgewicht) Zuchtsauen trächtige andere Sauen</t>
  </si>
  <si>
    <t>Zuchtschweine (50 und mehr kg Lebendgewicht) Zuchtsauen nicht trächtige Jungsauen</t>
  </si>
  <si>
    <t>Zuchtschweine (50 und mehr kg Lebendgewicht) Zuchtsauen nicht trächtige andere Sauen</t>
  </si>
  <si>
    <t>Zuchtschweine (50 und mehr kg Lebendgewicht) Zuchtsauen zusammen</t>
  </si>
  <si>
    <t>Zuchtschweine (50 und mehr kg Lebendgewicht) Eber</t>
  </si>
  <si>
    <t>/</t>
  </si>
  <si>
    <r>
      <t>c) Schafe</t>
    </r>
    <r>
      <rPr>
        <b/>
        <vertAlign val="superscript"/>
        <sz val="10"/>
        <color rgb="FF000000"/>
        <rFont val="BundesSans Office"/>
        <family val="2"/>
      </rPr>
      <t>1)</t>
    </r>
  </si>
  <si>
    <t>Davon:</t>
  </si>
  <si>
    <t>unter 1 Jahr</t>
  </si>
  <si>
    <t>weibliche Schafe zur Zucht einschließlich gedeckter Jungschafe</t>
  </si>
  <si>
    <t>Schafböcke zur Zucht, Hammel und andere Schafe</t>
  </si>
  <si>
    <t>Schafe insgesamt</t>
  </si>
  <si>
    <t>Milchschafe</t>
  </si>
  <si>
    <t>andere Mutterschafe</t>
  </si>
  <si>
    <t>Davon: weibliche Schafe zur Zucht einschließlich gedeckter Jungschafe Milchschafe</t>
  </si>
  <si>
    <t>Davon:  andere Mutterschafe</t>
  </si>
  <si>
    <t>Davon:  zusammen</t>
  </si>
  <si>
    <t>Davon: Schafböcke zur Zucht, Hammel und andere Schafe</t>
  </si>
  <si>
    <t>Die eigentliche Tabelle beginnt ab Zeile 8. Die Spalten 5 bis 7 enthalten Wiederholungen des Tabellenkopfes, die lediglich der besseren Übersicht für sehende Nutzerinnen und Nutzern dienen. Für Screenreader-Nutzerinnen und Nutzer haben diese Spalten keine zusätzliche Bedeutung und können ignoriert werden.</t>
  </si>
  <si>
    <t>Viehbestände - Anzahl Rinder</t>
  </si>
  <si>
    <t>Stand 26.06.2026</t>
  </si>
  <si>
    <t>Tabellennummer: 0117090</t>
  </si>
  <si>
    <t>Rinder
insgesamt</t>
  </si>
  <si>
    <t>Kälber und Jungrinder</t>
  </si>
  <si>
    <t>Rinder 2 Jahre und älter</t>
  </si>
  <si>
    <t>Jungrinder von mehr als 8 Monate
 bis einschl. 1 Jahr</t>
  </si>
  <si>
    <r>
      <t xml:space="preserve">Kälber und Jungrinder zum Schlachten </t>
    </r>
    <r>
      <rPr>
        <vertAlign val="superscript"/>
        <sz val="8"/>
        <color theme="1"/>
        <rFont val="BundesSans Office"/>
        <family val="2"/>
      </rPr>
      <t>1)</t>
    </r>
  </si>
  <si>
    <t>weiblich (nicht abgekalbt)</t>
  </si>
  <si>
    <t>weiblich nicht gekalbt</t>
  </si>
  <si>
    <r>
      <t>Milchkühe</t>
    </r>
    <r>
      <rPr>
        <vertAlign val="superscript"/>
        <sz val="8"/>
        <rFont val="BundesSans Office"/>
        <family val="2"/>
      </rPr>
      <t>3)</t>
    </r>
  </si>
  <si>
    <r>
      <t>sonstige Kühe</t>
    </r>
    <r>
      <rPr>
        <vertAlign val="superscript"/>
        <sz val="8"/>
        <rFont val="BundesSans Office"/>
        <family val="2"/>
      </rPr>
      <t>2,3)</t>
    </r>
  </si>
  <si>
    <r>
      <t>zum Schlachten</t>
    </r>
    <r>
      <rPr>
        <vertAlign val="superscript"/>
        <sz val="8"/>
        <color theme="1"/>
        <rFont val="BundesSans Office"/>
        <family val="2"/>
      </rPr>
      <t>1)</t>
    </r>
  </si>
  <si>
    <r>
      <t xml:space="preserve">Nutz- und Zuchttiere </t>
    </r>
    <r>
      <rPr>
        <vertAlign val="superscript"/>
        <sz val="8"/>
        <color theme="1"/>
        <rFont val="BundesSans Office"/>
        <family val="2"/>
      </rPr>
      <t>1)</t>
    </r>
  </si>
  <si>
    <t xml:space="preserve">Rinder </t>
  </si>
  <si>
    <t>Kälber und Jungrinder Kälber bis einschließlich 8 Monate</t>
  </si>
  <si>
    <t>Kälber und Jungrinder Jungrinder von mehr als 8 Monate
 bis einschl. 1 Jahr männlich</t>
  </si>
  <si>
    <t>Kälber und Jungrinder Jungrinder von mehr als 8 Monate
 bis einschl. 1 Jahr weiblich</t>
  </si>
  <si>
    <t>Kälber und Jungrinder Kälber und Jungrinder zum Schlachten 1)</t>
  </si>
  <si>
    <t>Rinder mehr als 1 bis unter 2 Jahre männlich</t>
  </si>
  <si>
    <t>Rinder mehr als 1 bis unter 2 Jahre weiblich (nicht abgekalbt) zum Schlachten1)</t>
  </si>
  <si>
    <t>Rinder mehr als 1 bis unter 2 Jahre weiblich (nicht abgekalbt) Nutz- und Zuchttiere 1)</t>
  </si>
  <si>
    <t>Rinder 2 Jahre und älter männlich</t>
  </si>
  <si>
    <t>Rinder 2 Jahre und älter weiblich nicht gekalbt zum Schlachten1)</t>
  </si>
  <si>
    <t>Rinder 2 Jahre und älter weiblich nicht gekalbt Nutz- und Zuchttiere 1)</t>
  </si>
  <si>
    <t>Rinder 2 Jahre und älter Milchkühe</t>
  </si>
  <si>
    <t>Rinder 2 Jahre und älter sonstige Kühe2)</t>
  </si>
  <si>
    <t xml:space="preserve">Berlin </t>
  </si>
  <si>
    <t>Brandenburg</t>
  </si>
  <si>
    <t xml:space="preserve">Bremen </t>
  </si>
  <si>
    <t xml:space="preserve">Hamburg </t>
  </si>
  <si>
    <t xml:space="preserve">Hessen </t>
  </si>
  <si>
    <t xml:space="preserve">Niedersachsen </t>
  </si>
  <si>
    <t xml:space="preserve">Nordrhein-Westfalen </t>
  </si>
  <si>
    <t>Rheinland-Pfalz</t>
  </si>
  <si>
    <t>Saarland</t>
  </si>
  <si>
    <t xml:space="preserve">Schleswig-Holstein </t>
  </si>
  <si>
    <t xml:space="preserve">Thüringen </t>
  </si>
  <si>
    <t xml:space="preserve">Anmerkung: - 1) Berechnet auf Basis der Schlachtungen im Vorjahreszeitraum. -2) Sonstige: Mutter-, Ammen und Mastkühe. -3) Berechnet auf Basis der Produktionsrichtungen der Haltungen. </t>
  </si>
  <si>
    <t>Quelle: Statistisches Bundesamt Genesis-Online 41312-0001 und 41312-0010.</t>
  </si>
  <si>
    <t>Die eigentliche Tabelle beginnt ab Zeile 9. Die Spalten 6 bis 8 enthalten Wiederholungen des Tabellenkopfes, die lediglich der besseren Übersicht für sehende Nutzerinnen und Nutzern dienen. Für Screenreader-Nutzerinnen und Nutzer haben diese Spalten keine zusätzliche Bedeutung und können ignoriert werden.</t>
  </si>
  <si>
    <t>Viehbestände - Anzahl Schweine</t>
  </si>
  <si>
    <t>Tabelle: 0117130</t>
  </si>
  <si>
    <t>Jungschweine unter 50 kg</t>
  </si>
  <si>
    <t>Mastschweine einschleißlich ausgemerzter Zuchtschweine</t>
  </si>
  <si>
    <t>Zuchtschweine (50 kg und mehr Lebendgewicht)</t>
  </si>
  <si>
    <t>Eber zur Zucht</t>
  </si>
  <si>
    <t>110 kg und mehr</t>
  </si>
  <si>
    <t>Zusammen</t>
  </si>
  <si>
    <t>trächtig</t>
  </si>
  <si>
    <t>nicht trächtig</t>
  </si>
  <si>
    <t>Lebendgewicht</t>
  </si>
  <si>
    <t>Jungsauen</t>
  </si>
  <si>
    <t>andere Sauen</t>
  </si>
  <si>
    <t>Mastschweine einschleißlich ausgemerzter Zuchtschweine zusammen</t>
  </si>
  <si>
    <t>Mastschweine einschleißlich ausgemerzter Zuchtschweine 50 bis unter 80 kg Lebendgewicht</t>
  </si>
  <si>
    <t>Mastschweine einschleißlich ausgemerzter Zuchtschweine 80 bis unter 110 kg Lebendgewicht</t>
  </si>
  <si>
    <t>Mastschweine einschleißlich ausgemerzter Zuchtschweine 110 kg und mehr Lebendgewicht</t>
  </si>
  <si>
    <t>Zuchtschweine (50 kg und mehr Lebendgewicht) Zuchtsauen zusammen</t>
  </si>
  <si>
    <t>Zuchtschweine (50 kg und mehr Lebendgewicht) Zuchtsauen trächtig Jungsauen</t>
  </si>
  <si>
    <t>Zuchtschweine (50 kg und mehr Lebendgewicht) Zuchtsauen trächtig andere Sauen</t>
  </si>
  <si>
    <t>Zuchtschweine (50 kg und mehr Lebendgewicht) Zuchtsauen trächtig zusammen</t>
  </si>
  <si>
    <t>Zuchtschweine (50 kg und mehr Lebendgewicht) Zuchtsauen nicht trächtig Jungsauen</t>
  </si>
  <si>
    <t>Zuchtschweine (50 kg und mehr Lebendgewicht) Zuchtsauen nicht trächtig andere Sauen</t>
  </si>
  <si>
    <t>Zuchtschweine (50 kg und mehr Lebendgewicht) Zuchtsauen nicht trächtig zusammen</t>
  </si>
  <si>
    <t>Zuchtschweine (50 kg und mehr Lebendgewicht) Eber zur Zucht</t>
  </si>
  <si>
    <t>geg. Vorerh. ± %</t>
  </si>
  <si>
    <t>Niedersachsen</t>
  </si>
  <si>
    <t xml:space="preserve">Schleswig- Holstein </t>
  </si>
  <si>
    <t>Anmerkung: In den Zusammenpositionen kann es aufgrund der repräsentativen Erhebung zu Rundungsdifferenzen kommen.</t>
  </si>
  <si>
    <t>Quelle: Statistisches Bundesamt Genesis-Online: 41313-0001 und 41313-0010.</t>
  </si>
  <si>
    <t>Tabellennummer: 0117260</t>
  </si>
  <si>
    <r>
      <t xml:space="preserve">Schafe </t>
    </r>
    <r>
      <rPr>
        <vertAlign val="superscript"/>
        <sz val="9"/>
        <rFont val="BundesSans Office"/>
        <family val="2"/>
      </rPr>
      <t>1)</t>
    </r>
  </si>
  <si>
    <t>1 Jahr und älter</t>
  </si>
  <si>
    <t>Schafe unter 1 Jahr</t>
  </si>
  <si>
    <r>
      <t>andere Schafe</t>
    </r>
    <r>
      <rPr>
        <b/>
        <vertAlign val="superscript"/>
        <sz val="8"/>
        <rFont val="BundesSans Office"/>
        <family val="2"/>
      </rPr>
      <t xml:space="preserve"> 2)</t>
    </r>
  </si>
  <si>
    <t>andere
Mutterschafe</t>
  </si>
  <si>
    <t>1 Jahr und älter weibliche Schafe zur Zucht einschließlich gedeckter Jungschafe zusammen</t>
  </si>
  <si>
    <t>1 Jahr und älter weibliche Schafe zur Zucht einschließlich gedeckter Jungschafe Milchschafe</t>
  </si>
  <si>
    <t>1 Jahr und älter weibliche Schafe zur Zucht einschließlich gedeckter Jungschafe andere
Mutterschafe</t>
  </si>
  <si>
    <t>1 Jahr und älter andere Schafe 2)</t>
  </si>
  <si>
    <t>1 Jahr und älter Schafe insgesamt</t>
  </si>
  <si>
    <t>Schleswig-Holstein</t>
  </si>
  <si>
    <t>Deutschland (ohne Stadtstaaten)</t>
  </si>
  <si>
    <t>1) Ohne Stadtstaaten. - 2) Schafböcke zur Zucht, Hammel und sonstige Schafe.</t>
  </si>
  <si>
    <t>Quelle: Statistisches Bundesamt: Genesis-Online: 41314-0001 und 41314-0010</t>
  </si>
  <si>
    <t>Statistisches Bundesamt, Statistischer Bericht 41121-0230</t>
  </si>
  <si>
    <t>1) Einschließlich Kälber.</t>
  </si>
  <si>
    <t>Anm.: Ergebnisse der Landwirtschaftszählung 2010 und 2020 sowie der Agrarstrukturerhebung 2013, 2016 und 2023.</t>
  </si>
  <si>
    <t xml:space="preserve"> -   </t>
  </si>
  <si>
    <r>
      <t xml:space="preserve">Zahl der Rinder </t>
    </r>
    <r>
      <rPr>
        <b/>
        <vertAlign val="superscript"/>
        <sz val="8"/>
        <rFont val="BundesSans Office"/>
        <family val="2"/>
      </rPr>
      <t xml:space="preserve">1) </t>
    </r>
    <r>
      <rPr>
        <b/>
        <sz val="8"/>
        <rFont val="BundesSans Office"/>
        <family val="2"/>
      </rPr>
      <t>je Betrieb</t>
    </r>
  </si>
  <si>
    <t>500 u. mehr</t>
  </si>
  <si>
    <t>200 - 499</t>
  </si>
  <si>
    <t>100 - 199</t>
  </si>
  <si>
    <t>50 - 99</t>
  </si>
  <si>
    <t>20 - 49</t>
  </si>
  <si>
    <t>10 - 19</t>
  </si>
  <si>
    <t>1 - 9</t>
  </si>
  <si>
    <r>
      <t xml:space="preserve">Zahl der Rinder </t>
    </r>
    <r>
      <rPr>
        <b/>
        <vertAlign val="superscript"/>
        <sz val="8"/>
        <rFont val="BundesSans Office"/>
        <family val="2"/>
      </rPr>
      <t>1)</t>
    </r>
    <r>
      <rPr>
        <b/>
        <sz val="8"/>
        <rFont val="BundesSans Office"/>
        <family val="2"/>
      </rPr>
      <t xml:space="preserve"> in 1 000</t>
    </r>
  </si>
  <si>
    <t>Zahl der Betriebe</t>
  </si>
  <si>
    <t>2023 - Anteil der Bestandsgrößenklassen in %</t>
  </si>
  <si>
    <t>2023 - Zahl</t>
  </si>
  <si>
    <t>2020 - Anteil der Bestandsgrößenklassen in %</t>
  </si>
  <si>
    <t>2020 - Zahl</t>
  </si>
  <si>
    <t>2016 - Anteil der Bestandsgrößenklassen in %</t>
  </si>
  <si>
    <t>2016 - Zahl</t>
  </si>
  <si>
    <t>2013 - Anteil der Bestandsgrößenklassen in %</t>
  </si>
  <si>
    <t>2013 - Zahl</t>
  </si>
  <si>
    <t>2010 - Anteil der Bestandsgrößenklassen in %</t>
  </si>
  <si>
    <t>2010 - Zahl</t>
  </si>
  <si>
    <t>von...bis...
Rindern</t>
  </si>
  <si>
    <t>Anteil der Bestandsgrößen-klassen in %</t>
  </si>
  <si>
    <t>Stand: 06.02.2025</t>
  </si>
  <si>
    <t>Tabellennummer: 0117330</t>
  </si>
  <si>
    <t>Betriebe mit Rinderhaltung nach Bestandsgrößenklassen</t>
  </si>
  <si>
    <t>Die eigentliche Tabelle beginnt ab Zeile 7. Die Spalten 5 und 6 enthalten Wiederholungen des Tabellenkopfes, die lediglich der besseren Übersicht für sehende Nutzerinnen und Nutzern dienen. Für Screenreader-Nutzerinnen und Nutzer haben diese Spalten keine zusätzliche Bedeutung und können ignoriert werden.</t>
  </si>
  <si>
    <t>Tabellennummer: 0117390</t>
  </si>
  <si>
    <t>Bestand von... bis… Milchkühen</t>
  </si>
  <si>
    <t>Anteil der Bestands-größenklassen in %</t>
  </si>
  <si>
    <t>500 und mehr</t>
  </si>
  <si>
    <r>
      <t xml:space="preserve">Zahl der Milchkühe </t>
    </r>
    <r>
      <rPr>
        <b/>
        <vertAlign val="superscript"/>
        <sz val="8"/>
        <rFont val="BundesSans Office"/>
        <family val="2"/>
      </rPr>
      <t>1)</t>
    </r>
    <r>
      <rPr>
        <b/>
        <sz val="8"/>
        <rFont val="BundesSans Office"/>
        <family val="2"/>
      </rPr>
      <t xml:space="preserve"> in 1 000</t>
    </r>
  </si>
  <si>
    <t>Zahl der Milchkühe je Betrieb</t>
  </si>
  <si>
    <t xml:space="preserve"> -    </t>
  </si>
  <si>
    <t>Anm.: Ergebnisse der Landwirtschaftszählung 2010 und 2020 sowie der Agrarstrukturerhebung 2013, 2016 und 2023. 1) Ohne Ammen- und Mutterkühe.</t>
  </si>
  <si>
    <t>Statistisches Bundesamt (FS.3.R.2.1.3 sowie Genesis-Online 41141-0018)</t>
  </si>
  <si>
    <t>Betriebe mit Haltung von anderen Schweinen nach Bestandsgrößenklassen</t>
  </si>
  <si>
    <t>Tabellennummer: 0117430</t>
  </si>
  <si>
    <t>Bestand von...bis… Mastschweinen</t>
  </si>
  <si>
    <t>Bestand von...bis…Mastschweinen</t>
  </si>
  <si>
    <t>10 - 49</t>
  </si>
  <si>
    <t>100 - 399</t>
  </si>
  <si>
    <t>400 - 999</t>
  </si>
  <si>
    <t>1000 - 1999</t>
  </si>
  <si>
    <t>2000 - 4999</t>
  </si>
  <si>
    <t>5000 und mehr</t>
  </si>
  <si>
    <t>Zahl der anderen Schweine in 1 000</t>
  </si>
  <si>
    <t>Zahl der anderen Schweine je Betrieb</t>
  </si>
  <si>
    <t xml:space="preserve"> -  </t>
  </si>
  <si>
    <t xml:space="preserve"> -       </t>
  </si>
  <si>
    <t>Anm.:  Ergebnisse der Landwirtschaftszählung 2010 und 2020 sowie der Agrarstrukturerhebung 2013, 2016 und 2023; Mastschweine (50 kg und mehr Lebendgewicht), Jungschweine
(ab 20 bis unter 50 kg Lebendgewicht) sowie Eber zur Zucht.</t>
  </si>
  <si>
    <t>Quelle: Statistisches Bundesamt (FS.3.R.2.1.3 sowie Genesis-Online 41141-0018)</t>
  </si>
  <si>
    <t>Betriebe mit Zuchtsauenhaltung nach Bestandsgrößenklassen</t>
  </si>
  <si>
    <t>Tabellennummer: 0117460</t>
  </si>
  <si>
    <t>Bestand von... bis ... Zuchtsauen</t>
  </si>
  <si>
    <t>Zahl der Zuchtsauen in 1 000</t>
  </si>
  <si>
    <t>Zahl der Zuchtsauen je Betrieb</t>
  </si>
  <si>
    <t xml:space="preserve">-     </t>
  </si>
  <si>
    <t>Anm.: Ergebnisse der Landwirtschaftszählung 2010 und 2020 sowie der Agrarstrukturerhebung 2013, 2016 und 2023; Zuchtsauen mit 50 kg und mehr Lebendgewicht.</t>
  </si>
  <si>
    <t>Betriebe mit Masthühnerhaltung nach Bestandsgrößenklassen</t>
  </si>
  <si>
    <t>Tabellennummer: 0117560</t>
  </si>
  <si>
    <t>Stand: 30.06.2026</t>
  </si>
  <si>
    <t>Bestand von... bis… Masthühnern</t>
  </si>
  <si>
    <t>Anteil der Bestandsgrößen-
klassen in %</t>
  </si>
  <si>
    <r>
      <t xml:space="preserve">Zahl der Betriebe </t>
    </r>
    <r>
      <rPr>
        <b/>
        <vertAlign val="superscript"/>
        <sz val="8"/>
        <rFont val="BundesSans Offive"/>
      </rPr>
      <t>1)</t>
    </r>
  </si>
  <si>
    <t xml:space="preserve">1 - 99    </t>
  </si>
  <si>
    <t xml:space="preserve">100 - 999    </t>
  </si>
  <si>
    <t xml:space="preserve">1 000 - 9 999    </t>
  </si>
  <si>
    <t xml:space="preserve">10 000 - 49 999    </t>
  </si>
  <si>
    <t xml:space="preserve">50 000 und mehr      </t>
  </si>
  <si>
    <t xml:space="preserve">zusammen         </t>
  </si>
  <si>
    <t>Bestand an Masthühner in 1 000</t>
  </si>
  <si>
    <t>Zahl der Masthühner je Betrieb</t>
  </si>
  <si>
    <t>Anm.: Ergebnisse der Landwirtschaftszählung 2010 und 2020 sowie der Agrarstrukturerhebung 2013, 2016 und 2023; Masthühner einschließlich der hierfür bestimmten Küken.</t>
  </si>
  <si>
    <t xml:space="preserve"> Die Vergleichbarkeit zu den Vorerhebungen ist wegen Änderung der unteren Erfassungsgrenzen eingeschränkt. Stichtag 1. März. - 1) Seit 2016 einschließlich Betriebe die vorübergehend keinen Bestand haben.</t>
  </si>
  <si>
    <t>Quelle: Statistisches Bundesamt (FS.3.R.2.1.3 sowie Statistischer Bericht Landwirtschaftliche Betriebe - Viehhaltung)</t>
  </si>
  <si>
    <t xml:space="preserve"> Betriebe mit Truthühnerhaltung nach Bestandsgrößenklassen</t>
  </si>
  <si>
    <t>Tabellennummer: 0117590</t>
  </si>
  <si>
    <t>Bestand von... bis... Truthühnern</t>
  </si>
  <si>
    <t>Anteil der Bestands-
größenklassen in %</t>
  </si>
  <si>
    <r>
      <t xml:space="preserve">Zahl der Betriebe </t>
    </r>
    <r>
      <rPr>
        <b/>
        <vertAlign val="superscript"/>
        <sz val="8"/>
        <rFont val="BundesSans Office"/>
        <family val="2"/>
      </rPr>
      <t>1)</t>
    </r>
  </si>
  <si>
    <t>1-99</t>
  </si>
  <si>
    <t>100 - 999</t>
  </si>
  <si>
    <t>10 000 und mehr</t>
  </si>
  <si>
    <t>Zahl der Truthühner in 1 000</t>
  </si>
  <si>
    <t>Zahl der Truthühner je Betrieb</t>
  </si>
  <si>
    <t>1) Seit 2016 einschließlich Betriebe, die vorübergehend keinen Bestand haben</t>
  </si>
  <si>
    <t>Informationen zum Tabellenblatt: Zwei Tabellen. Die Tabelle zur Anzahl der Beschäftigten befindet sich zwischen A9 und D14. Die Tabelle zum Umsatz befindet sich zwischen A16 und D21. Anmerkungen befinden sich in der Spalte A ab der Zeile 22.</t>
  </si>
  <si>
    <t>Beschäftigte und Umsatz in zulassungspflichtigen Handwerksunternehmen des Lebensmittelgewerbes</t>
  </si>
  <si>
    <t>1. Quartal 2025</t>
  </si>
  <si>
    <t>Stand: 02.03.2026</t>
  </si>
  <si>
    <t>Tabellennummer: 0206360</t>
  </si>
  <si>
    <t>endgültige Ergebnisse</t>
  </si>
  <si>
    <t>a) Beschäftigte</t>
  </si>
  <si>
    <t>Gliederung</t>
  </si>
  <si>
    <t>Beschäftigte
[Messzahl, 2020 = 100]</t>
  </si>
  <si>
    <t>Änderung zum Vorquartal
[%]</t>
  </si>
  <si>
    <t>Änderung zum Vorjahresquartal
[%]</t>
  </si>
  <si>
    <t>Zulassungspflichtiges Handwerk</t>
  </si>
  <si>
    <t>darunter Lebensmittelgewerbe</t>
  </si>
  <si>
    <t>davon Bäcker</t>
  </si>
  <si>
    <t>davon Konditoren</t>
  </si>
  <si>
    <t>davon Fleischer</t>
  </si>
  <si>
    <t>b) Umsatz</t>
  </si>
  <si>
    <t>Umsatz
[Messzahl, 2020 = 100]</t>
  </si>
  <si>
    <t>Anmerkung: Grundlage dieser Auswertung ist die Statistik "vierteljährliche Handwerksberichterstattung" des Stat. Bundesamtes.</t>
  </si>
  <si>
    <t>Informationen zur Methodik sind den zugehörigen Qualitätsberichten zu entnehmen.</t>
  </si>
  <si>
    <t>Beschäftigte: 30.09.2020 = 100</t>
  </si>
  <si>
    <t>Umsatz: Vierteljahresdurchschnitt 2020 = 100, ohne Umsatzsteuer, ohne Preisbereinigung</t>
  </si>
  <si>
    <t>Quelle: Statistisches Bundesamt: Vierteljährliche Handwerksberichterstattung, GENESIS-Online 53211-0004; BLE (624)</t>
  </si>
  <si>
    <t>2. Quartal 2025</t>
  </si>
  <si>
    <t>Stand: 11.03.2026</t>
  </si>
  <si>
    <t>3. Quartal 2025</t>
  </si>
  <si>
    <t>vorläufige Ergebnisse</t>
  </si>
  <si>
    <t>4. Quartal 2025</t>
  </si>
  <si>
    <t>1. Quartal 2026</t>
  </si>
  <si>
    <t>Stand: 03.07.2026</t>
  </si>
  <si>
    <t>Beschäftigte
[Messzahl, 2025 = 100]</t>
  </si>
  <si>
    <t>Umsatz
[Messzahl, 2025 = 100]</t>
  </si>
  <si>
    <t>Beschäftigte: 30.09.2025 = 100</t>
  </si>
  <si>
    <t>Umsatz: Vierteljahresdurchschnitt 2025 = 100, ohne Umsatzsteuer, ohne Preisbereinigung</t>
  </si>
  <si>
    <t>Anzahl der Haltungen / Betriebe (Nr.0106360)</t>
  </si>
  <si>
    <t>Viehbestände - Anzahl Schweine (Nr. 0117130)</t>
  </si>
  <si>
    <t>Betriebe mit Rinderhaltung nach Bestandsgrößenklassen ( Nr.0117330)</t>
  </si>
  <si>
    <t xml:space="preserve">Brütereien, eingelegte Bruteier und geschlüpfte Küken
</t>
  </si>
  <si>
    <t>Marktpreise für Milcherzeugnisse</t>
  </si>
  <si>
    <t>Tabellennummer: 0206090</t>
  </si>
  <si>
    <t>Betriebe, Beschäftigte, Arbeitsstunden und Entgelte des Produzierenden Ernährungsgewerbes (Nr.0206090), Januar bis Mai 2026</t>
  </si>
  <si>
    <t>Umsatz und Exportquote der Betriebe des Produzierenden Ernährungsgewerbes (Nr. 0206130), Januar bis Mai 2026</t>
  </si>
  <si>
    <t>Tabellennummer 0206130</t>
  </si>
  <si>
    <t>Tabellennummer: 0206160</t>
  </si>
  <si>
    <t>Tabellennummer 0206060</t>
  </si>
  <si>
    <t>Tabellennummer: 0206030</t>
  </si>
  <si>
    <t>Veröffentlicht unter: bmel-statistik.de</t>
  </si>
  <si>
    <t>Tabellenummer: 0302030</t>
  </si>
  <si>
    <t>Tabellennummer: 0302060</t>
  </si>
  <si>
    <t>Tabellenummer: 0304030</t>
  </si>
  <si>
    <t>Betriebe mit Milchkuhhaltung nach Bestandsgrößenklassen</t>
  </si>
  <si>
    <t>Tabellennummer: 0201190</t>
  </si>
  <si>
    <t>Die verlängerte Datenreihen erhalten Sie durch Aufklappen der Gruppierung am linken Rand (plus Zeichen).</t>
  </si>
  <si>
    <t>Legehennenhaltung und Eiererzeugung in Betrieben von Unternehmen mit 3 000 und mehr Hennenhaltungsplätzen (Nr.0106430)</t>
  </si>
  <si>
    <t>Tierärzte und Tierärztinnen nach Tierärztekammern (Nr.0106490), Stand: 31.12.2025</t>
  </si>
  <si>
    <t xml:space="preserve"> r Tierärzte und Tierärztinnen nach Tierärztekammern (Nr.0106490), Stand: 31.12.2024</t>
  </si>
  <si>
    <t>Geflügelschlachtereien und geschlachtetes Geflügel (Nr.0106460_2026-06 und Nr.0106460_2026-05)</t>
  </si>
  <si>
    <t>Viehbestände - Anzahl Rinder (Nr.0117090)</t>
  </si>
  <si>
    <t>Viehbestände (Nr.0117030_(a)_Rinder, Nr.0117030_(b)_Schweine, Nr.0117030_(c)_Schafe)</t>
  </si>
  <si>
    <t>Viehbestände - Anzahl Schafe  (Nr.0117260)</t>
  </si>
  <si>
    <t>Betriebe mit Haltung von anderen Schweinen nach Bestandsgrößenklassen (Nr.0117430)</t>
  </si>
  <si>
    <t>Betriebe mit Milchkuhhaltung nach Bestandsgrößenklassen (Nr.0117390)</t>
  </si>
  <si>
    <t>Betriebe mit Zuchtsauenhaltung nach Bestandsgrößenklassen (Nr.0117460)</t>
  </si>
  <si>
    <t>Betriebe mit Masthühnerhaltung nach Bestandsgrößenklassen (Nr.0117560)</t>
  </si>
  <si>
    <t>Betriebe mit Truthühnerhaltung nach Bestandsgrößenklassen (Nr.0117590)</t>
  </si>
  <si>
    <t>Bestände der Wirtschaft an Getreide und Getreideerzeugnissen (Nr.0201190)</t>
  </si>
  <si>
    <t>Herstellung von Mehl in Handelsmühlen (Nr.0201360)</t>
  </si>
  <si>
    <t>Herstellung von Mischfutter (vorläufige Zahlen) (Nr.0201530)</t>
  </si>
  <si>
    <t>Verarbeitung von Getreide zu Mischfutter (vorläufige Zahlen) (Nr.0201560)</t>
  </si>
  <si>
    <t>Verarbeitung von Nicht-Getreide- und anderen Komponenten zu Mischfutter (vorläufige Zahlen) (Nr.0201630)</t>
  </si>
  <si>
    <t>Zuckererzeugung, Zuckerabsatz und Zuckerbestände (Nr.0202030)</t>
  </si>
  <si>
    <t>Zuckerabsatz der Zuckerfabriken und Handelsunternehmen (Nr.0202060)</t>
  </si>
  <si>
    <t>Schlachtungen von Tieren in- und ausländischer Herkunft (Nr.0203160)</t>
  </si>
  <si>
    <t>Durchschnittsgewichte der gewerblich geschlachteten Tiere (Nr.0203190)</t>
  </si>
  <si>
    <t>Fleischanfall von geschlachteten Tieren in- und ausländischer Herkunft (Nr.0203230)</t>
  </si>
  <si>
    <t>Beschäftigte, Umsatz und Exportquote der fachlichen Betriebsteile des Produzierenden Ernährungsgewerbes (Nr.0206060), Januar bis Mai 2026</t>
  </si>
  <si>
    <t>Umsatz und Exportquote der Betriebe des Produzierenden Ernährungsgewerbes (Nr.0206130), Januar bis Mai 2026</t>
  </si>
  <si>
    <t>Entwicklung ausgewählter Wirtschaftsdaten des Produzierenden Ernährungsgewerbes (Nr.0206160)</t>
  </si>
  <si>
    <t xml:space="preserve">Beschäftigte und Umsatz in zulassungspflichtigen Handwerksunternehmen des Lebensmittelgewerbes (Nr.0206360) </t>
  </si>
  <si>
    <t>Marktpreise für inländisches Getreide (Nr.0301090)</t>
  </si>
  <si>
    <t>Preise für konventionell und ökologisch/biologisch erzeugte Ziegen-, Schaf- und Büffelmilch (Nr.0301450)</t>
  </si>
  <si>
    <t>Marktpreise für Milcherzeugnisse (Nr.0301460)</t>
  </si>
  <si>
    <t>Tabellennummer: 0301530</t>
  </si>
  <si>
    <t>Teilindex für Erzeugnisse des Nahrungs- und Genussmittelgewerbes
aus dem Index der Erzeugerpreise gewerblicher Produkte (Inlandsabsatz)1) (Nr.0302030)</t>
  </si>
  <si>
    <t>Preismesszahlen für verschiedene Energiearten
aus dem Index der Erzeugerpreise gewerblicher Produkte (Inlandsabsatz)1) (Nr.0302060)</t>
  </si>
  <si>
    <t>Quelle: BLE, (625)</t>
  </si>
  <si>
    <t>2) Grundpreis ohne Zu-/Abschläge.</t>
  </si>
  <si>
    <t>Quelle: BLE ( 625)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</si>
</sst>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2">
    <numFmt numFmtId="6" formatCode="#,##0\ &quot;€&quot;;[Red]\-#,##0\ &quot;€&quot;"/>
    <numFmt numFmtId="164" formatCode="General_)"/>
    <numFmt numFmtId="165" formatCode="_-* #,##0.00\ _D_M_-;\-* #,##0.00\ _D_M_-;_-* &quot;-&quot;??\ _D_M_-;_-@_-"/>
    <numFmt numFmtId="166" formatCode="_-* #,##0.00\ &quot;DM&quot;_-;\-* #,##0.00\ &quot;DM&quot;_-;_-* &quot;-&quot;??\ &quot;DM&quot;_-;_-@_-"/>
    <numFmt numFmtId="167" formatCode="#\ ##0\ \ ;\-\ #\ ##0\ \ ;\ &quot;-&quot;\ \ ;"/>
    <numFmt numFmtId="168" formatCode="#\ ##0\ ;\-\ #\ ##0\ ;\ &quot;-&quot;\ ;"/>
    <numFmt numFmtId="169" formatCode="\.\ \ \ \ \ \ "/>
    <numFmt numFmtId="170" formatCode="#,##0_);\(#,##0\)"/>
    <numFmt numFmtId="171" formatCode="#\ ##0\ \ ;\-\ #\ ##0\ \ ;\ &quot;.&quot;\ \ ;"/>
    <numFmt numFmtId="172" formatCode="dd/mm/yy_)"/>
    <numFmt numFmtId="173" formatCode="??0.0"/>
    <numFmt numFmtId="174" formatCode="\+\ ?0.0;[Red]\-\ ?0.0;\±\ ?0.0;@__"/>
    <numFmt numFmtId="175" formatCode="\ \ @"/>
    <numFmt numFmtId="176" formatCode="0.00_)"/>
    <numFmt numFmtId="177" formatCode="0.0"/>
    <numFmt numFmtId="178" formatCode="0.0_)"/>
    <numFmt numFmtId="179" formatCode="\ \ \ @"/>
    <numFmt numFmtId="180" formatCode="0.0000_);\-\ 0.0000_);@_____)"/>
    <numFmt numFmtId="181" formatCode="0.00000_);\-\ 0.00000_);@_____)"/>
    <numFmt numFmtId="182" formatCode="??0.00_);\-\ ??0.00_);@_____)"/>
    <numFmt numFmtId="183" formatCode="?0.000_);\-\ ?0.000_);@_____)"/>
    <numFmt numFmtId="184" formatCode="0.000000"/>
    <numFmt numFmtId="185" formatCode="?\ ??0"/>
    <numFmt numFmtId="186" formatCode="\+\ ?0.0;\-\ ?0.0;\±\ ?0.0;\ \ \ @"/>
    <numFmt numFmtId="187" formatCode="??0.00"/>
    <numFmt numFmtId="188" formatCode="\+\ ?0.0_-;\-\ ?0.0_-;\±\ ?0.0_-;@"/>
    <numFmt numFmtId="189" formatCode="\+\ ?0.0_-;\-\ ?0.0_-;\±\ ?0.0_-;@__\-\-"/>
    <numFmt numFmtId="190" formatCode="#\ ##0"/>
    <numFmt numFmtId="191" formatCode="0.00\ \ "/>
    <numFmt numFmtId="192" formatCode="?\ ??0.0;\-\ ?\ ??0.0;\ \ \ \ \ \ @"/>
    <numFmt numFmtId="193" formatCode="0.000_ ;\-0.000\ "/>
    <numFmt numFmtId="194" formatCode="??\ ??0.0"/>
    <numFmt numFmtId="195" formatCode="?\ ??0.0"/>
    <numFmt numFmtId="196" formatCode="\ \ \+* 0.0\ \ ;\ \ \-* 0.0\ \ "/>
    <numFmt numFmtId="197" formatCode="mmmm\ "/>
    <numFmt numFmtId="198" formatCode="#\ ##0.0"/>
    <numFmt numFmtId="199" formatCode="#\ ##0.0,____"/>
    <numFmt numFmtId="200" formatCode="\ \ \+* 0.0\ ;\ \ \-* 0.0\ "/>
    <numFmt numFmtId="201" formatCode="#\ ##0.0,__"/>
    <numFmt numFmtId="202" formatCode="\ \ \ \ \+* 0.0\ \ ;\ \ \ \ \-* 0.0\ \ "/>
    <numFmt numFmtId="203" formatCode="0.000"/>
    <numFmt numFmtId="204" formatCode="#,##0_)"/>
    <numFmt numFmtId="205" formatCode="mmmm"/>
    <numFmt numFmtId="206" formatCode="#\ ##0.0,\ \ \ \ \ \ \ \ \ "/>
    <numFmt numFmtId="207" formatCode="#\ ###\ ##0_)"/>
    <numFmt numFmtId="208" formatCode="_-* #,##0.00\ _€_-;\-* #,##0.00\ _€_-;_-* &quot;-&quot;??\ _€_-;_-@_-"/>
    <numFmt numFmtId="209" formatCode="\ \ \ \ \ \ \ \ \ @"/>
    <numFmt numFmtId="210" formatCode="?0.00;\-\ ?0.00;\ @"/>
    <numFmt numFmtId="211" formatCode="\ @"/>
    <numFmt numFmtId="212" formatCode="#\ ##0\ \ "/>
    <numFmt numFmtId="213" formatCode="?\ ???\ ??0;\-\ ?\ ???\ ??0;\ \ \ \ \ \ \ \ \ \ @"/>
    <numFmt numFmtId="214" formatCode="\ ?\ ??0;\ \-\ ?\ ??0;\ \ \ \ \ \ \ \ @"/>
    <numFmt numFmtId="215" formatCode="\ ?\ ??0.0;\ \-\ ?\ ??0.0;\ \ \ \ \ \ \ \ @"/>
    <numFmt numFmtId="216" formatCode="???\ ??0;\-\ ???\ ??0;\ \ \ \ \ \ \ \ @"/>
    <numFmt numFmtId="217" formatCode="???\ ??0;\-\ ???\ ??0;\ \ \ \ \ \ \ \ \ \ @"/>
    <numFmt numFmtId="218" formatCode="?\ ???\ ??0;\-\ ???\ ??0;\ \ \ \ \ \ \ \ \ \ @"/>
    <numFmt numFmtId="219" formatCode="???\ ??0;\-\ ???\ ??0;\ \ \ \ \ \ \ \ \ \ \ @"/>
    <numFmt numFmtId="220" formatCode="\+\ ?0.0__;\-\ ?0.0__;\±\ ?0.0__"/>
    <numFmt numFmtId="221" formatCode="??0.0_)"/>
    <numFmt numFmtId="222" formatCode="??\ ??0"/>
    <numFmt numFmtId="223" formatCode="???\ ??0"/>
    <numFmt numFmtId="224" formatCode="?\ ???\ ??0"/>
    <numFmt numFmtId="225" formatCode="#\ ###\ ##0"/>
    <numFmt numFmtId="226" formatCode="?0.00"/>
    <numFmt numFmtId="227" formatCode="??.0"/>
    <numFmt numFmtId="228" formatCode="\+\ ?0.0__;\-\ ?0.0__;\±\ ?0.0__;\ \ \ \ \ @"/>
    <numFmt numFmtId="229" formatCode="\+0.0_);\-0.0_);\±0.0_)"/>
    <numFmt numFmtId="230" formatCode="#,##0.0"/>
    <numFmt numFmtId="231" formatCode="#,##0.0_);\(#,##0.0\)"/>
    <numFmt numFmtId="232" formatCode="??\ ???.0"/>
    <numFmt numFmtId="233" formatCode="?\ ???\ ???"/>
    <numFmt numFmtId="234" formatCode="\ \ \+\ ?0.0;\ \ \ \-\ ?0.0;\ \ \±\ ?0.0"/>
    <numFmt numFmtId="235" formatCode="??\ ??0.0,;\-\ ??\ ??0.0,;\ \ \ \ \ \ \ \ \ \ @"/>
    <numFmt numFmtId="236" formatCode="?0.0"/>
    <numFmt numFmtId="237" formatCode="0.0\ \ \ \ "/>
    <numFmt numFmtId="238" formatCode="#\ ##0&quot;    &quot;"/>
    <numFmt numFmtId="239" formatCode="#\ ##0.0_)"/>
    <numFmt numFmtId="240" formatCode="\ 0.0&quot;   &quot;"/>
    <numFmt numFmtId="241" formatCode="#\ ##0_)"/>
    <numFmt numFmtId="242" formatCode="0_)"/>
    <numFmt numFmtId="243" formatCode="#\ ##0.0,_)"/>
    <numFmt numFmtId="244" formatCode="#\ ###\ ###\ ###\ ###\ ###\ ###\ ##0"/>
  </numFmts>
  <fonts count="219">
    <font>
      <sz val="11"/>
      <color theme="1"/>
      <name val="Aptos Narrow"/>
      <family val="2"/>
      <scheme val="minor"/>
    </font>
    <font>
      <b/>
      <sz val="11"/>
      <color theme="1"/>
      <name val="Aptos Narrow"/>
      <family val="2"/>
      <scheme val="minor"/>
    </font>
    <font>
      <sz val="11"/>
      <color theme="1"/>
      <name val="BundesSans Office"/>
      <family val="2"/>
    </font>
    <font>
      <b/>
      <sz val="36"/>
      <color theme="1"/>
      <name val="BundesSans Office"/>
      <family val="2"/>
    </font>
    <font>
      <b/>
      <sz val="72"/>
      <color theme="1"/>
      <name val="BundesSans Office"/>
      <family val="2"/>
    </font>
    <font>
      <b/>
      <sz val="60"/>
      <color theme="1"/>
      <name val="BundesSans Office"/>
      <family val="2"/>
    </font>
    <font>
      <b/>
      <sz val="48"/>
      <color theme="0"/>
      <name val="BundesSans Office"/>
      <family val="2"/>
    </font>
    <font>
      <u/>
      <sz val="11"/>
      <color theme="10"/>
      <name val="Aptos Narrow"/>
      <family val="2"/>
      <scheme val="minor"/>
    </font>
    <font>
      <b/>
      <sz val="14"/>
      <color theme="1"/>
      <name val="BundesSans Office"/>
      <family val="2"/>
    </font>
    <font>
      <u/>
      <sz val="11"/>
      <color theme="10"/>
      <name val="BundesSans Office"/>
      <family val="2"/>
    </font>
    <font>
      <b/>
      <sz val="16"/>
      <color theme="1"/>
      <name val="BundesSans Office"/>
      <family val="2"/>
    </font>
    <font>
      <sz val="10"/>
      <color theme="1"/>
      <name val="BundesSans Office"/>
      <family val="2"/>
    </font>
    <font>
      <b/>
      <sz val="11"/>
      <color theme="1"/>
      <name val="BundesSans Office"/>
      <family val="2"/>
    </font>
    <font>
      <sz val="10"/>
      <name val="Arial"/>
      <family val="2"/>
    </font>
    <font>
      <sz val="11"/>
      <color theme="1"/>
      <name val="Aptos Narrow"/>
      <family val="2"/>
      <scheme val="minor"/>
    </font>
    <font>
      <sz val="11"/>
      <color indexed="8"/>
      <name val="Arial"/>
      <family val="2"/>
    </font>
    <font>
      <b/>
      <sz val="16"/>
      <color indexed="8"/>
      <name val="Bundessans"/>
    </font>
    <font>
      <sz val="11"/>
      <color indexed="8"/>
      <name val="Bundessans"/>
    </font>
    <font>
      <sz val="11"/>
      <color indexed="8"/>
      <name val="Calibri"/>
      <family val="2"/>
    </font>
    <font>
      <b/>
      <sz val="12"/>
      <color indexed="8"/>
      <name val="Bundessans"/>
    </font>
    <font>
      <sz val="12"/>
      <color indexed="8"/>
      <name val="Bundessans"/>
    </font>
    <font>
      <sz val="11"/>
      <name val="Times"/>
      <family val="1"/>
    </font>
    <font>
      <b/>
      <sz val="12"/>
      <name val="Bundessans"/>
    </font>
    <font>
      <sz val="12"/>
      <name val="Bundessans"/>
    </font>
    <font>
      <sz val="12"/>
      <color theme="1"/>
      <name val="Bundessans"/>
    </font>
    <font>
      <b/>
      <i/>
      <sz val="11"/>
      <color indexed="8"/>
      <name val="Calibri"/>
      <family val="2"/>
    </font>
    <font>
      <sz val="10"/>
      <name val="Arial"/>
      <family val="2"/>
    </font>
    <font>
      <b/>
      <i/>
      <sz val="12"/>
      <color indexed="8"/>
      <name val="Bundessans"/>
    </font>
    <font>
      <sz val="11"/>
      <name val="Calibri"/>
      <family val="2"/>
    </font>
    <font>
      <b/>
      <i/>
      <sz val="12"/>
      <name val="Bundessans"/>
    </font>
    <font>
      <sz val="10"/>
      <name val="Univers (WN)"/>
    </font>
    <font>
      <sz val="10"/>
      <color rgb="FF000000"/>
      <name val="Arial"/>
      <family val="2"/>
    </font>
    <font>
      <sz val="10"/>
      <color indexed="8"/>
      <name val="Aptos Narrow"/>
      <family val="2"/>
      <scheme val="minor"/>
    </font>
    <font>
      <sz val="7"/>
      <name val="MS Sans Serif"/>
    </font>
    <font>
      <sz val="10"/>
      <color rgb="FF000000"/>
      <name val="Arial"/>
      <family val="2"/>
    </font>
    <font>
      <sz val="10"/>
      <name val="Arial"/>
      <family val="2"/>
    </font>
    <font>
      <u/>
      <sz val="10"/>
      <color theme="10"/>
      <name val="Arial"/>
      <family val="2"/>
    </font>
    <font>
      <sz val="10"/>
      <name val="Arial"/>
      <family val="2"/>
    </font>
    <font>
      <sz val="10"/>
      <color theme="1"/>
      <name val="Calibri"/>
      <family val="2"/>
    </font>
    <font>
      <sz val="10"/>
      <name val="Arial"/>
      <family val="2"/>
    </font>
    <font>
      <sz val="10"/>
      <name val="Arial"/>
      <family val="2"/>
    </font>
    <font>
      <sz val="10"/>
      <name val="Arial"/>
      <family val="2"/>
    </font>
    <font>
      <sz val="10"/>
      <color rgb="FF000000"/>
      <name val="Arial"/>
      <family val="2"/>
    </font>
    <font>
      <sz val="10"/>
      <name val="Arial"/>
      <family val="2"/>
    </font>
    <font>
      <sz val="10"/>
      <color rgb="FF000000"/>
      <name val="Arial"/>
      <family val="2"/>
    </font>
    <font>
      <sz val="8"/>
      <name val="Arial"/>
      <family val="2"/>
    </font>
    <font>
      <u/>
      <sz val="10"/>
      <color theme="10"/>
      <name val="Arial"/>
      <family val="2"/>
    </font>
    <font>
      <sz val="9"/>
      <color theme="1"/>
      <name val="Aptos Narrow"/>
      <family val="2"/>
      <scheme val="minor"/>
    </font>
    <font>
      <sz val="11"/>
      <color rgb="FF9C6500"/>
      <name val="Aptos Narrow"/>
      <family val="2"/>
      <scheme val="minor"/>
    </font>
    <font>
      <b/>
      <sz val="20"/>
      <color theme="1"/>
      <name val="BundesSans Office"/>
      <family val="2"/>
    </font>
    <font>
      <b/>
      <sz val="20"/>
      <name val="BundesSans Office"/>
      <family val="2"/>
    </font>
    <font>
      <sz val="11"/>
      <color theme="10"/>
      <name val="Aptos Narrow"/>
      <family val="2"/>
      <scheme val="minor"/>
    </font>
    <font>
      <sz val="8"/>
      <color indexed="10"/>
      <name val="BundesSans Office"/>
      <family val="2"/>
    </font>
    <font>
      <sz val="11"/>
      <color theme="10"/>
      <name val="BundesSans Office"/>
      <family val="2"/>
    </font>
    <font>
      <sz val="9"/>
      <color indexed="81"/>
      <name val="Segoe UI"/>
      <family val="2"/>
    </font>
    <font>
      <sz val="9"/>
      <color indexed="81"/>
      <name val="Arial"/>
      <family val="2"/>
    </font>
    <font>
      <b/>
      <sz val="9"/>
      <name val="Arial"/>
      <family val="2"/>
    </font>
    <font>
      <sz val="10"/>
      <name val="Times New Roman"/>
      <family val="1"/>
    </font>
    <font>
      <sz val="10"/>
      <name val="Arial"/>
      <family val="2"/>
    </font>
    <font>
      <sz val="10"/>
      <color rgb="FF000000"/>
      <name val="Arial"/>
      <family val="2"/>
    </font>
    <font>
      <sz val="8"/>
      <name val="Arial"/>
      <family val="2"/>
    </font>
    <font>
      <sz val="20"/>
      <name val="BundesSans Office"/>
      <family val="2"/>
    </font>
    <font>
      <sz val="16"/>
      <color theme="1"/>
      <name val="BundesSans Office"/>
      <family val="2"/>
    </font>
    <font>
      <sz val="10"/>
      <color rgb="FF000000"/>
      <name val="BundesSans Office"/>
      <family val="2"/>
    </font>
    <font>
      <sz val="9"/>
      <color theme="10"/>
      <name val="BundesSans Office"/>
      <family val="2"/>
    </font>
    <font>
      <sz val="9"/>
      <color indexed="10"/>
      <name val="Arial"/>
      <family val="2"/>
    </font>
    <font>
      <b/>
      <sz val="9"/>
      <color indexed="10"/>
      <name val="Arial"/>
      <family val="2"/>
    </font>
    <font>
      <sz val="8"/>
      <color indexed="10"/>
      <name val="Arial"/>
      <family val="2"/>
    </font>
    <font>
      <sz val="8.5"/>
      <color indexed="14"/>
      <name val="Arial"/>
      <family val="2"/>
    </font>
    <font>
      <sz val="8.5"/>
      <name val="Arial"/>
      <family val="2"/>
    </font>
    <font>
      <sz val="8"/>
      <color indexed="14"/>
      <name val="Arial"/>
      <family val="2"/>
    </font>
    <font>
      <b/>
      <sz val="12"/>
      <name val="BundesSans Office"/>
      <family val="2"/>
    </font>
    <font>
      <b/>
      <sz val="8"/>
      <color indexed="10"/>
      <name val="BundesSans Office"/>
      <family val="2"/>
    </font>
    <font>
      <b/>
      <sz val="8"/>
      <name val="BundesSans Office"/>
      <family val="2"/>
    </font>
    <font>
      <sz val="8"/>
      <name val="BundesSans Office"/>
      <family val="2"/>
    </font>
    <font>
      <b/>
      <sz val="7"/>
      <name val="BundesSans Office"/>
      <family val="2"/>
    </font>
    <font>
      <sz val="7"/>
      <name val="BundesSans Office"/>
      <family val="2"/>
    </font>
    <font>
      <vertAlign val="superscript"/>
      <sz val="7"/>
      <name val="BundesSans Office"/>
      <family val="2"/>
    </font>
    <font>
      <sz val="6"/>
      <name val="BundesSans Office"/>
      <family val="2"/>
    </font>
    <font>
      <sz val="6.5"/>
      <name val="BundesSans Office"/>
      <family val="2"/>
    </font>
    <font>
      <sz val="9"/>
      <name val="BundesSans Office"/>
      <family val="2"/>
    </font>
    <font>
      <sz val="8"/>
      <color theme="1"/>
      <name val="BundesSans Office"/>
      <family val="2"/>
    </font>
    <font>
      <sz val="9"/>
      <color theme="1"/>
      <name val="BundesSans Office"/>
      <family val="2"/>
    </font>
    <font>
      <i/>
      <sz val="8"/>
      <name val="BundesSans Office"/>
      <family val="2"/>
    </font>
    <font>
      <vertAlign val="superscript"/>
      <sz val="8"/>
      <name val="BundesSans Office"/>
      <family val="2"/>
    </font>
    <font>
      <u/>
      <sz val="8"/>
      <color theme="10"/>
      <name val="BundesSans Office"/>
      <family val="2"/>
    </font>
    <font>
      <b/>
      <sz val="11"/>
      <name val="BundesSans Office"/>
      <family val="2"/>
    </font>
    <font>
      <b/>
      <vertAlign val="superscript"/>
      <sz val="11"/>
      <name val="BundesSans Office"/>
      <family val="2"/>
    </font>
    <font>
      <b/>
      <vertAlign val="superscript"/>
      <sz val="9"/>
      <name val="BundesSans Office"/>
      <family val="2"/>
    </font>
    <font>
      <sz val="10"/>
      <name val="BundesSans Office"/>
      <family val="2"/>
    </font>
    <font>
      <sz val="7.5"/>
      <name val="BundesSans Office"/>
      <family val="2"/>
    </font>
    <font>
      <sz val="8"/>
      <color theme="0"/>
      <name val="BundesSans Office"/>
      <family val="2"/>
    </font>
    <font>
      <b/>
      <sz val="10"/>
      <name val="BundesSans Office"/>
      <family val="2"/>
    </font>
    <font>
      <b/>
      <vertAlign val="superscript"/>
      <sz val="8"/>
      <name val="BundesSans Office"/>
      <family val="2"/>
    </font>
    <font>
      <b/>
      <sz val="6"/>
      <name val="BundesSans Office"/>
      <family val="2"/>
    </font>
    <font>
      <i/>
      <sz val="6"/>
      <name val="BundesSans Office"/>
      <family val="2"/>
    </font>
    <font>
      <vertAlign val="superscript"/>
      <sz val="6"/>
      <name val="BundesSans Office"/>
      <family val="2"/>
    </font>
    <font>
      <sz val="6"/>
      <name val="Arial"/>
      <family val="2"/>
    </font>
    <font>
      <sz val="10"/>
      <name val="Arial"/>
    </font>
    <font>
      <b/>
      <sz val="10"/>
      <color theme="0"/>
      <name val="BundesSans Office"/>
      <family val="2"/>
    </font>
    <font>
      <sz val="11"/>
      <color theme="0"/>
      <name val="BundesSans Office"/>
      <family val="2"/>
    </font>
    <font>
      <sz val="2"/>
      <name val="BundesSans Office"/>
      <family val="2"/>
    </font>
    <font>
      <sz val="2"/>
      <color theme="0"/>
      <name val="BundesSans Office"/>
      <family val="2"/>
    </font>
    <font>
      <sz val="10"/>
      <color theme="0"/>
      <name val="BundesSans Office"/>
      <family val="2"/>
    </font>
    <font>
      <b/>
      <vertAlign val="superscript"/>
      <sz val="6"/>
      <name val="BundesSans Office"/>
      <family val="2"/>
    </font>
    <font>
      <sz val="6"/>
      <color theme="0"/>
      <name val="BundesSans Office"/>
      <family val="2"/>
    </font>
    <font>
      <vertAlign val="superscript"/>
      <sz val="6"/>
      <color theme="0"/>
      <name val="BundesSans Office"/>
      <family val="2"/>
    </font>
    <font>
      <b/>
      <vertAlign val="superscript"/>
      <sz val="6"/>
      <color theme="0"/>
      <name val="BundesSans Office"/>
      <family val="2"/>
    </font>
    <font>
      <b/>
      <sz val="9"/>
      <name val="BundesSans Office"/>
      <family val="2"/>
    </font>
    <font>
      <b/>
      <sz val="7"/>
      <color theme="0"/>
      <name val="BundesSans Office"/>
      <family val="2"/>
    </font>
    <font>
      <sz val="4"/>
      <color theme="0"/>
      <name val="BundesSans Office"/>
      <family val="2"/>
    </font>
    <font>
      <b/>
      <sz val="7"/>
      <name val="Arial"/>
      <family val="2"/>
    </font>
    <font>
      <b/>
      <sz val="6"/>
      <color theme="0"/>
      <name val="BundesSans Office"/>
      <family val="2"/>
    </font>
    <font>
      <sz val="11"/>
      <color rgb="FFFF0000"/>
      <name val="BundesSans Office"/>
      <family val="2"/>
    </font>
    <font>
      <b/>
      <sz val="8"/>
      <color theme="0"/>
      <name val="BundesSans Office"/>
      <family val="2"/>
    </font>
    <font>
      <b/>
      <i/>
      <sz val="6"/>
      <name val="BundesSans Office"/>
      <family val="2"/>
    </font>
    <font>
      <b/>
      <sz val="9"/>
      <color theme="0"/>
      <name val="BundesSans Office"/>
      <family val="2"/>
    </font>
    <font>
      <sz val="6"/>
      <color theme="0"/>
      <name val="Arial"/>
      <family val="2"/>
    </font>
    <font>
      <sz val="6"/>
      <color rgb="FF000000"/>
      <name val="BundesSans Office"/>
      <family val="2"/>
    </font>
    <font>
      <b/>
      <sz val="6"/>
      <color rgb="FF000000"/>
      <name val="Arial"/>
      <family val="2"/>
    </font>
    <font>
      <sz val="6"/>
      <color rgb="FF000000"/>
      <name val="Arial"/>
      <family val="2"/>
    </font>
    <font>
      <i/>
      <sz val="10"/>
      <name val="BundesSans Office"/>
      <family val="2"/>
    </font>
    <font>
      <sz val="9"/>
      <color theme="0"/>
      <name val="BundesSans Office"/>
      <family val="2"/>
    </font>
    <font>
      <sz val="11"/>
      <name val="BundesSans Office"/>
      <family val="2"/>
    </font>
    <font>
      <b/>
      <sz val="10"/>
      <name val="Arial"/>
      <family val="2"/>
    </font>
    <font>
      <sz val="10"/>
      <color theme="8" tint="0.39997558519241921"/>
      <name val="Arial"/>
      <family val="2"/>
    </font>
    <font>
      <sz val="8"/>
      <color theme="8" tint="0.39997558519241921"/>
      <name val="Arial"/>
      <family val="2"/>
    </font>
    <font>
      <vertAlign val="superscript"/>
      <sz val="6"/>
      <name val="Arial"/>
      <family val="2"/>
    </font>
    <font>
      <u/>
      <sz val="6"/>
      <color theme="10"/>
      <name val="Arial"/>
      <family val="2"/>
    </font>
    <font>
      <sz val="6"/>
      <color rgb="FFFF0000"/>
      <name val="BundesSans Office"/>
      <family val="2"/>
    </font>
    <font>
      <u/>
      <sz val="10"/>
      <color theme="10"/>
      <name val="BundesSans Office"/>
      <family val="2"/>
    </font>
    <font>
      <sz val="5"/>
      <name val="BundesSans Office"/>
      <family val="2"/>
    </font>
    <font>
      <sz val="9"/>
      <name val="Arial"/>
      <family val="2"/>
    </font>
    <font>
      <b/>
      <sz val="8"/>
      <name val="Arial"/>
      <family val="2"/>
    </font>
    <font>
      <i/>
      <sz val="6"/>
      <name val="Arial"/>
      <family val="2"/>
    </font>
    <font>
      <sz val="11"/>
      <color theme="1"/>
      <name val="Arial"/>
      <family val="2"/>
    </font>
    <font>
      <sz val="6"/>
      <color rgb="FFFF0000"/>
      <name val="Arial"/>
      <family val="2"/>
    </font>
    <font>
      <sz val="8"/>
      <name val="Times New Roman"/>
      <family val="1"/>
    </font>
    <font>
      <b/>
      <sz val="8"/>
      <name val="Times New Roman"/>
      <family val="1"/>
    </font>
    <font>
      <b/>
      <u/>
      <sz val="12"/>
      <name val="BundesSans Office"/>
      <family val="2"/>
    </font>
    <font>
      <sz val="10"/>
      <color theme="0"/>
      <name val="Arial"/>
      <family val="2"/>
    </font>
    <font>
      <b/>
      <u/>
      <sz val="12"/>
      <color theme="0"/>
      <name val="BundesSans Office"/>
      <family val="2"/>
    </font>
    <font>
      <b/>
      <i/>
      <sz val="7"/>
      <name val="BundesSans Office"/>
      <family val="2"/>
    </font>
    <font>
      <b/>
      <vertAlign val="superscript"/>
      <sz val="7"/>
      <name val="BundesSans Office"/>
      <family val="2"/>
    </font>
    <font>
      <b/>
      <sz val="6"/>
      <name val="Arial"/>
      <family val="2"/>
    </font>
    <font>
      <sz val="7"/>
      <name val="Arial"/>
      <family val="2"/>
    </font>
    <font>
      <b/>
      <vertAlign val="superscript"/>
      <sz val="6"/>
      <name val="Arial"/>
      <family val="2"/>
    </font>
    <font>
      <b/>
      <sz val="12"/>
      <name val="Arial"/>
      <family val="2"/>
    </font>
    <font>
      <sz val="8"/>
      <color rgb="FFFF0000"/>
      <name val="Times New Roman"/>
      <family val="1"/>
    </font>
    <font>
      <sz val="6"/>
      <name val="Times New Roman"/>
      <family val="1"/>
    </font>
    <font>
      <b/>
      <i/>
      <sz val="6"/>
      <name val="Arial"/>
      <family val="2"/>
    </font>
    <font>
      <i/>
      <sz val="6"/>
      <color rgb="FFFF0000"/>
      <name val="Arial"/>
      <family val="2"/>
    </font>
    <font>
      <i/>
      <sz val="6"/>
      <color rgb="FF000000"/>
      <name val="Arial"/>
      <family val="2"/>
    </font>
    <font>
      <sz val="5"/>
      <name val="Arial"/>
      <family val="2"/>
    </font>
    <font>
      <sz val="6"/>
      <color theme="1"/>
      <name val="Arial"/>
      <family val="2"/>
    </font>
    <font>
      <u/>
      <sz val="6"/>
      <color theme="10"/>
      <name val="Aptos Narrow"/>
      <family val="2"/>
      <scheme val="minor"/>
    </font>
    <font>
      <vertAlign val="superscript"/>
      <sz val="11"/>
      <name val="BundesSans Office"/>
      <family val="2"/>
    </font>
    <font>
      <b/>
      <sz val="10"/>
      <color rgb="FFFF0000"/>
      <name val="BundesSans Office"/>
      <family val="2"/>
    </font>
    <font>
      <sz val="8"/>
      <color indexed="13"/>
      <name val="BundesSans Office"/>
      <family val="2"/>
    </font>
    <font>
      <b/>
      <i/>
      <sz val="8"/>
      <name val="BundesSans Office"/>
      <family val="2"/>
    </font>
    <font>
      <b/>
      <vertAlign val="superscript"/>
      <sz val="8"/>
      <color theme="0"/>
      <name val="BundesSans Office"/>
      <family val="2"/>
    </font>
    <font>
      <sz val="8"/>
      <color rgb="FF000000"/>
      <name val="BundesSans Office"/>
      <family val="2"/>
    </font>
    <font>
      <vertAlign val="superscript"/>
      <sz val="8"/>
      <color theme="0"/>
      <name val="BundesSans Office"/>
      <family val="2"/>
    </font>
    <font>
      <vertAlign val="superscript"/>
      <sz val="9"/>
      <name val="BundesSans Office"/>
      <family val="2"/>
    </font>
    <font>
      <sz val="14"/>
      <name val="BundesSans Office"/>
      <family val="2"/>
    </font>
    <font>
      <sz val="8"/>
      <name val="Calibri"/>
      <family val="2"/>
    </font>
    <font>
      <sz val="6"/>
      <color theme="1"/>
      <name val="BundesSans Office"/>
      <family val="2"/>
    </font>
    <font>
      <sz val="10"/>
      <color rgb="FF000000"/>
      <name val="Arial"/>
    </font>
    <font>
      <b/>
      <sz val="18"/>
      <color rgb="FF444649"/>
      <name val="Arial"/>
      <family val="2"/>
    </font>
    <font>
      <b/>
      <sz val="10"/>
      <color rgb="FF444649"/>
      <name val="Arial"/>
      <family val="2"/>
    </font>
    <font>
      <sz val="6"/>
      <color rgb="FF444649"/>
      <name val="Arial"/>
      <family val="2"/>
    </font>
    <font>
      <b/>
      <sz val="8"/>
      <color rgb="FF444649"/>
      <name val="Arial"/>
      <family val="2"/>
    </font>
    <font>
      <sz val="8"/>
      <color rgb="FF4A4A4A"/>
      <name val="Arial"/>
      <family val="2"/>
    </font>
    <font>
      <sz val="7"/>
      <color rgb="FF444649"/>
      <name val="Arial"/>
      <family val="2"/>
    </font>
    <font>
      <sz val="4"/>
      <color rgb="FF444649"/>
      <name val="Arial"/>
      <family val="2"/>
    </font>
    <font>
      <sz val="8"/>
      <color rgb="FF000000"/>
      <name val="Arial"/>
      <family val="2"/>
    </font>
    <font>
      <sz val="10"/>
      <color rgb="FF444649"/>
      <name val="Arial"/>
      <family val="2"/>
    </font>
    <font>
      <sz val="11"/>
      <color theme="0"/>
      <name val="Aptos Narrow"/>
      <family val="2"/>
      <scheme val="minor"/>
    </font>
    <font>
      <b/>
      <sz val="8"/>
      <color theme="1"/>
      <name val="BundesSans Office"/>
      <family val="2"/>
    </font>
    <font>
      <b/>
      <sz val="7"/>
      <color theme="1"/>
      <name val="BundesSans Office"/>
      <family val="2"/>
    </font>
    <font>
      <sz val="7"/>
      <color theme="1"/>
      <name val="BundesSans Office"/>
      <family val="2"/>
    </font>
    <font>
      <b/>
      <sz val="11"/>
      <color rgb="FF000000"/>
      <name val="BundesSans Office"/>
      <family val="2"/>
    </font>
    <font>
      <sz val="9"/>
      <color rgb="FF000000"/>
      <name val="BundesSans Office"/>
      <family val="2"/>
    </font>
    <font>
      <b/>
      <sz val="10"/>
      <color rgb="FF000000"/>
      <name val="BundesSans Office"/>
      <family val="2"/>
    </font>
    <font>
      <b/>
      <sz val="8"/>
      <color rgb="FF000000"/>
      <name val="BundesSans Office"/>
      <family val="2"/>
    </font>
    <font>
      <sz val="8"/>
      <color rgb="FFFF0000"/>
      <name val="BundesSans Office"/>
      <family val="2"/>
    </font>
    <font>
      <vertAlign val="superscript"/>
      <sz val="8"/>
      <color rgb="FF000000"/>
      <name val="BundesSans Office"/>
      <family val="2"/>
    </font>
    <font>
      <i/>
      <sz val="8"/>
      <color theme="1"/>
      <name val="BundesSans Office"/>
      <family val="2"/>
    </font>
    <font>
      <i/>
      <sz val="10"/>
      <color rgb="FF000000"/>
      <name val="BundesSans Office"/>
      <family val="2"/>
    </font>
    <font>
      <b/>
      <i/>
      <sz val="10"/>
      <color rgb="FF000000"/>
      <name val="BundesSans Office"/>
      <family val="2"/>
    </font>
    <font>
      <sz val="7"/>
      <color rgb="FF000000"/>
      <name val="BundesSans Office"/>
      <family val="2"/>
    </font>
    <font>
      <b/>
      <sz val="12"/>
      <color rgb="FF000000"/>
      <name val="BundesSans Office"/>
      <family val="2"/>
    </font>
    <font>
      <b/>
      <vertAlign val="superscript"/>
      <sz val="10"/>
      <color rgb="FF000000"/>
      <name val="BundesSans Office"/>
      <family val="2"/>
    </font>
    <font>
      <b/>
      <sz val="9"/>
      <color theme="1"/>
      <name val="BundesSans Office"/>
      <family val="2"/>
    </font>
    <font>
      <vertAlign val="superscript"/>
      <sz val="8"/>
      <color theme="1"/>
      <name val="BundesSans Office"/>
      <family val="2"/>
    </font>
    <font>
      <i/>
      <sz val="8"/>
      <color rgb="FF000000"/>
      <name val="BundesSans Office"/>
      <family val="2"/>
    </font>
    <font>
      <sz val="8"/>
      <color rgb="FF000000"/>
      <name val="BundesSans Office"/>
    </font>
    <font>
      <sz val="8"/>
      <color theme="1"/>
      <name val="Aptos Narrow"/>
      <family val="2"/>
      <scheme val="minor"/>
    </font>
    <font>
      <sz val="7"/>
      <color theme="2" tint="-0.89999084444715716"/>
      <name val="BundesSans Office"/>
      <family val="2"/>
    </font>
    <font>
      <b/>
      <sz val="10"/>
      <color theme="1"/>
      <name val="BundesSans Office"/>
      <family val="2"/>
    </font>
    <font>
      <b/>
      <sz val="7.5"/>
      <name val="BundesSans Office"/>
      <family val="2"/>
    </font>
    <font>
      <i/>
      <sz val="7.5"/>
      <name val="BundesSans Office"/>
      <family val="2"/>
    </font>
    <font>
      <sz val="7"/>
      <color theme="0"/>
      <name val="BundesSans Offive"/>
    </font>
    <font>
      <sz val="10"/>
      <name val="BundesSans Offive"/>
    </font>
    <font>
      <b/>
      <sz val="11"/>
      <name val="BundesSans Offive"/>
    </font>
    <font>
      <sz val="9"/>
      <name val="BundesSans Offive"/>
    </font>
    <font>
      <sz val="8"/>
      <name val="BundesSans Offive"/>
    </font>
    <font>
      <sz val="8"/>
      <color theme="0"/>
      <name val="BundesSans Offive"/>
    </font>
    <font>
      <b/>
      <sz val="8"/>
      <name val="BundesSans Offive"/>
    </font>
    <font>
      <b/>
      <vertAlign val="superscript"/>
      <sz val="8"/>
      <name val="BundesSans Offive"/>
    </font>
    <font>
      <b/>
      <sz val="10"/>
      <name val="BundesSans Offive"/>
    </font>
    <font>
      <sz val="7"/>
      <name val="BundesSans Offive"/>
    </font>
    <font>
      <sz val="6"/>
      <name val="BundesSans Offive"/>
    </font>
    <font>
      <sz val="7"/>
      <color rgb="FF000000"/>
      <name val="Arial"/>
      <family val="2"/>
    </font>
    <font>
      <sz val="8"/>
      <name val="BundesSans Office"/>
    </font>
    <font>
      <i/>
      <sz val="8"/>
      <name val="BundesSans Office"/>
    </font>
    <font>
      <u/>
      <sz val="8"/>
      <color theme="10"/>
      <name val="Aptos Narrow"/>
      <family val="2"/>
      <scheme val="minor"/>
    </font>
    <font>
      <sz val="8"/>
      <color theme="10"/>
      <name val="Aptos Narrow"/>
      <family val="2"/>
      <scheme val="minor"/>
    </font>
    <font>
      <b/>
      <sz val="12"/>
      <color theme="1"/>
      <name val="BundesSans Office"/>
      <family val="2"/>
    </font>
  </fonts>
  <fills count="12">
    <fill>
      <patternFill patternType="none"/>
    </fill>
    <fill>
      <patternFill patternType="gray125"/>
    </fill>
    <fill>
      <patternFill patternType="solid">
        <fgColor theme="0"/>
        <bgColor indexed="64"/>
      </patternFill>
    </fill>
    <fill>
      <patternFill patternType="solid">
        <fgColor rgb="FFFFEB9C"/>
      </patternFill>
    </fill>
    <fill>
      <patternFill patternType="solid">
        <fgColor rgb="FF339D6E"/>
        <bgColor indexed="64"/>
      </patternFill>
    </fill>
    <fill>
      <patternFill patternType="solid">
        <fgColor rgb="FFF9E03A"/>
        <bgColor indexed="64"/>
      </patternFill>
    </fill>
    <fill>
      <patternFill patternType="solid">
        <fgColor rgb="FF80CDEC"/>
        <bgColor indexed="64"/>
      </patternFill>
    </fill>
    <fill>
      <patternFill patternType="solid">
        <fgColor rgb="FFCD3363"/>
        <bgColor indexed="64"/>
      </patternFill>
    </fill>
    <fill>
      <patternFill patternType="solid">
        <fgColor rgb="FF597C39"/>
        <bgColor indexed="64"/>
      </patternFill>
    </fill>
    <fill>
      <patternFill patternType="solid">
        <fgColor indexed="9"/>
        <bgColor indexed="64"/>
      </patternFill>
    </fill>
    <fill>
      <patternFill patternType="lightUp"/>
    </fill>
    <fill>
      <patternFill patternType="solid">
        <fgColor theme="8" tint="0.79998168889431442"/>
        <bgColor indexed="64"/>
      </patternFill>
    </fill>
  </fills>
  <borders count="100">
    <border>
      <left/>
      <right/>
      <top/>
      <bottom/>
      <diagonal/>
    </border>
    <border>
      <left style="thin">
        <color indexed="64"/>
      </left>
      <right/>
      <top/>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right/>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hair">
        <color indexed="8"/>
      </left>
      <right style="hair">
        <color indexed="8"/>
      </right>
      <top style="thin">
        <color indexed="64"/>
      </top>
      <bottom/>
      <diagonal/>
    </border>
    <border>
      <left style="hair">
        <color indexed="8"/>
      </left>
      <right style="thin">
        <color indexed="8"/>
      </right>
      <top style="thin">
        <color indexed="64"/>
      </top>
      <bottom/>
      <diagonal/>
    </border>
    <border>
      <left style="hair">
        <color indexed="8"/>
      </left>
      <right style="thin">
        <color indexed="64"/>
      </right>
      <top style="thin">
        <color indexed="64"/>
      </top>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hair">
        <color indexed="8"/>
      </left>
      <right style="thin">
        <color indexed="64"/>
      </right>
      <top style="hair">
        <color indexed="8"/>
      </top>
      <bottom style="hair">
        <color indexed="8"/>
      </bottom>
      <diagonal/>
    </border>
    <border>
      <left/>
      <right style="hair">
        <color indexed="8"/>
      </right>
      <top style="hair">
        <color indexed="8"/>
      </top>
      <bottom style="hair">
        <color indexed="64"/>
      </bottom>
      <diagonal/>
    </border>
    <border>
      <left style="thin">
        <color indexed="64"/>
      </left>
      <right style="thin">
        <color indexed="8"/>
      </right>
      <top/>
      <bottom/>
      <diagonal/>
    </border>
    <border>
      <left style="thin">
        <color indexed="64"/>
      </left>
      <right style="hair">
        <color indexed="8"/>
      </right>
      <top/>
      <bottom/>
      <diagonal/>
    </border>
    <border>
      <left style="hair">
        <color indexed="8"/>
      </left>
      <right/>
      <top/>
      <bottom/>
      <diagonal/>
    </border>
    <border>
      <left/>
      <right style="hair">
        <color indexed="8"/>
      </right>
      <top/>
      <bottom/>
      <diagonal/>
    </border>
    <border>
      <left style="thin">
        <color indexed="64"/>
      </left>
      <right style="hair">
        <color indexed="8"/>
      </right>
      <top/>
      <bottom style="thin">
        <color indexed="64"/>
      </bottom>
      <diagonal/>
    </border>
    <border>
      <left style="hair">
        <color indexed="8"/>
      </left>
      <right/>
      <top/>
      <bottom style="thin">
        <color indexed="64"/>
      </bottom>
      <diagonal/>
    </border>
    <border>
      <left/>
      <right style="hair">
        <color indexed="8"/>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rgb="FFCECECE"/>
      </left>
      <right style="thin">
        <color rgb="FFCECECE"/>
      </right>
      <top style="thin">
        <color rgb="FFCECECE"/>
      </top>
      <bottom style="thin">
        <color rgb="FFCECECE"/>
      </bottom>
      <diagonal/>
    </border>
    <border>
      <left/>
      <right style="thin">
        <color rgb="FFCECECE"/>
      </right>
      <top style="thin">
        <color rgb="FFCECECE"/>
      </top>
      <bottom style="thin">
        <color rgb="FFCECECE"/>
      </bottom>
      <diagonal/>
    </border>
    <border>
      <left style="medium">
        <color rgb="FFCECECE"/>
      </left>
      <right style="thin">
        <color rgb="FFCECECE"/>
      </right>
      <top style="thin">
        <color rgb="FFCECECE"/>
      </top>
      <bottom style="thin">
        <color rgb="FFCECECE"/>
      </bottom>
      <diagonal/>
    </border>
    <border>
      <left style="thin">
        <color rgb="FFCECECE"/>
      </left>
      <right style="medium">
        <color rgb="FFCECECE"/>
      </right>
      <top style="thin">
        <color rgb="FFCECECE"/>
      </top>
      <bottom style="thin">
        <color rgb="FFCECECE"/>
      </bottom>
      <diagonal/>
    </border>
    <border>
      <left style="medium">
        <color rgb="FFC0C0C0"/>
      </left>
      <right style="thin">
        <color rgb="FFCECECE"/>
      </right>
      <top style="thin">
        <color rgb="FFCECECE"/>
      </top>
      <bottom style="thin">
        <color rgb="FFCECECE"/>
      </bottom>
      <diagonal/>
    </border>
    <border>
      <left style="thin">
        <color rgb="FFCECECE"/>
      </left>
      <right style="medium">
        <color rgb="FFC0C0C0"/>
      </right>
      <top style="thin">
        <color rgb="FFCECECE"/>
      </top>
      <bottom style="thin">
        <color rgb="FFCECECE"/>
      </bottom>
      <diagonal/>
    </border>
    <border>
      <left style="thin">
        <color rgb="FFCECECE"/>
      </left>
      <right/>
      <top style="thin">
        <color rgb="FFCECECE"/>
      </top>
      <bottom style="thin">
        <color rgb="FFCECECE"/>
      </bottom>
      <diagonal/>
    </border>
    <border>
      <left style="thin">
        <color rgb="FFCECECE"/>
      </left>
      <right/>
      <top/>
      <bottom/>
      <diagonal/>
    </border>
    <border>
      <left/>
      <right style="thin">
        <color rgb="FFCECECE"/>
      </right>
      <top/>
      <bottom/>
      <diagonal/>
    </border>
    <border>
      <left style="hair">
        <color indexed="64"/>
      </left>
      <right style="thin">
        <color indexed="64"/>
      </right>
      <top style="thin">
        <color indexed="64"/>
      </top>
      <bottom/>
      <diagonal/>
    </border>
  </borders>
  <cellStyleXfs count="91">
    <xf numFmtId="0" fontId="0" fillId="0" borderId="0"/>
    <xf numFmtId="0" fontId="7" fillId="0" borderId="0" applyNumberFormat="0" applyFill="0" applyBorder="0" applyAlignment="0" applyProtection="0"/>
    <xf numFmtId="0" fontId="13" fillId="0" borderId="0"/>
    <xf numFmtId="0" fontId="15" fillId="0" borderId="0"/>
    <xf numFmtId="0" fontId="21" fillId="0" borderId="0"/>
    <xf numFmtId="0" fontId="21" fillId="0" borderId="0"/>
    <xf numFmtId="0" fontId="14" fillId="0" borderId="0"/>
    <xf numFmtId="0" fontId="18" fillId="0" borderId="0"/>
    <xf numFmtId="0" fontId="26" fillId="0" borderId="0"/>
    <xf numFmtId="0" fontId="14" fillId="0" borderId="0"/>
    <xf numFmtId="0" fontId="15" fillId="0" borderId="0"/>
    <xf numFmtId="0" fontId="26" fillId="0" borderId="0"/>
    <xf numFmtId="0" fontId="26" fillId="0" borderId="0"/>
    <xf numFmtId="0" fontId="26" fillId="0" borderId="0" applyNumberFormat="0" applyFill="0" applyBorder="0" applyAlignment="0" applyProtection="0"/>
    <xf numFmtId="0" fontId="31" fillId="0" borderId="0"/>
    <xf numFmtId="0" fontId="14" fillId="0" borderId="0"/>
    <xf numFmtId="0" fontId="31" fillId="0" borderId="0"/>
    <xf numFmtId="0" fontId="32" fillId="0" borderId="0"/>
    <xf numFmtId="0" fontId="33" fillId="0" borderId="0"/>
    <xf numFmtId="0" fontId="30" fillId="0" borderId="0"/>
    <xf numFmtId="0" fontId="33" fillId="0" borderId="0"/>
    <xf numFmtId="0" fontId="13" fillId="0" borderId="0"/>
    <xf numFmtId="0" fontId="34" fillId="0" borderId="0"/>
    <xf numFmtId="0" fontId="35" fillId="0" borderId="0"/>
    <xf numFmtId="0" fontId="36" fillId="0" borderId="0" applyNumberFormat="0" applyFill="0" applyBorder="0" applyAlignment="0" applyProtection="0"/>
    <xf numFmtId="0" fontId="37" fillId="0" borderId="0"/>
    <xf numFmtId="164" fontId="30" fillId="0" borderId="0"/>
    <xf numFmtId="0" fontId="30" fillId="0" borderId="0"/>
    <xf numFmtId="0" fontId="38" fillId="0" borderId="0"/>
    <xf numFmtId="0" fontId="13" fillId="0" borderId="0"/>
    <xf numFmtId="9" fontId="13" fillId="0" borderId="0" applyFont="0" applyFill="0" applyBorder="0" applyAlignment="0" applyProtection="0"/>
    <xf numFmtId="0" fontId="39" fillId="0" borderId="0"/>
    <xf numFmtId="0" fontId="40" fillId="0" borderId="0"/>
    <xf numFmtId="0" fontId="14" fillId="0" borderId="0"/>
    <xf numFmtId="164" fontId="33" fillId="0" borderId="0"/>
    <xf numFmtId="0" fontId="41" fillId="0" borderId="0"/>
    <xf numFmtId="0" fontId="42" fillId="0" borderId="0"/>
    <xf numFmtId="0" fontId="43" fillId="0" borderId="0"/>
    <xf numFmtId="0" fontId="44" fillId="0" borderId="0"/>
    <xf numFmtId="0" fontId="45" fillId="0" borderId="0"/>
    <xf numFmtId="0" fontId="46" fillId="0" borderId="0" applyNumberFormat="0" applyFill="0" applyBorder="0" applyAlignment="0" applyProtection="0"/>
    <xf numFmtId="0" fontId="30" fillId="0" borderId="0"/>
    <xf numFmtId="165" fontId="1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6" fontId="13" fillId="0" borderId="0" applyFont="0" applyFill="0" applyBorder="0" applyAlignment="0" applyProtection="0"/>
    <xf numFmtId="164" fontId="30" fillId="0" borderId="0"/>
    <xf numFmtId="0" fontId="48" fillId="3" borderId="0" applyNumberFormat="0" applyBorder="0" applyAlignment="0" applyProtection="0"/>
    <xf numFmtId="0" fontId="33" fillId="0" borderId="0"/>
    <xf numFmtId="0" fontId="58" fillId="0" borderId="0"/>
    <xf numFmtId="0" fontId="59" fillId="0" borderId="0"/>
    <xf numFmtId="0" fontId="60" fillId="0" borderId="0"/>
    <xf numFmtId="0" fontId="57" fillId="0" borderId="0"/>
    <xf numFmtId="0" fontId="97" fillId="0" borderId="0"/>
    <xf numFmtId="0" fontId="98" fillId="0" borderId="0"/>
    <xf numFmtId="0" fontId="97" fillId="0" borderId="0" applyProtection="0"/>
    <xf numFmtId="0" fontId="97" fillId="0" borderId="0"/>
    <xf numFmtId="0" fontId="97" fillId="0" borderId="0"/>
    <xf numFmtId="164" fontId="30" fillId="0" borderId="0"/>
    <xf numFmtId="0" fontId="167" fillId="0" borderId="0"/>
    <xf numFmtId="0" fontId="98" fillId="0" borderId="0"/>
    <xf numFmtId="0" fontId="13" fillId="0" borderId="0"/>
    <xf numFmtId="0" fontId="13" fillId="0" borderId="0"/>
    <xf numFmtId="0" fontId="13" fillId="0" borderId="0"/>
    <xf numFmtId="0" fontId="13" fillId="0" borderId="0" applyNumberFormat="0" applyFill="0" applyBorder="0" applyAlignment="0" applyProtection="0"/>
    <xf numFmtId="0" fontId="31" fillId="0" borderId="0"/>
    <xf numFmtId="0" fontId="13" fillId="0" borderId="0"/>
    <xf numFmtId="0" fontId="13" fillId="0" borderId="0"/>
    <xf numFmtId="0" fontId="13" fillId="0" borderId="0"/>
    <xf numFmtId="0" fontId="13" fillId="0" borderId="0"/>
  </cellStyleXfs>
  <cellXfs count="2279">
    <xf numFmtId="0" fontId="0" fillId="0" borderId="0" xfId="0"/>
    <xf numFmtId="0" fontId="2" fillId="0" borderId="0" xfId="0" applyFont="1"/>
    <xf numFmtId="0" fontId="3" fillId="0" borderId="0" xfId="0" applyFont="1" applyAlignment="1">
      <alignment horizontal="center" vertical="center" wrapText="1"/>
    </xf>
    <xf numFmtId="49" fontId="4" fillId="0" borderId="0" xfId="0" applyNumberFormat="1"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Continuous" vertical="center" wrapText="1"/>
    </xf>
    <xf numFmtId="0" fontId="2" fillId="0" borderId="0" xfId="0" applyFont="1" applyAlignment="1">
      <alignment vertical="top"/>
    </xf>
    <xf numFmtId="0" fontId="2" fillId="0" borderId="0" xfId="0" applyFont="1" applyAlignment="1">
      <alignment vertical="center"/>
    </xf>
    <xf numFmtId="0" fontId="9" fillId="0" borderId="0" xfId="1" applyFont="1" applyAlignment="1">
      <alignment horizontal="left" vertical="center"/>
    </xf>
    <xf numFmtId="0" fontId="9" fillId="0" borderId="0" xfId="1" applyFont="1" applyAlignment="1">
      <alignment horizontal="left" indent="3"/>
    </xf>
    <xf numFmtId="0" fontId="9" fillId="0" borderId="0" xfId="1" applyFont="1" applyFill="1" applyAlignment="1">
      <alignment horizontal="left" indent="1"/>
    </xf>
    <xf numFmtId="0" fontId="9" fillId="0" borderId="0" xfId="1" applyFont="1" applyBorder="1"/>
    <xf numFmtId="0" fontId="11" fillId="0" borderId="1" xfId="0" applyFont="1" applyBorder="1" applyAlignment="1">
      <alignment wrapText="1"/>
    </xf>
    <xf numFmtId="0" fontId="11" fillId="0" borderId="1" xfId="0" applyFont="1" applyBorder="1" applyAlignment="1">
      <alignment horizontal="left" wrapText="1"/>
    </xf>
    <xf numFmtId="0" fontId="1" fillId="0" borderId="0" xfId="0" applyFont="1"/>
    <xf numFmtId="0" fontId="12" fillId="0" borderId="2" xfId="0" applyFont="1" applyBorder="1" applyAlignment="1">
      <alignment vertical="top"/>
    </xf>
    <xf numFmtId="0" fontId="2" fillId="0" borderId="2" xfId="0" applyFont="1" applyBorder="1" applyAlignment="1">
      <alignment vertical="top"/>
    </xf>
    <xf numFmtId="0" fontId="2" fillId="0" borderId="3" xfId="0" applyFont="1" applyBorder="1"/>
    <xf numFmtId="0" fontId="2" fillId="0" borderId="1" xfId="0" applyFont="1" applyBorder="1"/>
    <xf numFmtId="0" fontId="12" fillId="0" borderId="3" xfId="0" applyFont="1" applyBorder="1" applyAlignment="1">
      <alignment horizontal="left" vertical="center"/>
    </xf>
    <xf numFmtId="0" fontId="2" fillId="0" borderId="3" xfId="0" quotePrefix="1" applyFont="1" applyBorder="1"/>
    <xf numFmtId="0" fontId="12" fillId="0" borderId="3" xfId="0" applyFont="1" applyBorder="1" applyAlignment="1">
      <alignment vertical="center"/>
    </xf>
    <xf numFmtId="0" fontId="16" fillId="0" borderId="0" xfId="3" applyFont="1" applyAlignment="1">
      <alignment horizontal="centerContinuous" vertical="center"/>
    </xf>
    <xf numFmtId="0" fontId="17" fillId="0" borderId="0" xfId="3" applyFont="1" applyAlignment="1">
      <alignment horizontal="centerContinuous" vertical="center"/>
    </xf>
    <xf numFmtId="1" fontId="17" fillId="0" borderId="0" xfId="3" applyNumberFormat="1" applyFont="1" applyAlignment="1">
      <alignment horizontal="centerContinuous" vertical="center"/>
    </xf>
    <xf numFmtId="0" fontId="18" fillId="0" borderId="0" xfId="3" applyFont="1" applyAlignment="1">
      <alignment horizontal="centerContinuous" vertical="center"/>
    </xf>
    <xf numFmtId="0" fontId="18" fillId="0" borderId="0" xfId="3" applyFont="1"/>
    <xf numFmtId="0" fontId="19" fillId="0" borderId="0" xfId="3" applyFont="1" applyAlignment="1">
      <alignment horizontal="centerContinuous" vertical="center"/>
    </xf>
    <xf numFmtId="0" fontId="20" fillId="0" borderId="0" xfId="3" applyFont="1" applyAlignment="1">
      <alignment horizontal="centerContinuous" vertical="center"/>
    </xf>
    <xf numFmtId="1" fontId="20" fillId="0" borderId="0" xfId="3" applyNumberFormat="1" applyFont="1" applyAlignment="1">
      <alignment horizontal="centerContinuous" vertical="center"/>
    </xf>
    <xf numFmtId="0" fontId="19" fillId="2" borderId="8" xfId="3" applyFont="1" applyFill="1" applyBorder="1" applyAlignment="1">
      <alignment vertical="center"/>
    </xf>
    <xf numFmtId="0" fontId="19" fillId="2" borderId="9" xfId="3" applyFont="1" applyFill="1" applyBorder="1"/>
    <xf numFmtId="1" fontId="22" fillId="0" borderId="8" xfId="4" applyNumberFormat="1" applyFont="1" applyBorder="1" applyAlignment="1">
      <alignment horizontal="center" vertical="center"/>
    </xf>
    <xf numFmtId="1" fontId="22" fillId="0" borderId="9" xfId="4" applyNumberFormat="1" applyFont="1" applyBorder="1" applyAlignment="1">
      <alignment horizontal="center" vertical="center"/>
    </xf>
    <xf numFmtId="0" fontId="22" fillId="0" borderId="9" xfId="4" applyFont="1" applyBorder="1" applyAlignment="1">
      <alignment horizontal="center" vertical="center"/>
    </xf>
    <xf numFmtId="0" fontId="19" fillId="0" borderId="9" xfId="3" applyFont="1" applyBorder="1" applyAlignment="1">
      <alignment horizontal="center" vertical="center"/>
    </xf>
    <xf numFmtId="1" fontId="19" fillId="0" borderId="9" xfId="3" applyNumberFormat="1" applyFont="1" applyBorder="1" applyAlignment="1">
      <alignment horizontal="center" vertical="center"/>
    </xf>
    <xf numFmtId="1" fontId="19" fillId="0" borderId="10" xfId="3" applyNumberFormat="1" applyFont="1" applyBorder="1" applyAlignment="1">
      <alignment horizontal="center" vertical="center"/>
    </xf>
    <xf numFmtId="0" fontId="23" fillId="0" borderId="1" xfId="5" applyFont="1" applyBorder="1"/>
    <xf numFmtId="0" fontId="23" fillId="0" borderId="0" xfId="5" applyFont="1"/>
    <xf numFmtId="1" fontId="24" fillId="0" borderId="1" xfId="6" applyNumberFormat="1" applyFont="1" applyBorder="1" applyAlignment="1">
      <alignment horizontal="right"/>
    </xf>
    <xf numFmtId="1" fontId="24" fillId="0" borderId="0" xfId="6" applyNumberFormat="1" applyFont="1" applyAlignment="1">
      <alignment horizontal="right"/>
    </xf>
    <xf numFmtId="1" fontId="24" fillId="0" borderId="7" xfId="6" applyNumberFormat="1" applyFont="1" applyBorder="1" applyAlignment="1">
      <alignment horizontal="right"/>
    </xf>
    <xf numFmtId="0" fontId="20" fillId="0" borderId="1" xfId="7" applyFont="1" applyBorder="1"/>
    <xf numFmtId="0" fontId="23" fillId="0" borderId="0" xfId="5" applyFont="1" applyAlignment="1">
      <alignment horizontal="left" vertical="center" wrapText="1"/>
    </xf>
    <xf numFmtId="1" fontId="24" fillId="0" borderId="1" xfId="6" applyNumberFormat="1" applyFont="1" applyBorder="1" applyAlignment="1">
      <alignment horizontal="right" vertical="center"/>
    </xf>
    <xf numFmtId="1" fontId="24" fillId="0" borderId="0" xfId="6" applyNumberFormat="1" applyFont="1" applyAlignment="1">
      <alignment horizontal="right" vertical="center"/>
    </xf>
    <xf numFmtId="1" fontId="24" fillId="0" borderId="7" xfId="6" applyNumberFormat="1" applyFont="1" applyBorder="1" applyAlignment="1">
      <alignment horizontal="right" vertical="center"/>
    </xf>
    <xf numFmtId="0" fontId="25" fillId="0" borderId="0" xfId="3" applyFont="1"/>
    <xf numFmtId="0" fontId="22" fillId="0" borderId="1" xfId="5" applyFont="1" applyBorder="1" applyAlignment="1">
      <alignment horizontal="left"/>
    </xf>
    <xf numFmtId="1" fontId="22" fillId="0" borderId="1" xfId="8" applyNumberFormat="1" applyFont="1" applyBorder="1" applyAlignment="1">
      <alignment horizontal="right"/>
    </xf>
    <xf numFmtId="1" fontId="22" fillId="0" borderId="0" xfId="8" applyNumberFormat="1" applyFont="1" applyAlignment="1">
      <alignment horizontal="right"/>
    </xf>
    <xf numFmtId="1" fontId="22" fillId="0" borderId="7" xfId="8" applyNumberFormat="1" applyFont="1" applyBorder="1" applyAlignment="1">
      <alignment horizontal="right"/>
    </xf>
    <xf numFmtId="0" fontId="23" fillId="0" borderId="4" xfId="5" applyFont="1" applyBorder="1"/>
    <xf numFmtId="0" fontId="23" fillId="0" borderId="5" xfId="5" applyFont="1" applyBorder="1"/>
    <xf numFmtId="1" fontId="24" fillId="0" borderId="4" xfId="6" applyNumberFormat="1" applyFont="1" applyBorder="1" applyAlignment="1">
      <alignment horizontal="right"/>
    </xf>
    <xf numFmtId="1" fontId="24" fillId="0" borderId="5" xfId="6" applyNumberFormat="1" applyFont="1" applyBorder="1" applyAlignment="1">
      <alignment horizontal="right"/>
    </xf>
    <xf numFmtId="1" fontId="24" fillId="0" borderId="6" xfId="6" applyNumberFormat="1" applyFont="1" applyBorder="1" applyAlignment="1">
      <alignment horizontal="right"/>
    </xf>
    <xf numFmtId="3" fontId="23" fillId="0" borderId="1" xfId="5" applyNumberFormat="1" applyFont="1" applyBorder="1"/>
    <xf numFmtId="0" fontId="20" fillId="0" borderId="0" xfId="3" applyFont="1"/>
    <xf numFmtId="0" fontId="27" fillId="0" borderId="1" xfId="7" applyFont="1" applyBorder="1"/>
    <xf numFmtId="0" fontId="20" fillId="0" borderId="0" xfId="7" applyFont="1"/>
    <xf numFmtId="0" fontId="27" fillId="0" borderId="1" xfId="3" applyFont="1" applyBorder="1"/>
    <xf numFmtId="0" fontId="23" fillId="0" borderId="0" xfId="3" applyFont="1"/>
    <xf numFmtId="0" fontId="20" fillId="0" borderId="1" xfId="3" applyFont="1" applyBorder="1"/>
    <xf numFmtId="0" fontId="23" fillId="0" borderId="1" xfId="3" applyFont="1" applyBorder="1"/>
    <xf numFmtId="0" fontId="28" fillId="0" borderId="0" xfId="3" applyFont="1"/>
    <xf numFmtId="1" fontId="29" fillId="0" borderId="1" xfId="8" applyNumberFormat="1" applyFont="1" applyBorder="1" applyAlignment="1">
      <alignment horizontal="right"/>
    </xf>
    <xf numFmtId="1" fontId="29" fillId="0" borderId="0" xfId="8" applyNumberFormat="1" applyFont="1" applyAlignment="1">
      <alignment horizontal="right"/>
    </xf>
    <xf numFmtId="1" fontId="29" fillId="0" borderId="7" xfId="8" applyNumberFormat="1" applyFont="1" applyBorder="1" applyAlignment="1">
      <alignment horizontal="right"/>
    </xf>
    <xf numFmtId="0" fontId="29" fillId="0" borderId="8" xfId="5" applyFont="1" applyBorder="1" applyAlignment="1">
      <alignment horizontal="left"/>
    </xf>
    <xf numFmtId="0" fontId="20" fillId="0" borderId="9" xfId="3" applyFont="1" applyBorder="1"/>
    <xf numFmtId="1" fontId="29" fillId="0" borderId="8" xfId="8" applyNumberFormat="1" applyFont="1" applyBorder="1" applyAlignment="1">
      <alignment horizontal="right"/>
    </xf>
    <xf numFmtId="1" fontId="29" fillId="0" borderId="9" xfId="8" applyNumberFormat="1" applyFont="1" applyBorder="1" applyAlignment="1">
      <alignment horizontal="right"/>
    </xf>
    <xf numFmtId="1" fontId="29" fillId="0" borderId="10" xfId="8" applyNumberFormat="1" applyFont="1" applyBorder="1" applyAlignment="1">
      <alignment horizontal="right"/>
    </xf>
    <xf numFmtId="1" fontId="23" fillId="0" borderId="5" xfId="3" applyNumberFormat="1" applyFont="1" applyBorder="1"/>
    <xf numFmtId="1" fontId="20" fillId="0" borderId="0" xfId="3" applyNumberFormat="1" applyFont="1"/>
    <xf numFmtId="0" fontId="20" fillId="0" borderId="5" xfId="3" applyFont="1" applyBorder="1"/>
    <xf numFmtId="1" fontId="18" fillId="0" borderId="0" xfId="3" applyNumberFormat="1" applyFont="1"/>
    <xf numFmtId="1" fontId="23" fillId="0" borderId="0" xfId="3" applyNumberFormat="1" applyFont="1"/>
    <xf numFmtId="1" fontId="17" fillId="0" borderId="0" xfId="3" applyNumberFormat="1" applyFont="1"/>
    <xf numFmtId="0" fontId="17" fillId="0" borderId="0" xfId="3" applyFont="1"/>
    <xf numFmtId="0" fontId="2" fillId="0" borderId="0" xfId="0" applyFont="1" applyBorder="1"/>
    <xf numFmtId="0" fontId="2" fillId="0" borderId="0" xfId="1" applyFont="1" applyAlignment="1">
      <alignment horizontal="left" vertical="center"/>
    </xf>
    <xf numFmtId="0" fontId="12" fillId="0" borderId="0" xfId="0" applyFont="1" applyAlignment="1">
      <alignment horizontal="center" vertical="center" wrapText="1"/>
    </xf>
    <xf numFmtId="0" fontId="10" fillId="0" borderId="0" xfId="0" applyFont="1" applyAlignment="1">
      <alignment horizontal="centerContinuous" vertical="center"/>
    </xf>
    <xf numFmtId="0" fontId="12" fillId="0" borderId="0" xfId="1" applyFont="1" applyBorder="1" applyAlignment="1">
      <alignment horizontal="centerContinuous" vertical="center"/>
    </xf>
    <xf numFmtId="0" fontId="2" fillId="0" borderId="0" xfId="1" applyFont="1" applyBorder="1" applyAlignment="1">
      <alignment vertical="center"/>
    </xf>
    <xf numFmtId="0" fontId="2" fillId="0" borderId="0" xfId="0" applyFont="1" applyFill="1"/>
    <xf numFmtId="0" fontId="2" fillId="0" borderId="0" xfId="0" applyFont="1" applyFill="1" applyAlignment="1">
      <alignment vertical="top" wrapText="1"/>
    </xf>
    <xf numFmtId="0" fontId="8" fillId="0" borderId="0" xfId="0" applyFont="1" applyAlignment="1"/>
    <xf numFmtId="0" fontId="2" fillId="0" borderId="0" xfId="0" applyFont="1" applyAlignment="1"/>
    <xf numFmtId="0" fontId="9" fillId="0" borderId="0" xfId="1" applyFont="1" applyAlignment="1">
      <alignment horizontal="left"/>
    </xf>
    <xf numFmtId="0" fontId="51" fillId="0" borderId="0" xfId="1" applyFont="1" applyAlignment="1">
      <alignment horizontal="left" indent="2"/>
    </xf>
    <xf numFmtId="49" fontId="52" fillId="0" borderId="0" xfId="0" applyNumberFormat="1" applyFont="1" applyAlignment="1">
      <alignment horizontal="center" vertical="center" wrapText="1"/>
    </xf>
    <xf numFmtId="0" fontId="9" fillId="0" borderId="0" xfId="1" applyFont="1" applyFill="1" applyAlignment="1">
      <alignment horizontal="left" indent="2"/>
    </xf>
    <xf numFmtId="0" fontId="53" fillId="0" borderId="0" xfId="1" applyFont="1" applyFill="1" applyAlignment="1">
      <alignment horizontal="left" indent="2"/>
    </xf>
    <xf numFmtId="0" fontId="61" fillId="5" borderId="0" xfId="0" applyFont="1" applyFill="1"/>
    <xf numFmtId="0" fontId="62" fillId="0" borderId="0" xfId="0" applyFont="1"/>
    <xf numFmtId="0" fontId="63" fillId="0" borderId="0" xfId="0" applyFont="1" applyAlignment="1">
      <alignment horizontal="left" vertical="top" wrapText="1" readingOrder="1"/>
    </xf>
    <xf numFmtId="0" fontId="7" fillId="0" borderId="0" xfId="1"/>
    <xf numFmtId="0" fontId="64" fillId="0" borderId="11" xfId="1" applyNumberFormat="1" applyFont="1" applyFill="1" applyBorder="1" applyProtection="1">
      <protection hidden="1"/>
    </xf>
    <xf numFmtId="0" fontId="10" fillId="0" borderId="0" xfId="0" applyFont="1" applyBorder="1"/>
    <xf numFmtId="0" fontId="65" fillId="0" borderId="0" xfId="0" applyFont="1" applyAlignment="1">
      <alignment horizontal="left" vertical="center" wrapText="1"/>
    </xf>
    <xf numFmtId="0" fontId="66" fillId="0" borderId="0" xfId="0" applyFont="1" applyBorder="1" applyAlignment="1">
      <alignment horizontal="left" vertical="center" wrapText="1"/>
    </xf>
    <xf numFmtId="49" fontId="67" fillId="0" borderId="0" xfId="0" applyNumberFormat="1" applyFont="1" applyBorder="1" applyAlignment="1">
      <alignment horizontal="left" vertical="center" wrapText="1"/>
    </xf>
    <xf numFmtId="0" fontId="68" fillId="0" borderId="0" xfId="0" applyFont="1" applyBorder="1" applyAlignment="1" applyProtection="1">
      <alignment horizontal="left" vertical="center"/>
      <protection locked="0"/>
    </xf>
    <xf numFmtId="49" fontId="69" fillId="0" borderId="0" xfId="0" applyNumberFormat="1" applyFont="1" applyBorder="1" applyAlignment="1" applyProtection="1">
      <alignment horizontal="left" vertical="center"/>
      <protection locked="0"/>
    </xf>
    <xf numFmtId="0" fontId="70" fillId="0" borderId="0" xfId="0" applyFont="1" applyBorder="1" applyAlignment="1" applyProtection="1">
      <alignment horizontal="left" vertical="center"/>
      <protection locked="0"/>
    </xf>
    <xf numFmtId="0" fontId="56" fillId="0" borderId="0" xfId="0" applyFont="1" applyBorder="1" applyAlignment="1">
      <alignment horizontal="left" vertical="center"/>
    </xf>
    <xf numFmtId="0" fontId="2" fillId="0" borderId="0" xfId="1" applyFont="1" applyBorder="1" applyAlignment="1">
      <alignment vertical="top"/>
    </xf>
    <xf numFmtId="164" fontId="71" fillId="0" borderId="0" xfId="26" applyFont="1" applyAlignment="1">
      <alignment horizontal="centerContinuous"/>
    </xf>
    <xf numFmtId="164" fontId="72" fillId="0" borderId="0" xfId="26" applyFont="1" applyAlignment="1">
      <alignment horizontal="left"/>
    </xf>
    <xf numFmtId="164" fontId="73" fillId="0" borderId="0" xfId="26" applyFont="1" applyAlignment="1">
      <alignment horizontal="centerContinuous"/>
    </xf>
    <xf numFmtId="164" fontId="73" fillId="0" borderId="0" xfId="26" applyFont="1"/>
    <xf numFmtId="164" fontId="52" fillId="0" borderId="0" xfId="26" applyFont="1" applyAlignment="1">
      <alignment horizontal="left"/>
    </xf>
    <xf numFmtId="164" fontId="74" fillId="0" borderId="0" xfId="26" applyFont="1" applyAlignment="1">
      <alignment horizontal="centerContinuous"/>
    </xf>
    <xf numFmtId="164" fontId="73" fillId="0" borderId="0" xfId="26" applyFont="1" applyAlignment="1">
      <alignment horizontal="center"/>
    </xf>
    <xf numFmtId="164" fontId="74" fillId="0" borderId="0" xfId="26" applyFont="1"/>
    <xf numFmtId="164" fontId="74" fillId="0" borderId="12" xfId="26" applyFont="1" applyBorder="1"/>
    <xf numFmtId="164" fontId="74" fillId="0" borderId="13" xfId="26" applyFont="1" applyBorder="1" applyAlignment="1">
      <alignment horizontal="centerContinuous"/>
    </xf>
    <xf numFmtId="164" fontId="74" fillId="0" borderId="14" xfId="26" applyFont="1" applyBorder="1" applyAlignment="1">
      <alignment horizontal="centerContinuous"/>
    </xf>
    <xf numFmtId="164" fontId="74" fillId="0" borderId="0" xfId="26" applyFont="1" applyAlignment="1">
      <alignment horizontal="center"/>
    </xf>
    <xf numFmtId="164" fontId="74" fillId="0" borderId="15" xfId="26" applyFont="1" applyBorder="1" applyAlignment="1">
      <alignment horizontal="center"/>
    </xf>
    <xf numFmtId="164" fontId="74" fillId="0" borderId="16" xfId="26" applyFont="1" applyBorder="1" applyAlignment="1">
      <alignment horizontal="center"/>
    </xf>
    <xf numFmtId="164" fontId="74" fillId="0" borderId="16" xfId="26" applyFont="1" applyBorder="1"/>
    <xf numFmtId="164" fontId="74" fillId="0" borderId="17" xfId="26" applyFont="1" applyBorder="1" applyAlignment="1">
      <alignment horizontal="center"/>
    </xf>
    <xf numFmtId="164" fontId="74" fillId="0" borderId="15" xfId="26" applyFont="1" applyBorder="1"/>
    <xf numFmtId="164" fontId="74" fillId="0" borderId="18" xfId="26" applyFont="1" applyBorder="1" applyAlignment="1">
      <alignment horizontal="center"/>
    </xf>
    <xf numFmtId="164" fontId="74" fillId="0" borderId="19" xfId="26" applyFont="1" applyBorder="1" applyAlignment="1">
      <alignment horizontal="center"/>
    </xf>
    <xf numFmtId="164" fontId="74" fillId="0" borderId="20" xfId="26" applyFont="1" applyBorder="1"/>
    <xf numFmtId="164" fontId="74" fillId="0" borderId="21" xfId="26" applyFont="1" applyBorder="1" applyAlignment="1">
      <alignment horizontal="center"/>
    </xf>
    <xf numFmtId="164" fontId="74" fillId="0" borderId="21" xfId="26" applyFont="1" applyBorder="1"/>
    <xf numFmtId="164" fontId="74" fillId="0" borderId="22" xfId="26" applyFont="1" applyBorder="1" applyAlignment="1">
      <alignment horizontal="center"/>
    </xf>
    <xf numFmtId="164" fontId="75" fillId="0" borderId="15" xfId="26" applyFont="1" applyBorder="1" applyAlignment="1">
      <alignment horizontal="left"/>
    </xf>
    <xf numFmtId="167" fontId="75" fillId="0" borderId="0" xfId="26" applyNumberFormat="1" applyFont="1"/>
    <xf numFmtId="167" fontId="75" fillId="0" borderId="7" xfId="26" applyNumberFormat="1" applyFont="1" applyBorder="1"/>
    <xf numFmtId="168" fontId="75" fillId="0" borderId="0" xfId="26" applyNumberFormat="1" applyFont="1"/>
    <xf numFmtId="164" fontId="75" fillId="0" borderId="0" xfId="26" applyFont="1"/>
    <xf numFmtId="168" fontId="76" fillId="0" borderId="0" xfId="26" applyNumberFormat="1" applyFont="1"/>
    <xf numFmtId="164" fontId="76" fillId="0" borderId="15" xfId="26" applyFont="1" applyBorder="1" applyAlignment="1">
      <alignment horizontal="left"/>
    </xf>
    <xf numFmtId="167" fontId="76" fillId="0" borderId="0" xfId="26" applyNumberFormat="1" applyFont="1"/>
    <xf numFmtId="167" fontId="76" fillId="0" borderId="7" xfId="26" applyNumberFormat="1" applyFont="1" applyBorder="1"/>
    <xf numFmtId="168" fontId="74" fillId="0" borderId="0" xfId="26" applyNumberFormat="1" applyFont="1"/>
    <xf numFmtId="168" fontId="73" fillId="0" borderId="0" xfId="26" applyNumberFormat="1" applyFont="1"/>
    <xf numFmtId="164" fontId="76" fillId="0" borderId="15" xfId="26" applyFont="1" applyBorder="1" applyAlignment="1">
      <alignment horizontal="left" vertical="center"/>
    </xf>
    <xf numFmtId="169" fontId="76" fillId="0" borderId="0" xfId="26" applyNumberFormat="1" applyFont="1" applyAlignment="1">
      <alignment horizontal="right" indent="1"/>
    </xf>
    <xf numFmtId="169" fontId="76" fillId="0" borderId="7" xfId="26" applyNumberFormat="1" applyFont="1" applyBorder="1" applyAlignment="1">
      <alignment horizontal="right" indent="1"/>
    </xf>
    <xf numFmtId="167" fontId="76" fillId="0" borderId="0" xfId="26" applyNumberFormat="1" applyFont="1" applyAlignment="1">
      <alignment horizontal="right"/>
    </xf>
    <xf numFmtId="164" fontId="76" fillId="0" borderId="23" xfId="26" applyFont="1" applyBorder="1"/>
    <xf numFmtId="167" fontId="76" fillId="0" borderId="24" xfId="26" applyNumberFormat="1" applyFont="1" applyBorder="1"/>
    <xf numFmtId="167" fontId="74" fillId="0" borderId="0" xfId="26" applyNumberFormat="1" applyFont="1"/>
    <xf numFmtId="164" fontId="75" fillId="0" borderId="12" xfId="26" applyFont="1" applyBorder="1" applyAlignment="1">
      <alignment horizontal="left"/>
    </xf>
    <xf numFmtId="167" fontId="75" fillId="0" borderId="5" xfId="26" applyNumberFormat="1" applyFont="1" applyBorder="1"/>
    <xf numFmtId="167" fontId="75" fillId="0" borderId="6" xfId="26" applyNumberFormat="1" applyFont="1" applyBorder="1"/>
    <xf numFmtId="164" fontId="76" fillId="0" borderId="23" xfId="26" applyFont="1" applyBorder="1" applyAlignment="1">
      <alignment horizontal="left" vertical="center"/>
    </xf>
    <xf numFmtId="167" fontId="76" fillId="0" borderId="11" xfId="26" applyNumberFormat="1" applyFont="1" applyBorder="1"/>
    <xf numFmtId="164" fontId="74" fillId="0" borderId="18" xfId="26" applyFont="1" applyBorder="1" applyAlignment="1">
      <alignment horizontal="centerContinuous"/>
    </xf>
    <xf numFmtId="164" fontId="74" fillId="0" borderId="19" xfId="26" applyFont="1" applyBorder="1" applyAlignment="1">
      <alignment horizontal="centerContinuous"/>
    </xf>
    <xf numFmtId="164" fontId="74" fillId="0" borderId="18" xfId="26" applyFont="1" applyBorder="1"/>
    <xf numFmtId="164" fontId="74" fillId="0" borderId="23" xfId="26" applyFont="1" applyBorder="1"/>
    <xf numFmtId="164" fontId="74" fillId="0" borderId="25" xfId="26" applyFont="1" applyBorder="1"/>
    <xf numFmtId="164" fontId="74" fillId="0" borderId="25" xfId="26" applyFont="1" applyBorder="1" applyAlignment="1">
      <alignment horizontal="center"/>
    </xf>
    <xf numFmtId="164" fontId="74" fillId="0" borderId="26" xfId="26" applyFont="1" applyBorder="1"/>
    <xf numFmtId="169" fontId="74" fillId="0" borderId="0" xfId="26" applyNumberFormat="1" applyFont="1"/>
    <xf numFmtId="164" fontId="74" fillId="0" borderId="15" xfId="26" applyFont="1" applyBorder="1" applyAlignment="1">
      <alignment horizontal="centerContinuous"/>
    </xf>
    <xf numFmtId="164" fontId="74" fillId="0" borderId="28" xfId="26" applyFont="1" applyBorder="1" applyAlignment="1">
      <alignment horizontal="centerContinuous"/>
    </xf>
    <xf numFmtId="164" fontId="74" fillId="0" borderId="29" xfId="26" applyFont="1" applyBorder="1" applyAlignment="1">
      <alignment horizontal="centerContinuous"/>
    </xf>
    <xf numFmtId="164" fontId="74" fillId="0" borderId="5" xfId="26" applyFont="1" applyBorder="1" applyAlignment="1">
      <alignment horizontal="centerContinuous"/>
    </xf>
    <xf numFmtId="164" fontId="74" fillId="0" borderId="6" xfId="26" applyFont="1" applyBorder="1" applyAlignment="1">
      <alignment horizontal="centerContinuous"/>
    </xf>
    <xf numFmtId="164" fontId="74" fillId="0" borderId="20" xfId="26" applyFont="1" applyBorder="1" applyAlignment="1">
      <alignment horizontal="centerContinuous"/>
    </xf>
    <xf numFmtId="164" fontId="74" fillId="0" borderId="21" xfId="26" applyFont="1" applyBorder="1" applyAlignment="1">
      <alignment horizontal="centerContinuous"/>
    </xf>
    <xf numFmtId="164" fontId="74" fillId="0" borderId="22" xfId="26" applyFont="1" applyBorder="1"/>
    <xf numFmtId="167" fontId="75" fillId="0" borderId="30" xfId="26" applyNumberFormat="1" applyFont="1" applyBorder="1"/>
    <xf numFmtId="167" fontId="75" fillId="0" borderId="31" xfId="26" applyNumberFormat="1" applyFont="1" applyBorder="1"/>
    <xf numFmtId="167" fontId="73" fillId="0" borderId="0" xfId="26" applyNumberFormat="1" applyFont="1"/>
    <xf numFmtId="167" fontId="76" fillId="0" borderId="0" xfId="26" applyNumberFormat="1" applyFont="1" applyAlignment="1">
      <alignment horizontal="center"/>
    </xf>
    <xf numFmtId="167" fontId="76" fillId="0" borderId="32" xfId="26" applyNumberFormat="1" applyFont="1" applyBorder="1"/>
    <xf numFmtId="168" fontId="76" fillId="0" borderId="33" xfId="26" applyNumberFormat="1" applyFont="1" applyBorder="1"/>
    <xf numFmtId="170" fontId="74" fillId="0" borderId="0" xfId="26" applyNumberFormat="1" applyFont="1"/>
    <xf numFmtId="171" fontId="76" fillId="0" borderId="0" xfId="26" applyNumberFormat="1" applyFont="1"/>
    <xf numFmtId="167" fontId="76" fillId="0" borderId="33" xfId="26" applyNumberFormat="1" applyFont="1" applyBorder="1"/>
    <xf numFmtId="171" fontId="76" fillId="0" borderId="33" xfId="26" applyNumberFormat="1" applyFont="1" applyBorder="1"/>
    <xf numFmtId="167" fontId="75" fillId="0" borderId="32" xfId="26" applyNumberFormat="1" applyFont="1" applyBorder="1"/>
    <xf numFmtId="167" fontId="75" fillId="0" borderId="33" xfId="26" applyNumberFormat="1" applyFont="1" applyBorder="1"/>
    <xf numFmtId="170" fontId="73" fillId="0" borderId="0" xfId="26" applyNumberFormat="1" applyFont="1"/>
    <xf numFmtId="164" fontId="73" fillId="0" borderId="11" xfId="26" applyFont="1" applyBorder="1"/>
    <xf numFmtId="167" fontId="76" fillId="0" borderId="34" xfId="26" applyNumberFormat="1" applyFont="1" applyBorder="1"/>
    <xf numFmtId="167" fontId="76" fillId="0" borderId="35" xfId="26" applyNumberFormat="1" applyFont="1" applyBorder="1"/>
    <xf numFmtId="167" fontId="75" fillId="0" borderId="36" xfId="26" applyNumberFormat="1" applyFont="1" applyBorder="1"/>
    <xf numFmtId="167" fontId="75" fillId="0" borderId="37" xfId="26" applyNumberFormat="1" applyFont="1" applyBorder="1"/>
    <xf numFmtId="164" fontId="76" fillId="0" borderId="23" xfId="26" applyFont="1" applyBorder="1" applyAlignment="1">
      <alignment horizontal="left"/>
    </xf>
    <xf numFmtId="164" fontId="78" fillId="0" borderId="0" xfId="26" applyFont="1"/>
    <xf numFmtId="164" fontId="74" fillId="0" borderId="0" xfId="26" applyFont="1" applyAlignment="1">
      <alignment horizontal="right"/>
    </xf>
    <xf numFmtId="172" fontId="74" fillId="0" borderId="0" xfId="26" applyNumberFormat="1" applyFont="1" applyAlignment="1">
      <alignment horizontal="left"/>
    </xf>
    <xf numFmtId="172" fontId="74" fillId="0" borderId="0" xfId="26" applyNumberFormat="1" applyFont="1"/>
    <xf numFmtId="172" fontId="74" fillId="0" borderId="0" xfId="26" applyNumberFormat="1" applyFont="1" applyAlignment="1">
      <alignment horizontal="right"/>
    </xf>
    <xf numFmtId="164" fontId="73" fillId="0" borderId="0" xfId="26" applyFont="1" applyAlignment="1">
      <alignment horizontal="left"/>
    </xf>
    <xf numFmtId="164" fontId="74" fillId="0" borderId="0" xfId="26" applyFont="1" applyAlignment="1">
      <alignment horizontal="left"/>
    </xf>
    <xf numFmtId="170" fontId="74" fillId="0" borderId="0" xfId="26" applyNumberFormat="1" applyFont="1" applyAlignment="1">
      <alignment horizontal="right"/>
    </xf>
    <xf numFmtId="0" fontId="12" fillId="0" borderId="0" xfId="0" applyFont="1" applyAlignment="1">
      <alignment horizontal="centerContinuous" wrapText="1"/>
    </xf>
    <xf numFmtId="0" fontId="73" fillId="0" borderId="0" xfId="0" applyFont="1" applyAlignment="1">
      <alignment horizontal="centerContinuous" vertical="center"/>
    </xf>
    <xf numFmtId="0" fontId="80" fillId="0" borderId="0" xfId="0" applyFont="1" applyAlignment="1">
      <alignment horizontal="centerContinuous" vertical="center"/>
    </xf>
    <xf numFmtId="0" fontId="81" fillId="0" borderId="0" xfId="0" applyFont="1" applyAlignment="1">
      <alignment horizontal="centerContinuous" vertical="center"/>
    </xf>
    <xf numFmtId="0" fontId="82" fillId="0" borderId="0" xfId="0" applyFont="1" applyAlignment="1">
      <alignment horizontal="centerContinuous"/>
    </xf>
    <xf numFmtId="0" fontId="74" fillId="0" borderId="0" xfId="0" applyFont="1" applyAlignment="1">
      <alignment horizontal="centerContinuous" vertical="center"/>
    </xf>
    <xf numFmtId="0" fontId="74" fillId="0" borderId="38" xfId="0" applyFont="1" applyBorder="1" applyAlignment="1">
      <alignment horizontal="center" vertical="center"/>
    </xf>
    <xf numFmtId="0" fontId="74" fillId="0" borderId="38" xfId="0" applyFont="1" applyBorder="1" applyAlignment="1">
      <alignment horizontal="center" vertical="center" wrapText="1"/>
    </xf>
    <xf numFmtId="0" fontId="74" fillId="0" borderId="39" xfId="0" applyFont="1" applyBorder="1" applyAlignment="1">
      <alignment horizontal="center" vertical="center" wrapText="1"/>
    </xf>
    <xf numFmtId="0" fontId="74" fillId="0" borderId="40" xfId="0" applyFont="1" applyBorder="1" applyAlignment="1">
      <alignment horizontal="center" vertical="center" wrapText="1"/>
    </xf>
    <xf numFmtId="0" fontId="73" fillId="0" borderId="3" xfId="0" applyFont="1" applyBorder="1" applyAlignment="1">
      <alignment vertical="center"/>
    </xf>
    <xf numFmtId="173" fontId="74" fillId="0" borderId="3" xfId="0" applyNumberFormat="1" applyFont="1" applyBorder="1" applyAlignment="1">
      <alignment horizontal="center" vertical="center"/>
    </xf>
    <xf numFmtId="173" fontId="74" fillId="0" borderId="5" xfId="0" applyNumberFormat="1" applyFont="1" applyBorder="1" applyAlignment="1">
      <alignment horizontal="center" vertical="center"/>
    </xf>
    <xf numFmtId="174" fontId="83" fillId="0" borderId="41" xfId="0" applyNumberFormat="1" applyFont="1" applyBorder="1" applyAlignment="1">
      <alignment horizontal="center" vertical="center"/>
    </xf>
    <xf numFmtId="174" fontId="83" fillId="0" borderId="0" xfId="0" applyNumberFormat="1" applyFont="1" applyAlignment="1">
      <alignment horizontal="center" vertical="center"/>
    </xf>
    <xf numFmtId="174" fontId="83" fillId="0" borderId="3" xfId="0" applyNumberFormat="1" applyFont="1" applyBorder="1" applyAlignment="1">
      <alignment horizontal="center" vertical="center"/>
    </xf>
    <xf numFmtId="0" fontId="74" fillId="0" borderId="3" xfId="0" applyFont="1" applyBorder="1" applyAlignment="1">
      <alignment horizontal="left" vertical="center" indent="1"/>
    </xf>
    <xf numFmtId="173" fontId="74" fillId="0" borderId="0" xfId="0" applyNumberFormat="1" applyFont="1" applyAlignment="1">
      <alignment horizontal="center" vertical="center"/>
    </xf>
    <xf numFmtId="173" fontId="74" fillId="0" borderId="7" xfId="0" applyNumberFormat="1" applyFont="1" applyBorder="1" applyAlignment="1">
      <alignment horizontal="center" vertical="center"/>
    </xf>
    <xf numFmtId="0" fontId="74" fillId="0" borderId="42" xfId="0" applyFont="1" applyBorder="1" applyAlignment="1">
      <alignment horizontal="left" vertical="center" indent="1"/>
    </xf>
    <xf numFmtId="173" fontId="74" fillId="0" borderId="42" xfId="0" applyNumberFormat="1" applyFont="1" applyBorder="1" applyAlignment="1">
      <alignment horizontal="center" vertical="center"/>
    </xf>
    <xf numFmtId="173" fontId="74" fillId="0" borderId="11" xfId="0" applyNumberFormat="1" applyFont="1" applyBorder="1" applyAlignment="1">
      <alignment horizontal="center" vertical="center"/>
    </xf>
    <xf numFmtId="174" fontId="83" fillId="0" borderId="42" xfId="0" applyNumberFormat="1" applyFont="1" applyBorder="1" applyAlignment="1">
      <alignment horizontal="center" vertical="center"/>
    </xf>
    <xf numFmtId="174" fontId="83" fillId="0" borderId="11" xfId="0" applyNumberFormat="1" applyFont="1" applyBorder="1" applyAlignment="1">
      <alignment horizontal="center" vertical="center"/>
    </xf>
    <xf numFmtId="0" fontId="74" fillId="0" borderId="0" xfId="0" applyFont="1" applyAlignment="1">
      <alignment vertical="center"/>
    </xf>
    <xf numFmtId="0" fontId="74" fillId="0" borderId="0" xfId="0" applyFont="1" applyAlignment="1">
      <alignment horizontal="left" vertical="center"/>
    </xf>
    <xf numFmtId="0" fontId="81" fillId="0" borderId="0" xfId="0" applyFont="1"/>
    <xf numFmtId="0" fontId="86" fillId="0" borderId="0" xfId="19" applyFont="1" applyAlignment="1">
      <alignment horizontal="centerContinuous" vertical="center" wrapText="1"/>
    </xf>
    <xf numFmtId="0" fontId="89" fillId="0" borderId="0" xfId="19" applyFont="1" applyAlignment="1">
      <alignment horizontal="centerContinuous" vertical="center"/>
    </xf>
    <xf numFmtId="0" fontId="89" fillId="0" borderId="0" xfId="19" applyFont="1" applyAlignment="1">
      <alignment vertical="center"/>
    </xf>
    <xf numFmtId="0" fontId="89" fillId="0" borderId="0" xfId="19" applyFont="1" applyAlignment="1">
      <alignment horizontal="centerContinuous" vertical="center" wrapText="1"/>
    </xf>
    <xf numFmtId="0" fontId="80" fillId="0" borderId="0" xfId="19" applyFont="1" applyAlignment="1">
      <alignment horizontal="centerContinuous" vertical="center"/>
    </xf>
    <xf numFmtId="0" fontId="74" fillId="0" borderId="0" xfId="19" applyFont="1" applyAlignment="1">
      <alignment horizontal="centerContinuous" vertical="center"/>
    </xf>
    <xf numFmtId="0" fontId="74" fillId="0" borderId="0" xfId="19" applyFont="1" applyAlignment="1">
      <alignment vertical="top"/>
    </xf>
    <xf numFmtId="0" fontId="74" fillId="0" borderId="4" xfId="19" applyFont="1" applyBorder="1" applyAlignment="1">
      <alignment horizontal="centerContinuous" vertical="center"/>
    </xf>
    <xf numFmtId="0" fontId="74" fillId="0" borderId="5" xfId="19" applyFont="1" applyBorder="1" applyAlignment="1">
      <alignment horizontal="centerContinuous" vertical="center"/>
    </xf>
    <xf numFmtId="0" fontId="74" fillId="0" borderId="4" xfId="19" applyFont="1" applyBorder="1" applyAlignment="1">
      <alignment horizontal="center" vertical="center"/>
    </xf>
    <xf numFmtId="0" fontId="74" fillId="0" borderId="6" xfId="19" applyFont="1" applyBorder="1" applyAlignment="1">
      <alignment horizontal="centerContinuous" vertical="center"/>
    </xf>
    <xf numFmtId="0" fontId="74" fillId="0" borderId="8" xfId="19" applyFont="1" applyBorder="1" applyAlignment="1">
      <alignment horizontal="center" vertical="center"/>
    </xf>
    <xf numFmtId="0" fontId="89" fillId="0" borderId="0" xfId="19" applyFont="1"/>
    <xf numFmtId="0" fontId="78" fillId="0" borderId="0" xfId="19" applyFont="1"/>
    <xf numFmtId="0" fontId="74" fillId="0" borderId="38" xfId="19" applyFont="1" applyBorder="1" applyAlignment="1">
      <alignment horizontal="center" vertical="center"/>
    </xf>
    <xf numFmtId="0" fontId="74" fillId="0" borderId="41" xfId="19" applyFont="1" applyBorder="1" applyAlignment="1">
      <alignment horizontal="center" vertical="center"/>
    </xf>
    <xf numFmtId="0" fontId="89" fillId="0" borderId="0" xfId="19" quotePrefix="1" applyFont="1"/>
    <xf numFmtId="0" fontId="74" fillId="0" borderId="43" xfId="19" applyFont="1" applyBorder="1" applyAlignment="1">
      <alignment horizontal="centerContinuous" vertical="center"/>
    </xf>
    <xf numFmtId="0" fontId="74" fillId="0" borderId="11" xfId="19" applyFont="1" applyBorder="1" applyAlignment="1">
      <alignment horizontal="centerContinuous" vertical="center"/>
    </xf>
    <xf numFmtId="0" fontId="74" fillId="0" borderId="8" xfId="19" applyFont="1" applyBorder="1" applyAlignment="1">
      <alignment horizontal="centerContinuous" vertical="center"/>
    </xf>
    <xf numFmtId="0" fontId="74" fillId="0" borderId="9" xfId="19" applyFont="1" applyBorder="1" applyAlignment="1">
      <alignment horizontal="centerContinuous" vertical="center"/>
    </xf>
    <xf numFmtId="0" fontId="74" fillId="0" borderId="10" xfId="19" applyFont="1" applyBorder="1" applyAlignment="1">
      <alignment horizontal="centerContinuous" vertical="center"/>
    </xf>
    <xf numFmtId="0" fontId="90" fillId="0" borderId="38" xfId="19" applyFont="1" applyBorder="1" applyAlignment="1">
      <alignment horizontal="center" vertical="center" wrapText="1"/>
    </xf>
    <xf numFmtId="175" fontId="74" fillId="0" borderId="1" xfId="19" applyNumberFormat="1" applyFont="1" applyBorder="1" applyAlignment="1">
      <alignment horizontal="left"/>
    </xf>
    <xf numFmtId="176" fontId="83" fillId="0" borderId="1" xfId="19" applyNumberFormat="1" applyFont="1" applyBorder="1" applyAlignment="1">
      <alignment horizontal="right"/>
    </xf>
    <xf numFmtId="177" fontId="74" fillId="0" borderId="4" xfId="19" applyNumberFormat="1" applyFont="1" applyBorder="1" applyAlignment="1">
      <alignment horizontal="right"/>
    </xf>
    <xf numFmtId="178" fontId="74" fillId="0" borderId="37" xfId="19" applyNumberFormat="1" applyFont="1" applyBorder="1" applyAlignment="1">
      <alignment horizontal="right"/>
    </xf>
    <xf numFmtId="178" fontId="74" fillId="0" borderId="44" xfId="19" applyNumberFormat="1" applyFont="1" applyBorder="1" applyAlignment="1">
      <alignment horizontal="right"/>
    </xf>
    <xf numFmtId="174" fontId="83" fillId="0" borderId="4" xfId="19" applyNumberFormat="1" applyFont="1" applyBorder="1" applyAlignment="1">
      <alignment horizontal="right"/>
    </xf>
    <xf numFmtId="174" fontId="83" fillId="0" borderId="6" xfId="19" applyNumberFormat="1" applyFont="1" applyBorder="1" applyAlignment="1">
      <alignment horizontal="right"/>
    </xf>
    <xf numFmtId="174" fontId="83" fillId="0" borderId="5" xfId="19" applyNumberFormat="1" applyFont="1" applyBorder="1" applyAlignment="1">
      <alignment horizontal="right"/>
    </xf>
    <xf numFmtId="174" fontId="83" fillId="0" borderId="41" xfId="19" applyNumberFormat="1" applyFont="1" applyBorder="1" applyAlignment="1">
      <alignment horizontal="right"/>
    </xf>
    <xf numFmtId="177" fontId="74" fillId="0" borderId="1" xfId="19" applyNumberFormat="1" applyFont="1" applyBorder="1" applyAlignment="1">
      <alignment horizontal="right"/>
    </xf>
    <xf numFmtId="178" fontId="74" fillId="0" borderId="33" xfId="19" applyNumberFormat="1" applyFont="1" applyBorder="1" applyAlignment="1">
      <alignment horizontal="right"/>
    </xf>
    <xf numFmtId="178" fontId="74" fillId="0" borderId="0" xfId="19" applyNumberFormat="1" applyFont="1" applyAlignment="1">
      <alignment horizontal="right"/>
    </xf>
    <xf numFmtId="174" fontId="83" fillId="0" borderId="1" xfId="19" applyNumberFormat="1" applyFont="1" applyBorder="1" applyAlignment="1">
      <alignment horizontal="right"/>
    </xf>
    <xf numFmtId="174" fontId="83" fillId="0" borderId="7" xfId="19" applyNumberFormat="1" applyFont="1" applyBorder="1" applyAlignment="1">
      <alignment horizontal="right"/>
    </xf>
    <xf numFmtId="174" fontId="83" fillId="0" borderId="0" xfId="19" applyNumberFormat="1" applyFont="1" applyAlignment="1">
      <alignment horizontal="right"/>
    </xf>
    <xf numFmtId="174" fontId="83" fillId="0" borderId="3" xfId="19" applyNumberFormat="1" applyFont="1" applyBorder="1" applyAlignment="1">
      <alignment horizontal="right"/>
    </xf>
    <xf numFmtId="174" fontId="74" fillId="0" borderId="0" xfId="19" applyNumberFormat="1" applyFont="1" applyAlignment="1">
      <alignment horizontal="right"/>
    </xf>
    <xf numFmtId="176" fontId="83" fillId="0" borderId="3" xfId="19" applyNumberFormat="1" applyFont="1" applyBorder="1" applyAlignment="1">
      <alignment horizontal="right"/>
    </xf>
    <xf numFmtId="0" fontId="74" fillId="0" borderId="3" xfId="19" applyFont="1" applyBorder="1" applyAlignment="1">
      <alignment horizontal="left" vertical="center"/>
    </xf>
    <xf numFmtId="175" fontId="74" fillId="0" borderId="3" xfId="19" applyNumberFormat="1" applyFont="1" applyBorder="1" applyAlignment="1">
      <alignment horizontal="left"/>
    </xf>
    <xf numFmtId="0" fontId="74" fillId="0" borderId="1" xfId="19" applyFont="1" applyBorder="1" applyAlignment="1">
      <alignment vertical="center"/>
    </xf>
    <xf numFmtId="176" fontId="83" fillId="0" borderId="1" xfId="19" applyNumberFormat="1" applyFont="1" applyBorder="1" applyAlignment="1">
      <alignment horizontal="right" vertical="center"/>
    </xf>
    <xf numFmtId="177" fontId="74" fillId="0" borderId="1" xfId="19" applyNumberFormat="1" applyFont="1" applyBorder="1" applyAlignment="1">
      <alignment horizontal="right" vertical="center"/>
    </xf>
    <xf numFmtId="178" fontId="74" fillId="0" borderId="33" xfId="19" applyNumberFormat="1" applyFont="1" applyBorder="1" applyAlignment="1">
      <alignment horizontal="right" vertical="center"/>
    </xf>
    <xf numFmtId="178" fontId="74" fillId="0" borderId="0" xfId="19" applyNumberFormat="1" applyFont="1" applyAlignment="1">
      <alignment horizontal="right" vertical="center"/>
    </xf>
    <xf numFmtId="175" fontId="74" fillId="0" borderId="1" xfId="19" applyNumberFormat="1" applyFont="1" applyBorder="1" applyAlignment="1">
      <alignment vertical="center"/>
    </xf>
    <xf numFmtId="175" fontId="74" fillId="0" borderId="42" xfId="19" applyNumberFormat="1" applyFont="1" applyBorder="1" applyAlignment="1">
      <alignment vertical="center"/>
    </xf>
    <xf numFmtId="176" fontId="83" fillId="0" borderId="43" xfId="19" applyNumberFormat="1" applyFont="1" applyBorder="1" applyAlignment="1">
      <alignment horizontal="right" vertical="center"/>
    </xf>
    <xf numFmtId="177" fontId="74" fillId="0" borderId="43" xfId="19" applyNumberFormat="1" applyFont="1" applyBorder="1" applyAlignment="1">
      <alignment horizontal="right" vertical="center"/>
    </xf>
    <xf numFmtId="178" fontId="74" fillId="0" borderId="35" xfId="19" applyNumberFormat="1" applyFont="1" applyBorder="1" applyAlignment="1">
      <alignment horizontal="right" vertical="center"/>
    </xf>
    <xf numFmtId="178" fontId="74" fillId="0" borderId="11" xfId="19" applyNumberFormat="1" applyFont="1" applyBorder="1" applyAlignment="1">
      <alignment horizontal="right" vertical="center"/>
    </xf>
    <xf numFmtId="178" fontId="74" fillId="0" borderId="11" xfId="19" applyNumberFormat="1" applyFont="1" applyBorder="1" applyAlignment="1">
      <alignment horizontal="right"/>
    </xf>
    <xf numFmtId="174" fontId="83" fillId="0" borderId="43" xfId="19" applyNumberFormat="1" applyFont="1" applyBorder="1" applyAlignment="1">
      <alignment horizontal="right"/>
    </xf>
    <xf numFmtId="174" fontId="83" fillId="0" borderId="24" xfId="19" applyNumberFormat="1" applyFont="1" applyBorder="1" applyAlignment="1">
      <alignment horizontal="right"/>
    </xf>
    <xf numFmtId="174" fontId="83" fillId="0" borderId="11" xfId="19" applyNumberFormat="1" applyFont="1" applyBorder="1" applyAlignment="1">
      <alignment horizontal="right"/>
    </xf>
    <xf numFmtId="174" fontId="74" fillId="0" borderId="11" xfId="19" applyNumberFormat="1" applyFont="1" applyBorder="1" applyAlignment="1">
      <alignment horizontal="right"/>
    </xf>
    <xf numFmtId="174" fontId="74" fillId="0" borderId="24" xfId="19" applyNumberFormat="1" applyFont="1" applyBorder="1" applyAlignment="1">
      <alignment horizontal="right"/>
    </xf>
    <xf numFmtId="174" fontId="83" fillId="0" borderId="42" xfId="19" applyNumberFormat="1" applyFont="1" applyBorder="1" applyAlignment="1">
      <alignment horizontal="right"/>
    </xf>
    <xf numFmtId="0" fontId="89" fillId="0" borderId="0" xfId="19" applyFont="1" applyAlignment="1">
      <alignment vertical="top"/>
    </xf>
    <xf numFmtId="0" fontId="78" fillId="0" borderId="0" xfId="19" applyFont="1" applyAlignment="1">
      <alignment vertical="top"/>
    </xf>
    <xf numFmtId="0" fontId="74" fillId="0" borderId="0" xfId="0" applyFont="1" applyAlignment="1">
      <alignment horizontal="left" vertical="top"/>
    </xf>
    <xf numFmtId="0" fontId="74" fillId="0" borderId="0" xfId="19" applyFont="1" applyAlignment="1">
      <alignment horizontal="left" vertical="top"/>
    </xf>
    <xf numFmtId="0" fontId="74" fillId="0" borderId="0" xfId="19" applyFont="1"/>
    <xf numFmtId="175" fontId="89" fillId="0" borderId="0" xfId="19" applyNumberFormat="1" applyFont="1"/>
    <xf numFmtId="0" fontId="86" fillId="0" borderId="0" xfId="2" applyFont="1" applyAlignment="1">
      <alignment horizontal="centerContinuous" vertical="center"/>
    </xf>
    <xf numFmtId="0" fontId="74" fillId="0" borderId="0" xfId="2" applyFont="1" applyAlignment="1">
      <alignment horizontal="centerContinuous" vertical="center"/>
    </xf>
    <xf numFmtId="0" fontId="74" fillId="0" borderId="0" xfId="2" applyFont="1"/>
    <xf numFmtId="0" fontId="89" fillId="0" borderId="0" xfId="2" applyFont="1"/>
    <xf numFmtId="0" fontId="80" fillId="0" borderId="0" xfId="2" applyFont="1" applyAlignment="1">
      <alignment horizontal="centerContinuous" vertical="center"/>
    </xf>
    <xf numFmtId="0" fontId="74" fillId="0" borderId="45" xfId="2" applyFont="1" applyBorder="1" applyAlignment="1">
      <alignment horizontal="center" vertical="center"/>
    </xf>
    <xf numFmtId="0" fontId="74" fillId="0" borderId="46" xfId="2" applyFont="1" applyBorder="1" applyAlignment="1">
      <alignment vertical="center" wrapText="1"/>
    </xf>
    <xf numFmtId="0" fontId="74" fillId="0" borderId="21" xfId="2" applyFont="1" applyBorder="1" applyAlignment="1">
      <alignment horizontal="center" vertical="center" wrapText="1"/>
    </xf>
    <xf numFmtId="0" fontId="74" fillId="0" borderId="46" xfId="2" applyFont="1" applyBorder="1" applyAlignment="1">
      <alignment horizontal="center" vertical="center"/>
    </xf>
    <xf numFmtId="179" fontId="74" fillId="0" borderId="0" xfId="2" applyNumberFormat="1" applyFont="1" applyAlignment="1">
      <alignment vertical="center"/>
    </xf>
    <xf numFmtId="0" fontId="74" fillId="0" borderId="32" xfId="2" applyFont="1" applyBorder="1" applyAlignment="1">
      <alignment horizontal="center" vertical="center"/>
    </xf>
    <xf numFmtId="180" fontId="74" fillId="0" borderId="32" xfId="2" applyNumberFormat="1" applyFont="1" applyBorder="1" applyAlignment="1">
      <alignment horizontal="right" vertical="center"/>
    </xf>
    <xf numFmtId="180" fontId="74" fillId="0" borderId="0" xfId="2" applyNumberFormat="1" applyFont="1" applyAlignment="1">
      <alignment horizontal="right" vertical="center"/>
    </xf>
    <xf numFmtId="180" fontId="74" fillId="0" borderId="33" xfId="2" applyNumberFormat="1" applyFont="1" applyBorder="1" applyAlignment="1">
      <alignment horizontal="right" vertical="center"/>
    </xf>
    <xf numFmtId="181" fontId="74" fillId="0" borderId="0" xfId="2" applyNumberFormat="1" applyFont="1"/>
    <xf numFmtId="179" fontId="91" fillId="0" borderId="0" xfId="2" applyNumberFormat="1" applyFont="1" applyAlignment="1">
      <alignment vertical="center"/>
    </xf>
    <xf numFmtId="0" fontId="91" fillId="0" borderId="32" xfId="2" applyFont="1" applyBorder="1" applyAlignment="1">
      <alignment horizontal="center" vertical="center"/>
    </xf>
    <xf numFmtId="181" fontId="74" fillId="0" borderId="32" xfId="2" applyNumberFormat="1" applyFont="1" applyBorder="1" applyAlignment="1">
      <alignment vertical="center"/>
    </xf>
    <xf numFmtId="181" fontId="74" fillId="0" borderId="0" xfId="2" applyNumberFormat="1" applyFont="1" applyAlignment="1">
      <alignment horizontal="right" vertical="center"/>
    </xf>
    <xf numFmtId="181" fontId="74" fillId="0" borderId="32" xfId="2" applyNumberFormat="1" applyFont="1" applyBorder="1" applyAlignment="1">
      <alignment horizontal="right" vertical="center"/>
    </xf>
    <xf numFmtId="182" fontId="74" fillId="0" borderId="32" xfId="2" applyNumberFormat="1" applyFont="1" applyBorder="1" applyAlignment="1">
      <alignment horizontal="right" vertical="center"/>
    </xf>
    <xf numFmtId="182" fontId="74" fillId="0" borderId="0" xfId="2" applyNumberFormat="1" applyFont="1" applyAlignment="1">
      <alignment horizontal="right" vertical="center"/>
    </xf>
    <xf numFmtId="182" fontId="74" fillId="0" borderId="33" xfId="2" applyNumberFormat="1" applyFont="1" applyBorder="1" applyAlignment="1">
      <alignment horizontal="right" vertical="center"/>
    </xf>
    <xf numFmtId="183" fontId="74" fillId="0" borderId="32" xfId="2" applyNumberFormat="1" applyFont="1" applyBorder="1" applyAlignment="1">
      <alignment horizontal="right" vertical="center"/>
    </xf>
    <xf numFmtId="183" fontId="74" fillId="0" borderId="0" xfId="2" applyNumberFormat="1" applyFont="1" applyAlignment="1">
      <alignment horizontal="right" vertical="center"/>
    </xf>
    <xf numFmtId="183" fontId="74" fillId="0" borderId="33" xfId="2" applyNumberFormat="1" applyFont="1" applyBorder="1" applyAlignment="1">
      <alignment horizontal="right" vertical="center"/>
    </xf>
    <xf numFmtId="0" fontId="74" fillId="0" borderId="0" xfId="2" applyFont="1" applyAlignment="1">
      <alignment vertical="center"/>
    </xf>
    <xf numFmtId="0" fontId="74" fillId="9" borderId="0" xfId="2" applyFont="1" applyFill="1" applyAlignment="1">
      <alignment horizontal="right" vertical="center"/>
    </xf>
    <xf numFmtId="184" fontId="74" fillId="0" borderId="0" xfId="2" applyNumberFormat="1" applyFont="1" applyAlignment="1">
      <alignment vertical="center"/>
    </xf>
    <xf numFmtId="0" fontId="74" fillId="9" borderId="0" xfId="2" applyFont="1" applyFill="1" applyAlignment="1">
      <alignment horizontal="left" vertical="center"/>
    </xf>
    <xf numFmtId="0" fontId="92" fillId="0" borderId="0" xfId="69" applyFont="1" applyAlignment="1">
      <alignment horizontal="centerContinuous"/>
    </xf>
    <xf numFmtId="0" fontId="71" fillId="0" borderId="0" xfId="69" applyFont="1" applyAlignment="1">
      <alignment horizontal="centerContinuous"/>
    </xf>
    <xf numFmtId="0" fontId="89" fillId="0" borderId="0" xfId="69" applyFont="1" applyAlignment="1">
      <alignment vertical="center"/>
    </xf>
    <xf numFmtId="0" fontId="92" fillId="0" borderId="0" xfId="69" applyFont="1" applyAlignment="1">
      <alignment vertical="center"/>
    </xf>
    <xf numFmtId="0" fontId="73" fillId="0" borderId="0" xfId="69" applyFont="1" applyAlignment="1">
      <alignment horizontal="centerContinuous"/>
    </xf>
    <xf numFmtId="0" fontId="74" fillId="0" borderId="0" xfId="69" applyFont="1" applyAlignment="1">
      <alignment horizontal="centerContinuous" vertical="center"/>
    </xf>
    <xf numFmtId="0" fontId="74" fillId="0" borderId="4" xfId="69" applyFont="1" applyBorder="1" applyAlignment="1">
      <alignment horizontal="centerContinuous" vertical="center"/>
    </xf>
    <xf numFmtId="0" fontId="74" fillId="0" borderId="5" xfId="69" applyFont="1" applyBorder="1" applyAlignment="1">
      <alignment horizontal="centerContinuous" vertical="center"/>
    </xf>
    <xf numFmtId="0" fontId="74" fillId="0" borderId="6" xfId="69" applyFont="1" applyBorder="1" applyAlignment="1">
      <alignment horizontal="centerContinuous" vertical="center"/>
    </xf>
    <xf numFmtId="0" fontId="76" fillId="0" borderId="0" xfId="69" applyFont="1" applyAlignment="1">
      <alignment vertical="center"/>
    </xf>
    <xf numFmtId="0" fontId="74" fillId="0" borderId="0" xfId="69" applyFont="1" applyAlignment="1">
      <alignment vertical="top"/>
    </xf>
    <xf numFmtId="0" fontId="78" fillId="0" borderId="47" xfId="69" applyFont="1" applyBorder="1" applyAlignment="1">
      <alignment vertical="center"/>
    </xf>
    <xf numFmtId="0" fontId="78" fillId="0" borderId="48" xfId="69" applyFont="1" applyBorder="1" applyAlignment="1">
      <alignment horizontal="center" vertical="top" wrapText="1"/>
    </xf>
    <xf numFmtId="0" fontId="78" fillId="0" borderId="13" xfId="69" applyFont="1" applyBorder="1" applyAlignment="1">
      <alignment horizontal="center" vertical="center" wrapText="1"/>
    </xf>
    <xf numFmtId="17" fontId="78" fillId="0" borderId="13" xfId="69" quotePrefix="1" applyNumberFormat="1" applyFont="1" applyBorder="1" applyAlignment="1">
      <alignment horizontal="center" vertical="center" wrapText="1"/>
    </xf>
    <xf numFmtId="0" fontId="78" fillId="0" borderId="13" xfId="69" quotePrefix="1" applyFont="1" applyBorder="1" applyAlignment="1">
      <alignment horizontal="center" vertical="center" wrapText="1"/>
    </xf>
    <xf numFmtId="0" fontId="78" fillId="0" borderId="13" xfId="69" quotePrefix="1" applyFont="1" applyBorder="1" applyAlignment="1">
      <alignment horizontal="centerContinuous" vertical="center" wrapText="1"/>
    </xf>
    <xf numFmtId="0" fontId="78" fillId="0" borderId="13" xfId="69" applyFont="1" applyBorder="1" applyAlignment="1">
      <alignment horizontal="centerContinuous" vertical="center" wrapText="1"/>
    </xf>
    <xf numFmtId="0" fontId="78" fillId="0" borderId="27" xfId="69" applyFont="1" applyBorder="1" applyAlignment="1">
      <alignment horizontal="center" vertical="center" wrapText="1"/>
    </xf>
    <xf numFmtId="0" fontId="78" fillId="0" borderId="14" xfId="69" applyFont="1" applyBorder="1" applyAlignment="1">
      <alignment horizontal="centerContinuous" vertical="center" wrapText="1"/>
    </xf>
    <xf numFmtId="49" fontId="94" fillId="0" borderId="15" xfId="69" applyNumberFormat="1" applyFont="1" applyBorder="1" applyAlignment="1">
      <alignment vertical="center" wrapText="1"/>
    </xf>
    <xf numFmtId="185" fontId="95" fillId="0" borderId="33" xfId="69" applyNumberFormat="1" applyFont="1" applyBorder="1" applyAlignment="1">
      <alignment horizontal="center" vertical="center"/>
    </xf>
    <xf numFmtId="173" fontId="78" fillId="0" borderId="0" xfId="69" applyNumberFormat="1" applyFont="1" applyAlignment="1">
      <alignment horizontal="right" vertical="center" indent="1"/>
    </xf>
    <xf numFmtId="173" fontId="78" fillId="0" borderId="0" xfId="69" applyNumberFormat="1" applyFont="1" applyAlignment="1">
      <alignment horizontal="right" vertical="center"/>
    </xf>
    <xf numFmtId="186" fontId="95" fillId="0" borderId="16" xfId="69" applyNumberFormat="1" applyFont="1" applyBorder="1" applyAlignment="1">
      <alignment horizontal="center" vertical="center"/>
    </xf>
    <xf numFmtId="186" fontId="95" fillId="0" borderId="33" xfId="69" applyNumberFormat="1" applyFont="1" applyBorder="1" applyAlignment="1">
      <alignment horizontal="center" vertical="center"/>
    </xf>
    <xf numFmtId="186" fontId="95" fillId="0" borderId="0" xfId="69" applyNumberFormat="1" applyFont="1" applyAlignment="1">
      <alignment horizontal="center" vertical="center"/>
    </xf>
    <xf numFmtId="186" fontId="95" fillId="0" borderId="7" xfId="69" applyNumberFormat="1" applyFont="1" applyBorder="1" applyAlignment="1">
      <alignment horizontal="center" vertical="center"/>
    </xf>
    <xf numFmtId="49" fontId="94" fillId="0" borderId="49" xfId="69" applyNumberFormat="1" applyFont="1" applyBorder="1" applyAlignment="1">
      <alignment horizontal="left" vertical="center"/>
    </xf>
    <xf numFmtId="187" fontId="95" fillId="0" borderId="50" xfId="69" applyNumberFormat="1" applyFont="1" applyBorder="1" applyAlignment="1">
      <alignment horizontal="center" vertical="center"/>
    </xf>
    <xf numFmtId="173" fontId="78" fillId="0" borderId="51" xfId="69" applyNumberFormat="1" applyFont="1" applyBorder="1" applyAlignment="1">
      <alignment horizontal="right" vertical="center" indent="1"/>
    </xf>
    <xf numFmtId="173" fontId="78" fillId="0" borderId="51" xfId="69" applyNumberFormat="1" applyFont="1" applyBorder="1" applyAlignment="1">
      <alignment horizontal="right" vertical="center"/>
    </xf>
    <xf numFmtId="186" fontId="95" fillId="0" borderId="52" xfId="69" applyNumberFormat="1" applyFont="1" applyBorder="1" applyAlignment="1">
      <alignment horizontal="center" vertical="center"/>
    </xf>
    <xf numFmtId="186" fontId="95" fillId="0" borderId="50" xfId="69" applyNumberFormat="1" applyFont="1" applyBorder="1" applyAlignment="1">
      <alignment horizontal="center" vertical="center"/>
    </xf>
    <xf numFmtId="186" fontId="95" fillId="0" borderId="51" xfId="69" applyNumberFormat="1" applyFont="1" applyBorder="1" applyAlignment="1">
      <alignment horizontal="center" vertical="center"/>
    </xf>
    <xf numFmtId="186" fontId="95" fillId="0" borderId="53" xfId="69" applyNumberFormat="1" applyFont="1" applyBorder="1" applyAlignment="1">
      <alignment horizontal="center" vertical="center"/>
    </xf>
    <xf numFmtId="0" fontId="76" fillId="0" borderId="0" xfId="69" applyFont="1"/>
    <xf numFmtId="49" fontId="78" fillId="0" borderId="15" xfId="69" applyNumberFormat="1" applyFont="1" applyBorder="1" applyAlignment="1">
      <alignment horizontal="left"/>
    </xf>
    <xf numFmtId="187" fontId="95" fillId="0" borderId="33" xfId="69" applyNumberFormat="1" applyFont="1" applyBorder="1" applyAlignment="1">
      <alignment horizontal="center"/>
    </xf>
    <xf numFmtId="173" fontId="78" fillId="0" borderId="0" xfId="69" applyNumberFormat="1" applyFont="1" applyAlignment="1">
      <alignment horizontal="right" indent="1"/>
    </xf>
    <xf numFmtId="173" fontId="78" fillId="0" borderId="0" xfId="69" applyNumberFormat="1" applyFont="1" applyAlignment="1">
      <alignment horizontal="right"/>
    </xf>
    <xf numFmtId="186" fontId="95" fillId="0" borderId="18" xfId="69" applyNumberFormat="1" applyFont="1" applyBorder="1" applyAlignment="1">
      <alignment horizontal="center" vertical="center"/>
    </xf>
    <xf numFmtId="49" fontId="78" fillId="0" borderId="15" xfId="69" applyNumberFormat="1" applyFont="1" applyBorder="1" applyAlignment="1">
      <alignment horizontal="left" vertical="center" indent="1"/>
    </xf>
    <xf numFmtId="187" fontId="95" fillId="0" borderId="33" xfId="69" applyNumberFormat="1" applyFont="1" applyBorder="1" applyAlignment="1">
      <alignment horizontal="center" vertical="center"/>
    </xf>
    <xf numFmtId="49" fontId="78" fillId="0" borderId="1" xfId="69" applyNumberFormat="1" applyFont="1" applyBorder="1" applyAlignment="1">
      <alignment horizontal="left" vertical="center" indent="1"/>
    </xf>
    <xf numFmtId="187" fontId="95" fillId="0" borderId="18" xfId="69" applyNumberFormat="1" applyFont="1" applyBorder="1" applyAlignment="1">
      <alignment horizontal="center" vertical="center"/>
    </xf>
    <xf numFmtId="0" fontId="78" fillId="0" borderId="1" xfId="69" applyFont="1" applyBorder="1" applyAlignment="1">
      <alignment horizontal="left" vertical="center" indent="1"/>
    </xf>
    <xf numFmtId="186" fontId="95" fillId="0" borderId="18" xfId="69" applyNumberFormat="1" applyFont="1" applyBorder="1" applyAlignment="1">
      <alignment horizontal="center"/>
    </xf>
    <xf numFmtId="186" fontId="95" fillId="0" borderId="33" xfId="69" applyNumberFormat="1" applyFont="1" applyBorder="1" applyAlignment="1">
      <alignment horizontal="center"/>
    </xf>
    <xf numFmtId="186" fontId="95" fillId="0" borderId="0" xfId="69" applyNumberFormat="1" applyFont="1" applyAlignment="1">
      <alignment horizontal="center"/>
    </xf>
    <xf numFmtId="186" fontId="95" fillId="0" borderId="7" xfId="69" applyNumberFormat="1" applyFont="1" applyBorder="1" applyAlignment="1">
      <alignment horizontal="center"/>
    </xf>
    <xf numFmtId="49" fontId="78" fillId="0" borderId="15" xfId="69" applyNumberFormat="1" applyFont="1" applyBorder="1" applyAlignment="1">
      <alignment horizontal="left" indent="1"/>
    </xf>
    <xf numFmtId="49" fontId="78" fillId="0" borderId="15" xfId="69" applyNumberFormat="1" applyFont="1" applyBorder="1" applyAlignment="1">
      <alignment horizontal="left" vertical="top" indent="1"/>
    </xf>
    <xf numFmtId="49" fontId="78" fillId="0" borderId="15" xfId="69" applyNumberFormat="1" applyFont="1" applyBorder="1" applyAlignment="1">
      <alignment horizontal="left" vertical="center"/>
    </xf>
    <xf numFmtId="49" fontId="78" fillId="0" borderId="15" xfId="69" applyNumberFormat="1" applyFont="1" applyBorder="1" applyAlignment="1">
      <alignment horizontal="left" vertical="top" wrapText="1"/>
    </xf>
    <xf numFmtId="49" fontId="78" fillId="0" borderId="15" xfId="69" applyNumberFormat="1" applyFont="1" applyBorder="1" applyAlignment="1">
      <alignment horizontal="left" vertical="center" indent="2"/>
    </xf>
    <xf numFmtId="187" fontId="95" fillId="0" borderId="33" xfId="69" applyNumberFormat="1" applyFont="1" applyBorder="1" applyAlignment="1">
      <alignment horizontal="center" vertical="top"/>
    </xf>
    <xf numFmtId="173" fontId="78" fillId="0" borderId="0" xfId="69" applyNumberFormat="1" applyFont="1" applyAlignment="1">
      <alignment horizontal="right" vertical="top" indent="1"/>
    </xf>
    <xf numFmtId="173" fontId="78" fillId="0" borderId="0" xfId="69" applyNumberFormat="1" applyFont="1" applyAlignment="1">
      <alignment horizontal="right" vertical="top"/>
    </xf>
    <xf numFmtId="186" fontId="95" fillId="0" borderId="18" xfId="69" applyNumberFormat="1" applyFont="1" applyBorder="1" applyAlignment="1">
      <alignment horizontal="center" vertical="top"/>
    </xf>
    <xf numFmtId="186" fontId="95" fillId="0" borderId="33" xfId="69" applyNumberFormat="1" applyFont="1" applyBorder="1" applyAlignment="1">
      <alignment horizontal="center" vertical="top"/>
    </xf>
    <xf numFmtId="186" fontId="95" fillId="0" borderId="0" xfId="69" applyNumberFormat="1" applyFont="1" applyAlignment="1">
      <alignment horizontal="center" vertical="top"/>
    </xf>
    <xf numFmtId="186" fontId="95" fillId="0" borderId="7" xfId="69" applyNumberFormat="1" applyFont="1" applyBorder="1" applyAlignment="1">
      <alignment horizontal="center" vertical="top"/>
    </xf>
    <xf numFmtId="0" fontId="76" fillId="0" borderId="0" xfId="69" applyFont="1" applyAlignment="1">
      <alignment vertical="top"/>
    </xf>
    <xf numFmtId="49" fontId="78" fillId="0" borderId="23" xfId="69" applyNumberFormat="1" applyFont="1" applyBorder="1" applyAlignment="1">
      <alignment horizontal="left" vertical="center"/>
    </xf>
    <xf numFmtId="187" fontId="95" fillId="0" borderId="35" xfId="69" applyNumberFormat="1" applyFont="1" applyBorder="1" applyAlignment="1">
      <alignment horizontal="center" vertical="center"/>
    </xf>
    <xf numFmtId="173" fontId="78" fillId="0" borderId="11" xfId="69" applyNumberFormat="1" applyFont="1" applyBorder="1" applyAlignment="1">
      <alignment horizontal="right" vertical="center" indent="1"/>
    </xf>
    <xf numFmtId="173" fontId="78" fillId="0" borderId="11" xfId="69" applyNumberFormat="1" applyFont="1" applyBorder="1" applyAlignment="1">
      <alignment horizontal="right" vertical="center"/>
    </xf>
    <xf numFmtId="186" fontId="95" fillId="0" borderId="25" xfId="69" applyNumberFormat="1" applyFont="1" applyBorder="1" applyAlignment="1">
      <alignment horizontal="center" vertical="center"/>
    </xf>
    <xf numFmtId="186" fontId="95" fillId="0" borderId="35" xfId="69" applyNumberFormat="1" applyFont="1" applyBorder="1" applyAlignment="1">
      <alignment horizontal="center" vertical="center"/>
    </xf>
    <xf numFmtId="186" fontId="95" fillId="0" borderId="11" xfId="69" applyNumberFormat="1" applyFont="1" applyBorder="1" applyAlignment="1">
      <alignment horizontal="center" vertical="center"/>
    </xf>
    <xf numFmtId="186" fontId="95" fillId="0" borderId="24" xfId="69" applyNumberFormat="1" applyFont="1" applyBorder="1" applyAlignment="1">
      <alignment horizontal="center" vertical="center"/>
    </xf>
    <xf numFmtId="0" fontId="78" fillId="0" borderId="0" xfId="69" applyFont="1" applyAlignment="1">
      <alignment horizontal="left" vertical="center"/>
    </xf>
    <xf numFmtId="176" fontId="78" fillId="0" borderId="0" xfId="69" applyNumberFormat="1" applyFont="1" applyAlignment="1">
      <alignment vertical="center"/>
    </xf>
    <xf numFmtId="173" fontId="78" fillId="0" borderId="0" xfId="69" applyNumberFormat="1" applyFont="1" applyAlignment="1">
      <alignment horizontal="center" vertical="center"/>
    </xf>
    <xf numFmtId="188" fontId="95" fillId="0" borderId="0" xfId="69" applyNumberFormat="1" applyFont="1" applyAlignment="1">
      <alignment horizontal="right" vertical="center"/>
    </xf>
    <xf numFmtId="189" fontId="95" fillId="0" borderId="0" xfId="69" applyNumberFormat="1" applyFont="1" applyAlignment="1">
      <alignment horizontal="right" vertical="center"/>
    </xf>
    <xf numFmtId="0" fontId="89" fillId="0" borderId="0" xfId="69" applyFont="1"/>
    <xf numFmtId="0" fontId="78" fillId="0" borderId="0" xfId="69" applyFont="1" applyAlignment="1">
      <alignment horizontal="left"/>
    </xf>
    <xf numFmtId="0" fontId="95" fillId="0" borderId="0" xfId="69" applyFont="1" applyAlignment="1">
      <alignment horizontal="center" vertical="center"/>
    </xf>
    <xf numFmtId="0" fontId="95" fillId="0" borderId="0" xfId="69" applyFont="1" applyAlignment="1">
      <alignment horizontal="left"/>
    </xf>
    <xf numFmtId="0" fontId="78" fillId="0" borderId="0" xfId="69" applyFont="1" applyAlignment="1">
      <alignment vertical="center"/>
    </xf>
    <xf numFmtId="0" fontId="76" fillId="0" borderId="0" xfId="69" applyFont="1" applyAlignment="1">
      <alignment horizontal="left" vertical="center"/>
    </xf>
    <xf numFmtId="0" fontId="95" fillId="0" borderId="0" xfId="74" applyFont="1" applyAlignment="1">
      <alignment horizontal="center" vertical="center"/>
    </xf>
    <xf numFmtId="0" fontId="92" fillId="0" borderId="0" xfId="75" applyFont="1" applyAlignment="1">
      <alignment horizontal="centerContinuous"/>
    </xf>
    <xf numFmtId="0" fontId="71" fillId="0" borderId="0" xfId="75" applyFont="1" applyAlignment="1">
      <alignment horizontal="centerContinuous"/>
    </xf>
    <xf numFmtId="0" fontId="89" fillId="0" borderId="0" xfId="75" applyFont="1" applyAlignment="1">
      <alignment vertical="center"/>
    </xf>
    <xf numFmtId="0" fontId="92" fillId="0" borderId="0" xfId="75" applyFont="1" applyAlignment="1">
      <alignment vertical="center"/>
    </xf>
    <xf numFmtId="0" fontId="73" fillId="0" borderId="0" xfId="75" applyFont="1" applyAlignment="1">
      <alignment horizontal="centerContinuous"/>
    </xf>
    <xf numFmtId="0" fontId="74" fillId="0" borderId="0" xfId="75" applyFont="1" applyAlignment="1">
      <alignment horizontal="centerContinuous" vertical="center"/>
    </xf>
    <xf numFmtId="0" fontId="74" fillId="0" borderId="4" xfId="75" applyFont="1" applyBorder="1" applyAlignment="1">
      <alignment horizontal="centerContinuous" vertical="center"/>
    </xf>
    <xf numFmtId="0" fontId="74" fillId="0" borderId="5" xfId="75" applyFont="1" applyBorder="1" applyAlignment="1">
      <alignment horizontal="centerContinuous" vertical="center"/>
    </xf>
    <xf numFmtId="0" fontId="74" fillId="0" borderId="6" xfId="75" applyFont="1" applyBorder="1" applyAlignment="1">
      <alignment horizontal="centerContinuous" vertical="center"/>
    </xf>
    <xf numFmtId="0" fontId="76" fillId="0" borderId="0" xfId="75" applyFont="1" applyAlignment="1">
      <alignment vertical="center"/>
    </xf>
    <xf numFmtId="0" fontId="74" fillId="0" borderId="0" xfId="75" applyFont="1" applyAlignment="1">
      <alignment vertical="top"/>
    </xf>
    <xf numFmtId="0" fontId="78" fillId="0" borderId="12" xfId="75" applyFont="1" applyBorder="1" applyAlignment="1">
      <alignment horizontal="center" vertical="center"/>
    </xf>
    <xf numFmtId="0" fontId="78" fillId="0" borderId="36" xfId="75" applyFont="1" applyBorder="1" applyAlignment="1">
      <alignment horizontal="center" vertical="center" wrapText="1"/>
    </xf>
    <xf numFmtId="0" fontId="78" fillId="0" borderId="13" xfId="75" applyFont="1" applyBorder="1" applyAlignment="1">
      <alignment horizontal="center" vertical="center" wrapText="1"/>
    </xf>
    <xf numFmtId="0" fontId="78" fillId="0" borderId="37" xfId="75" applyFont="1" applyBorder="1" applyAlignment="1">
      <alignment horizontal="center" vertical="center" wrapText="1"/>
    </xf>
    <xf numFmtId="0" fontId="78" fillId="0" borderId="14" xfId="75" applyFont="1" applyBorder="1" applyAlignment="1">
      <alignment horizontal="center" vertical="center" wrapText="1"/>
    </xf>
    <xf numFmtId="0" fontId="89" fillId="0" borderId="0" xfId="75" applyFont="1"/>
    <xf numFmtId="0" fontId="94" fillId="0" borderId="49" xfId="75" applyFont="1" applyBorder="1" applyAlignment="1">
      <alignment horizontal="left" vertical="center" wrapText="1"/>
    </xf>
    <xf numFmtId="190" fontId="78" fillId="0" borderId="54" xfId="75" applyNumberFormat="1" applyFont="1" applyBorder="1" applyAlignment="1">
      <alignment horizontal="center" vertical="center"/>
    </xf>
    <xf numFmtId="173" fontId="78" fillId="0" borderId="54" xfId="75" applyNumberFormat="1" applyFont="1" applyBorder="1" applyAlignment="1">
      <alignment horizontal="center" vertical="center"/>
    </xf>
    <xf numFmtId="173" fontId="78" fillId="0" borderId="51" xfId="75" applyNumberFormat="1" applyFont="1" applyBorder="1" applyAlignment="1">
      <alignment horizontal="center" vertical="center"/>
    </xf>
    <xf numFmtId="173" fontId="78" fillId="0" borderId="50" xfId="75" applyNumberFormat="1" applyFont="1" applyBorder="1" applyAlignment="1">
      <alignment horizontal="center" vertical="center"/>
    </xf>
    <xf numFmtId="188" fontId="95" fillId="0" borderId="50" xfId="75" applyNumberFormat="1" applyFont="1" applyBorder="1" applyAlignment="1">
      <alignment horizontal="right" vertical="center"/>
    </xf>
    <xf numFmtId="189" fontId="95" fillId="0" borderId="50" xfId="75" applyNumberFormat="1" applyFont="1" applyBorder="1" applyAlignment="1">
      <alignment horizontal="right" vertical="center"/>
    </xf>
    <xf numFmtId="188" fontId="95" fillId="0" borderId="51" xfId="75" applyNumberFormat="1" applyFont="1" applyBorder="1" applyAlignment="1">
      <alignment horizontal="right" vertical="center"/>
    </xf>
    <xf numFmtId="189" fontId="95" fillId="0" borderId="51" xfId="75" applyNumberFormat="1" applyFont="1" applyBorder="1" applyAlignment="1">
      <alignment horizontal="right" vertical="center"/>
    </xf>
    <xf numFmtId="189" fontId="95" fillId="0" borderId="53" xfId="75" applyNumberFormat="1" applyFont="1" applyBorder="1" applyAlignment="1">
      <alignment horizontal="right" vertical="center"/>
    </xf>
    <xf numFmtId="0" fontId="78" fillId="0" borderId="15" xfId="75" applyFont="1" applyBorder="1" applyAlignment="1">
      <alignment horizontal="left" vertical="center" wrapText="1"/>
    </xf>
    <xf numFmtId="176" fontId="78" fillId="0" borderId="32" xfId="75" applyNumberFormat="1" applyFont="1" applyBorder="1"/>
    <xf numFmtId="173" fontId="78" fillId="0" borderId="32" xfId="75" applyNumberFormat="1" applyFont="1" applyBorder="1" applyAlignment="1">
      <alignment horizontal="center"/>
    </xf>
    <xf numFmtId="173" fontId="78" fillId="0" borderId="0" xfId="75" applyNumberFormat="1" applyFont="1" applyAlignment="1">
      <alignment horizontal="center"/>
    </xf>
    <xf numFmtId="173" fontId="78" fillId="0" borderId="33" xfId="75" applyNumberFormat="1" applyFont="1" applyBorder="1" applyAlignment="1">
      <alignment horizontal="center"/>
    </xf>
    <xf numFmtId="188" fontId="95" fillId="0" borderId="33" xfId="75" applyNumberFormat="1" applyFont="1" applyBorder="1" applyAlignment="1">
      <alignment horizontal="right"/>
    </xf>
    <xf numFmtId="189" fontId="95" fillId="0" borderId="33" xfId="75" applyNumberFormat="1" applyFont="1" applyBorder="1" applyAlignment="1">
      <alignment horizontal="right"/>
    </xf>
    <xf numFmtId="188" fontId="95" fillId="0" borderId="0" xfId="75" applyNumberFormat="1" applyFont="1" applyAlignment="1">
      <alignment horizontal="right"/>
    </xf>
    <xf numFmtId="189" fontId="95" fillId="0" borderId="0" xfId="75" applyNumberFormat="1" applyFont="1" applyAlignment="1">
      <alignment horizontal="right"/>
    </xf>
    <xf numFmtId="189" fontId="95" fillId="0" borderId="7" xfId="75" applyNumberFormat="1" applyFont="1" applyBorder="1" applyAlignment="1">
      <alignment horizontal="right"/>
    </xf>
    <xf numFmtId="0" fontId="78" fillId="0" borderId="15" xfId="75" applyFont="1" applyBorder="1" applyAlignment="1">
      <alignment horizontal="left" vertical="center" indent="1"/>
    </xf>
    <xf numFmtId="176" fontId="78" fillId="0" borderId="32" xfId="75" applyNumberFormat="1" applyFont="1" applyBorder="1" applyAlignment="1">
      <alignment vertical="center"/>
    </xf>
    <xf numFmtId="173" fontId="78" fillId="0" borderId="32" xfId="75" applyNumberFormat="1" applyFont="1" applyBorder="1" applyAlignment="1">
      <alignment horizontal="center" vertical="center"/>
    </xf>
    <xf numFmtId="173" fontId="78" fillId="0" borderId="0" xfId="75" applyNumberFormat="1" applyFont="1" applyAlignment="1">
      <alignment horizontal="center" vertical="center"/>
    </xf>
    <xf numFmtId="173" fontId="78" fillId="0" borderId="33" xfId="75" applyNumberFormat="1" applyFont="1" applyBorder="1" applyAlignment="1">
      <alignment horizontal="center" vertical="center"/>
    </xf>
    <xf numFmtId="188" fontId="95" fillId="0" borderId="33" xfId="75" applyNumberFormat="1" applyFont="1" applyBorder="1" applyAlignment="1">
      <alignment horizontal="right" vertical="center"/>
    </xf>
    <xf numFmtId="189" fontId="95" fillId="0" borderId="33" xfId="75" applyNumberFormat="1" applyFont="1" applyBorder="1" applyAlignment="1">
      <alignment horizontal="right" vertical="center"/>
    </xf>
    <xf numFmtId="188" fontId="95" fillId="0" borderId="0" xfId="75" applyNumberFormat="1" applyFont="1" applyAlignment="1">
      <alignment horizontal="right" vertical="center"/>
    </xf>
    <xf numFmtId="189" fontId="95" fillId="0" borderId="0" xfId="75" applyNumberFormat="1" applyFont="1" applyAlignment="1">
      <alignment horizontal="right" vertical="center"/>
    </xf>
    <xf numFmtId="189" fontId="95" fillId="0" borderId="7" xfId="75" applyNumberFormat="1" applyFont="1" applyBorder="1" applyAlignment="1">
      <alignment horizontal="right" vertical="center"/>
    </xf>
    <xf numFmtId="0" fontId="78" fillId="0" borderId="15" xfId="75" applyFont="1" applyBorder="1" applyAlignment="1">
      <alignment horizontal="left" vertical="center" indent="2"/>
    </xf>
    <xf numFmtId="0" fontId="78" fillId="0" borderId="15" xfId="75" applyFont="1" applyBorder="1" applyAlignment="1">
      <alignment horizontal="left" vertical="center" wrapText="1" indent="2"/>
    </xf>
    <xf numFmtId="0" fontId="78" fillId="0" borderId="15" xfId="75" applyFont="1" applyBorder="1" applyAlignment="1">
      <alignment horizontal="left" vertical="center" wrapText="1" indent="1"/>
    </xf>
    <xf numFmtId="0" fontId="78" fillId="0" borderId="15" xfId="75" applyFont="1" applyBorder="1" applyAlignment="1">
      <alignment horizontal="left" vertical="top" wrapText="1"/>
    </xf>
    <xf numFmtId="0" fontId="78" fillId="0" borderId="23" xfId="75" applyFont="1" applyBorder="1" applyAlignment="1">
      <alignment horizontal="left" vertical="center" indent="1"/>
    </xf>
    <xf numFmtId="176" fontId="78" fillId="0" borderId="34" xfId="75" applyNumberFormat="1" applyFont="1" applyBorder="1" applyAlignment="1">
      <alignment vertical="center"/>
    </xf>
    <xf numFmtId="173" fontId="78" fillId="0" borderId="34" xfId="75" applyNumberFormat="1" applyFont="1" applyBorder="1" applyAlignment="1">
      <alignment horizontal="center" vertical="center"/>
    </xf>
    <xf numFmtId="173" fontId="78" fillId="0" borderId="11" xfId="75" applyNumberFormat="1" applyFont="1" applyBorder="1" applyAlignment="1">
      <alignment horizontal="center" vertical="center"/>
    </xf>
    <xf numFmtId="173" fontId="78" fillId="0" borderId="35" xfId="75" applyNumberFormat="1" applyFont="1" applyBorder="1" applyAlignment="1">
      <alignment horizontal="center" vertical="center"/>
    </xf>
    <xf numFmtId="188" fontId="95" fillId="0" borderId="35" xfId="75" applyNumberFormat="1" applyFont="1" applyBorder="1" applyAlignment="1">
      <alignment horizontal="right" vertical="center"/>
    </xf>
    <xf numFmtId="189" fontId="95" fillId="0" borderId="35" xfId="75" applyNumberFormat="1" applyFont="1" applyBorder="1" applyAlignment="1">
      <alignment horizontal="right" vertical="center"/>
    </xf>
    <xf numFmtId="188" fontId="95" fillId="0" borderId="11" xfId="75" applyNumberFormat="1" applyFont="1" applyBorder="1" applyAlignment="1">
      <alignment horizontal="right" vertical="center"/>
    </xf>
    <xf numFmtId="189" fontId="95" fillId="0" borderId="11" xfId="75" applyNumberFormat="1" applyFont="1" applyBorder="1" applyAlignment="1">
      <alignment horizontal="right" vertical="center"/>
    </xf>
    <xf numFmtId="189" fontId="95" fillId="0" borderId="24" xfId="75" applyNumberFormat="1" applyFont="1" applyBorder="1" applyAlignment="1">
      <alignment horizontal="right" vertical="center"/>
    </xf>
    <xf numFmtId="0" fontId="78" fillId="0" borderId="0" xfId="75" applyFont="1" applyAlignment="1">
      <alignment horizontal="left" vertical="center"/>
    </xf>
    <xf numFmtId="176" fontId="78" fillId="0" borderId="0" xfId="75" applyNumberFormat="1" applyFont="1" applyAlignment="1">
      <alignment vertical="center"/>
    </xf>
    <xf numFmtId="0" fontId="78" fillId="0" borderId="0" xfId="75" applyFont="1"/>
    <xf numFmtId="0" fontId="78" fillId="0" borderId="0" xfId="75" applyFont="1" applyAlignment="1">
      <alignment vertical="center"/>
    </xf>
    <xf numFmtId="0" fontId="95" fillId="0" borderId="0" xfId="75" applyFont="1" applyAlignment="1">
      <alignment vertical="center"/>
    </xf>
    <xf numFmtId="0" fontId="95" fillId="0" borderId="0" xfId="75" applyFont="1" applyAlignment="1">
      <alignment horizontal="left"/>
    </xf>
    <xf numFmtId="0" fontId="78" fillId="0" borderId="0" xfId="75" applyFont="1" applyAlignment="1">
      <alignment horizontal="center" vertical="center"/>
    </xf>
    <xf numFmtId="0" fontId="78" fillId="0" borderId="0" xfId="75" applyFont="1" applyAlignment="1">
      <alignment horizontal="right"/>
    </xf>
    <xf numFmtId="0" fontId="92" fillId="0" borderId="0" xfId="2" applyFont="1" applyAlignment="1">
      <alignment horizontal="centerContinuous"/>
    </xf>
    <xf numFmtId="0" fontId="99" fillId="0" borderId="0" xfId="2" applyFont="1" applyAlignment="1">
      <alignment horizontal="centerContinuous"/>
    </xf>
    <xf numFmtId="0" fontId="89" fillId="0" borderId="0" xfId="2" applyFont="1" applyAlignment="1">
      <alignment horizontal="centerContinuous"/>
    </xf>
    <xf numFmtId="0" fontId="2" fillId="0" borderId="0" xfId="75" applyFont="1" applyAlignment="1">
      <alignment horizontal="centerContinuous"/>
    </xf>
    <xf numFmtId="0" fontId="2" fillId="0" borderId="0" xfId="75" applyFont="1"/>
    <xf numFmtId="0" fontId="100" fillId="0" borderId="0" xfId="75" applyFont="1"/>
    <xf numFmtId="0" fontId="91" fillId="0" borderId="0" xfId="2" applyFont="1" applyAlignment="1">
      <alignment horizontal="centerContinuous" vertical="center"/>
    </xf>
    <xf numFmtId="0" fontId="2" fillId="0" borderId="0" xfId="75" applyFont="1" applyAlignment="1">
      <alignment horizontal="centerContinuous" vertical="center"/>
    </xf>
    <xf numFmtId="0" fontId="101" fillId="0" borderId="4" xfId="75" applyFont="1" applyBorder="1" applyAlignment="1">
      <alignment horizontal="center" vertical="center" wrapText="1"/>
    </xf>
    <xf numFmtId="0" fontId="103" fillId="0" borderId="6" xfId="75" applyFont="1" applyBorder="1"/>
    <xf numFmtId="191" fontId="78" fillId="0" borderId="27" xfId="75" applyNumberFormat="1" applyFont="1" applyBorder="1" applyAlignment="1">
      <alignment horizontal="centerContinuous" vertical="center" wrapText="1"/>
    </xf>
    <xf numFmtId="0" fontId="89" fillId="0" borderId="28" xfId="75" applyFont="1" applyBorder="1" applyAlignment="1">
      <alignment horizontal="centerContinuous" vertical="center"/>
    </xf>
    <xf numFmtId="0" fontId="89" fillId="0" borderId="48" xfId="75" applyFont="1" applyBorder="1" applyAlignment="1">
      <alignment horizontal="centerContinuous" vertical="center"/>
    </xf>
    <xf numFmtId="0" fontId="78" fillId="0" borderId="41" xfId="75" applyFont="1" applyBorder="1" applyAlignment="1">
      <alignment horizontal="center" vertical="center" wrapText="1"/>
    </xf>
    <xf numFmtId="0" fontId="103" fillId="0" borderId="0" xfId="75" applyFont="1"/>
    <xf numFmtId="0" fontId="78" fillId="0" borderId="43" xfId="75" applyFont="1" applyBorder="1" applyAlignment="1">
      <alignment horizontal="center" vertical="top" wrapText="1"/>
    </xf>
    <xf numFmtId="0" fontId="105" fillId="0" borderId="24" xfId="75" applyFont="1" applyBorder="1" applyAlignment="1">
      <alignment vertical="center" wrapText="1"/>
    </xf>
    <xf numFmtId="191" fontId="78" fillId="0" borderId="23" xfId="75" applyNumberFormat="1" applyFont="1" applyBorder="1" applyAlignment="1">
      <alignment horizontal="center" vertical="center" wrapText="1"/>
    </xf>
    <xf numFmtId="191" fontId="78" fillId="0" borderId="35" xfId="75" applyNumberFormat="1" applyFont="1" applyBorder="1" applyAlignment="1">
      <alignment horizontal="center" vertical="center" wrapText="1"/>
    </xf>
    <xf numFmtId="191" fontId="78" fillId="0" borderId="11" xfId="75" applyNumberFormat="1" applyFont="1" applyBorder="1" applyAlignment="1">
      <alignment horizontal="center" vertical="center" wrapText="1"/>
    </xf>
    <xf numFmtId="0" fontId="105" fillId="0" borderId="43" xfId="75" applyFont="1" applyBorder="1" applyAlignment="1">
      <alignment horizontal="center" vertical="center" wrapText="1"/>
    </xf>
    <xf numFmtId="0" fontId="108" fillId="0" borderId="1" xfId="75" applyFont="1" applyBorder="1" applyAlignment="1">
      <alignment horizontal="centerContinuous" vertical="center"/>
    </xf>
    <xf numFmtId="0" fontId="109" fillId="0" borderId="0" xfId="75" applyFont="1" applyAlignment="1">
      <alignment horizontal="centerContinuous" vertical="center"/>
    </xf>
    <xf numFmtId="0" fontId="75" fillId="0" borderId="0" xfId="75" applyFont="1" applyAlignment="1">
      <alignment horizontal="centerContinuous" vertical="center"/>
    </xf>
    <xf numFmtId="0" fontId="75" fillId="0" borderId="5" xfId="75" applyFont="1" applyBorder="1" applyAlignment="1">
      <alignment horizontal="centerContinuous" vertical="center"/>
    </xf>
    <xf numFmtId="0" fontId="94" fillId="0" borderId="0" xfId="75" applyFont="1" applyAlignment="1">
      <alignment horizontal="left" vertical="center" wrapText="1"/>
    </xf>
    <xf numFmtId="0" fontId="110" fillId="0" borderId="0" xfId="75" applyFont="1" applyAlignment="1">
      <alignment horizontal="center" vertical="center"/>
    </xf>
    <xf numFmtId="191" fontId="78" fillId="0" borderId="0" xfId="75" applyNumberFormat="1" applyFont="1" applyAlignment="1">
      <alignment horizontal="center" vertical="center"/>
    </xf>
    <xf numFmtId="0" fontId="111" fillId="10" borderId="7" xfId="75" applyFont="1" applyFill="1" applyBorder="1" applyAlignment="1">
      <alignment horizontal="center" vertical="center"/>
    </xf>
    <xf numFmtId="0" fontId="112" fillId="0" borderId="45" xfId="75" applyFont="1" applyBorder="1" applyAlignment="1">
      <alignment horizontal="left" vertical="center" wrapText="1"/>
    </xf>
    <xf numFmtId="0" fontId="110" fillId="0" borderId="45" xfId="75" applyFont="1" applyBorder="1" applyAlignment="1">
      <alignment horizontal="center" vertical="center"/>
    </xf>
    <xf numFmtId="191" fontId="94" fillId="0" borderId="45" xfId="75" applyNumberFormat="1" applyFont="1" applyBorder="1" applyAlignment="1">
      <alignment horizontal="center" vertical="center"/>
    </xf>
    <xf numFmtId="14" fontId="2" fillId="0" borderId="0" xfId="75" applyNumberFormat="1" applyFont="1"/>
    <xf numFmtId="191" fontId="94" fillId="0" borderId="44" xfId="75" applyNumberFormat="1" applyFont="1" applyBorder="1" applyAlignment="1">
      <alignment horizontal="center" vertical="center"/>
    </xf>
    <xf numFmtId="49" fontId="2" fillId="0" borderId="0" xfId="75" applyNumberFormat="1" applyFont="1"/>
    <xf numFmtId="0" fontId="113" fillId="0" borderId="0" xfId="75" applyFont="1"/>
    <xf numFmtId="191" fontId="94" fillId="0" borderId="0" xfId="75" applyNumberFormat="1" applyFont="1" applyAlignment="1">
      <alignment horizontal="center" vertical="center"/>
    </xf>
    <xf numFmtId="0" fontId="73" fillId="0" borderId="0" xfId="75" applyFont="1" applyAlignment="1">
      <alignment horizontal="left" vertical="center" wrapText="1"/>
    </xf>
    <xf numFmtId="0" fontId="114" fillId="0" borderId="45" xfId="75" applyFont="1" applyBorder="1" applyAlignment="1">
      <alignment horizontal="left" vertical="center" wrapText="1"/>
    </xf>
    <xf numFmtId="0" fontId="105" fillId="0" borderId="0" xfId="75" applyFont="1" applyAlignment="1">
      <alignment horizontal="left" vertical="center" wrapText="1"/>
    </xf>
    <xf numFmtId="1" fontId="94" fillId="0" borderId="44" xfId="75" applyNumberFormat="1" applyFont="1" applyBorder="1" applyAlignment="1">
      <alignment vertical="center" wrapText="1"/>
    </xf>
    <xf numFmtId="191" fontId="95" fillId="0" borderId="0" xfId="75" applyNumberFormat="1" applyFont="1" applyAlignment="1">
      <alignment horizontal="center" vertical="center"/>
    </xf>
    <xf numFmtId="1" fontId="112" fillId="0" borderId="45" xfId="75" applyNumberFormat="1" applyFont="1" applyBorder="1" applyAlignment="1">
      <alignment vertical="center" wrapText="1"/>
    </xf>
    <xf numFmtId="191" fontId="115" fillId="0" borderId="45" xfId="75" applyNumberFormat="1" applyFont="1" applyBorder="1" applyAlignment="1">
      <alignment horizontal="center" vertical="center"/>
    </xf>
    <xf numFmtId="1" fontId="94" fillId="0" borderId="0" xfId="75" applyNumberFormat="1" applyFont="1" applyAlignment="1">
      <alignment vertical="center" wrapText="1"/>
    </xf>
    <xf numFmtId="1" fontId="112" fillId="0" borderId="11" xfId="75" applyNumberFormat="1" applyFont="1" applyBorder="1" applyAlignment="1">
      <alignment vertical="center" wrapText="1"/>
    </xf>
    <xf numFmtId="191" fontId="115" fillId="0" borderId="11" xfId="75" applyNumberFormat="1" applyFont="1" applyBorder="1" applyAlignment="1">
      <alignment horizontal="center" vertical="center"/>
    </xf>
    <xf numFmtId="0" fontId="110" fillId="0" borderId="11" xfId="75" applyFont="1" applyBorder="1" applyAlignment="1">
      <alignment horizontal="center" vertical="center"/>
    </xf>
    <xf numFmtId="0" fontId="116" fillId="0" borderId="0" xfId="75" applyFont="1" applyAlignment="1">
      <alignment horizontal="centerContinuous" vertical="center"/>
    </xf>
    <xf numFmtId="2" fontId="117" fillId="0" borderId="0" xfId="75" applyNumberFormat="1" applyFont="1" applyAlignment="1">
      <alignment horizontal="center" vertical="center"/>
    </xf>
    <xf numFmtId="0" fontId="118" fillId="0" borderId="0" xfId="75" applyFont="1" applyAlignment="1">
      <alignment vertical="top"/>
    </xf>
    <xf numFmtId="191" fontId="89" fillId="0" borderId="0" xfId="75" applyNumberFormat="1" applyFont="1"/>
    <xf numFmtId="0" fontId="94" fillId="0" borderId="0" xfId="75" applyFont="1" applyAlignment="1">
      <alignment horizontal="left" vertical="center"/>
    </xf>
    <xf numFmtId="2" fontId="89" fillId="0" borderId="0" xfId="75" applyNumberFormat="1" applyFont="1"/>
    <xf numFmtId="1" fontId="78" fillId="0" borderId="0" xfId="75" applyNumberFormat="1" applyFont="1" applyAlignment="1">
      <alignment vertical="center" wrapText="1"/>
    </xf>
    <xf numFmtId="0" fontId="120" fillId="0" borderId="0" xfId="75" applyFont="1"/>
    <xf numFmtId="0" fontId="121" fillId="0" borderId="0" xfId="75" applyFont="1" applyAlignment="1">
      <alignment vertical="center"/>
    </xf>
    <xf numFmtId="0" fontId="97" fillId="0" borderId="0" xfId="75" applyFont="1" applyAlignment="1">
      <alignment vertical="center" readingOrder="1"/>
    </xf>
    <xf numFmtId="191" fontId="94" fillId="0" borderId="0" xfId="75" applyNumberFormat="1" applyFont="1" applyAlignment="1">
      <alignment horizontal="center"/>
    </xf>
    <xf numFmtId="0" fontId="122" fillId="0" borderId="0" xfId="75" applyFont="1" applyAlignment="1">
      <alignment horizontal="center" vertical="center"/>
    </xf>
    <xf numFmtId="191" fontId="94" fillId="0" borderId="11" xfId="75" applyNumberFormat="1" applyFont="1" applyBorder="1" applyAlignment="1">
      <alignment horizontal="center" vertical="center"/>
    </xf>
    <xf numFmtId="0" fontId="122" fillId="0" borderId="11" xfId="75" applyFont="1" applyBorder="1" applyAlignment="1">
      <alignment horizontal="center" vertical="center"/>
    </xf>
    <xf numFmtId="0" fontId="122" fillId="0" borderId="45" xfId="75" applyFont="1" applyBorder="1" applyAlignment="1">
      <alignment horizontal="center" vertical="center"/>
    </xf>
    <xf numFmtId="0" fontId="123" fillId="0" borderId="0" xfId="75" applyFont="1"/>
    <xf numFmtId="0" fontId="116" fillId="0" borderId="45" xfId="75" applyFont="1" applyBorder="1" applyAlignment="1">
      <alignment horizontal="center" vertical="center"/>
    </xf>
    <xf numFmtId="0" fontId="124" fillId="0" borderId="0" xfId="2" applyFont="1" applyAlignment="1">
      <alignment horizontal="centerContinuous"/>
    </xf>
    <xf numFmtId="0" fontId="97" fillId="0" borderId="0" xfId="2" applyFont="1" applyAlignment="1">
      <alignment horizontal="centerContinuous" vertical="center"/>
    </xf>
    <xf numFmtId="0" fontId="13" fillId="0" borderId="0" xfId="2"/>
    <xf numFmtId="0" fontId="125" fillId="0" borderId="0" xfId="2" applyFont="1"/>
    <xf numFmtId="0" fontId="45" fillId="0" borderId="0" xfId="2" applyFont="1" applyAlignment="1">
      <alignment horizontal="centerContinuous" vertical="center"/>
    </xf>
    <xf numFmtId="0" fontId="45" fillId="0" borderId="0" xfId="2" applyFont="1"/>
    <xf numFmtId="0" fontId="126" fillId="0" borderId="0" xfId="2" applyFont="1"/>
    <xf numFmtId="0" fontId="45" fillId="0" borderId="11" xfId="2" applyFont="1" applyBorder="1" applyAlignment="1">
      <alignment horizontal="centerContinuous" vertical="center"/>
    </xf>
    <xf numFmtId="0" fontId="97" fillId="0" borderId="56" xfId="2" applyFont="1" applyBorder="1" applyAlignment="1">
      <alignment horizontal="center" vertical="center" wrapText="1"/>
    </xf>
    <xf numFmtId="0" fontId="97" fillId="0" borderId="57" xfId="2" applyFont="1" applyBorder="1" applyAlignment="1">
      <alignment horizontal="center" vertical="center"/>
    </xf>
    <xf numFmtId="0" fontId="97" fillId="0" borderId="21" xfId="2" applyFont="1" applyBorder="1" applyAlignment="1">
      <alignment horizontal="center" vertical="center"/>
    </xf>
    <xf numFmtId="0" fontId="97" fillId="0" borderId="13" xfId="2" applyFont="1" applyBorder="1" applyAlignment="1">
      <alignment horizontal="center" vertical="center"/>
    </xf>
    <xf numFmtId="0" fontId="97" fillId="0" borderId="39" xfId="2" applyFont="1" applyBorder="1" applyAlignment="1">
      <alignment horizontal="center" vertical="center"/>
    </xf>
    <xf numFmtId="17" fontId="97" fillId="11" borderId="21" xfId="2" applyNumberFormat="1" applyFont="1" applyFill="1" applyBorder="1" applyAlignment="1">
      <alignment horizontal="center" vertical="center" wrapText="1"/>
    </xf>
    <xf numFmtId="0" fontId="36" fillId="0" borderId="0" xfId="24"/>
    <xf numFmtId="0" fontId="111" fillId="0" borderId="0" xfId="2" applyFont="1" applyAlignment="1">
      <alignment horizontal="centerContinuous" vertical="center"/>
    </xf>
    <xf numFmtId="0" fontId="97" fillId="0" borderId="0" xfId="2" applyFont="1" applyAlignment="1">
      <alignment horizontal="center"/>
    </xf>
    <xf numFmtId="0" fontId="97" fillId="0" borderId="0" xfId="2" applyFont="1"/>
    <xf numFmtId="0" fontId="97" fillId="0" borderId="0" xfId="2" applyFont="1" applyAlignment="1">
      <alignment horizontal="left"/>
    </xf>
    <xf numFmtId="0" fontId="97" fillId="0" borderId="0" xfId="2" applyFont="1" applyAlignment="1">
      <alignment horizontal="centerContinuous"/>
    </xf>
    <xf numFmtId="0" fontId="97" fillId="0" borderId="0" xfId="2" applyFont="1" applyAlignment="1">
      <alignment horizontal="center" vertical="center"/>
    </xf>
    <xf numFmtId="192" fontId="97" fillId="0" borderId="0" xfId="2" applyNumberFormat="1" applyFont="1" applyAlignment="1">
      <alignment horizontal="center" vertical="center"/>
    </xf>
    <xf numFmtId="192" fontId="97" fillId="0" borderId="33" xfId="2" applyNumberFormat="1" applyFont="1" applyBorder="1" applyAlignment="1">
      <alignment horizontal="center" vertical="center"/>
    </xf>
    <xf numFmtId="192" fontId="97" fillId="11" borderId="33" xfId="2" applyNumberFormat="1" applyFont="1" applyFill="1" applyBorder="1" applyAlignment="1">
      <alignment horizontal="center" vertical="center"/>
    </xf>
    <xf numFmtId="0" fontId="111" fillId="0" borderId="0" xfId="2" applyFont="1" applyAlignment="1">
      <alignment horizontal="centerContinuous"/>
    </xf>
    <xf numFmtId="0" fontId="97" fillId="0" borderId="0" xfId="2" quotePrefix="1" applyFont="1" applyAlignment="1">
      <alignment horizontal="centerContinuous"/>
    </xf>
    <xf numFmtId="0" fontId="111" fillId="0" borderId="1" xfId="2" applyFont="1" applyBorder="1" applyAlignment="1">
      <alignment horizontal="centerContinuous" vertical="center"/>
    </xf>
    <xf numFmtId="0" fontId="111" fillId="0" borderId="15" xfId="2" applyFont="1" applyBorder="1" applyAlignment="1">
      <alignment horizontal="centerContinuous" vertical="center"/>
    </xf>
    <xf numFmtId="0" fontId="111" fillId="11" borderId="0" xfId="2" applyFont="1" applyFill="1" applyAlignment="1">
      <alignment horizontal="centerContinuous" vertical="center"/>
    </xf>
    <xf numFmtId="0" fontId="111" fillId="11" borderId="33" xfId="2" applyFont="1" applyFill="1" applyBorder="1" applyAlignment="1">
      <alignment horizontal="centerContinuous" vertical="center"/>
    </xf>
    <xf numFmtId="0" fontId="97" fillId="0" borderId="0" xfId="2" applyFont="1" applyAlignment="1">
      <alignment horizontal="center" vertical="top"/>
    </xf>
    <xf numFmtId="0" fontId="97" fillId="0" borderId="0" xfId="2" applyFont="1" applyAlignment="1">
      <alignment vertical="top"/>
    </xf>
    <xf numFmtId="0" fontId="97" fillId="0" borderId="0" xfId="2" applyFont="1" applyAlignment="1">
      <alignment horizontal="left" vertical="top"/>
    </xf>
    <xf numFmtId="0" fontId="97" fillId="0" borderId="0" xfId="2" applyFont="1" applyAlignment="1">
      <alignment horizontal="centerContinuous" vertical="top"/>
    </xf>
    <xf numFmtId="0" fontId="128" fillId="0" borderId="0" xfId="1" applyNumberFormat="1" applyFont="1" applyFill="1" applyBorder="1" applyProtection="1">
      <protection hidden="1"/>
    </xf>
    <xf numFmtId="193" fontId="45" fillId="0" borderId="0" xfId="2" applyNumberFormat="1" applyFont="1"/>
    <xf numFmtId="0" fontId="74" fillId="0" borderId="0" xfId="75" applyFont="1" applyAlignment="1">
      <alignment horizontal="centerContinuous"/>
    </xf>
    <xf numFmtId="0" fontId="98" fillId="0" borderId="0" xfId="75"/>
    <xf numFmtId="0" fontId="78" fillId="0" borderId="4" xfId="75" applyFont="1" applyBorder="1" applyAlignment="1">
      <alignment vertical="center"/>
    </xf>
    <xf numFmtId="0" fontId="78" fillId="0" borderId="5" xfId="75" applyFont="1" applyBorder="1" applyAlignment="1">
      <alignment vertical="center"/>
    </xf>
    <xf numFmtId="0" fontId="78" fillId="0" borderId="6" xfId="75" applyFont="1" applyBorder="1" applyAlignment="1">
      <alignment vertical="center"/>
    </xf>
    <xf numFmtId="0" fontId="74" fillId="0" borderId="1" xfId="75" applyFont="1" applyBorder="1" applyAlignment="1">
      <alignment horizontal="centerContinuous"/>
    </xf>
    <xf numFmtId="0" fontId="74" fillId="0" borderId="7" xfId="75" applyFont="1" applyBorder="1" applyAlignment="1">
      <alignment horizontal="centerContinuous"/>
    </xf>
    <xf numFmtId="0" fontId="78" fillId="0" borderId="59" xfId="75" applyFont="1" applyBorder="1" applyAlignment="1">
      <alignment vertical="center"/>
    </xf>
    <xf numFmtId="0" fontId="78" fillId="0" borderId="45" xfId="75" applyFont="1" applyBorder="1" applyAlignment="1">
      <alignment vertical="center"/>
    </xf>
    <xf numFmtId="0" fontId="78" fillId="0" borderId="56" xfId="75" applyFont="1" applyBorder="1" applyAlignment="1">
      <alignment vertical="center"/>
    </xf>
    <xf numFmtId="0" fontId="78" fillId="0" borderId="45" xfId="75" applyFont="1" applyBorder="1" applyAlignment="1">
      <alignment horizontal="centerContinuous" vertical="center"/>
    </xf>
    <xf numFmtId="0" fontId="78" fillId="0" borderId="56" xfId="75" applyFont="1" applyBorder="1" applyAlignment="1">
      <alignment horizontal="centerContinuous" vertical="center"/>
    </xf>
    <xf numFmtId="0" fontId="78" fillId="0" borderId="49" xfId="75" applyFont="1" applyBorder="1" applyAlignment="1">
      <alignment horizontal="centerContinuous" vertical="center"/>
    </xf>
    <xf numFmtId="0" fontId="78" fillId="0" borderId="54" xfId="75" applyFont="1" applyBorder="1" applyAlignment="1">
      <alignment horizontal="center" vertical="center"/>
    </xf>
    <xf numFmtId="0" fontId="129" fillId="0" borderId="51" xfId="75" applyFont="1" applyBorder="1" applyAlignment="1">
      <alignment horizontal="centerContinuous" vertical="center"/>
    </xf>
    <xf numFmtId="0" fontId="78" fillId="0" borderId="50" xfId="75" applyFont="1" applyBorder="1" applyAlignment="1">
      <alignment horizontal="center" vertical="center"/>
    </xf>
    <xf numFmtId="0" fontId="78" fillId="0" borderId="50" xfId="75" applyFont="1" applyBorder="1" applyAlignment="1">
      <alignment horizontal="centerContinuous" vertical="center"/>
    </xf>
    <xf numFmtId="0" fontId="130" fillId="0" borderId="0" xfId="24" applyFont="1" applyFill="1" applyBorder="1"/>
    <xf numFmtId="0" fontId="78" fillId="0" borderId="1" xfId="75" applyFont="1" applyBorder="1" applyAlignment="1">
      <alignment vertical="center"/>
    </xf>
    <xf numFmtId="0" fontId="78" fillId="0" borderId="7" xfId="75" applyFont="1" applyBorder="1" applyAlignment="1">
      <alignment vertical="center"/>
    </xf>
    <xf numFmtId="0" fontId="75" fillId="0" borderId="1" xfId="75" applyFont="1" applyBorder="1" applyAlignment="1">
      <alignment horizontal="centerContinuous"/>
    </xf>
    <xf numFmtId="0" fontId="75" fillId="0" borderId="0" xfId="75" applyFont="1" applyAlignment="1">
      <alignment horizontal="centerContinuous"/>
    </xf>
    <xf numFmtId="0" fontId="75" fillId="0" borderId="7" xfId="75" applyFont="1" applyBorder="1" applyAlignment="1">
      <alignment horizontal="centerContinuous"/>
    </xf>
    <xf numFmtId="177" fontId="78" fillId="0" borderId="0" xfId="75" applyNumberFormat="1" applyFont="1" applyAlignment="1">
      <alignment horizontal="right" vertical="center"/>
    </xf>
    <xf numFmtId="177" fontId="78" fillId="0" borderId="0" xfId="75" applyNumberFormat="1" applyFont="1" applyAlignment="1">
      <alignment horizontal="center" vertical="center"/>
    </xf>
    <xf numFmtId="194" fontId="78" fillId="0" borderId="7" xfId="75" applyNumberFormat="1" applyFont="1" applyBorder="1" applyAlignment="1">
      <alignment horizontal="left" vertical="center"/>
    </xf>
    <xf numFmtId="0" fontId="78" fillId="0" borderId="1" xfId="75" applyFont="1" applyBorder="1" applyAlignment="1">
      <alignment horizontal="left" vertical="center" indent="1"/>
    </xf>
    <xf numFmtId="194" fontId="78" fillId="0" borderId="7" xfId="75" applyNumberFormat="1" applyFont="1" applyBorder="1" applyAlignment="1">
      <alignment horizontal="center" vertical="center"/>
    </xf>
    <xf numFmtId="0" fontId="78" fillId="0" borderId="59" xfId="75" applyFont="1" applyBorder="1" applyAlignment="1">
      <alignment horizontal="centerContinuous" vertical="center"/>
    </xf>
    <xf numFmtId="0" fontId="78" fillId="0" borderId="57" xfId="75" applyFont="1" applyBorder="1" applyAlignment="1">
      <alignment horizontal="centerContinuous" vertical="center"/>
    </xf>
    <xf numFmtId="179" fontId="78" fillId="0" borderId="1" xfId="75" applyNumberFormat="1" applyFont="1" applyBorder="1" applyAlignment="1">
      <alignment vertical="center"/>
    </xf>
    <xf numFmtId="0" fontId="78" fillId="0" borderId="33" xfId="75" applyFont="1" applyBorder="1" applyAlignment="1">
      <alignment vertical="center"/>
    </xf>
    <xf numFmtId="195" fontId="78" fillId="0" borderId="0" xfId="75" applyNumberFormat="1" applyFont="1" applyAlignment="1">
      <alignment horizontal="centerContinuous" vertical="center"/>
    </xf>
    <xf numFmtId="195" fontId="78" fillId="0" borderId="33" xfId="75" applyNumberFormat="1" applyFont="1" applyBorder="1" applyAlignment="1">
      <alignment horizontal="centerContinuous" vertical="center"/>
    </xf>
    <xf numFmtId="179" fontId="78" fillId="0" borderId="0" xfId="75" applyNumberFormat="1" applyFont="1" applyAlignment="1">
      <alignment vertical="center"/>
    </xf>
    <xf numFmtId="195" fontId="78" fillId="0" borderId="7" xfId="75" applyNumberFormat="1" applyFont="1" applyBorder="1" applyAlignment="1">
      <alignment horizontal="centerContinuous" vertical="center"/>
    </xf>
    <xf numFmtId="179" fontId="89" fillId="0" borderId="1" xfId="75" applyNumberFormat="1" applyFont="1" applyBorder="1"/>
    <xf numFmtId="0" fontId="89" fillId="0" borderId="33" xfId="75" applyFont="1" applyBorder="1"/>
    <xf numFmtId="0" fontId="78" fillId="0" borderId="0" xfId="75" applyFont="1" applyAlignment="1">
      <alignment horizontal="left" vertical="center" indent="1"/>
    </xf>
    <xf numFmtId="195" fontId="78" fillId="0" borderId="0" xfId="75" applyNumberFormat="1" applyFont="1" applyAlignment="1">
      <alignment horizontal="right" vertical="center"/>
    </xf>
    <xf numFmtId="177" fontId="78" fillId="0" borderId="0" xfId="75" applyNumberFormat="1" applyFont="1"/>
    <xf numFmtId="0" fontId="78" fillId="0" borderId="32" xfId="75" applyFont="1" applyBorder="1" applyAlignment="1">
      <alignment horizontal="left" vertical="center" indent="1"/>
    </xf>
    <xf numFmtId="0" fontId="131" fillId="0" borderId="0" xfId="75" applyFont="1" applyAlignment="1">
      <alignment horizontal="right" vertical="center"/>
    </xf>
    <xf numFmtId="0" fontId="89" fillId="0" borderId="1" xfId="75" applyFont="1" applyBorder="1" applyAlignment="1">
      <alignment horizontal="left" indent="1"/>
    </xf>
    <xf numFmtId="177" fontId="89" fillId="0" borderId="32" xfId="75" applyNumberFormat="1" applyFont="1" applyBorder="1"/>
    <xf numFmtId="177" fontId="78" fillId="0" borderId="32" xfId="75" applyNumberFormat="1" applyFont="1" applyBorder="1" applyAlignment="1">
      <alignment horizontal="right" vertical="center"/>
    </xf>
    <xf numFmtId="0" fontId="89" fillId="0" borderId="32" xfId="75" applyFont="1" applyBorder="1" applyAlignment="1">
      <alignment horizontal="left" indent="1"/>
    </xf>
    <xf numFmtId="0" fontId="89" fillId="0" borderId="0" xfId="75" applyFont="1" applyAlignment="1">
      <alignment horizontal="left"/>
    </xf>
    <xf numFmtId="195" fontId="89" fillId="0" borderId="33" xfId="75" applyNumberFormat="1" applyFont="1" applyBorder="1" applyAlignment="1">
      <alignment horizontal="centerContinuous" vertical="center"/>
    </xf>
    <xf numFmtId="195" fontId="89" fillId="0" borderId="7" xfId="75" applyNumberFormat="1" applyFont="1" applyBorder="1" applyAlignment="1">
      <alignment horizontal="centerContinuous" vertical="center"/>
    </xf>
    <xf numFmtId="195" fontId="89" fillId="0" borderId="0" xfId="75" applyNumberFormat="1" applyFont="1" applyAlignment="1">
      <alignment horizontal="centerContinuous" vertical="center"/>
    </xf>
    <xf numFmtId="0" fontId="89" fillId="0" borderId="32" xfId="75" applyFont="1" applyBorder="1"/>
    <xf numFmtId="0" fontId="89" fillId="0" borderId="1" xfId="75" applyFont="1" applyBorder="1"/>
    <xf numFmtId="195" fontId="89" fillId="0" borderId="32" xfId="75" applyNumberFormat="1" applyFont="1" applyBorder="1" applyAlignment="1">
      <alignment horizontal="centerContinuous" vertical="center"/>
    </xf>
    <xf numFmtId="179" fontId="78" fillId="0" borderId="43" xfId="75" applyNumberFormat="1" applyFont="1" applyBorder="1" applyAlignment="1">
      <alignment vertical="center"/>
    </xf>
    <xf numFmtId="0" fontId="78" fillId="0" borderId="11" xfId="75" applyFont="1" applyBorder="1" applyAlignment="1">
      <alignment vertical="center"/>
    </xf>
    <xf numFmtId="0" fontId="78" fillId="0" borderId="35" xfId="75" applyFont="1" applyBorder="1" applyAlignment="1">
      <alignment vertical="center"/>
    </xf>
    <xf numFmtId="195" fontId="78" fillId="0" borderId="11" xfId="75" applyNumberFormat="1" applyFont="1" applyBorder="1" applyAlignment="1">
      <alignment horizontal="centerContinuous" vertical="center"/>
    </xf>
    <xf numFmtId="195" fontId="78" fillId="0" borderId="35" xfId="75" applyNumberFormat="1" applyFont="1" applyBorder="1" applyAlignment="1">
      <alignment horizontal="centerContinuous" vertical="center"/>
    </xf>
    <xf numFmtId="179" fontId="78" fillId="0" borderId="11" xfId="75" applyNumberFormat="1" applyFont="1" applyBorder="1" applyAlignment="1">
      <alignment vertical="center"/>
    </xf>
    <xf numFmtId="195" fontId="89" fillId="0" borderId="11" xfId="75" applyNumberFormat="1" applyFont="1" applyBorder="1" applyAlignment="1">
      <alignment horizontal="centerContinuous" vertical="center"/>
    </xf>
    <xf numFmtId="195" fontId="89" fillId="0" borderId="24" xfId="75" applyNumberFormat="1" applyFont="1" applyBorder="1" applyAlignment="1">
      <alignment horizontal="centerContinuous" vertical="center"/>
    </xf>
    <xf numFmtId="0" fontId="97" fillId="0" borderId="0" xfId="75" applyFont="1"/>
    <xf numFmtId="0" fontId="78" fillId="0" borderId="0" xfId="75" applyFont="1" applyAlignment="1">
      <alignment horizontal="right" vertical="center"/>
    </xf>
    <xf numFmtId="0" fontId="124" fillId="0" borderId="0" xfId="0" applyFont="1" applyAlignment="1">
      <alignment horizontal="centerContinuous"/>
    </xf>
    <xf numFmtId="0" fontId="132" fillId="0" borderId="0" xfId="0" applyFont="1" applyAlignment="1">
      <alignment horizontal="centerContinuous" vertical="center"/>
    </xf>
    <xf numFmtId="0" fontId="47" fillId="0" borderId="0" xfId="0" applyFont="1"/>
    <xf numFmtId="0" fontId="97" fillId="0" borderId="41" xfId="0" applyFont="1" applyBorder="1" applyAlignment="1">
      <alignment horizontal="center" vertical="center" wrapText="1"/>
    </xf>
    <xf numFmtId="0" fontId="97" fillId="0" borderId="61" xfId="0" applyFont="1" applyBorder="1" applyAlignment="1">
      <alignment horizontal="centerContinuous" vertical="center" wrapText="1"/>
    </xf>
    <xf numFmtId="0" fontId="97" fillId="0" borderId="61" xfId="0" applyFont="1" applyBorder="1" applyAlignment="1">
      <alignment horizontal="centerContinuous" vertical="center"/>
    </xf>
    <xf numFmtId="0" fontId="97" fillId="0" borderId="62" xfId="0" applyFont="1" applyBorder="1" applyAlignment="1">
      <alignment horizontal="centerContinuous" vertical="center" wrapText="1"/>
    </xf>
    <xf numFmtId="0" fontId="97" fillId="0" borderId="62" xfId="0" applyFont="1" applyBorder="1" applyAlignment="1">
      <alignment horizontal="centerContinuous" vertical="center"/>
    </xf>
    <xf numFmtId="0" fontId="97" fillId="0" borderId="63" xfId="0" applyFont="1" applyBorder="1" applyAlignment="1">
      <alignment horizontal="centerContinuous" vertical="center"/>
    </xf>
    <xf numFmtId="195" fontId="0" fillId="0" borderId="0" xfId="0" applyNumberFormat="1"/>
    <xf numFmtId="0" fontId="97" fillId="0" borderId="3" xfId="0" applyFont="1" applyBorder="1" applyAlignment="1">
      <alignment vertical="center" wrapText="1"/>
    </xf>
    <xf numFmtId="0" fontId="97" fillId="0" borderId="42" xfId="0" applyFont="1" applyBorder="1" applyAlignment="1">
      <alignment vertical="center" wrapText="1"/>
    </xf>
    <xf numFmtId="0" fontId="97" fillId="0" borderId="68" xfId="0" applyFont="1" applyBorder="1" applyAlignment="1">
      <alignment vertical="center" wrapText="1"/>
    </xf>
    <xf numFmtId="0" fontId="97" fillId="0" borderId="65" xfId="0" applyFont="1" applyBorder="1" applyAlignment="1">
      <alignment horizontal="center" vertical="center" wrapText="1"/>
    </xf>
    <xf numFmtId="0" fontId="97" fillId="0" borderId="67" xfId="0" applyFont="1" applyBorder="1" applyAlignment="1">
      <alignment horizontal="center" vertical="center" wrapText="1"/>
    </xf>
    <xf numFmtId="0" fontId="133" fillId="0" borderId="69" xfId="0" applyFont="1" applyBorder="1" applyAlignment="1">
      <alignment horizontal="centerContinuous" vertical="center"/>
    </xf>
    <xf numFmtId="0" fontId="45" fillId="0" borderId="69" xfId="0" applyFont="1" applyBorder="1" applyAlignment="1">
      <alignment horizontal="centerContinuous" vertical="center"/>
    </xf>
    <xf numFmtId="0" fontId="45" fillId="0" borderId="3" xfId="0" applyFont="1" applyBorder="1" applyAlignment="1">
      <alignment horizontal="centerContinuous" vertical="center"/>
    </xf>
    <xf numFmtId="0" fontId="97" fillId="0" borderId="70" xfId="0" applyFont="1" applyBorder="1" applyAlignment="1">
      <alignment vertical="center"/>
    </xf>
    <xf numFmtId="195" fontId="97" fillId="0" borderId="71" xfId="0" applyNumberFormat="1" applyFont="1" applyBorder="1" applyAlignment="1">
      <alignment horizontal="left" vertical="center" indent="1"/>
    </xf>
    <xf numFmtId="195" fontId="97" fillId="0" borderId="0" xfId="0" applyNumberFormat="1" applyFont="1" applyAlignment="1">
      <alignment horizontal="left" vertical="center" indent="1"/>
    </xf>
    <xf numFmtId="195" fontId="134" fillId="0" borderId="71" xfId="0" applyNumberFormat="1" applyFont="1" applyBorder="1" applyAlignment="1">
      <alignment horizontal="left" vertical="center" indent="1"/>
    </xf>
    <xf numFmtId="195" fontId="134" fillId="0" borderId="0" xfId="0" applyNumberFormat="1" applyFont="1" applyAlignment="1">
      <alignment horizontal="left" vertical="center" indent="1"/>
    </xf>
    <xf numFmtId="195" fontId="134" fillId="0" borderId="7" xfId="0" applyNumberFormat="1" applyFont="1" applyBorder="1" applyAlignment="1">
      <alignment horizontal="left" vertical="center" indent="1"/>
    </xf>
    <xf numFmtId="0" fontId="97" fillId="11" borderId="70" xfId="0" applyFont="1" applyFill="1" applyBorder="1" applyAlignment="1">
      <alignment vertical="center"/>
    </xf>
    <xf numFmtId="195" fontId="97" fillId="11" borderId="71" xfId="0" applyNumberFormat="1" applyFont="1" applyFill="1" applyBorder="1" applyAlignment="1">
      <alignment horizontal="left" vertical="center" indent="1"/>
    </xf>
    <xf numFmtId="195" fontId="97" fillId="11" borderId="0" xfId="0" applyNumberFormat="1" applyFont="1" applyFill="1" applyAlignment="1">
      <alignment horizontal="left" vertical="center" indent="1"/>
    </xf>
    <xf numFmtId="195" fontId="134" fillId="11" borderId="71" xfId="0" applyNumberFormat="1" applyFont="1" applyFill="1" applyBorder="1" applyAlignment="1">
      <alignment horizontal="left" vertical="center" indent="1"/>
    </xf>
    <xf numFmtId="195" fontId="134" fillId="11" borderId="72" xfId="0" applyNumberFormat="1" applyFont="1" applyFill="1" applyBorder="1" applyAlignment="1">
      <alignment horizontal="left" vertical="center" indent="1"/>
    </xf>
    <xf numFmtId="195" fontId="134" fillId="11" borderId="7" xfId="0" applyNumberFormat="1" applyFont="1" applyFill="1" applyBorder="1" applyAlignment="1">
      <alignment horizontal="left" vertical="center" indent="1"/>
    </xf>
    <xf numFmtId="0" fontId="97" fillId="0" borderId="0" xfId="0" applyFont="1"/>
    <xf numFmtId="195" fontId="134" fillId="11" borderId="0" xfId="0" applyNumberFormat="1" applyFont="1" applyFill="1" applyAlignment="1">
      <alignment horizontal="left" vertical="center" indent="1"/>
    </xf>
    <xf numFmtId="0" fontId="45" fillId="0" borderId="0" xfId="0" applyFont="1" applyAlignment="1">
      <alignment horizontal="centerContinuous" vertical="center"/>
    </xf>
    <xf numFmtId="0" fontId="45" fillId="0" borderId="7" xfId="0" applyFont="1" applyBorder="1" applyAlignment="1">
      <alignment horizontal="centerContinuous" vertical="center"/>
    </xf>
    <xf numFmtId="0" fontId="97" fillId="11" borderId="73" xfId="0" applyFont="1" applyFill="1" applyBorder="1" applyAlignment="1">
      <alignment vertical="center"/>
    </xf>
    <xf numFmtId="177" fontId="97" fillId="11" borderId="74" xfId="0" applyNumberFormat="1" applyFont="1" applyFill="1" applyBorder="1" applyAlignment="1">
      <alignment horizontal="left" vertical="center" indent="1"/>
    </xf>
    <xf numFmtId="177" fontId="97" fillId="11" borderId="11" xfId="0" applyNumberFormat="1" applyFont="1" applyFill="1" applyBorder="1" applyAlignment="1">
      <alignment horizontal="left" vertical="center" indent="1"/>
    </xf>
    <xf numFmtId="195" fontId="134" fillId="11" borderId="74" xfId="0" applyNumberFormat="1" applyFont="1" applyFill="1" applyBorder="1" applyAlignment="1">
      <alignment horizontal="left" vertical="center" indent="1"/>
    </xf>
    <xf numFmtId="195" fontId="134" fillId="11" borderId="75" xfId="0" applyNumberFormat="1" applyFont="1" applyFill="1" applyBorder="1" applyAlignment="1">
      <alignment horizontal="left" vertical="center" indent="1"/>
    </xf>
    <xf numFmtId="195" fontId="134" fillId="11" borderId="11" xfId="0" applyNumberFormat="1" applyFont="1" applyFill="1" applyBorder="1" applyAlignment="1">
      <alignment horizontal="left" vertical="center" indent="1"/>
    </xf>
    <xf numFmtId="195" fontId="134" fillId="11" borderId="24" xfId="0" applyNumberFormat="1" applyFont="1" applyFill="1" applyBorder="1" applyAlignment="1">
      <alignment horizontal="left" vertical="center" indent="1"/>
    </xf>
    <xf numFmtId="0" fontId="135" fillId="0" borderId="0" xfId="0" applyFont="1"/>
    <xf numFmtId="0" fontId="97" fillId="0" borderId="0" xfId="0" applyFont="1" applyAlignment="1">
      <alignment vertical="center"/>
    </xf>
    <xf numFmtId="0" fontId="97" fillId="0" borderId="0" xfId="0" applyFont="1" applyAlignment="1">
      <alignment horizontal="left"/>
    </xf>
    <xf numFmtId="0" fontId="13" fillId="0" borderId="0" xfId="2" applyAlignment="1">
      <alignment horizontal="centerContinuous" vertical="center"/>
    </xf>
    <xf numFmtId="0" fontId="97" fillId="0" borderId="36" xfId="2" applyFont="1" applyBorder="1" applyAlignment="1">
      <alignment horizontal="centerContinuous" vertical="center" wrapText="1"/>
    </xf>
    <xf numFmtId="0" fontId="97" fillId="0" borderId="37" xfId="2" applyFont="1" applyBorder="1" applyAlignment="1">
      <alignment horizontal="centerContinuous" vertical="center" wrapText="1"/>
    </xf>
    <xf numFmtId="0" fontId="13" fillId="0" borderId="37" xfId="2" applyBorder="1" applyAlignment="1">
      <alignment horizontal="centerContinuous" vertical="center" wrapText="1"/>
    </xf>
    <xf numFmtId="0" fontId="97" fillId="0" borderId="6" xfId="2" applyFont="1" applyBorder="1" applyAlignment="1">
      <alignment horizontal="centerContinuous" vertical="center" wrapText="1"/>
    </xf>
    <xf numFmtId="0" fontId="97" fillId="0" borderId="52" xfId="2" applyFont="1" applyBorder="1" applyAlignment="1">
      <alignment horizontal="centerContinuous" vertical="center"/>
    </xf>
    <xf numFmtId="0" fontId="97" fillId="0" borderId="58" xfId="2" applyFont="1" applyBorder="1" applyAlignment="1">
      <alignment horizontal="centerContinuous" vertical="center"/>
    </xf>
    <xf numFmtId="0" fontId="13" fillId="0" borderId="1" xfId="2" applyBorder="1" applyAlignment="1">
      <alignment horizontal="centerContinuous" vertical="center" wrapText="1"/>
    </xf>
    <xf numFmtId="0" fontId="97" fillId="0" borderId="7" xfId="2" applyFont="1" applyBorder="1" applyAlignment="1">
      <alignment horizontal="centerContinuous" vertical="center"/>
    </xf>
    <xf numFmtId="177" fontId="13" fillId="0" borderId="0" xfId="2" applyNumberFormat="1"/>
    <xf numFmtId="0" fontId="97" fillId="0" borderId="15" xfId="2" applyFont="1" applyBorder="1" applyAlignment="1">
      <alignment vertical="center"/>
    </xf>
    <xf numFmtId="195" fontId="97" fillId="0" borderId="0" xfId="2" applyNumberFormat="1" applyFont="1" applyAlignment="1">
      <alignment horizontal="center" vertical="center"/>
    </xf>
    <xf numFmtId="195" fontId="97" fillId="0" borderId="7" xfId="2" applyNumberFormat="1" applyFont="1" applyBorder="1" applyAlignment="1">
      <alignment horizontal="center" vertical="center"/>
    </xf>
    <xf numFmtId="195" fontId="97" fillId="0" borderId="7" xfId="2" applyNumberFormat="1" applyFont="1" applyBorder="1" applyAlignment="1">
      <alignment horizontal="center" vertical="center"/>
    </xf>
    <xf numFmtId="195" fontId="13" fillId="0" borderId="0" xfId="2" applyNumberFormat="1"/>
    <xf numFmtId="0" fontId="97" fillId="11" borderId="15" xfId="2" applyFont="1" applyFill="1" applyBorder="1" applyAlignment="1">
      <alignment vertical="center"/>
    </xf>
    <xf numFmtId="195" fontId="97" fillId="11" borderId="0" xfId="2" applyNumberFormat="1" applyFont="1" applyFill="1" applyAlignment="1">
      <alignment horizontal="center" vertical="center"/>
    </xf>
    <xf numFmtId="195" fontId="97" fillId="11" borderId="7" xfId="2" applyNumberFormat="1" applyFont="1" applyFill="1" applyBorder="1" applyAlignment="1">
      <alignment horizontal="center" vertical="center"/>
    </xf>
    <xf numFmtId="0" fontId="97" fillId="0" borderId="33" xfId="2" applyFont="1" applyBorder="1" applyAlignment="1">
      <alignment horizontal="centerContinuous" vertical="center"/>
    </xf>
    <xf numFmtId="0" fontId="97" fillId="0" borderId="32" xfId="2" applyFont="1" applyBorder="1" applyAlignment="1">
      <alignment horizontal="centerContinuous" vertical="center"/>
    </xf>
    <xf numFmtId="195" fontId="97" fillId="0" borderId="0" xfId="2" applyNumberFormat="1" applyFont="1" applyAlignment="1">
      <alignment vertical="center"/>
    </xf>
    <xf numFmtId="195" fontId="97" fillId="0" borderId="7" xfId="2" applyNumberFormat="1" applyFont="1" applyBorder="1" applyAlignment="1">
      <alignment vertical="center"/>
    </xf>
    <xf numFmtId="0" fontId="13" fillId="11" borderId="0" xfId="2" applyFill="1"/>
    <xf numFmtId="0" fontId="97" fillId="11" borderId="0" xfId="2" applyFont="1" applyFill="1" applyAlignment="1">
      <alignment horizontal="centerContinuous" vertical="center"/>
    </xf>
    <xf numFmtId="195" fontId="97" fillId="11" borderId="0" xfId="2" applyNumberFormat="1" applyFont="1" applyFill="1" applyAlignment="1">
      <alignment vertical="center"/>
    </xf>
    <xf numFmtId="195" fontId="97" fillId="11" borderId="7" xfId="2" applyNumberFormat="1" applyFont="1" applyFill="1" applyBorder="1" applyAlignment="1">
      <alignment vertical="center"/>
    </xf>
    <xf numFmtId="0" fontId="97" fillId="11" borderId="23" xfId="2" applyFont="1" applyFill="1" applyBorder="1" applyAlignment="1">
      <alignment vertical="center"/>
    </xf>
    <xf numFmtId="195" fontId="97" fillId="11" borderId="11" xfId="2" applyNumberFormat="1" applyFont="1" applyFill="1" applyBorder="1" applyAlignment="1">
      <alignment horizontal="center" vertical="center"/>
    </xf>
    <xf numFmtId="0" fontId="13" fillId="11" borderId="11" xfId="2" applyFill="1" applyBorder="1"/>
    <xf numFmtId="0" fontId="97" fillId="11" borderId="11" xfId="2" applyFont="1" applyFill="1" applyBorder="1" applyAlignment="1">
      <alignment horizontal="centerContinuous" vertical="center"/>
    </xf>
    <xf numFmtId="195" fontId="97" fillId="11" borderId="24" xfId="2" applyNumberFormat="1" applyFont="1" applyFill="1" applyBorder="1" applyAlignment="1">
      <alignment horizontal="center" vertical="center"/>
    </xf>
    <xf numFmtId="0" fontId="97" fillId="0" borderId="0" xfId="2" applyFont="1" applyAlignment="1">
      <alignment horizontal="right" vertical="top"/>
    </xf>
    <xf numFmtId="195" fontId="136" fillId="0" borderId="0" xfId="2" applyNumberFormat="1" applyFont="1" applyAlignment="1">
      <alignment horizontal="center" vertical="center"/>
    </xf>
    <xf numFmtId="195" fontId="45" fillId="0" borderId="0" xfId="2" applyNumberFormat="1" applyFont="1"/>
    <xf numFmtId="0" fontId="45" fillId="0" borderId="0" xfId="2" applyFont="1" applyAlignment="1">
      <alignment horizontal="centerContinuous" vertical="center" wrapText="1"/>
    </xf>
    <xf numFmtId="0" fontId="97" fillId="0" borderId="28" xfId="2" applyFont="1" applyBorder="1" applyAlignment="1">
      <alignment horizontal="centerContinuous" vertical="center"/>
    </xf>
    <xf numFmtId="0" fontId="97" fillId="0" borderId="27" xfId="2" applyFont="1" applyBorder="1" applyAlignment="1">
      <alignment horizontal="centerContinuous" vertical="center"/>
    </xf>
    <xf numFmtId="0" fontId="97" fillId="0" borderId="76" xfId="2" applyFont="1" applyBorder="1" applyAlignment="1">
      <alignment horizontal="centerContinuous" vertical="center"/>
    </xf>
    <xf numFmtId="0" fontId="97" fillId="0" borderId="20" xfId="2" applyFont="1" applyBorder="1" applyAlignment="1">
      <alignment horizontal="center" vertical="center"/>
    </xf>
    <xf numFmtId="0" fontId="97" fillId="0" borderId="45" xfId="2" applyFont="1" applyBorder="1" applyAlignment="1">
      <alignment horizontal="centerContinuous" vertical="center"/>
    </xf>
    <xf numFmtId="0" fontId="97" fillId="0" borderId="54" xfId="2" applyFont="1" applyBorder="1" applyAlignment="1">
      <alignment horizontal="centerContinuous" vertical="center"/>
    </xf>
    <xf numFmtId="195" fontId="97" fillId="0" borderId="0" xfId="2" applyNumberFormat="1" applyFont="1" applyAlignment="1">
      <alignment horizontal="left" vertical="center" indent="1"/>
    </xf>
    <xf numFmtId="177" fontId="120" fillId="0" borderId="0" xfId="2" applyNumberFormat="1" applyFont="1" applyAlignment="1">
      <alignment horizontal="left" indent="1"/>
    </xf>
    <xf numFmtId="195" fontId="97" fillId="0" borderId="7" xfId="2" applyNumberFormat="1" applyFont="1" applyBorder="1" applyAlignment="1">
      <alignment horizontal="left" vertical="center" indent="1"/>
    </xf>
    <xf numFmtId="49" fontId="97" fillId="0" borderId="15" xfId="2" applyNumberFormat="1" applyFont="1" applyBorder="1" applyAlignment="1">
      <alignment vertical="center"/>
    </xf>
    <xf numFmtId="49" fontId="97" fillId="0" borderId="20" xfId="2" applyNumberFormat="1" applyFont="1" applyBorder="1" applyAlignment="1">
      <alignment vertical="center"/>
    </xf>
    <xf numFmtId="195" fontId="97" fillId="0" borderId="45" xfId="2" applyNumberFormat="1" applyFont="1" applyBorder="1" applyAlignment="1">
      <alignment horizontal="left" vertical="center" indent="1"/>
    </xf>
    <xf numFmtId="177" fontId="120" fillId="0" borderId="45" xfId="2" applyNumberFormat="1" applyFont="1" applyBorder="1" applyAlignment="1">
      <alignment horizontal="left" indent="1"/>
    </xf>
    <xf numFmtId="195" fontId="97" fillId="0" borderId="56" xfId="2" applyNumberFormat="1" applyFont="1" applyBorder="1" applyAlignment="1">
      <alignment horizontal="left" vertical="center" indent="1"/>
    </xf>
    <xf numFmtId="0" fontId="97" fillId="0" borderId="23" xfId="2" applyFont="1" applyBorder="1" applyAlignment="1">
      <alignment vertical="center"/>
    </xf>
    <xf numFmtId="195" fontId="97" fillId="0" borderId="11" xfId="2" applyNumberFormat="1" applyFont="1" applyBorder="1" applyAlignment="1">
      <alignment horizontal="left" vertical="center" indent="1"/>
    </xf>
    <xf numFmtId="195" fontId="97" fillId="0" borderId="11" xfId="2" applyNumberFormat="1" applyFont="1" applyBorder="1" applyAlignment="1">
      <alignment horizontal="center" vertical="center"/>
    </xf>
    <xf numFmtId="195" fontId="97" fillId="0" borderId="24" xfId="2" applyNumberFormat="1" applyFont="1" applyBorder="1" applyAlignment="1">
      <alignment horizontal="center" vertical="center"/>
    </xf>
    <xf numFmtId="0" fontId="97" fillId="0" borderId="0" xfId="2" applyFont="1" applyAlignment="1">
      <alignment vertical="center"/>
    </xf>
    <xf numFmtId="0" fontId="97" fillId="0" borderId="0" xfId="2" applyFont="1" applyAlignment="1">
      <alignment horizontal="left" vertical="center"/>
    </xf>
    <xf numFmtId="195" fontId="97" fillId="0" borderId="0" xfId="2" applyNumberFormat="1" applyFont="1"/>
    <xf numFmtId="0" fontId="137" fillId="0" borderId="0" xfId="2" applyFont="1"/>
    <xf numFmtId="0" fontId="138" fillId="0" borderId="0" xfId="2" applyFont="1"/>
    <xf numFmtId="0" fontId="137" fillId="0" borderId="0" xfId="2" applyFont="1" applyAlignment="1">
      <alignment vertical="center"/>
    </xf>
    <xf numFmtId="191" fontId="137" fillId="0" borderId="0" xfId="2" applyNumberFormat="1" applyFont="1" applyAlignment="1">
      <alignment vertical="center"/>
    </xf>
    <xf numFmtId="0" fontId="12" fillId="0" borderId="0" xfId="0" applyFont="1" applyAlignment="1">
      <alignment horizontal="centerContinuous" vertical="center"/>
    </xf>
    <xf numFmtId="1" fontId="78" fillId="0" borderId="0" xfId="74" applyNumberFormat="1" applyFont="1" applyAlignment="1" applyProtection="1">
      <alignment horizontal="centerContinuous" vertical="center"/>
      <protection hidden="1"/>
    </xf>
    <xf numFmtId="0" fontId="78" fillId="0" borderId="0" xfId="74" applyFont="1" applyAlignment="1" applyProtection="1">
      <alignment horizontal="centerContinuous" vertical="center"/>
      <protection hidden="1"/>
    </xf>
    <xf numFmtId="0" fontId="78" fillId="0" borderId="0" xfId="74" applyFont="1" applyProtection="1">
      <protection hidden="1"/>
    </xf>
    <xf numFmtId="0" fontId="105" fillId="0" borderId="0" xfId="74" applyFont="1" applyProtection="1">
      <protection hidden="1"/>
    </xf>
    <xf numFmtId="0" fontId="139" fillId="0" borderId="0" xfId="74" applyFont="1" applyAlignment="1" applyProtection="1">
      <alignment vertical="top"/>
      <protection hidden="1"/>
    </xf>
    <xf numFmtId="0" fontId="140" fillId="0" borderId="0" xfId="2" applyFont="1"/>
    <xf numFmtId="0" fontId="141" fillId="0" borderId="0" xfId="74" applyFont="1" applyAlignment="1" applyProtection="1">
      <alignment vertical="top"/>
      <protection hidden="1"/>
    </xf>
    <xf numFmtId="1" fontId="78" fillId="0" borderId="38" xfId="76" applyNumberFormat="1" applyFont="1" applyBorder="1" applyAlignment="1" applyProtection="1">
      <alignment horizontal="centerContinuous" vertical="center" wrapText="1"/>
      <protection hidden="1"/>
    </xf>
    <xf numFmtId="0" fontId="78" fillId="0" borderId="38" xfId="76" applyFont="1" applyBorder="1" applyAlignment="1" applyProtection="1">
      <alignment horizontal="centerContinuous" vertical="center" wrapText="1"/>
      <protection hidden="1"/>
    </xf>
    <xf numFmtId="196" fontId="78" fillId="0" borderId="38" xfId="76" applyNumberFormat="1" applyFont="1" applyBorder="1" applyAlignment="1" applyProtection="1">
      <alignment horizontal="centerContinuous" vertical="top"/>
      <protection hidden="1"/>
    </xf>
    <xf numFmtId="0" fontId="78" fillId="0" borderId="1" xfId="74" applyFont="1" applyBorder="1" applyProtection="1">
      <protection hidden="1"/>
    </xf>
    <xf numFmtId="0" fontId="74" fillId="0" borderId="0" xfId="74" applyFont="1" applyAlignment="1" applyProtection="1">
      <alignment horizontal="right"/>
      <protection hidden="1"/>
    </xf>
    <xf numFmtId="0" fontId="78" fillId="0" borderId="77" xfId="76" applyFont="1" applyBorder="1" applyAlignment="1" applyProtection="1">
      <alignment horizontal="center" vertical="center"/>
      <protection locked="0"/>
    </xf>
    <xf numFmtId="0" fontId="78" fillId="0" borderId="77" xfId="74" applyFont="1" applyBorder="1" applyAlignment="1" applyProtection="1">
      <alignment horizontal="center" vertical="center" wrapText="1"/>
      <protection hidden="1"/>
    </xf>
    <xf numFmtId="0" fontId="76" fillId="0" borderId="15" xfId="74" applyFont="1" applyBorder="1" applyProtection="1">
      <protection hidden="1"/>
    </xf>
    <xf numFmtId="1" fontId="75" fillId="0" borderId="0" xfId="77" applyNumberFormat="1" applyFont="1" applyAlignment="1" applyProtection="1">
      <alignment horizontal="centerContinuous" vertical="center"/>
      <protection hidden="1"/>
    </xf>
    <xf numFmtId="0" fontId="75" fillId="0" borderId="0" xfId="77" applyFont="1" applyAlignment="1" applyProtection="1">
      <alignment horizontal="centerContinuous" vertical="center"/>
      <protection hidden="1"/>
    </xf>
    <xf numFmtId="1" fontId="75" fillId="0" borderId="78" xfId="77" applyNumberFormat="1" applyFont="1" applyBorder="1" applyAlignment="1" applyProtection="1">
      <alignment horizontal="centerContinuous" vertical="center"/>
      <protection hidden="1"/>
    </xf>
    <xf numFmtId="0" fontId="75" fillId="0" borderId="7" xfId="77" applyFont="1" applyBorder="1" applyAlignment="1" applyProtection="1">
      <alignment horizontal="centerContinuous" vertical="center"/>
      <protection hidden="1"/>
    </xf>
    <xf numFmtId="197" fontId="78" fillId="0" borderId="15" xfId="77" applyNumberFormat="1" applyFont="1" applyBorder="1" applyAlignment="1" applyProtection="1">
      <alignment horizontal="left" vertical="center"/>
      <protection hidden="1"/>
    </xf>
    <xf numFmtId="198" fontId="78" fillId="0" borderId="0" xfId="74" applyNumberFormat="1" applyFont="1" applyAlignment="1" applyProtection="1">
      <alignment vertical="center"/>
      <protection hidden="1"/>
    </xf>
    <xf numFmtId="177" fontId="95" fillId="0" borderId="7" xfId="2" applyNumberFormat="1" applyFont="1" applyBorder="1" applyAlignment="1" applyProtection="1">
      <alignment horizontal="center" vertical="center"/>
      <protection hidden="1"/>
    </xf>
    <xf numFmtId="197" fontId="78" fillId="0" borderId="23" xfId="77" applyNumberFormat="1" applyFont="1" applyBorder="1" applyAlignment="1" applyProtection="1">
      <alignment horizontal="left" vertical="center"/>
      <protection hidden="1"/>
    </xf>
    <xf numFmtId="198" fontId="78" fillId="0" borderId="11" xfId="74" applyNumberFormat="1" applyFont="1" applyBorder="1" applyAlignment="1" applyProtection="1">
      <alignment vertical="center"/>
      <protection hidden="1"/>
    </xf>
    <xf numFmtId="177" fontId="95" fillId="0" borderId="24" xfId="2" applyNumberFormat="1" applyFont="1" applyBorder="1" applyAlignment="1" applyProtection="1">
      <alignment horizontal="center" vertical="center"/>
      <protection hidden="1"/>
    </xf>
    <xf numFmtId="197" fontId="78" fillId="0" borderId="15" xfId="77" quotePrefix="1" applyNumberFormat="1" applyFont="1" applyBorder="1" applyAlignment="1" applyProtection="1">
      <alignment horizontal="left" vertical="center"/>
      <protection hidden="1"/>
    </xf>
    <xf numFmtId="198" fontId="78" fillId="0" borderId="0" xfId="74" quotePrefix="1" applyNumberFormat="1" applyFont="1" applyAlignment="1" applyProtection="1">
      <alignment vertical="center"/>
      <protection hidden="1"/>
    </xf>
    <xf numFmtId="177" fontId="78" fillId="0" borderId="0" xfId="74" applyNumberFormat="1" applyFont="1" applyProtection="1">
      <protection hidden="1"/>
    </xf>
    <xf numFmtId="199" fontId="75" fillId="0" borderId="0" xfId="77" applyNumberFormat="1" applyFont="1" applyAlignment="1" applyProtection="1">
      <alignment horizontal="centerContinuous" vertical="center"/>
      <protection hidden="1"/>
    </xf>
    <xf numFmtId="200" fontId="142" fillId="0" borderId="7" xfId="77" applyNumberFormat="1" applyFont="1" applyBorder="1" applyAlignment="1" applyProtection="1">
      <alignment horizontal="centerContinuous" vertical="center"/>
      <protection hidden="1"/>
    </xf>
    <xf numFmtId="199" fontId="78" fillId="0" borderId="0" xfId="77" applyNumberFormat="1" applyFont="1" applyAlignment="1" applyProtection="1">
      <alignment horizontal="centerContinuous" vertical="center"/>
      <protection hidden="1"/>
    </xf>
    <xf numFmtId="0" fontId="142" fillId="0" borderId="7" xfId="77" applyFont="1" applyBorder="1" applyAlignment="1" applyProtection="1">
      <alignment horizontal="centerContinuous" vertical="center"/>
      <protection hidden="1"/>
    </xf>
    <xf numFmtId="201" fontId="75" fillId="0" borderId="0" xfId="77" applyNumberFormat="1" applyFont="1" applyAlignment="1" applyProtection="1">
      <alignment horizontal="centerContinuous" vertical="top"/>
      <protection hidden="1"/>
    </xf>
    <xf numFmtId="1" fontId="75" fillId="0" borderId="0" xfId="74" applyNumberFormat="1" applyFont="1" applyAlignment="1" applyProtection="1">
      <alignment horizontal="centerContinuous"/>
      <protection hidden="1"/>
    </xf>
    <xf numFmtId="0" fontId="75" fillId="0" borderId="0" xfId="74" applyFont="1" applyAlignment="1" applyProtection="1">
      <alignment horizontal="centerContinuous"/>
      <protection hidden="1"/>
    </xf>
    <xf numFmtId="0" fontId="75" fillId="0" borderId="7" xfId="74" applyFont="1" applyBorder="1" applyAlignment="1" applyProtection="1">
      <alignment horizontal="centerContinuous"/>
      <protection hidden="1"/>
    </xf>
    <xf numFmtId="0" fontId="75" fillId="0" borderId="0" xfId="74" applyFont="1" applyAlignment="1" applyProtection="1">
      <alignment horizontal="centerContinuous" vertical="center"/>
      <protection hidden="1"/>
    </xf>
    <xf numFmtId="0" fontId="76" fillId="0" borderId="1" xfId="74" applyFont="1" applyBorder="1" applyProtection="1">
      <protection hidden="1"/>
    </xf>
    <xf numFmtId="0" fontId="76" fillId="0" borderId="0" xfId="74" applyFont="1" applyProtection="1">
      <protection hidden="1"/>
    </xf>
    <xf numFmtId="1" fontId="78" fillId="0" borderId="0" xfId="74" applyNumberFormat="1" applyFont="1" applyProtection="1">
      <protection hidden="1"/>
    </xf>
    <xf numFmtId="202" fontId="142" fillId="0" borderId="7" xfId="74" applyNumberFormat="1" applyFont="1" applyBorder="1" applyAlignment="1" applyProtection="1">
      <alignment horizontal="centerContinuous"/>
      <protection hidden="1"/>
    </xf>
    <xf numFmtId="0" fontId="78" fillId="0" borderId="0" xfId="74" applyFont="1" applyAlignment="1" applyProtection="1">
      <alignment vertical="top"/>
      <protection hidden="1"/>
    </xf>
    <xf numFmtId="197" fontId="78" fillId="0" borderId="79" xfId="77" quotePrefix="1" applyNumberFormat="1" applyFont="1" applyBorder="1" applyAlignment="1" applyProtection="1">
      <alignment horizontal="left" vertical="center"/>
      <protection hidden="1"/>
    </xf>
    <xf numFmtId="198" fontId="78" fillId="0" borderId="9" xfId="74" quotePrefix="1" applyNumberFormat="1" applyFont="1" applyBorder="1" applyAlignment="1" applyProtection="1">
      <alignment vertical="center"/>
      <protection hidden="1"/>
    </xf>
    <xf numFmtId="177" fontId="95" fillId="0" borderId="10" xfId="2" applyNumberFormat="1" applyFont="1" applyBorder="1" applyAlignment="1" applyProtection="1">
      <alignment horizontal="center" vertical="center"/>
      <protection hidden="1"/>
    </xf>
    <xf numFmtId="203" fontId="78" fillId="0" borderId="0" xfId="74" applyNumberFormat="1" applyFont="1" applyProtection="1">
      <protection hidden="1"/>
    </xf>
    <xf numFmtId="0" fontId="78" fillId="0" borderId="0" xfId="74" quotePrefix="1" applyFont="1" applyAlignment="1" applyProtection="1">
      <alignment horizontal="left"/>
      <protection hidden="1"/>
    </xf>
    <xf numFmtId="204" fontId="78" fillId="0" borderId="0" xfId="74" applyNumberFormat="1" applyFont="1" applyProtection="1">
      <protection hidden="1"/>
    </xf>
    <xf numFmtId="201" fontId="78" fillId="0" borderId="0" xfId="74" applyNumberFormat="1" applyFont="1" applyProtection="1">
      <protection hidden="1"/>
    </xf>
    <xf numFmtId="0" fontId="92" fillId="0" borderId="0" xfId="78" applyFont="1" applyAlignment="1">
      <alignment horizontal="centerContinuous"/>
    </xf>
    <xf numFmtId="0" fontId="89" fillId="0" borderId="0" xfId="78" applyFont="1" applyAlignment="1">
      <alignment horizontal="centerContinuous"/>
    </xf>
    <xf numFmtId="0" fontId="89" fillId="0" borderId="0" xfId="78" applyFont="1" applyAlignment="1">
      <alignment vertical="center"/>
    </xf>
    <xf numFmtId="0" fontId="74" fillId="0" borderId="0" xfId="78" applyFont="1" applyAlignment="1">
      <alignment horizontal="centerContinuous" vertical="center"/>
    </xf>
    <xf numFmtId="0" fontId="74" fillId="0" borderId="0" xfId="78" applyFont="1" applyAlignment="1">
      <alignment vertical="center"/>
    </xf>
    <xf numFmtId="0" fontId="78" fillId="0" borderId="38" xfId="78" applyFont="1" applyBorder="1" applyAlignment="1">
      <alignment horizontal="center" vertical="center"/>
    </xf>
    <xf numFmtId="0" fontId="78" fillId="0" borderId="38" xfId="78" applyFont="1" applyBorder="1" applyAlignment="1">
      <alignment horizontal="center" vertical="center" wrapText="1"/>
    </xf>
    <xf numFmtId="0" fontId="74" fillId="0" borderId="0" xfId="78" applyFont="1" applyAlignment="1">
      <alignment horizontal="right" vertical="center"/>
    </xf>
    <xf numFmtId="0" fontId="78" fillId="0" borderId="0" xfId="78" applyFont="1"/>
    <xf numFmtId="205" fontId="78" fillId="0" borderId="3" xfId="78" applyNumberFormat="1" applyFont="1" applyBorder="1" applyAlignment="1">
      <alignment horizontal="left" vertical="top"/>
    </xf>
    <xf numFmtId="177" fontId="78" fillId="0" borderId="3" xfId="78" applyNumberFormat="1" applyFont="1" applyBorder="1" applyAlignment="1">
      <alignment horizontal="center" vertical="center"/>
    </xf>
    <xf numFmtId="177" fontId="78" fillId="0" borderId="7" xfId="78" applyNumberFormat="1" applyFont="1" applyBorder="1" applyAlignment="1">
      <alignment horizontal="center" vertical="center"/>
    </xf>
    <xf numFmtId="0" fontId="78" fillId="0" borderId="7" xfId="78" applyFont="1" applyBorder="1"/>
    <xf numFmtId="177" fontId="78" fillId="0" borderId="42" xfId="78" applyNumberFormat="1" applyFont="1" applyBorder="1" applyAlignment="1">
      <alignment horizontal="center" vertical="center"/>
    </xf>
    <xf numFmtId="177" fontId="78" fillId="0" borderId="24" xfId="78" applyNumberFormat="1" applyFont="1" applyBorder="1" applyAlignment="1">
      <alignment horizontal="center" vertical="center"/>
    </xf>
    <xf numFmtId="0" fontId="78" fillId="0" borderId="24" xfId="78" applyFont="1" applyBorder="1"/>
    <xf numFmtId="0" fontId="78" fillId="0" borderId="80" xfId="78" applyFont="1" applyBorder="1" applyAlignment="1">
      <alignment vertical="center"/>
    </xf>
    <xf numFmtId="177" fontId="78" fillId="0" borderId="11" xfId="78" applyNumberFormat="1" applyFont="1" applyBorder="1" applyAlignment="1">
      <alignment horizontal="center" vertical="center"/>
    </xf>
    <xf numFmtId="0" fontId="78" fillId="0" borderId="11" xfId="78" applyFont="1" applyBorder="1" applyAlignment="1">
      <alignment vertical="center"/>
    </xf>
    <xf numFmtId="0" fontId="78" fillId="0" borderId="24" xfId="78" applyFont="1" applyBorder="1" applyAlignment="1">
      <alignment vertical="center"/>
    </xf>
    <xf numFmtId="0" fontId="78" fillId="0" borderId="0" xfId="78" applyFont="1" applyAlignment="1">
      <alignment vertical="center"/>
    </xf>
    <xf numFmtId="0" fontId="78" fillId="0" borderId="0" xfId="78" quotePrefix="1" applyFont="1" applyAlignment="1">
      <alignment horizontal="left"/>
    </xf>
    <xf numFmtId="9" fontId="78" fillId="0" borderId="0" xfId="78" applyNumberFormat="1" applyFont="1"/>
    <xf numFmtId="177" fontId="78" fillId="0" borderId="0" xfId="78" applyNumberFormat="1" applyFont="1"/>
    <xf numFmtId="0" fontId="92" fillId="0" borderId="0" xfId="19" applyFont="1" applyAlignment="1">
      <alignment horizontal="centerContinuous" vertical="center"/>
    </xf>
    <xf numFmtId="0" fontId="78" fillId="0" borderId="0" xfId="76" applyFont="1" applyAlignment="1" applyProtection="1">
      <alignment horizontal="centerContinuous" vertical="center"/>
      <protection locked="0"/>
    </xf>
    <xf numFmtId="0" fontId="80" fillId="0" borderId="0" xfId="76" applyFont="1" applyAlignment="1" applyProtection="1">
      <alignment horizontal="centerContinuous" vertical="center"/>
      <protection locked="0"/>
    </xf>
    <xf numFmtId="0" fontId="78" fillId="0" borderId="0" xfId="76" applyFont="1" applyAlignment="1">
      <alignment horizontal="centerContinuous" vertical="center"/>
    </xf>
    <xf numFmtId="196" fontId="80" fillId="0" borderId="0" xfId="76" applyNumberFormat="1" applyFont="1" applyAlignment="1" applyProtection="1">
      <alignment horizontal="centerContinuous" vertical="center"/>
      <protection locked="0"/>
    </xf>
    <xf numFmtId="0" fontId="80" fillId="0" borderId="0" xfId="76" applyFont="1" applyAlignment="1" applyProtection="1">
      <alignment vertical="center"/>
      <protection locked="0"/>
    </xf>
    <xf numFmtId="0" fontId="108" fillId="0" borderId="0" xfId="76" applyFont="1" applyAlignment="1" applyProtection="1">
      <alignment vertical="center"/>
      <protection locked="0"/>
    </xf>
    <xf numFmtId="0" fontId="92" fillId="0" borderId="0" xfId="76" applyFont="1" applyAlignment="1" applyProtection="1">
      <alignment vertical="center"/>
      <protection locked="0"/>
    </xf>
    <xf numFmtId="0" fontId="74" fillId="0" borderId="0" xfId="76" applyFont="1" applyAlignment="1" applyProtection="1">
      <alignment horizontal="centerContinuous" vertical="top"/>
      <protection locked="0"/>
    </xf>
    <xf numFmtId="196" fontId="74" fillId="0" borderId="0" xfId="76" applyNumberFormat="1" applyFont="1" applyAlignment="1" applyProtection="1">
      <alignment horizontal="centerContinuous" vertical="top"/>
      <protection locked="0"/>
    </xf>
    <xf numFmtId="0" fontId="74" fillId="0" borderId="0" xfId="76" applyFont="1" applyAlignment="1" applyProtection="1">
      <alignment horizontal="right" vertical="top"/>
      <protection locked="0"/>
    </xf>
    <xf numFmtId="0" fontId="74" fillId="0" borderId="0" xfId="76" applyFont="1" applyAlignment="1" applyProtection="1">
      <alignment vertical="top"/>
      <protection locked="0"/>
    </xf>
    <xf numFmtId="0" fontId="110" fillId="0" borderId="0" xfId="2" applyFont="1"/>
    <xf numFmtId="0" fontId="74" fillId="0" borderId="0" xfId="76" applyFont="1" applyAlignment="1" applyProtection="1">
      <alignment horizontal="centerContinuous" vertical="center"/>
      <protection locked="0"/>
    </xf>
    <xf numFmtId="196" fontId="74" fillId="0" borderId="0" xfId="76" applyNumberFormat="1" applyFont="1" applyAlignment="1" applyProtection="1">
      <alignment horizontal="centerContinuous" vertical="center"/>
      <protection locked="0"/>
    </xf>
    <xf numFmtId="197" fontId="74" fillId="0" borderId="0" xfId="19" applyNumberFormat="1" applyFont="1" applyAlignment="1">
      <alignment horizontal="centerContinuous" vertical="top"/>
    </xf>
    <xf numFmtId="0" fontId="78" fillId="0" borderId="38" xfId="76" applyFont="1" applyBorder="1" applyAlignment="1" applyProtection="1">
      <alignment horizontal="centerContinuous" vertical="center" wrapText="1"/>
      <protection locked="0"/>
    </xf>
    <xf numFmtId="196" fontId="78" fillId="0" borderId="38" xfId="76" applyNumberFormat="1" applyFont="1" applyBorder="1" applyAlignment="1" applyProtection="1">
      <alignment horizontal="centerContinuous" vertical="top"/>
      <protection locked="0"/>
    </xf>
    <xf numFmtId="0" fontId="78" fillId="0" borderId="0" xfId="76" applyFont="1" applyProtection="1">
      <protection locked="0"/>
    </xf>
    <xf numFmtId="0" fontId="78" fillId="0" borderId="38" xfId="76" applyFont="1" applyBorder="1" applyAlignment="1" applyProtection="1">
      <alignment horizontal="center" vertical="center"/>
      <protection locked="0"/>
    </xf>
    <xf numFmtId="196" fontId="78" fillId="0" borderId="38" xfId="76" applyNumberFormat="1" applyFont="1" applyBorder="1" applyAlignment="1" applyProtection="1">
      <alignment horizontal="centerContinuous" vertical="center" wrapText="1"/>
      <protection locked="0"/>
    </xf>
    <xf numFmtId="0" fontId="78" fillId="0" borderId="0" xfId="76" applyFont="1" applyAlignment="1" applyProtection="1">
      <alignment vertical="center"/>
      <protection locked="0"/>
    </xf>
    <xf numFmtId="0" fontId="110" fillId="0" borderId="0" xfId="74" applyFont="1" applyProtection="1">
      <protection hidden="1"/>
    </xf>
    <xf numFmtId="197" fontId="76" fillId="0" borderId="15" xfId="19" applyNumberFormat="1" applyFont="1" applyBorder="1" applyAlignment="1">
      <alignment vertical="center"/>
    </xf>
    <xf numFmtId="206" fontId="75" fillId="0" borderId="0" xfId="76" applyNumberFormat="1" applyFont="1" applyAlignment="1" applyProtection="1">
      <alignment horizontal="centerContinuous" vertical="center"/>
      <protection locked="0"/>
    </xf>
    <xf numFmtId="196" fontId="142" fillId="0" borderId="7" xfId="76" applyNumberFormat="1" applyFont="1" applyBorder="1" applyAlignment="1" applyProtection="1">
      <alignment horizontal="centerContinuous" vertical="center"/>
      <protection locked="0"/>
    </xf>
    <xf numFmtId="0" fontId="76" fillId="0" borderId="0" xfId="76" applyFont="1" applyAlignment="1" applyProtection="1">
      <alignment horizontal="centerContinuous" vertical="center"/>
      <protection locked="0"/>
    </xf>
    <xf numFmtId="0" fontId="75" fillId="0" borderId="0" xfId="76" applyFont="1" applyAlignment="1" applyProtection="1">
      <alignment horizontal="centerContinuous" vertical="center"/>
      <protection locked="0"/>
    </xf>
    <xf numFmtId="0" fontId="75" fillId="0" borderId="7" xfId="76" applyFont="1" applyBorder="1" applyAlignment="1" applyProtection="1">
      <alignment horizontal="centerContinuous" vertical="center"/>
      <protection locked="0"/>
    </xf>
    <xf numFmtId="0" fontId="76" fillId="0" borderId="0" xfId="76" applyFont="1" applyAlignment="1" applyProtection="1">
      <alignment vertical="center"/>
      <protection locked="0"/>
    </xf>
    <xf numFmtId="197" fontId="78" fillId="0" borderId="15" xfId="19" applyNumberFormat="1" applyFont="1" applyBorder="1" applyAlignment="1">
      <alignment horizontal="left"/>
    </xf>
    <xf numFmtId="177" fontId="78" fillId="0" borderId="0" xfId="76" applyNumberFormat="1" applyFont="1" applyAlignment="1" applyProtection="1">
      <alignment vertical="center"/>
      <protection locked="0"/>
    </xf>
    <xf numFmtId="177" fontId="78" fillId="0" borderId="0" xfId="76" applyNumberFormat="1" applyFont="1" applyProtection="1">
      <protection locked="0"/>
    </xf>
    <xf numFmtId="177" fontId="78" fillId="0" borderId="7" xfId="76" applyNumberFormat="1" applyFont="1" applyBorder="1" applyProtection="1">
      <protection locked="0"/>
    </xf>
    <xf numFmtId="197" fontId="78" fillId="0" borderId="8" xfId="76" quotePrefix="1" applyNumberFormat="1" applyFont="1" applyBorder="1" applyAlignment="1">
      <alignment horizontal="left" vertical="center"/>
    </xf>
    <xf numFmtId="197" fontId="75" fillId="0" borderId="15" xfId="19" applyNumberFormat="1" applyFont="1" applyBorder="1" applyAlignment="1">
      <alignment vertical="center"/>
    </xf>
    <xf numFmtId="0" fontId="142" fillId="0" borderId="7" xfId="76" applyFont="1" applyBorder="1" applyAlignment="1" applyProtection="1">
      <alignment horizontal="centerContinuous" vertical="center"/>
      <protection locked="0"/>
    </xf>
    <xf numFmtId="0" fontId="75" fillId="0" borderId="0" xfId="76" applyFont="1" applyAlignment="1" applyProtection="1">
      <alignment vertical="center"/>
      <protection locked="0"/>
    </xf>
    <xf numFmtId="3" fontId="78" fillId="0" borderId="0" xfId="76" applyNumberFormat="1" applyFont="1" applyProtection="1">
      <protection locked="0"/>
    </xf>
    <xf numFmtId="198" fontId="78" fillId="0" borderId="81" xfId="74" quotePrefix="1" applyNumberFormat="1" applyFont="1" applyBorder="1" applyAlignment="1" applyProtection="1">
      <alignment vertical="center"/>
      <protection hidden="1"/>
    </xf>
    <xf numFmtId="198" fontId="78" fillId="0" borderId="40" xfId="74" quotePrefix="1" applyNumberFormat="1" applyFont="1" applyBorder="1" applyAlignment="1" applyProtection="1">
      <alignment vertical="center"/>
      <protection hidden="1"/>
    </xf>
    <xf numFmtId="3" fontId="78" fillId="0" borderId="0" xfId="76" applyNumberFormat="1" applyFont="1" applyAlignment="1" applyProtection="1">
      <alignment vertical="center"/>
      <protection locked="0"/>
    </xf>
    <xf numFmtId="0" fontId="118" fillId="0" borderId="0" xfId="0" quotePrefix="1" applyFont="1"/>
    <xf numFmtId="0" fontId="78" fillId="0" borderId="0" xfId="76" applyFont="1" applyAlignment="1" applyProtection="1">
      <alignment horizontal="right"/>
      <protection locked="0"/>
    </xf>
    <xf numFmtId="196" fontId="78" fillId="0" borderId="0" xfId="76" applyNumberFormat="1" applyFont="1" applyAlignment="1" applyProtection="1">
      <alignment vertical="top"/>
      <protection locked="0"/>
    </xf>
    <xf numFmtId="0" fontId="78" fillId="0" borderId="0" xfId="19" quotePrefix="1" applyFont="1" applyAlignment="1" applyProtection="1">
      <alignment horizontal="right"/>
      <protection locked="0"/>
    </xf>
    <xf numFmtId="177" fontId="78" fillId="0" borderId="0" xfId="19" quotePrefix="1" applyNumberFormat="1" applyFont="1" applyAlignment="1" applyProtection="1">
      <alignment horizontal="right"/>
      <protection locked="0"/>
    </xf>
    <xf numFmtId="177" fontId="78" fillId="0" borderId="1" xfId="19" quotePrefix="1" applyNumberFormat="1" applyFont="1" applyBorder="1" applyAlignment="1" applyProtection="1">
      <alignment horizontal="right"/>
      <protection locked="0"/>
    </xf>
    <xf numFmtId="0" fontId="78" fillId="0" borderId="0" xfId="19" quotePrefix="1" applyFont="1" applyAlignment="1" applyProtection="1">
      <alignment horizontal="left"/>
      <protection locked="0"/>
    </xf>
    <xf numFmtId="196" fontId="89" fillId="0" borderId="0" xfId="76" applyNumberFormat="1" applyFont="1" applyAlignment="1" applyProtection="1">
      <alignment vertical="top"/>
      <protection locked="0"/>
    </xf>
    <xf numFmtId="197" fontId="89" fillId="0" borderId="0" xfId="19" applyNumberFormat="1" applyFont="1"/>
    <xf numFmtId="0" fontId="13" fillId="2" borderId="0" xfId="75" applyFont="1" applyFill="1"/>
    <xf numFmtId="177" fontId="97" fillId="2" borderId="0" xfId="75" applyNumberFormat="1" applyFont="1" applyFill="1"/>
    <xf numFmtId="0" fontId="97" fillId="2" borderId="0" xfId="75" applyFont="1" applyFill="1"/>
    <xf numFmtId="195" fontId="97" fillId="2" borderId="0" xfId="75" applyNumberFormat="1" applyFont="1" applyFill="1"/>
    <xf numFmtId="177" fontId="97" fillId="2" borderId="0" xfId="75" applyNumberFormat="1" applyFont="1" applyFill="1" applyAlignment="1">
      <alignment vertical="center"/>
    </xf>
    <xf numFmtId="0" fontId="97" fillId="2" borderId="0" xfId="75" applyFont="1" applyFill="1" applyAlignment="1">
      <alignment vertical="center"/>
    </xf>
    <xf numFmtId="195" fontId="97" fillId="2" borderId="0" xfId="75" applyNumberFormat="1" applyFont="1" applyFill="1" applyAlignment="1">
      <alignment horizontal="center"/>
    </xf>
    <xf numFmtId="195" fontId="97" fillId="2" borderId="0" xfId="75" applyNumberFormat="1" applyFont="1" applyFill="1" applyAlignment="1">
      <alignment horizontal="center" vertical="center"/>
    </xf>
    <xf numFmtId="179" fontId="97" fillId="2" borderId="0" xfId="75" applyNumberFormat="1" applyFont="1" applyFill="1" applyAlignment="1">
      <alignment vertical="center"/>
    </xf>
    <xf numFmtId="195" fontId="97" fillId="2" borderId="56" xfId="75" applyNumberFormat="1" applyFont="1" applyFill="1" applyBorder="1" applyAlignment="1">
      <alignment horizontal="center" vertical="center"/>
    </xf>
    <xf numFmtId="195" fontId="97" fillId="2" borderId="45" xfId="75" applyNumberFormat="1" applyFont="1" applyFill="1" applyBorder="1" applyAlignment="1">
      <alignment horizontal="center" vertical="center"/>
    </xf>
    <xf numFmtId="179" fontId="97" fillId="2" borderId="20" xfId="75" applyNumberFormat="1" applyFont="1" applyFill="1" applyBorder="1" applyAlignment="1">
      <alignment vertical="center"/>
    </xf>
    <xf numFmtId="195" fontId="144" fillId="2" borderId="7" xfId="75" applyNumberFormat="1" applyFont="1" applyFill="1" applyBorder="1" applyAlignment="1">
      <alignment horizontal="center" vertical="center"/>
    </xf>
    <xf numFmtId="195" fontId="144" fillId="2" borderId="0" xfId="75" applyNumberFormat="1" applyFont="1" applyFill="1" applyAlignment="1">
      <alignment horizontal="center" vertical="center"/>
    </xf>
    <xf numFmtId="179" fontId="97" fillId="2" borderId="15" xfId="75" applyNumberFormat="1" applyFont="1" applyFill="1" applyBorder="1" applyAlignment="1">
      <alignment vertical="center"/>
    </xf>
    <xf numFmtId="195" fontId="144" fillId="2" borderId="53" xfId="75" applyNumberFormat="1" applyFont="1" applyFill="1" applyBorder="1" applyAlignment="1">
      <alignment horizontal="center" vertical="center"/>
    </xf>
    <xf numFmtId="195" fontId="97" fillId="2" borderId="51" xfId="75" applyNumberFormat="1" applyFont="1" applyFill="1" applyBorder="1" applyAlignment="1">
      <alignment horizontal="center" vertical="center"/>
    </xf>
    <xf numFmtId="195" fontId="144" fillId="2" borderId="51" xfId="75" applyNumberFormat="1" applyFont="1" applyFill="1" applyBorder="1" applyAlignment="1">
      <alignment horizontal="center" vertical="center"/>
    </xf>
    <xf numFmtId="179" fontId="97" fillId="2" borderId="49" xfId="75" applyNumberFormat="1" applyFont="1" applyFill="1" applyBorder="1" applyAlignment="1">
      <alignment vertical="center"/>
    </xf>
    <xf numFmtId="195" fontId="144" fillId="2" borderId="56" xfId="75" applyNumberFormat="1" applyFont="1" applyFill="1" applyBorder="1" applyAlignment="1">
      <alignment horizontal="center" vertical="center"/>
    </xf>
    <xf numFmtId="195" fontId="144" fillId="2" borderId="45" xfId="75" applyNumberFormat="1" applyFont="1" applyFill="1" applyBorder="1" applyAlignment="1">
      <alignment horizontal="center" vertical="center"/>
    </xf>
    <xf numFmtId="195" fontId="97" fillId="2" borderId="7" xfId="75" applyNumberFormat="1" applyFont="1" applyFill="1" applyBorder="1" applyAlignment="1">
      <alignment horizontal="center" vertical="center"/>
    </xf>
    <xf numFmtId="203" fontId="97" fillId="2" borderId="0" xfId="75" applyNumberFormat="1" applyFont="1" applyFill="1"/>
    <xf numFmtId="195" fontId="13" fillId="2" borderId="0" xfId="75" applyNumberFormat="1" applyFont="1" applyFill="1"/>
    <xf numFmtId="0" fontId="13" fillId="2" borderId="45" xfId="75" applyFont="1" applyFill="1" applyBorder="1"/>
    <xf numFmtId="0" fontId="97" fillId="2" borderId="15" xfId="75" applyFont="1" applyFill="1" applyBorder="1" applyAlignment="1">
      <alignment vertical="center"/>
    </xf>
    <xf numFmtId="0" fontId="97" fillId="2" borderId="7" xfId="75" applyFont="1" applyFill="1" applyBorder="1" applyAlignment="1">
      <alignment vertical="center"/>
    </xf>
    <xf numFmtId="0" fontId="97" fillId="2" borderId="1" xfId="75" applyFont="1" applyFill="1" applyBorder="1" applyAlignment="1">
      <alignment vertical="center"/>
    </xf>
    <xf numFmtId="0" fontId="145" fillId="2" borderId="7" xfId="75" applyFont="1" applyFill="1" applyBorder="1" applyAlignment="1">
      <alignment horizontal="centerContinuous" vertical="center"/>
    </xf>
    <xf numFmtId="0" fontId="145" fillId="2" borderId="0" xfId="75" applyFont="1" applyFill="1" applyAlignment="1">
      <alignment horizontal="centerContinuous" vertical="center"/>
    </xf>
    <xf numFmtId="0" fontId="145" fillId="2" borderId="1" xfId="75" applyFont="1" applyFill="1" applyBorder="1" applyAlignment="1">
      <alignment horizontal="centerContinuous" vertical="center"/>
    </xf>
    <xf numFmtId="0" fontId="45" fillId="2" borderId="0" xfId="75" applyFont="1" applyFill="1"/>
    <xf numFmtId="0" fontId="133" fillId="2" borderId="7" xfId="75" applyFont="1" applyFill="1" applyBorder="1" applyAlignment="1">
      <alignment horizontal="centerContinuous" vertical="center"/>
    </xf>
    <xf numFmtId="0" fontId="133" fillId="2" borderId="0" xfId="75" applyFont="1" applyFill="1" applyAlignment="1">
      <alignment horizontal="centerContinuous" vertical="center"/>
    </xf>
    <xf numFmtId="0" fontId="133" fillId="2" borderId="1" xfId="75" applyFont="1" applyFill="1" applyBorder="1" applyAlignment="1">
      <alignment horizontal="centerContinuous" vertical="center"/>
    </xf>
    <xf numFmtId="0" fontId="45" fillId="2" borderId="1" xfId="75" applyFont="1" applyFill="1" applyBorder="1" applyAlignment="1">
      <alignment horizontal="centerContinuous" vertical="center"/>
    </xf>
    <xf numFmtId="0" fontId="13" fillId="2" borderId="7" xfId="75" applyFont="1" applyFill="1" applyBorder="1"/>
    <xf numFmtId="0" fontId="13" fillId="2" borderId="56" xfId="75" applyFont="1" applyFill="1" applyBorder="1"/>
    <xf numFmtId="195" fontId="97" fillId="2" borderId="7" xfId="75" applyNumberFormat="1" applyFont="1" applyFill="1" applyBorder="1" applyAlignment="1">
      <alignment horizontal="center"/>
    </xf>
    <xf numFmtId="195" fontId="97" fillId="0" borderId="0" xfId="75" applyNumberFormat="1" applyFont="1" applyAlignment="1">
      <alignment horizontal="center"/>
    </xf>
    <xf numFmtId="0" fontId="97" fillId="2" borderId="0" xfId="75" applyFont="1" applyFill="1" applyAlignment="1">
      <alignment horizontal="centerContinuous" vertical="center"/>
    </xf>
    <xf numFmtId="0" fontId="45" fillId="2" borderId="0" xfId="75" applyFont="1" applyFill="1" applyAlignment="1">
      <alignment horizontal="centerContinuous" vertical="center"/>
    </xf>
    <xf numFmtId="0" fontId="45" fillId="2" borderId="0" xfId="75" applyFont="1" applyFill="1" applyAlignment="1">
      <alignment horizontal="left" indent="29"/>
    </xf>
    <xf numFmtId="0" fontId="45" fillId="2" borderId="0" xfId="75" applyFont="1" applyFill="1" applyAlignment="1">
      <alignment horizontal="left" vertical="center" indent="25"/>
    </xf>
    <xf numFmtId="0" fontId="45" fillId="2" borderId="0" xfId="75" applyFont="1" applyFill="1" applyAlignment="1">
      <alignment horizontal="left" vertical="center" indent="31"/>
    </xf>
    <xf numFmtId="0" fontId="97" fillId="2" borderId="0" xfId="75" applyFont="1" applyFill="1" applyAlignment="1">
      <alignment horizontal="centerContinuous"/>
    </xf>
    <xf numFmtId="0" fontId="124" fillId="2" borderId="0" xfId="75" applyFont="1" applyFill="1" applyAlignment="1">
      <alignment horizontal="centerContinuous"/>
    </xf>
    <xf numFmtId="0" fontId="45" fillId="2" borderId="0" xfId="75" applyFont="1" applyFill="1" applyAlignment="1">
      <alignment vertical="center"/>
    </xf>
    <xf numFmtId="191" fontId="137" fillId="2" borderId="0" xfId="75" applyNumberFormat="1" applyFont="1" applyFill="1" applyAlignment="1">
      <alignment vertical="center"/>
    </xf>
    <xf numFmtId="0" fontId="137" fillId="2" borderId="0" xfId="75" applyFont="1" applyFill="1" applyAlignment="1">
      <alignment vertical="center"/>
    </xf>
    <xf numFmtId="0" fontId="45" fillId="2" borderId="0" xfId="75" applyFont="1" applyFill="1" applyAlignment="1">
      <alignment horizontal="left" vertical="center" indent="12"/>
    </xf>
    <xf numFmtId="0" fontId="145" fillId="2" borderId="0" xfId="75" applyFont="1" applyFill="1" applyAlignment="1">
      <alignment horizontal="left" vertical="top" indent="13"/>
    </xf>
    <xf numFmtId="0" fontId="137" fillId="2" borderId="0" xfId="75" applyFont="1" applyFill="1"/>
    <xf numFmtId="0" fontId="147" fillId="2" borderId="0" xfId="75" applyFont="1" applyFill="1" applyAlignment="1">
      <alignment vertical="center"/>
    </xf>
    <xf numFmtId="0" fontId="144" fillId="2" borderId="0" xfId="75" applyFont="1" applyFill="1" applyAlignment="1">
      <alignment vertical="center"/>
    </xf>
    <xf numFmtId="0" fontId="124" fillId="2" borderId="0" xfId="75" applyFont="1" applyFill="1"/>
    <xf numFmtId="0" fontId="45" fillId="2" borderId="0" xfId="75" applyFont="1" applyFill="1" applyAlignment="1">
      <alignment horizontal="left" vertical="top" indent="31"/>
    </xf>
    <xf numFmtId="0" fontId="97" fillId="2" borderId="0" xfId="75" applyFont="1" applyFill="1" applyAlignment="1">
      <alignment horizontal="centerContinuous" vertical="top"/>
    </xf>
    <xf numFmtId="0" fontId="13" fillId="2" borderId="0" xfId="75" applyFont="1" applyFill="1" applyAlignment="1">
      <alignment horizontal="centerContinuous" vertical="center"/>
    </xf>
    <xf numFmtId="0" fontId="45" fillId="2" borderId="0" xfId="75" applyFont="1" applyFill="1" applyAlignment="1">
      <alignment horizontal="left" vertical="top" indent="26"/>
    </xf>
    <xf numFmtId="14" fontId="45" fillId="0" borderId="0" xfId="75" applyNumberFormat="1" applyFont="1" applyAlignment="1">
      <alignment horizontal="left" indent="29"/>
    </xf>
    <xf numFmtId="0" fontId="45" fillId="2" borderId="0" xfId="75" applyFont="1" applyFill="1" applyAlignment="1">
      <alignment horizontal="centerContinuous" vertical="top"/>
    </xf>
    <xf numFmtId="0" fontId="13" fillId="2" borderId="1" xfId="75" applyFont="1" applyFill="1" applyBorder="1"/>
    <xf numFmtId="0" fontId="13" fillId="2" borderId="7" xfId="75" applyFont="1" applyFill="1" applyBorder="1" applyAlignment="1">
      <alignment horizontal="centerContinuous" vertical="center"/>
    </xf>
    <xf numFmtId="0" fontId="145" fillId="2" borderId="0" xfId="75" applyFont="1" applyFill="1" applyAlignment="1">
      <alignment horizontal="centerContinuous"/>
    </xf>
    <xf numFmtId="0" fontId="13" fillId="2" borderId="0" xfId="75" applyFont="1" applyFill="1" applyAlignment="1">
      <alignment horizontal="centerContinuous"/>
    </xf>
    <xf numFmtId="0" fontId="97" fillId="2" borderId="33" xfId="75" applyFont="1" applyFill="1" applyBorder="1" applyAlignment="1">
      <alignment horizontal="left" vertical="center" indent="1"/>
    </xf>
    <xf numFmtId="195" fontId="97" fillId="2" borderId="0" xfId="75" applyNumberFormat="1" applyFont="1" applyFill="1" applyAlignment="1">
      <alignment horizontal="left" vertical="center"/>
    </xf>
    <xf numFmtId="195" fontId="97" fillId="0" borderId="0" xfId="75" applyNumberFormat="1" applyFont="1" applyAlignment="1">
      <alignment horizontal="center" vertical="center"/>
    </xf>
    <xf numFmtId="195" fontId="97" fillId="2" borderId="0" xfId="75" applyNumberFormat="1" applyFont="1" applyFill="1" applyAlignment="1">
      <alignment horizontal="right" vertical="center"/>
    </xf>
    <xf numFmtId="195" fontId="97" fillId="0" borderId="0" xfId="75" applyNumberFormat="1" applyFont="1" applyAlignment="1">
      <alignment horizontal="right" vertical="center"/>
    </xf>
    <xf numFmtId="0" fontId="13" fillId="2" borderId="59" xfId="75" applyFont="1" applyFill="1" applyBorder="1"/>
    <xf numFmtId="0" fontId="97" fillId="2" borderId="57" xfId="75" applyFont="1" applyFill="1" applyBorder="1" applyAlignment="1">
      <alignment vertical="center"/>
    </xf>
    <xf numFmtId="195" fontId="97" fillId="2" borderId="45" xfId="75" applyNumberFormat="1" applyFont="1" applyFill="1" applyBorder="1" applyAlignment="1">
      <alignment horizontal="right" vertical="center"/>
    </xf>
    <xf numFmtId="195" fontId="97" fillId="2" borderId="45" xfId="75" applyNumberFormat="1" applyFont="1" applyFill="1" applyBorder="1" applyAlignment="1">
      <alignment horizontal="left" vertical="center"/>
    </xf>
    <xf numFmtId="0" fontId="97" fillId="2" borderId="33" xfId="75" applyFont="1" applyFill="1" applyBorder="1" applyAlignment="1">
      <alignment vertical="center"/>
    </xf>
    <xf numFmtId="0" fontId="97" fillId="2" borderId="33" xfId="75" applyFont="1" applyFill="1" applyBorder="1" applyAlignment="1">
      <alignment horizontal="left" vertical="center"/>
    </xf>
    <xf numFmtId="195" fontId="144" fillId="2" borderId="0" xfId="75" applyNumberFormat="1" applyFont="1" applyFill="1" applyAlignment="1">
      <alignment horizontal="right" vertical="center"/>
    </xf>
    <xf numFmtId="0" fontId="13" fillId="2" borderId="0" xfId="75" applyFont="1" applyFill="1" applyAlignment="1">
      <alignment horizontal="center"/>
    </xf>
    <xf numFmtId="0" fontId="124" fillId="2" borderId="7" xfId="75" applyFont="1" applyFill="1" applyBorder="1"/>
    <xf numFmtId="177" fontId="97" fillId="2" borderId="0" xfId="75" applyNumberFormat="1" applyFont="1" applyFill="1" applyAlignment="1">
      <alignment horizontal="center"/>
    </xf>
    <xf numFmtId="177" fontId="13" fillId="2" borderId="0" xfId="75" applyNumberFormat="1" applyFont="1" applyFill="1"/>
    <xf numFmtId="179" fontId="97" fillId="2" borderId="82" xfId="75" applyNumberFormat="1" applyFont="1" applyFill="1" applyBorder="1" applyAlignment="1">
      <alignment vertical="center"/>
    </xf>
    <xf numFmtId="0" fontId="13" fillId="2" borderId="83" xfId="75" applyFont="1" applyFill="1" applyBorder="1"/>
    <xf numFmtId="195" fontId="97" fillId="0" borderId="84" xfId="75" applyNumberFormat="1" applyFont="1" applyBorder="1" applyAlignment="1">
      <alignment horizontal="right"/>
    </xf>
    <xf numFmtId="0" fontId="97" fillId="2" borderId="84" xfId="75" applyFont="1" applyFill="1" applyBorder="1"/>
    <xf numFmtId="195" fontId="144" fillId="2" borderId="84" xfId="75" applyNumberFormat="1" applyFont="1" applyFill="1" applyBorder="1" applyAlignment="1">
      <alignment horizontal="right"/>
    </xf>
    <xf numFmtId="0" fontId="144" fillId="2" borderId="84" xfId="75" applyFont="1" applyFill="1" applyBorder="1"/>
    <xf numFmtId="177" fontId="97" fillId="2" borderId="84" xfId="75" applyNumberFormat="1" applyFont="1" applyFill="1" applyBorder="1" applyAlignment="1">
      <alignment horizontal="center"/>
    </xf>
    <xf numFmtId="177" fontId="144" fillId="2" borderId="84" xfId="75" applyNumberFormat="1" applyFont="1" applyFill="1" applyBorder="1" applyAlignment="1">
      <alignment horizontal="center"/>
    </xf>
    <xf numFmtId="177" fontId="97" fillId="2" borderId="84" xfId="75" applyNumberFormat="1" applyFont="1" applyFill="1" applyBorder="1"/>
    <xf numFmtId="0" fontId="97" fillId="2" borderId="85" xfId="75" applyFont="1" applyFill="1" applyBorder="1"/>
    <xf numFmtId="195" fontId="97" fillId="2" borderId="0" xfId="75" applyNumberFormat="1" applyFont="1" applyFill="1" applyAlignment="1">
      <alignment vertical="center"/>
    </xf>
    <xf numFmtId="0" fontId="97" fillId="2" borderId="0" xfId="75" applyFont="1" applyFill="1" applyAlignment="1">
      <alignment horizontal="right" vertical="center"/>
    </xf>
    <xf numFmtId="0" fontId="97" fillId="0" borderId="0" xfId="75" applyFont="1" applyAlignment="1">
      <alignment vertical="center"/>
    </xf>
    <xf numFmtId="203" fontId="45" fillId="2" borderId="0" xfId="75" applyNumberFormat="1" applyFont="1" applyFill="1"/>
    <xf numFmtId="203" fontId="97" fillId="2" borderId="0" xfId="75" applyNumberFormat="1" applyFont="1" applyFill="1" applyAlignment="1">
      <alignment horizontal="center"/>
    </xf>
    <xf numFmtId="0" fontId="13" fillId="0" borderId="0" xfId="75" applyFont="1"/>
    <xf numFmtId="0" fontId="137" fillId="0" borderId="0" xfId="75" applyFont="1"/>
    <xf numFmtId="0" fontId="45" fillId="0" borderId="0" xfId="75" applyFont="1"/>
    <xf numFmtId="0" fontId="124" fillId="0" borderId="0" xfId="75" applyFont="1" applyAlignment="1">
      <alignment horizontal="centerContinuous" vertical="center"/>
    </xf>
    <xf numFmtId="0" fontId="97" fillId="0" borderId="0" xfId="75" applyFont="1" applyAlignment="1">
      <alignment horizontal="centerContinuous" vertical="center"/>
    </xf>
    <xf numFmtId="0" fontId="45" fillId="0" borderId="0" xfId="75" applyFont="1" applyAlignment="1">
      <alignment horizontal="left" vertical="center" indent="23"/>
    </xf>
    <xf numFmtId="0" fontId="45" fillId="0" borderId="0" xfId="75" applyFont="1" applyAlignment="1">
      <alignment horizontal="left" vertical="center" indent="18"/>
    </xf>
    <xf numFmtId="14" fontId="45" fillId="0" borderId="0" xfId="75" applyNumberFormat="1" applyFont="1" applyAlignment="1">
      <alignment horizontal="left" indent="20"/>
    </xf>
    <xf numFmtId="0" fontId="45" fillId="0" borderId="0" xfId="75" applyFont="1" applyAlignment="1">
      <alignment horizontal="centerContinuous" vertical="center"/>
    </xf>
    <xf numFmtId="0" fontId="97" fillId="0" borderId="28" xfId="75" applyFont="1" applyBorder="1" applyAlignment="1">
      <alignment horizontal="centerContinuous" vertical="center"/>
    </xf>
    <xf numFmtId="0" fontId="97" fillId="0" borderId="76" xfId="75" applyFont="1" applyBorder="1" applyAlignment="1">
      <alignment horizontal="centerContinuous" vertical="center"/>
    </xf>
    <xf numFmtId="0" fontId="97" fillId="0" borderId="48" xfId="75" applyFont="1" applyBorder="1" applyAlignment="1">
      <alignment horizontal="centerContinuous" vertical="center"/>
    </xf>
    <xf numFmtId="0" fontId="97" fillId="0" borderId="13" xfId="75" applyFont="1" applyBorder="1" applyAlignment="1">
      <alignment horizontal="centerContinuous" vertical="center"/>
    </xf>
    <xf numFmtId="0" fontId="13" fillId="0" borderId="0" xfId="75" applyFont="1" applyAlignment="1">
      <alignment vertical="center"/>
    </xf>
    <xf numFmtId="0" fontId="13" fillId="0" borderId="1" xfId="75" applyFont="1" applyBorder="1"/>
    <xf numFmtId="0" fontId="97" fillId="0" borderId="7" xfId="75" applyFont="1" applyBorder="1" applyAlignment="1">
      <alignment vertical="center"/>
    </xf>
    <xf numFmtId="0" fontId="133" fillId="0" borderId="1" xfId="75" applyFont="1" applyBorder="1" applyAlignment="1">
      <alignment horizontal="centerContinuous" vertical="center"/>
    </xf>
    <xf numFmtId="0" fontId="133" fillId="0" borderId="0" xfId="75" applyFont="1" applyAlignment="1">
      <alignment horizontal="centerContinuous" vertical="center"/>
    </xf>
    <xf numFmtId="0" fontId="133" fillId="0" borderId="7" xfId="75" applyFont="1" applyBorder="1" applyAlignment="1">
      <alignment horizontal="centerContinuous" vertical="center"/>
    </xf>
    <xf numFmtId="0" fontId="145" fillId="0" borderId="0" xfId="75" applyFont="1" applyAlignment="1">
      <alignment horizontal="centerContinuous"/>
    </xf>
    <xf numFmtId="0" fontId="97" fillId="0" borderId="0" xfId="75" applyFont="1" applyAlignment="1">
      <alignment horizontal="centerContinuous"/>
    </xf>
    <xf numFmtId="0" fontId="97" fillId="0" borderId="7" xfId="75" applyFont="1" applyBorder="1" applyAlignment="1">
      <alignment horizontal="centerContinuous"/>
    </xf>
    <xf numFmtId="0" fontId="97" fillId="0" borderId="33" xfId="75" applyFont="1" applyBorder="1" applyAlignment="1">
      <alignment horizontal="left" vertical="center" indent="1"/>
    </xf>
    <xf numFmtId="195" fontId="97" fillId="0" borderId="7" xfId="75" applyNumberFormat="1" applyFont="1" applyBorder="1" applyAlignment="1">
      <alignment horizontal="center" vertical="center"/>
    </xf>
    <xf numFmtId="203" fontId="97" fillId="0" borderId="0" xfId="75" applyNumberFormat="1" applyFont="1"/>
    <xf numFmtId="195" fontId="97" fillId="0" borderId="0" xfId="75" applyNumberFormat="1" applyFont="1"/>
    <xf numFmtId="0" fontId="13" fillId="0" borderId="59" xfId="75" applyFont="1" applyBorder="1"/>
    <xf numFmtId="0" fontId="97" fillId="0" borderId="57" xfId="75" applyFont="1" applyBorder="1" applyAlignment="1">
      <alignment vertical="center"/>
    </xf>
    <xf numFmtId="195" fontId="97" fillId="0" borderId="45" xfId="75" applyNumberFormat="1" applyFont="1" applyBorder="1" applyAlignment="1">
      <alignment horizontal="center" vertical="center"/>
    </xf>
    <xf numFmtId="195" fontId="97" fillId="0" borderId="56" xfId="75" applyNumberFormat="1" applyFont="1" applyBorder="1" applyAlignment="1">
      <alignment horizontal="center" vertical="center"/>
    </xf>
    <xf numFmtId="0" fontId="97" fillId="0" borderId="33" xfId="75" applyFont="1" applyBorder="1" applyAlignment="1">
      <alignment vertical="center"/>
    </xf>
    <xf numFmtId="195" fontId="144" fillId="0" borderId="0" xfId="75" applyNumberFormat="1" applyFont="1" applyAlignment="1">
      <alignment horizontal="right" vertical="center"/>
    </xf>
    <xf numFmtId="195" fontId="144" fillId="0" borderId="0" xfId="75" applyNumberFormat="1" applyFont="1" applyAlignment="1">
      <alignment horizontal="center" vertical="center"/>
    </xf>
    <xf numFmtId="195" fontId="97" fillId="0" borderId="45" xfId="75" applyNumberFormat="1" applyFont="1" applyBorder="1" applyAlignment="1">
      <alignment horizontal="right" vertical="center"/>
    </xf>
    <xf numFmtId="195" fontId="97" fillId="0" borderId="45" xfId="75" applyNumberFormat="1" applyFont="1" applyBorder="1" applyAlignment="1">
      <alignment horizontal="left" vertical="center"/>
    </xf>
    <xf numFmtId="195" fontId="97" fillId="0" borderId="56" xfId="75" applyNumberFormat="1" applyFont="1" applyBorder="1" applyAlignment="1">
      <alignment horizontal="left" vertical="center"/>
    </xf>
    <xf numFmtId="177" fontId="97" fillId="0" borderId="0" xfId="75" applyNumberFormat="1" applyFont="1"/>
    <xf numFmtId="195" fontId="134" fillId="0" borderId="0" xfId="75" applyNumberFormat="1" applyFont="1"/>
    <xf numFmtId="177" fontId="97" fillId="0" borderId="51" xfId="75" applyNumberFormat="1" applyFont="1" applyBorder="1" applyAlignment="1">
      <alignment horizontal="center" vertical="center"/>
    </xf>
    <xf numFmtId="0" fontId="97" fillId="0" borderId="51" xfId="75" applyFont="1" applyBorder="1" applyAlignment="1">
      <alignment vertical="center"/>
    </xf>
    <xf numFmtId="177" fontId="144" fillId="0" borderId="51" xfId="75" applyNumberFormat="1" applyFont="1" applyBorder="1" applyAlignment="1">
      <alignment horizontal="center" vertical="center"/>
    </xf>
    <xf numFmtId="0" fontId="97" fillId="0" borderId="53" xfId="75" applyFont="1" applyBorder="1" applyAlignment="1">
      <alignment vertical="center"/>
    </xf>
    <xf numFmtId="177" fontId="97" fillId="0" borderId="0" xfId="75" applyNumberFormat="1" applyFont="1" applyAlignment="1">
      <alignment vertical="center"/>
    </xf>
    <xf numFmtId="179" fontId="97" fillId="0" borderId="82" xfId="75" applyNumberFormat="1" applyFont="1" applyBorder="1" applyAlignment="1">
      <alignment vertical="center"/>
    </xf>
    <xf numFmtId="0" fontId="13" fillId="0" borderId="83" xfId="75" applyFont="1" applyBorder="1"/>
    <xf numFmtId="177" fontId="97" fillId="0" borderId="84" xfId="75" applyNumberFormat="1" applyFont="1" applyBorder="1" applyAlignment="1">
      <alignment horizontal="center"/>
    </xf>
    <xf numFmtId="0" fontId="97" fillId="0" borderId="84" xfId="75" applyFont="1" applyBorder="1"/>
    <xf numFmtId="177" fontId="144" fillId="0" borderId="84" xfId="75" applyNumberFormat="1" applyFont="1" applyBorder="1" applyAlignment="1">
      <alignment horizontal="center"/>
    </xf>
    <xf numFmtId="0" fontId="13" fillId="0" borderId="85" xfId="75" applyFont="1" applyBorder="1"/>
    <xf numFmtId="195" fontId="45" fillId="0" borderId="0" xfId="75" applyNumberFormat="1" applyFont="1"/>
    <xf numFmtId="177" fontId="45" fillId="0" borderId="0" xfId="75" applyNumberFormat="1" applyFont="1"/>
    <xf numFmtId="195" fontId="97" fillId="0" borderId="0" xfId="75" applyNumberFormat="1" applyFont="1" applyAlignment="1">
      <alignment vertical="center"/>
    </xf>
    <xf numFmtId="49" fontId="145" fillId="2" borderId="0" xfId="75" applyNumberFormat="1" applyFont="1" applyFill="1" applyAlignment="1">
      <alignment horizontal="left" vertical="center" indent="18"/>
    </xf>
    <xf numFmtId="49" fontId="145" fillId="2" borderId="0" xfId="75" applyNumberFormat="1" applyFont="1" applyFill="1" applyAlignment="1">
      <alignment horizontal="left" vertical="center" indent="15"/>
    </xf>
    <xf numFmtId="0" fontId="138" fillId="0" borderId="0" xfId="75" applyFont="1"/>
    <xf numFmtId="49" fontId="145" fillId="2" borderId="0" xfId="75" applyNumberFormat="1" applyFont="1" applyFill="1" applyAlignment="1">
      <alignment horizontal="left" vertical="center" indent="22"/>
    </xf>
    <xf numFmtId="0" fontId="148" fillId="0" borderId="0" xfId="75" applyFont="1"/>
    <xf numFmtId="49" fontId="124" fillId="2" borderId="0" xfId="75" applyNumberFormat="1" applyFont="1" applyFill="1" applyAlignment="1">
      <alignment horizontal="centerContinuous"/>
    </xf>
    <xf numFmtId="49" fontId="45" fillId="2" borderId="0" xfId="75" applyNumberFormat="1" applyFont="1" applyFill="1" applyAlignment="1">
      <alignment horizontal="left" vertical="center" indent="32"/>
    </xf>
    <xf numFmtId="49" fontId="45" fillId="2" borderId="0" xfId="75" applyNumberFormat="1" applyFont="1" applyFill="1" applyAlignment="1">
      <alignment horizontal="left" vertical="center" indent="29"/>
    </xf>
    <xf numFmtId="49" fontId="45" fillId="2" borderId="0" xfId="75" applyNumberFormat="1" applyFont="1" applyFill="1" applyAlignment="1">
      <alignment horizontal="left" vertical="center" indent="31"/>
    </xf>
    <xf numFmtId="49" fontId="97" fillId="2" borderId="0" xfId="75" applyNumberFormat="1" applyFont="1" applyFill="1" applyAlignment="1">
      <alignment vertical="center"/>
    </xf>
    <xf numFmtId="0" fontId="97" fillId="2" borderId="5" xfId="75" applyFont="1" applyFill="1" applyBorder="1" applyAlignment="1">
      <alignment horizontal="centerContinuous"/>
    </xf>
    <xf numFmtId="0" fontId="97" fillId="2" borderId="37" xfId="75" applyFont="1" applyFill="1" applyBorder="1" applyAlignment="1">
      <alignment horizontal="centerContinuous"/>
    </xf>
    <xf numFmtId="0" fontId="97" fillId="2" borderId="6" xfId="75" applyFont="1" applyFill="1" applyBorder="1" applyAlignment="1">
      <alignment horizontal="centerContinuous"/>
    </xf>
    <xf numFmtId="0" fontId="97" fillId="2" borderId="45" xfId="75" applyFont="1" applyFill="1" applyBorder="1" applyAlignment="1">
      <alignment horizontal="centerContinuous" vertical="top"/>
    </xf>
    <xf numFmtId="0" fontId="97" fillId="2" borderId="57" xfId="75" applyFont="1" applyFill="1" applyBorder="1" applyAlignment="1">
      <alignment horizontal="centerContinuous" vertical="top"/>
    </xf>
    <xf numFmtId="0" fontId="97" fillId="2" borderId="56" xfId="75" applyFont="1" applyFill="1" applyBorder="1" applyAlignment="1">
      <alignment horizontal="centerContinuous" vertical="top"/>
    </xf>
    <xf numFmtId="49" fontId="97" fillId="2" borderId="1" xfId="75" applyNumberFormat="1" applyFont="1" applyFill="1" applyBorder="1" applyAlignment="1">
      <alignment vertical="center"/>
    </xf>
    <xf numFmtId="0" fontId="97" fillId="2" borderId="7" xfId="75" applyFont="1" applyFill="1" applyBorder="1" applyAlignment="1">
      <alignment horizontal="centerContinuous"/>
    </xf>
    <xf numFmtId="207" fontId="149" fillId="0" borderId="0" xfId="75" applyNumberFormat="1" applyFont="1" applyAlignment="1">
      <alignment horizontal="right"/>
    </xf>
    <xf numFmtId="207" fontId="149" fillId="0" borderId="0" xfId="75" applyNumberFormat="1" applyFont="1" applyProtection="1">
      <protection locked="0"/>
    </xf>
    <xf numFmtId="0" fontId="97" fillId="2" borderId="15" xfId="75" applyFont="1" applyFill="1" applyBorder="1" applyAlignment="1">
      <alignment horizontal="left" vertical="center"/>
    </xf>
    <xf numFmtId="173" fontId="134" fillId="0" borderId="0" xfId="75" applyNumberFormat="1" applyFont="1" applyAlignment="1">
      <alignment horizontal="center" vertical="center"/>
    </xf>
    <xf numFmtId="173" fontId="134" fillId="0" borderId="7" xfId="75" applyNumberFormat="1" applyFont="1" applyBorder="1" applyAlignment="1">
      <alignment horizontal="center" vertical="center"/>
    </xf>
    <xf numFmtId="203" fontId="97" fillId="0" borderId="0" xfId="75" applyNumberFormat="1" applyFont="1" applyAlignment="1">
      <alignment horizontal="center"/>
    </xf>
    <xf numFmtId="0" fontId="97" fillId="2" borderId="20" xfId="75" applyFont="1" applyFill="1" applyBorder="1" applyAlignment="1">
      <alignment vertical="center"/>
    </xf>
    <xf numFmtId="195" fontId="97" fillId="2" borderId="45" xfId="75" applyNumberFormat="1" applyFont="1" applyFill="1" applyBorder="1" applyAlignment="1">
      <alignment vertical="center"/>
    </xf>
    <xf numFmtId="173" fontId="134" fillId="0" borderId="45" xfId="75" applyNumberFormat="1" applyFont="1" applyBorder="1" applyAlignment="1">
      <alignment vertical="center"/>
    </xf>
    <xf numFmtId="173" fontId="134" fillId="0" borderId="56" xfId="75" applyNumberFormat="1" applyFont="1" applyBorder="1" applyAlignment="1">
      <alignment vertical="center"/>
    </xf>
    <xf numFmtId="1" fontId="97" fillId="0" borderId="0" xfId="75" applyNumberFormat="1" applyFont="1"/>
    <xf numFmtId="173" fontId="150" fillId="0" borderId="7" xfId="75" applyNumberFormat="1" applyFont="1" applyBorder="1" applyAlignment="1">
      <alignment horizontal="center" vertical="center"/>
    </xf>
    <xf numFmtId="173" fontId="134" fillId="2" borderId="0" xfId="75" applyNumberFormat="1" applyFont="1" applyFill="1" applyAlignment="1">
      <alignment horizontal="center" vertical="center"/>
    </xf>
    <xf numFmtId="173" fontId="134" fillId="2" borderId="7" xfId="75" applyNumberFormat="1" applyFont="1" applyFill="1" applyBorder="1" applyAlignment="1">
      <alignment horizontal="center" vertical="center"/>
    </xf>
    <xf numFmtId="195" fontId="144" fillId="0" borderId="7" xfId="75" applyNumberFormat="1" applyFont="1" applyBorder="1" applyAlignment="1">
      <alignment horizontal="center" vertical="center"/>
    </xf>
    <xf numFmtId="0" fontId="97" fillId="2" borderId="45" xfId="75" applyFont="1" applyFill="1" applyBorder="1" applyAlignment="1">
      <alignment vertical="center"/>
    </xf>
    <xf numFmtId="203" fontId="97" fillId="0" borderId="1" xfId="75" applyNumberFormat="1" applyFont="1" applyBorder="1" applyAlignment="1">
      <alignment horizontal="center" vertical="center"/>
    </xf>
    <xf numFmtId="203" fontId="97" fillId="0" borderId="0" xfId="75" applyNumberFormat="1" applyFont="1" applyAlignment="1">
      <alignment horizontal="center" vertical="center"/>
    </xf>
    <xf numFmtId="208" fontId="97" fillId="0" borderId="0" xfId="75" applyNumberFormat="1" applyFont="1" applyAlignment="1">
      <alignment horizontal="center" vertical="center"/>
    </xf>
    <xf numFmtId="173" fontId="134" fillId="0" borderId="45" xfId="75" applyNumberFormat="1" applyFont="1" applyBorder="1" applyAlignment="1">
      <alignment horizontal="center" vertical="center"/>
    </xf>
    <xf numFmtId="173" fontId="134" fillId="0" borderId="56" xfId="75" applyNumberFormat="1" applyFont="1" applyBorder="1" applyAlignment="1">
      <alignment horizontal="center" vertical="center"/>
    </xf>
    <xf numFmtId="173" fontId="151" fillId="2" borderId="45" xfId="75" applyNumberFormat="1" applyFont="1" applyFill="1" applyBorder="1" applyAlignment="1">
      <alignment horizontal="center" vertical="center"/>
    </xf>
    <xf numFmtId="173" fontId="134" fillId="2" borderId="56" xfId="75" applyNumberFormat="1" applyFont="1" applyFill="1" applyBorder="1" applyAlignment="1">
      <alignment horizontal="center" vertical="center"/>
    </xf>
    <xf numFmtId="0" fontId="97" fillId="2" borderId="44" xfId="75" applyFont="1" applyFill="1" applyBorder="1" applyAlignment="1">
      <alignment horizontal="centerContinuous"/>
    </xf>
    <xf numFmtId="0" fontId="97" fillId="2" borderId="31" xfId="75" applyFont="1" applyFill="1" applyBorder="1" applyAlignment="1">
      <alignment horizontal="centerContinuous"/>
    </xf>
    <xf numFmtId="0" fontId="97" fillId="2" borderId="30" xfId="75" applyFont="1" applyFill="1" applyBorder="1" applyAlignment="1">
      <alignment horizontal="centerContinuous"/>
    </xf>
    <xf numFmtId="0" fontId="97" fillId="2" borderId="55" xfId="75" applyFont="1" applyFill="1" applyBorder="1" applyAlignment="1">
      <alignment horizontal="centerContinuous"/>
    </xf>
    <xf numFmtId="0" fontId="97" fillId="2" borderId="46" xfId="75" applyFont="1" applyFill="1" applyBorder="1" applyAlignment="1">
      <alignment horizontal="centerContinuous" vertical="top"/>
    </xf>
    <xf numFmtId="195" fontId="144" fillId="0" borderId="45" xfId="75" applyNumberFormat="1" applyFont="1" applyBorder="1" applyAlignment="1">
      <alignment horizontal="center" vertical="center"/>
    </xf>
    <xf numFmtId="173" fontId="150" fillId="0" borderId="56" xfId="75" applyNumberFormat="1" applyFont="1" applyBorder="1" applyAlignment="1">
      <alignment horizontal="center" vertical="center"/>
    </xf>
    <xf numFmtId="0" fontId="97" fillId="2" borderId="49" xfId="75" applyFont="1" applyFill="1" applyBorder="1" applyAlignment="1">
      <alignment horizontal="left" vertical="center"/>
    </xf>
    <xf numFmtId="195" fontId="97" fillId="0" borderId="51" xfId="75" applyNumberFormat="1" applyFont="1" applyBorder="1" applyAlignment="1">
      <alignment horizontal="center" vertical="center"/>
    </xf>
    <xf numFmtId="173" fontId="134" fillId="0" borderId="51" xfId="75" applyNumberFormat="1" applyFont="1" applyBorder="1" applyAlignment="1">
      <alignment horizontal="center" vertical="center"/>
    </xf>
    <xf numFmtId="177" fontId="97" fillId="2" borderId="0" xfId="75" applyNumberFormat="1" applyFont="1" applyFill="1" applyAlignment="1">
      <alignment horizontal="center" vertical="center"/>
    </xf>
    <xf numFmtId="173" fontId="134" fillId="2" borderId="45" xfId="75" applyNumberFormat="1" applyFont="1" applyFill="1" applyBorder="1" applyAlignment="1">
      <alignment horizontal="center" vertical="center"/>
    </xf>
    <xf numFmtId="0" fontId="120" fillId="0" borderId="0" xfId="75" applyFont="1" applyAlignment="1">
      <alignment horizontal="left" vertical="center" readingOrder="1"/>
    </xf>
    <xf numFmtId="0" fontId="97" fillId="2" borderId="0" xfId="75" applyFont="1" applyFill="1" applyAlignment="1">
      <alignment horizontal="right"/>
    </xf>
    <xf numFmtId="0" fontId="124" fillId="0" borderId="0" xfId="2" applyFont="1" applyAlignment="1">
      <alignment horizontal="centerContinuous" vertical="center"/>
    </xf>
    <xf numFmtId="177" fontId="97" fillId="0" borderId="0" xfId="2" applyNumberFormat="1" applyFont="1" applyAlignment="1">
      <alignment horizontal="centerContinuous" vertical="center"/>
    </xf>
    <xf numFmtId="0" fontId="97" fillId="0" borderId="58" xfId="2" applyFont="1" applyBorder="1" applyAlignment="1">
      <alignment horizontal="center" vertical="center"/>
    </xf>
    <xf numFmtId="177" fontId="97" fillId="0" borderId="33" xfId="2" applyNumberFormat="1" applyFont="1" applyBorder="1" applyAlignment="1">
      <alignment horizontal="center" vertical="center"/>
    </xf>
    <xf numFmtId="177" fontId="97" fillId="0" borderId="16" xfId="2" applyNumberFormat="1" applyFont="1" applyBorder="1" applyAlignment="1">
      <alignment horizontal="center" vertical="center"/>
    </xf>
    <xf numFmtId="177" fontId="97" fillId="0" borderId="7" xfId="2" applyNumberFormat="1" applyFont="1" applyBorder="1" applyAlignment="1">
      <alignment horizontal="center" vertical="center"/>
    </xf>
    <xf numFmtId="177" fontId="97" fillId="0" borderId="18" xfId="2" applyNumberFormat="1" applyFont="1" applyBorder="1" applyAlignment="1">
      <alignment horizontal="center" vertical="center"/>
    </xf>
    <xf numFmtId="177" fontId="97" fillId="0" borderId="33" xfId="0" applyNumberFormat="1" applyFont="1" applyBorder="1" applyAlignment="1">
      <alignment horizontal="center" vertical="center"/>
    </xf>
    <xf numFmtId="177" fontId="144" fillId="0" borderId="33" xfId="2" applyNumberFormat="1" applyFont="1" applyBorder="1" applyAlignment="1">
      <alignment horizontal="center" vertical="center"/>
    </xf>
    <xf numFmtId="177" fontId="144" fillId="0" borderId="18" xfId="2" applyNumberFormat="1" applyFont="1" applyBorder="1" applyAlignment="1">
      <alignment horizontal="center" vertical="center"/>
    </xf>
    <xf numFmtId="0" fontId="97" fillId="0" borderId="49" xfId="2" applyFont="1" applyBorder="1" applyAlignment="1">
      <alignment vertical="center"/>
    </xf>
    <xf numFmtId="177" fontId="97" fillId="0" borderId="50" xfId="2" applyNumberFormat="1" applyFont="1" applyBorder="1" applyAlignment="1">
      <alignment horizontal="center" vertical="center"/>
    </xf>
    <xf numFmtId="177" fontId="97" fillId="0" borderId="52" xfId="2" applyNumberFormat="1" applyFont="1" applyBorder="1" applyAlignment="1">
      <alignment horizontal="center" vertical="center"/>
    </xf>
    <xf numFmtId="177" fontId="97" fillId="0" borderId="53" xfId="2" applyNumberFormat="1" applyFont="1" applyBorder="1" applyAlignment="1">
      <alignment horizontal="center" vertical="center"/>
    </xf>
    <xf numFmtId="177" fontId="97" fillId="0" borderId="25" xfId="2" applyNumberFormat="1" applyFont="1" applyBorder="1" applyAlignment="1">
      <alignment horizontal="center" vertical="center"/>
    </xf>
    <xf numFmtId="177" fontId="97" fillId="0" borderId="34" xfId="2" applyNumberFormat="1" applyFont="1" applyBorder="1" applyAlignment="1">
      <alignment horizontal="center" vertical="center"/>
    </xf>
    <xf numFmtId="177" fontId="97" fillId="0" borderId="87" xfId="2" applyNumberFormat="1" applyFont="1" applyBorder="1" applyAlignment="1">
      <alignment horizontal="center" vertical="center"/>
    </xf>
    <xf numFmtId="0" fontId="13" fillId="0" borderId="0" xfId="2" applyAlignment="1">
      <alignment vertical="center"/>
    </xf>
    <xf numFmtId="0" fontId="97" fillId="0" borderId="0" xfId="2" quotePrefix="1" applyFont="1" applyAlignment="1">
      <alignment vertical="center"/>
    </xf>
    <xf numFmtId="177" fontId="97" fillId="0" borderId="0" xfId="2" quotePrefix="1" applyNumberFormat="1" applyFont="1" applyAlignment="1">
      <alignment vertical="center"/>
    </xf>
    <xf numFmtId="0" fontId="97" fillId="0" borderId="4" xfId="2" applyFont="1" applyBorder="1" applyAlignment="1">
      <alignment horizontal="center" vertical="center"/>
    </xf>
    <xf numFmtId="0" fontId="97" fillId="0" borderId="15" xfId="2" applyFont="1" applyBorder="1" applyAlignment="1">
      <alignment horizontal="centerContinuous" vertical="center"/>
    </xf>
    <xf numFmtId="0" fontId="97" fillId="0" borderId="50" xfId="2" applyFont="1" applyBorder="1" applyAlignment="1">
      <alignment horizontal="centerContinuous" vertical="center"/>
    </xf>
    <xf numFmtId="0" fontId="97" fillId="0" borderId="56" xfId="2" applyFont="1" applyBorder="1" applyAlignment="1">
      <alignment horizontal="centerContinuous" vertical="center"/>
    </xf>
    <xf numFmtId="177" fontId="13" fillId="0" borderId="0" xfId="2" applyNumberFormat="1" applyAlignment="1">
      <alignment horizontal="right"/>
    </xf>
    <xf numFmtId="0" fontId="97" fillId="0" borderId="52" xfId="2" applyFont="1" applyBorder="1" applyAlignment="1">
      <alignment horizontal="center" vertical="center"/>
    </xf>
    <xf numFmtId="0" fontId="97" fillId="0" borderId="51" xfId="2" applyFont="1" applyBorder="1" applyAlignment="1">
      <alignment horizontal="center" vertical="center"/>
    </xf>
    <xf numFmtId="179" fontId="144" fillId="0" borderId="1" xfId="2" applyNumberFormat="1" applyFont="1" applyBorder="1" applyAlignment="1">
      <alignment vertical="center"/>
    </xf>
    <xf numFmtId="195" fontId="144" fillId="0" borderId="18" xfId="2" applyNumberFormat="1" applyFont="1" applyBorder="1" applyAlignment="1">
      <alignment horizontal="center" vertical="center"/>
    </xf>
    <xf numFmtId="195" fontId="144" fillId="0" borderId="32" xfId="2" applyNumberFormat="1" applyFont="1" applyBorder="1" applyAlignment="1">
      <alignment horizontal="center" vertical="center"/>
    </xf>
    <xf numFmtId="195" fontId="144" fillId="0" borderId="17" xfId="2" applyNumberFormat="1" applyFont="1" applyBorder="1" applyAlignment="1">
      <alignment horizontal="center" vertical="center"/>
    </xf>
    <xf numFmtId="179" fontId="97" fillId="0" borderId="1" xfId="2" applyNumberFormat="1" applyFont="1" applyBorder="1" applyAlignment="1">
      <alignment vertical="center"/>
    </xf>
    <xf numFmtId="195" fontId="97" fillId="0" borderId="18" xfId="2" applyNumberFormat="1" applyFont="1" applyBorder="1" applyAlignment="1">
      <alignment horizontal="center" vertical="center"/>
    </xf>
    <xf numFmtId="49" fontId="97" fillId="0" borderId="1" xfId="2" applyNumberFormat="1" applyFont="1" applyBorder="1" applyAlignment="1">
      <alignment vertical="center"/>
    </xf>
    <xf numFmtId="195" fontId="144" fillId="0" borderId="19" xfId="2" applyNumberFormat="1" applyFont="1" applyBorder="1" applyAlignment="1">
      <alignment horizontal="center" vertical="center"/>
    </xf>
    <xf numFmtId="209" fontId="97" fillId="0" borderId="1" xfId="2" applyNumberFormat="1" applyFont="1" applyBorder="1" applyAlignment="1">
      <alignment vertical="center"/>
    </xf>
    <xf numFmtId="195" fontId="97" fillId="0" borderId="32" xfId="2" applyNumberFormat="1" applyFont="1" applyBorder="1" applyAlignment="1">
      <alignment horizontal="center" vertical="center"/>
    </xf>
    <xf numFmtId="195" fontId="97" fillId="0" borderId="19" xfId="2" applyNumberFormat="1" applyFont="1" applyBorder="1" applyAlignment="1">
      <alignment horizontal="center" vertical="center"/>
    </xf>
    <xf numFmtId="0" fontId="48" fillId="0" borderId="0" xfId="68" applyFill="1"/>
    <xf numFmtId="195" fontId="97" fillId="0" borderId="18" xfId="0" applyNumberFormat="1" applyFont="1" applyBorder="1" applyAlignment="1">
      <alignment horizontal="center" vertical="center"/>
    </xf>
    <xf numFmtId="49" fontId="97" fillId="0" borderId="1" xfId="2" applyNumberFormat="1" applyFont="1" applyBorder="1" applyAlignment="1">
      <alignment horizontal="left" vertical="center" indent="2"/>
    </xf>
    <xf numFmtId="195" fontId="97" fillId="0" borderId="21" xfId="2" applyNumberFormat="1" applyFont="1" applyBorder="1" applyAlignment="1">
      <alignment horizontal="center" vertical="center"/>
    </xf>
    <xf numFmtId="179" fontId="144" fillId="0" borderId="86" xfId="2" applyNumberFormat="1" applyFont="1" applyBorder="1" applyAlignment="1">
      <alignment vertical="center"/>
    </xf>
    <xf numFmtId="195" fontId="144" fillId="0" borderId="52" xfId="2" applyNumberFormat="1" applyFont="1" applyBorder="1" applyAlignment="1">
      <alignment horizontal="center" vertical="center"/>
    </xf>
    <xf numFmtId="195" fontId="144" fillId="0" borderId="54" xfId="2" applyNumberFormat="1" applyFont="1" applyBorder="1" applyAlignment="1">
      <alignment horizontal="center" vertical="center"/>
    </xf>
    <xf numFmtId="195" fontId="144" fillId="0" borderId="58" xfId="2" applyNumberFormat="1" applyFont="1" applyBorder="1" applyAlignment="1">
      <alignment horizontal="center" vertical="center"/>
    </xf>
    <xf numFmtId="179" fontId="144" fillId="0" borderId="59" xfId="2" applyNumberFormat="1" applyFont="1" applyBorder="1" applyAlignment="1">
      <alignment vertical="center"/>
    </xf>
    <xf numFmtId="195" fontId="144" fillId="0" borderId="21" xfId="2" applyNumberFormat="1" applyFont="1" applyBorder="1" applyAlignment="1">
      <alignment horizontal="center" vertical="center"/>
    </xf>
    <xf numFmtId="195" fontId="144" fillId="0" borderId="56" xfId="2" applyNumberFormat="1" applyFont="1" applyBorder="1" applyAlignment="1">
      <alignment horizontal="center" vertical="center"/>
    </xf>
    <xf numFmtId="179" fontId="144" fillId="0" borderId="43" xfId="2" applyNumberFormat="1" applyFont="1" applyBorder="1" applyAlignment="1">
      <alignment vertical="center"/>
    </xf>
    <xf numFmtId="195" fontId="144" fillId="0" borderId="25" xfId="2" applyNumberFormat="1" applyFont="1" applyBorder="1" applyAlignment="1">
      <alignment horizontal="center" vertical="center"/>
    </xf>
    <xf numFmtId="195" fontId="144" fillId="0" borderId="88" xfId="2" applyNumberFormat="1" applyFont="1" applyBorder="1" applyAlignment="1">
      <alignment horizontal="center" vertical="center"/>
    </xf>
    <xf numFmtId="195" fontId="144" fillId="0" borderId="24" xfId="2" applyNumberFormat="1" applyFont="1" applyBorder="1" applyAlignment="1">
      <alignment horizontal="center" vertical="center"/>
    </xf>
    <xf numFmtId="0" fontId="97" fillId="0" borderId="45" xfId="2" applyFont="1" applyBorder="1" applyAlignment="1">
      <alignment horizontal="center" vertical="center" wrapText="1"/>
    </xf>
    <xf numFmtId="0" fontId="97" fillId="0" borderId="44" xfId="2" applyFont="1" applyBorder="1" applyAlignment="1">
      <alignment vertical="center"/>
    </xf>
    <xf numFmtId="2" fontId="97" fillId="0" borderId="0" xfId="2" applyNumberFormat="1" applyFont="1" applyAlignment="1">
      <alignment horizontal="center" vertical="center"/>
    </xf>
    <xf numFmtId="210" fontId="97" fillId="0" borderId="0" xfId="2" applyNumberFormat="1" applyFont="1" applyAlignment="1">
      <alignment horizontal="right" vertical="center"/>
    </xf>
    <xf numFmtId="210" fontId="97" fillId="0" borderId="0" xfId="2" applyNumberFormat="1" applyFont="1" applyAlignment="1">
      <alignment horizontal="center" vertical="center"/>
    </xf>
    <xf numFmtId="210" fontId="13" fillId="0" borderId="0" xfId="2" applyNumberFormat="1"/>
    <xf numFmtId="210" fontId="97" fillId="0" borderId="0" xfId="2" applyNumberFormat="1" applyFont="1" applyAlignment="1">
      <alignment horizontal="center"/>
    </xf>
    <xf numFmtId="0" fontId="153" fillId="0" borderId="0" xfId="2" applyFont="1" applyAlignment="1">
      <alignment horizontal="center"/>
    </xf>
    <xf numFmtId="0" fontId="149" fillId="0" borderId="0" xfId="2" applyFont="1" applyAlignment="1">
      <alignment horizontal="center"/>
    </xf>
    <xf numFmtId="0" fontId="154" fillId="0" borderId="0" xfId="0" applyFont="1"/>
    <xf numFmtId="210" fontId="97" fillId="0" borderId="0" xfId="2" applyNumberFormat="1" applyFont="1"/>
    <xf numFmtId="0" fontId="155" fillId="0" borderId="0" xfId="1" applyFont="1"/>
    <xf numFmtId="2" fontId="13" fillId="0" borderId="0" xfId="2" applyNumberFormat="1"/>
    <xf numFmtId="0" fontId="86" fillId="0" borderId="0" xfId="20" applyFont="1" applyAlignment="1">
      <alignment horizontal="centerContinuous" wrapText="1"/>
    </xf>
    <xf numFmtId="0" fontId="89" fillId="0" borderId="0" xfId="20" applyFont="1" applyAlignment="1">
      <alignment horizontal="centerContinuous"/>
    </xf>
    <xf numFmtId="0" fontId="157" fillId="0" borderId="0" xfId="20" applyFont="1" applyAlignment="1">
      <alignment horizontal="centerContinuous"/>
    </xf>
    <xf numFmtId="0" fontId="157" fillId="0" borderId="0" xfId="20" applyFont="1"/>
    <xf numFmtId="0" fontId="89" fillId="0" borderId="0" xfId="20" applyFont="1"/>
    <xf numFmtId="0" fontId="80" fillId="0" borderId="0" xfId="20" applyFont="1" applyAlignment="1">
      <alignment horizontal="centerContinuous"/>
    </xf>
    <xf numFmtId="0" fontId="158" fillId="0" borderId="0" xfId="20" applyFont="1" applyAlignment="1">
      <alignment horizontal="centerContinuous" vertical="center"/>
    </xf>
    <xf numFmtId="0" fontId="74" fillId="0" borderId="0" xfId="20" applyFont="1" applyAlignment="1">
      <alignment horizontal="centerContinuous" vertical="center"/>
    </xf>
    <xf numFmtId="0" fontId="158" fillId="0" borderId="0" xfId="20" applyFont="1"/>
    <xf numFmtId="0" fontId="74" fillId="0" borderId="0" xfId="20" applyFont="1"/>
    <xf numFmtId="0" fontId="78" fillId="0" borderId="12" xfId="20" applyFont="1" applyBorder="1" applyAlignment="1">
      <alignment horizontal="center" vertical="center"/>
    </xf>
    <xf numFmtId="0" fontId="78" fillId="0" borderId="8" xfId="20" applyFont="1" applyBorder="1" applyAlignment="1">
      <alignment horizontal="center" vertical="center" wrapText="1"/>
    </xf>
    <xf numFmtId="0" fontId="78" fillId="0" borderId="38" xfId="20" applyFont="1" applyBorder="1" applyAlignment="1">
      <alignment horizontal="centerContinuous" vertical="center"/>
    </xf>
    <xf numFmtId="0" fontId="78" fillId="0" borderId="4" xfId="20" applyFont="1" applyBorder="1" applyAlignment="1">
      <alignment horizontal="centerContinuous" vertical="center"/>
    </xf>
    <xf numFmtId="0" fontId="78" fillId="0" borderId="0" xfId="20" applyFont="1"/>
    <xf numFmtId="0" fontId="78" fillId="0" borderId="15" xfId="20" applyFont="1" applyBorder="1" applyAlignment="1">
      <alignment horizontal="center" vertical="center"/>
    </xf>
    <xf numFmtId="0" fontId="78" fillId="0" borderId="10" xfId="20" applyFont="1" applyBorder="1" applyAlignment="1">
      <alignment horizontal="center" vertical="center"/>
    </xf>
    <xf numFmtId="0" fontId="78" fillId="0" borderId="1" xfId="20" applyFont="1" applyBorder="1" applyAlignment="1">
      <alignment horizontal="centerContinuous" vertical="center"/>
    </xf>
    <xf numFmtId="0" fontId="78" fillId="0" borderId="9" xfId="20" applyFont="1" applyBorder="1" applyAlignment="1">
      <alignment horizontal="centerContinuous" vertical="center"/>
    </xf>
    <xf numFmtId="0" fontId="78" fillId="0" borderId="11" xfId="20" applyFont="1" applyBorder="1" applyAlignment="1">
      <alignment horizontal="centerContinuous" vertical="center"/>
    </xf>
    <xf numFmtId="0" fontId="78" fillId="0" borderId="10" xfId="20" applyFont="1" applyBorder="1" applyAlignment="1">
      <alignment horizontal="centerContinuous" vertical="center"/>
    </xf>
    <xf numFmtId="0" fontId="78" fillId="0" borderId="38" xfId="20" applyFont="1" applyBorder="1" applyAlignment="1">
      <alignment horizontal="center" wrapText="1"/>
    </xf>
    <xf numFmtId="211" fontId="78" fillId="0" borderId="41" xfId="20" applyNumberFormat="1" applyFont="1" applyBorder="1" applyAlignment="1">
      <alignment vertical="center"/>
    </xf>
    <xf numFmtId="212" fontId="95" fillId="0" borderId="41" xfId="20" applyNumberFormat="1" applyFont="1" applyBorder="1" applyAlignment="1">
      <alignment vertical="center"/>
    </xf>
    <xf numFmtId="177" fontId="78" fillId="0" borderId="41" xfId="20" applyNumberFormat="1" applyFont="1" applyBorder="1" applyAlignment="1">
      <alignment horizontal="left" vertical="center" indent="3"/>
    </xf>
    <xf numFmtId="178" fontId="78" fillId="0" borderId="5" xfId="20" applyNumberFormat="1" applyFont="1" applyBorder="1" applyAlignment="1">
      <alignment horizontal="left" vertical="center" indent="2"/>
    </xf>
    <xf numFmtId="178" fontId="78" fillId="0" borderId="7" xfId="20" applyNumberFormat="1" applyFont="1" applyBorder="1" applyAlignment="1">
      <alignment horizontal="left" vertical="center" indent="2"/>
    </xf>
    <xf numFmtId="174" fontId="95" fillId="0" borderId="41" xfId="20" applyNumberFormat="1" applyFont="1" applyBorder="1" applyAlignment="1">
      <alignment horizontal="center" vertical="center"/>
    </xf>
    <xf numFmtId="174" fontId="95" fillId="0" borderId="5" xfId="20" applyNumberFormat="1" applyFont="1" applyBorder="1" applyAlignment="1">
      <alignment horizontal="center" vertical="center"/>
    </xf>
    <xf numFmtId="174" fontId="95" fillId="2" borderId="6" xfId="69" applyNumberFormat="1" applyFont="1" applyFill="1" applyBorder="1" applyAlignment="1">
      <alignment horizontal="center" vertical="center"/>
    </xf>
    <xf numFmtId="0" fontId="78" fillId="0" borderId="0" xfId="20" applyFont="1" applyAlignment="1">
      <alignment vertical="top"/>
    </xf>
    <xf numFmtId="211" fontId="78" fillId="0" borderId="20" xfId="20" applyNumberFormat="1" applyFont="1" applyBorder="1" applyAlignment="1">
      <alignment vertical="center"/>
    </xf>
    <xf numFmtId="191" fontId="95" fillId="0" borderId="89" xfId="20" applyNumberFormat="1" applyFont="1" applyBorder="1" applyAlignment="1">
      <alignment vertical="center"/>
    </xf>
    <xf numFmtId="177" fontId="78" fillId="0" borderId="89" xfId="20" applyNumberFormat="1" applyFont="1" applyBorder="1" applyAlignment="1">
      <alignment horizontal="left" vertical="center" indent="3"/>
    </xf>
    <xf numFmtId="178" fontId="78" fillId="0" borderId="45" xfId="20" applyNumberFormat="1" applyFont="1" applyBorder="1" applyAlignment="1">
      <alignment horizontal="left" vertical="center" indent="2"/>
    </xf>
    <xf numFmtId="178" fontId="78" fillId="0" borderId="56" xfId="20" applyNumberFormat="1" applyFont="1" applyBorder="1" applyAlignment="1">
      <alignment horizontal="left" vertical="center" indent="2"/>
    </xf>
    <xf numFmtId="174" fontId="95" fillId="0" borderId="89" xfId="20" applyNumberFormat="1" applyFont="1" applyBorder="1" applyAlignment="1">
      <alignment horizontal="center" vertical="center"/>
    </xf>
    <xf numFmtId="174" fontId="95" fillId="0" borderId="45" xfId="20" applyNumberFormat="1" applyFont="1" applyBorder="1" applyAlignment="1">
      <alignment horizontal="center" vertical="center"/>
    </xf>
    <xf numFmtId="174" fontId="95" fillId="2" borderId="56" xfId="69" applyNumberFormat="1" applyFont="1" applyFill="1" applyBorder="1" applyAlignment="1">
      <alignment horizontal="center" vertical="center"/>
    </xf>
    <xf numFmtId="211" fontId="78" fillId="0" borderId="15" xfId="20" applyNumberFormat="1" applyFont="1" applyBorder="1" applyAlignment="1">
      <alignment vertical="center"/>
    </xf>
    <xf numFmtId="191" fontId="95" fillId="0" borderId="3" xfId="20" applyNumberFormat="1" applyFont="1" applyBorder="1" applyAlignment="1">
      <alignment horizontal="right" vertical="center"/>
    </xf>
    <xf numFmtId="177" fontId="78" fillId="0" borderId="3" xfId="20" applyNumberFormat="1" applyFont="1" applyBorder="1" applyAlignment="1">
      <alignment horizontal="left" vertical="center" indent="3"/>
    </xf>
    <xf numFmtId="178" fontId="78" fillId="0" borderId="0" xfId="20" applyNumberFormat="1" applyFont="1" applyAlignment="1">
      <alignment horizontal="left" vertical="center" indent="2"/>
    </xf>
    <xf numFmtId="174" fontId="95" fillId="0" borderId="3" xfId="20" applyNumberFormat="1" applyFont="1" applyBorder="1" applyAlignment="1">
      <alignment horizontal="center" vertical="center"/>
    </xf>
    <xf numFmtId="174" fontId="95" fillId="0" borderId="0" xfId="20" applyNumberFormat="1" applyFont="1" applyAlignment="1">
      <alignment horizontal="center" vertical="center"/>
    </xf>
    <xf numFmtId="174" fontId="95" fillId="2" borderId="7" xfId="69" applyNumberFormat="1" applyFont="1" applyFill="1" applyBorder="1" applyAlignment="1">
      <alignment horizontal="center" vertical="center"/>
    </xf>
    <xf numFmtId="211" fontId="78" fillId="0" borderId="0" xfId="20" applyNumberFormat="1" applyFont="1" applyAlignment="1">
      <alignment vertical="center"/>
    </xf>
    <xf numFmtId="177" fontId="78" fillId="0" borderId="42" xfId="20" applyNumberFormat="1" applyFont="1" applyBorder="1" applyAlignment="1">
      <alignment horizontal="left" vertical="center" indent="3"/>
    </xf>
    <xf numFmtId="178" fontId="78" fillId="0" borderId="11" xfId="20" applyNumberFormat="1" applyFont="1" applyBorder="1" applyAlignment="1">
      <alignment horizontal="left" vertical="center" indent="2"/>
    </xf>
    <xf numFmtId="178" fontId="78" fillId="0" borderId="24" xfId="20" applyNumberFormat="1" applyFont="1" applyBorder="1" applyAlignment="1">
      <alignment horizontal="left" vertical="center" indent="2"/>
    </xf>
    <xf numFmtId="174" fontId="95" fillId="0" borderId="42" xfId="20" applyNumberFormat="1" applyFont="1" applyBorder="1" applyAlignment="1">
      <alignment horizontal="center" vertical="center"/>
    </xf>
    <xf numFmtId="174" fontId="95" fillId="0" borderId="11" xfId="20" applyNumberFormat="1" applyFont="1" applyBorder="1" applyAlignment="1">
      <alignment horizontal="center" vertical="center"/>
    </xf>
    <xf numFmtId="174" fontId="95" fillId="2" borderId="24" xfId="69" applyNumberFormat="1" applyFont="1" applyFill="1" applyBorder="1" applyAlignment="1">
      <alignment horizontal="center" vertical="center"/>
    </xf>
    <xf numFmtId="211" fontId="78" fillId="0" borderId="12" xfId="20" applyNumberFormat="1" applyFont="1" applyBorder="1" applyAlignment="1">
      <alignment vertical="center"/>
    </xf>
    <xf numFmtId="191" fontId="95" fillId="0" borderId="41" xfId="20" applyNumberFormat="1" applyFont="1" applyBorder="1" applyAlignment="1">
      <alignment horizontal="right" vertical="center"/>
    </xf>
    <xf numFmtId="211" fontId="78" fillId="0" borderId="3" xfId="20" applyNumberFormat="1" applyFont="1" applyBorder="1" applyAlignment="1">
      <alignment vertical="center"/>
    </xf>
    <xf numFmtId="211" fontId="78" fillId="0" borderId="23" xfId="20" applyNumberFormat="1" applyFont="1" applyBorder="1" applyAlignment="1">
      <alignment vertical="center"/>
    </xf>
    <xf numFmtId="191" fontId="95" fillId="0" borderId="42" xfId="20" applyNumberFormat="1" applyFont="1" applyBorder="1" applyAlignment="1">
      <alignment horizontal="right" vertical="center"/>
    </xf>
    <xf numFmtId="211" fontId="74" fillId="0" borderId="0" xfId="20" applyNumberFormat="1" applyFont="1" applyAlignment="1">
      <alignment vertical="center"/>
    </xf>
    <xf numFmtId="2" fontId="78" fillId="0" borderId="0" xfId="20" applyNumberFormat="1" applyFont="1"/>
    <xf numFmtId="178" fontId="78" fillId="0" borderId="0" xfId="20" applyNumberFormat="1" applyFont="1"/>
    <xf numFmtId="0" fontId="74" fillId="0" borderId="0" xfId="20" applyFont="1" applyAlignment="1">
      <alignment horizontal="left" vertical="center"/>
    </xf>
    <xf numFmtId="2" fontId="78" fillId="0" borderId="0" xfId="20" applyNumberFormat="1" applyFont="1" applyAlignment="1">
      <alignment vertical="center"/>
    </xf>
    <xf numFmtId="0" fontId="78" fillId="0" borderId="0" xfId="20" applyFont="1" applyAlignment="1">
      <alignment vertical="center"/>
    </xf>
    <xf numFmtId="178" fontId="78" fillId="0" borderId="0" xfId="20" applyNumberFormat="1" applyFont="1" applyAlignment="1">
      <alignment vertical="center"/>
    </xf>
    <xf numFmtId="0" fontId="76" fillId="0" borderId="0" xfId="20" applyFont="1"/>
    <xf numFmtId="0" fontId="76" fillId="0" borderId="0" xfId="20" applyFont="1" applyAlignment="1">
      <alignment vertical="center"/>
    </xf>
    <xf numFmtId="0" fontId="76" fillId="0" borderId="0" xfId="20" applyFont="1" applyAlignment="1">
      <alignment horizontal="fill"/>
    </xf>
    <xf numFmtId="2" fontId="76" fillId="0" borderId="0" xfId="20" applyNumberFormat="1" applyFont="1"/>
    <xf numFmtId="178" fontId="76" fillId="0" borderId="0" xfId="20" applyNumberFormat="1" applyFont="1"/>
    <xf numFmtId="0" fontId="74" fillId="0" borderId="8" xfId="20" applyFont="1" applyBorder="1" applyAlignment="1">
      <alignment horizontal="center" vertical="center" wrapText="1"/>
    </xf>
    <xf numFmtId="17" fontId="74" fillId="0" borderId="38" xfId="20" applyNumberFormat="1" applyFont="1" applyBorder="1" applyAlignment="1">
      <alignment horizontal="center" vertical="center"/>
    </xf>
    <xf numFmtId="0" fontId="74" fillId="0" borderId="8" xfId="20" quotePrefix="1" applyFont="1" applyBorder="1" applyAlignment="1">
      <alignment horizontal="center" vertical="center"/>
    </xf>
    <xf numFmtId="0" fontId="74" fillId="0" borderId="8" xfId="20" quotePrefix="1" applyFont="1" applyBorder="1" applyAlignment="1">
      <alignment horizontal="centerContinuous" vertical="center"/>
    </xf>
    <xf numFmtId="0" fontId="74" fillId="0" borderId="10" xfId="20" applyFont="1" applyBorder="1" applyAlignment="1">
      <alignment horizontal="centerContinuous" vertical="center"/>
    </xf>
    <xf numFmtId="0" fontId="74" fillId="0" borderId="10" xfId="20" applyFont="1" applyBorder="1" applyAlignment="1">
      <alignment horizontal="center" vertical="center"/>
    </xf>
    <xf numFmtId="0" fontId="74" fillId="0" borderId="8" xfId="20" applyFont="1" applyBorder="1" applyAlignment="1">
      <alignment horizontal="centerContinuous" vertical="center"/>
    </xf>
    <xf numFmtId="0" fontId="74" fillId="0" borderId="9" xfId="20" applyFont="1" applyBorder="1" applyAlignment="1">
      <alignment horizontal="centerContinuous" vertical="center"/>
    </xf>
    <xf numFmtId="0" fontId="74" fillId="0" borderId="11" xfId="20" applyFont="1" applyBorder="1" applyAlignment="1">
      <alignment horizontal="centerContinuous" vertical="center"/>
    </xf>
    <xf numFmtId="0" fontId="74" fillId="0" borderId="38" xfId="20" applyFont="1" applyBorder="1" applyAlignment="1">
      <alignment horizontal="center" vertical="center" wrapText="1"/>
    </xf>
    <xf numFmtId="179" fontId="74" fillId="0" borderId="41" xfId="20" applyNumberFormat="1" applyFont="1" applyBorder="1" applyAlignment="1">
      <alignment horizontal="left" vertical="center"/>
    </xf>
    <xf numFmtId="187" fontId="159" fillId="0" borderId="41" xfId="20" applyNumberFormat="1" applyFont="1" applyBorder="1" applyAlignment="1">
      <alignment horizontal="center" vertical="center"/>
    </xf>
    <xf numFmtId="173" fontId="74" fillId="0" borderId="41" xfId="20" applyNumberFormat="1" applyFont="1" applyBorder="1" applyAlignment="1">
      <alignment horizontal="center" vertical="center"/>
    </xf>
    <xf numFmtId="173" fontId="74" fillId="0" borderId="0" xfId="20" applyNumberFormat="1" applyFont="1" applyAlignment="1">
      <alignment horizontal="center" vertical="center"/>
    </xf>
    <xf numFmtId="174" fontId="83" fillId="0" borderId="3" xfId="20" applyNumberFormat="1" applyFont="1" applyBorder="1" applyAlignment="1">
      <alignment horizontal="center" vertical="center"/>
    </xf>
    <xf numFmtId="174" fontId="83" fillId="0" borderId="0" xfId="20" applyNumberFormat="1" applyFont="1" applyAlignment="1">
      <alignment horizontal="center" vertical="center"/>
    </xf>
    <xf numFmtId="174" fontId="83" fillId="0" borderId="5" xfId="20" applyNumberFormat="1" applyFont="1" applyBorder="1" applyAlignment="1">
      <alignment horizontal="center" vertical="center"/>
    </xf>
    <xf numFmtId="179" fontId="74" fillId="0" borderId="15" xfId="20" applyNumberFormat="1" applyFont="1" applyBorder="1" applyAlignment="1">
      <alignment horizontal="left" vertical="center" indent="1"/>
    </xf>
    <xf numFmtId="187" fontId="83" fillId="0" borderId="3" xfId="20" applyNumberFormat="1" applyFont="1" applyBorder="1" applyAlignment="1">
      <alignment horizontal="center" vertical="center"/>
    </xf>
    <xf numFmtId="173" fontId="74" fillId="0" borderId="3" xfId="20" applyNumberFormat="1" applyFont="1" applyBorder="1" applyAlignment="1">
      <alignment horizontal="center" vertical="center"/>
    </xf>
    <xf numFmtId="179" fontId="74" fillId="0" borderId="15" xfId="20" applyNumberFormat="1" applyFont="1" applyBorder="1" applyAlignment="1">
      <alignment horizontal="left" vertical="center"/>
    </xf>
    <xf numFmtId="179" fontId="74" fillId="0" borderId="3" xfId="20" applyNumberFormat="1" applyFont="1" applyBorder="1" applyAlignment="1">
      <alignment horizontal="left" vertical="center"/>
    </xf>
    <xf numFmtId="179" fontId="74" fillId="0" borderId="23" xfId="20" applyNumberFormat="1" applyFont="1" applyBorder="1" applyAlignment="1">
      <alignment horizontal="left" vertical="center" indent="1"/>
    </xf>
    <xf numFmtId="187" fontId="83" fillId="0" borderId="42" xfId="20" applyNumberFormat="1" applyFont="1" applyBorder="1" applyAlignment="1">
      <alignment horizontal="center" vertical="center"/>
    </xf>
    <xf numFmtId="173" fontId="74" fillId="0" borderId="42" xfId="20" applyNumberFormat="1" applyFont="1" applyBorder="1" applyAlignment="1">
      <alignment horizontal="center" vertical="center"/>
    </xf>
    <xf numFmtId="173" fontId="74" fillId="0" borderId="11" xfId="20" applyNumberFormat="1" applyFont="1" applyBorder="1" applyAlignment="1">
      <alignment horizontal="center" vertical="center"/>
    </xf>
    <xf numFmtId="173" fontId="74" fillId="0" borderId="24" xfId="20" applyNumberFormat="1" applyFont="1" applyBorder="1" applyAlignment="1">
      <alignment horizontal="center" vertical="center"/>
    </xf>
    <xf numFmtId="174" fontId="83" fillId="0" borderId="42" xfId="20" applyNumberFormat="1" applyFont="1" applyBorder="1" applyAlignment="1">
      <alignment horizontal="center" vertical="center"/>
    </xf>
    <xf numFmtId="174" fontId="83" fillId="0" borderId="11" xfId="20" applyNumberFormat="1" applyFont="1" applyBorder="1" applyAlignment="1">
      <alignment horizontal="center" vertical="center"/>
    </xf>
    <xf numFmtId="0" fontId="74" fillId="0" borderId="0" xfId="20" applyFont="1" applyAlignment="1">
      <alignment vertical="center"/>
    </xf>
    <xf numFmtId="2" fontId="74" fillId="0" borderId="0" xfId="20" applyNumberFormat="1" applyFont="1" applyAlignment="1">
      <alignment vertical="center"/>
    </xf>
    <xf numFmtId="0" fontId="74" fillId="0" borderId="0" xfId="20" applyFont="1" applyAlignment="1">
      <alignment horizontal="left"/>
    </xf>
    <xf numFmtId="0" fontId="83" fillId="0" borderId="0" xfId="74" applyFont="1" applyAlignment="1">
      <alignment horizontal="center" vertical="center"/>
    </xf>
    <xf numFmtId="0" fontId="78" fillId="0" borderId="0" xfId="2" applyFont="1" applyAlignment="1">
      <alignment horizontal="centerContinuous" vertical="center"/>
    </xf>
    <xf numFmtId="0" fontId="74" fillId="0" borderId="57" xfId="2" applyFont="1" applyBorder="1" applyAlignment="1">
      <alignment vertical="center"/>
    </xf>
    <xf numFmtId="0" fontId="74" fillId="0" borderId="21" xfId="2" applyFont="1" applyBorder="1" applyAlignment="1">
      <alignment vertical="center"/>
    </xf>
    <xf numFmtId="0" fontId="74" fillId="0" borderId="57" xfId="2" applyFont="1" applyBorder="1" applyAlignment="1">
      <alignment horizontal="center" vertical="center"/>
    </xf>
    <xf numFmtId="0" fontId="74" fillId="0" borderId="21" xfId="2" applyFont="1" applyBorder="1" applyAlignment="1">
      <alignment horizontal="centerContinuous" vertical="center"/>
    </xf>
    <xf numFmtId="0" fontId="74" fillId="0" borderId="21" xfId="2" applyFont="1" applyBorder="1" applyAlignment="1">
      <alignment horizontal="center" vertical="center"/>
    </xf>
    <xf numFmtId="0" fontId="74" fillId="0" borderId="32" xfId="2" applyFont="1" applyBorder="1" applyAlignment="1">
      <alignment horizontal="left" wrapText="1"/>
    </xf>
    <xf numFmtId="0" fontId="74" fillId="0" borderId="33" xfId="2" applyFont="1" applyBorder="1" applyAlignment="1">
      <alignment horizontal="center" vertical="center"/>
    </xf>
    <xf numFmtId="213" fontId="74" fillId="0" borderId="0" xfId="2" applyNumberFormat="1" applyFont="1" applyAlignment="1">
      <alignment horizontal="right"/>
    </xf>
    <xf numFmtId="213" fontId="78" fillId="0" borderId="0" xfId="2" applyNumberFormat="1" applyFont="1"/>
    <xf numFmtId="0" fontId="78" fillId="0" borderId="0" xfId="2" applyFont="1"/>
    <xf numFmtId="0" fontId="91" fillId="0" borderId="0" xfId="2" applyFont="1" applyAlignment="1">
      <alignment vertical="center"/>
    </xf>
    <xf numFmtId="0" fontId="91" fillId="0" borderId="32" xfId="2" applyFont="1" applyBorder="1" applyAlignment="1">
      <alignment horizontal="left" wrapText="1"/>
    </xf>
    <xf numFmtId="213" fontId="89" fillId="0" borderId="0" xfId="2" applyNumberFormat="1" applyFont="1"/>
    <xf numFmtId="0" fontId="74" fillId="0" borderId="32" xfId="2" applyFont="1" applyBorder="1" applyAlignment="1">
      <alignment horizontal="left" vertical="center"/>
    </xf>
    <xf numFmtId="0" fontId="91" fillId="0" borderId="32" xfId="2" applyFont="1" applyBorder="1" applyAlignment="1">
      <alignment horizontal="left" vertical="center"/>
    </xf>
    <xf numFmtId="177" fontId="74" fillId="0" borderId="0" xfId="2" applyNumberFormat="1" applyFont="1" applyAlignment="1">
      <alignment horizontal="right"/>
    </xf>
    <xf numFmtId="0" fontId="74" fillId="0" borderId="0" xfId="2" applyFont="1" applyAlignment="1">
      <alignment horizontal="right"/>
    </xf>
    <xf numFmtId="0" fontId="74" fillId="0" borderId="32" xfId="2" applyFont="1" applyBorder="1" applyAlignment="1">
      <alignment horizontal="left"/>
    </xf>
    <xf numFmtId="0" fontId="83" fillId="0" borderId="0" xfId="2" applyFont="1" applyAlignment="1">
      <alignment horizontal="right"/>
    </xf>
    <xf numFmtId="177" fontId="83" fillId="0" borderId="0" xfId="2" applyNumberFormat="1" applyFont="1" applyAlignment="1">
      <alignment horizontal="right"/>
    </xf>
    <xf numFmtId="0" fontId="91" fillId="0" borderId="32" xfId="2" applyFont="1" applyBorder="1" applyAlignment="1">
      <alignment horizontal="left"/>
    </xf>
    <xf numFmtId="0" fontId="108" fillId="0" borderId="0" xfId="2" applyFont="1" applyAlignment="1">
      <alignment horizontal="centerContinuous" vertical="center"/>
    </xf>
    <xf numFmtId="0" fontId="73" fillId="0" borderId="0" xfId="2" applyFont="1" applyAlignment="1">
      <alignment horizontal="centerContinuous" vertical="center"/>
    </xf>
    <xf numFmtId="214" fontId="74" fillId="0" borderId="0" xfId="2" applyNumberFormat="1" applyFont="1" applyAlignment="1">
      <alignment horizontal="right" vertical="center"/>
    </xf>
    <xf numFmtId="213" fontId="74" fillId="0" borderId="0" xfId="2" applyNumberFormat="1" applyFont="1" applyAlignment="1">
      <alignment horizontal="right" vertical="center"/>
    </xf>
    <xf numFmtId="214" fontId="74" fillId="0" borderId="0" xfId="2" applyNumberFormat="1" applyFont="1" applyAlignment="1">
      <alignment horizontal="right"/>
    </xf>
    <xf numFmtId="214" fontId="78" fillId="0" borderId="0" xfId="2" applyNumberFormat="1" applyFont="1" applyAlignment="1">
      <alignment horizontal="right"/>
    </xf>
    <xf numFmtId="215" fontId="89" fillId="0" borderId="0" xfId="2" applyNumberFormat="1" applyFont="1"/>
    <xf numFmtId="0" fontId="74" fillId="0" borderId="0" xfId="2" applyFont="1" applyAlignment="1">
      <alignment horizontal="right" vertical="center"/>
    </xf>
    <xf numFmtId="216" fontId="74" fillId="0" borderId="0" xfId="2" applyNumberFormat="1" applyFont="1" applyAlignment="1">
      <alignment horizontal="right"/>
    </xf>
    <xf numFmtId="0" fontId="74" fillId="0" borderId="32" xfId="2" applyFont="1" applyBorder="1" applyAlignment="1">
      <alignment horizontal="right"/>
    </xf>
    <xf numFmtId="213" fontId="74" fillId="0" borderId="32" xfId="2" applyNumberFormat="1" applyFont="1" applyBorder="1" applyAlignment="1">
      <alignment horizontal="right"/>
    </xf>
    <xf numFmtId="216" fontId="74" fillId="0" borderId="32" xfId="2" applyNumberFormat="1" applyFont="1" applyBorder="1" applyAlignment="1">
      <alignment horizontal="right"/>
    </xf>
    <xf numFmtId="177" fontId="74" fillId="0" borderId="32" xfId="2" applyNumberFormat="1" applyFont="1" applyBorder="1" applyAlignment="1">
      <alignment horizontal="right"/>
    </xf>
    <xf numFmtId="177" fontId="83" fillId="0" borderId="32" xfId="2" applyNumberFormat="1" applyFont="1" applyBorder="1" applyAlignment="1">
      <alignment horizontal="right"/>
    </xf>
    <xf numFmtId="0" fontId="161" fillId="0" borderId="0" xfId="0" applyFont="1" applyAlignment="1">
      <alignment horizontal="left" vertical="center" readingOrder="1"/>
    </xf>
    <xf numFmtId="0" fontId="89" fillId="0" borderId="0" xfId="2" applyFont="1" applyAlignment="1">
      <alignment vertical="center" readingOrder="1"/>
    </xf>
    <xf numFmtId="0" fontId="74" fillId="0" borderId="0" xfId="2" quotePrefix="1" applyFont="1" applyAlignment="1">
      <alignment vertical="center" readingOrder="1"/>
    </xf>
    <xf numFmtId="0" fontId="74" fillId="0" borderId="0" xfId="0" applyFont="1" applyAlignment="1">
      <alignment horizontal="left" vertical="center" readingOrder="1"/>
    </xf>
    <xf numFmtId="217" fontId="78" fillId="0" borderId="0" xfId="2" applyNumberFormat="1" applyFont="1" applyAlignment="1">
      <alignment horizontal="centerContinuous" vertical="center"/>
    </xf>
    <xf numFmtId="0" fontId="78" fillId="0" borderId="0" xfId="2" applyFont="1" applyAlignment="1">
      <alignment vertical="center"/>
    </xf>
    <xf numFmtId="0" fontId="89" fillId="0" borderId="0" xfId="2" applyFont="1" applyAlignment="1">
      <alignment horizontal="centerContinuous" vertical="center"/>
    </xf>
    <xf numFmtId="217" fontId="89" fillId="0" borderId="0" xfId="2" applyNumberFormat="1" applyFont="1" applyAlignment="1">
      <alignment horizontal="centerContinuous" vertical="center"/>
    </xf>
    <xf numFmtId="0" fontId="74" fillId="0" borderId="33" xfId="2" applyFont="1" applyBorder="1" applyAlignment="1">
      <alignment vertical="center"/>
    </xf>
    <xf numFmtId="0" fontId="74" fillId="0" borderId="33" xfId="2" applyFont="1" applyBorder="1" applyAlignment="1">
      <alignment horizontal="right" vertical="center"/>
    </xf>
    <xf numFmtId="0" fontId="74" fillId="0" borderId="18" xfId="2" applyFont="1" applyBorder="1" applyAlignment="1">
      <alignment horizontal="left" vertical="center" indent="1"/>
    </xf>
    <xf numFmtId="217" fontId="74" fillId="0" borderId="0" xfId="2" applyNumberFormat="1" applyFont="1" applyAlignment="1">
      <alignment horizontal="center" vertical="center"/>
    </xf>
    <xf numFmtId="0" fontId="91" fillId="0" borderId="33" xfId="2" applyFont="1" applyBorder="1" applyAlignment="1">
      <alignment vertical="center"/>
    </xf>
    <xf numFmtId="0" fontId="91" fillId="0" borderId="33" xfId="2" applyFont="1" applyBorder="1" applyAlignment="1">
      <alignment horizontal="right" vertical="center"/>
    </xf>
    <xf numFmtId="218" fontId="74" fillId="0" borderId="0" xfId="2" applyNumberFormat="1" applyFont="1" applyAlignment="1">
      <alignment horizontal="center" vertical="center"/>
    </xf>
    <xf numFmtId="0" fontId="74" fillId="0" borderId="0" xfId="2" quotePrefix="1" applyFont="1" applyAlignment="1">
      <alignment vertical="top"/>
    </xf>
    <xf numFmtId="0" fontId="74" fillId="0" borderId="0" xfId="2" applyFont="1" applyAlignment="1">
      <alignment vertical="top"/>
    </xf>
    <xf numFmtId="164" fontId="76" fillId="0" borderId="0" xfId="79" applyFont="1" applyAlignment="1">
      <alignment horizontal="centerContinuous" vertical="center" wrapText="1"/>
    </xf>
    <xf numFmtId="164" fontId="76" fillId="0" borderId="0" xfId="79" applyFont="1" applyAlignment="1">
      <alignment horizontal="centerContinuous" vertical="center"/>
    </xf>
    <xf numFmtId="164" fontId="89" fillId="0" borderId="0" xfId="79" applyFont="1" applyAlignment="1">
      <alignment horizontal="centerContinuous" vertical="center"/>
    </xf>
    <xf numFmtId="164" fontId="89" fillId="0" borderId="0" xfId="79" applyFont="1"/>
    <xf numFmtId="164" fontId="80" fillId="0" borderId="0" xfId="79" applyFont="1" applyAlignment="1">
      <alignment horizontal="centerContinuous" vertical="center"/>
    </xf>
    <xf numFmtId="0" fontId="74" fillId="0" borderId="20" xfId="2" applyFont="1" applyBorder="1" applyAlignment="1">
      <alignment horizontal="center" vertical="center"/>
    </xf>
    <xf numFmtId="0" fontId="74" fillId="0" borderId="1" xfId="2" applyFont="1" applyBorder="1" applyAlignment="1">
      <alignment vertical="center"/>
    </xf>
    <xf numFmtId="0" fontId="74" fillId="0" borderId="0" xfId="2" applyFont="1" applyAlignment="1">
      <alignment horizontal="left" vertical="center" indent="2"/>
    </xf>
    <xf numFmtId="219" fontId="74" fillId="0" borderId="0" xfId="79" applyNumberFormat="1" applyFont="1" applyAlignment="1">
      <alignment horizontal="center" vertical="center"/>
    </xf>
    <xf numFmtId="0" fontId="91" fillId="0" borderId="0" xfId="2" applyFont="1" applyAlignment="1">
      <alignment horizontal="right" vertical="center"/>
    </xf>
    <xf numFmtId="164" fontId="74" fillId="0" borderId="0" xfId="79" applyFont="1"/>
    <xf numFmtId="164" fontId="74" fillId="0" borderId="1" xfId="79" applyFont="1" applyBorder="1"/>
    <xf numFmtId="164" fontId="91" fillId="0" borderId="0" xfId="79" applyFont="1"/>
    <xf numFmtId="164" fontId="91" fillId="0" borderId="1" xfId="79" applyFont="1" applyBorder="1"/>
    <xf numFmtId="219" fontId="74" fillId="0" borderId="0" xfId="0" applyNumberFormat="1" applyFont="1" applyAlignment="1">
      <alignment horizontal="center" vertical="center"/>
    </xf>
    <xf numFmtId="164" fontId="74" fillId="0" borderId="0" xfId="79" quotePrefix="1" applyFont="1"/>
    <xf numFmtId="164" fontId="78" fillId="0" borderId="0" xfId="79" applyFont="1"/>
    <xf numFmtId="164" fontId="74" fillId="0" borderId="0" xfId="79" quotePrefix="1" applyFont="1" applyAlignment="1">
      <alignment horizontal="left"/>
    </xf>
    <xf numFmtId="164" fontId="74" fillId="0" borderId="0" xfId="79" applyFont="1" applyAlignment="1">
      <alignment horizontal="left"/>
    </xf>
    <xf numFmtId="164" fontId="76" fillId="0" borderId="0" xfId="79" applyFont="1"/>
    <xf numFmtId="0" fontId="89" fillId="0" borderId="0" xfId="19" applyFont="1" applyAlignment="1">
      <alignment horizontal="right"/>
    </xf>
    <xf numFmtId="0" fontId="92" fillId="0" borderId="0" xfId="19" applyFont="1"/>
    <xf numFmtId="0" fontId="92" fillId="0" borderId="0" xfId="19" applyFont="1" applyAlignment="1">
      <alignment horizontal="centerContinuous"/>
    </xf>
    <xf numFmtId="0" fontId="89" fillId="0" borderId="0" xfId="19" applyFont="1" applyAlignment="1">
      <alignment horizontal="left"/>
    </xf>
    <xf numFmtId="0" fontId="74" fillId="0" borderId="0" xfId="19" applyFont="1" applyAlignment="1">
      <alignment horizontal="left" vertical="center"/>
    </xf>
    <xf numFmtId="0" fontId="74" fillId="0" borderId="5" xfId="19" applyFont="1" applyBorder="1"/>
    <xf numFmtId="220" fontId="159" fillId="0" borderId="24" xfId="19" applyNumberFormat="1" applyFont="1" applyBorder="1" applyAlignment="1">
      <alignment horizontal="right" vertical="center"/>
    </xf>
    <xf numFmtId="220" fontId="159" fillId="0" borderId="11" xfId="19" applyNumberFormat="1" applyFont="1" applyBorder="1" applyAlignment="1">
      <alignment horizontal="right" vertical="center"/>
    </xf>
    <xf numFmtId="220" fontId="159" fillId="0" borderId="34" xfId="19" applyNumberFormat="1" applyFont="1" applyBorder="1" applyAlignment="1">
      <alignment horizontal="right" vertical="center"/>
    </xf>
    <xf numFmtId="221" fontId="73" fillId="0" borderId="11" xfId="19" applyNumberFormat="1" applyFont="1" applyBorder="1" applyAlignment="1">
      <alignment horizontal="right" vertical="center"/>
    </xf>
    <xf numFmtId="221" fontId="73" fillId="0" borderId="34" xfId="19" applyNumberFormat="1" applyFont="1" applyBorder="1" applyAlignment="1">
      <alignment horizontal="right" vertical="center"/>
    </xf>
    <xf numFmtId="0" fontId="73" fillId="0" borderId="43" xfId="19" applyFont="1" applyBorder="1" applyAlignment="1">
      <alignment vertical="center"/>
    </xf>
    <xf numFmtId="220" fontId="83" fillId="0" borderId="7" xfId="19" applyNumberFormat="1" applyFont="1" applyBorder="1" applyAlignment="1">
      <alignment horizontal="right" vertical="center"/>
    </xf>
    <xf numFmtId="220" fontId="83" fillId="0" borderId="0" xfId="19" applyNumberFormat="1" applyFont="1" applyAlignment="1">
      <alignment horizontal="right" vertical="center"/>
    </xf>
    <xf numFmtId="220" fontId="83" fillId="0" borderId="32" xfId="19" applyNumberFormat="1" applyFont="1" applyBorder="1" applyAlignment="1">
      <alignment horizontal="right" vertical="center"/>
    </xf>
    <xf numFmtId="178" fontId="74" fillId="0" borderId="32" xfId="19" applyNumberFormat="1" applyFont="1" applyBorder="1" applyAlignment="1">
      <alignment horizontal="right" vertical="center"/>
    </xf>
    <xf numFmtId="0" fontId="74" fillId="0" borderId="1" xfId="19" applyFont="1" applyBorder="1" applyAlignment="1">
      <alignment vertical="center" wrapText="1"/>
    </xf>
    <xf numFmtId="221" fontId="74" fillId="0" borderId="33" xfId="19" applyNumberFormat="1" applyFont="1" applyBorder="1" applyAlignment="1">
      <alignment horizontal="right" vertical="center"/>
    </xf>
    <xf numFmtId="220" fontId="159" fillId="0" borderId="7" xfId="19" applyNumberFormat="1" applyFont="1" applyBorder="1" applyAlignment="1">
      <alignment horizontal="right" vertical="center"/>
    </xf>
    <xf numFmtId="220" fontId="159" fillId="0" borderId="0" xfId="19" applyNumberFormat="1" applyFont="1" applyAlignment="1">
      <alignment horizontal="right" vertical="center"/>
    </xf>
    <xf numFmtId="221" fontId="73" fillId="0" borderId="33" xfId="19" applyNumberFormat="1" applyFont="1" applyBorder="1" applyAlignment="1">
      <alignment horizontal="right" vertical="center"/>
    </xf>
    <xf numFmtId="221" fontId="73" fillId="0" borderId="0" xfId="19" applyNumberFormat="1" applyFont="1" applyAlignment="1">
      <alignment horizontal="right" vertical="center"/>
    </xf>
    <xf numFmtId="221" fontId="73" fillId="0" borderId="32" xfId="19" applyNumberFormat="1" applyFont="1" applyBorder="1" applyAlignment="1">
      <alignment horizontal="right" vertical="center"/>
    </xf>
    <xf numFmtId="0" fontId="73" fillId="0" borderId="1" xfId="19" applyFont="1" applyBorder="1" applyAlignment="1">
      <alignment vertical="center"/>
    </xf>
    <xf numFmtId="221" fontId="74" fillId="0" borderId="0" xfId="19" applyNumberFormat="1" applyFont="1" applyAlignment="1">
      <alignment horizontal="right" vertical="center"/>
    </xf>
    <xf numFmtId="221" fontId="74" fillId="0" borderId="32" xfId="19" applyNumberFormat="1" applyFont="1" applyBorder="1" applyAlignment="1">
      <alignment horizontal="right" vertical="center"/>
    </xf>
    <xf numFmtId="0" fontId="78" fillId="0" borderId="0" xfId="19" applyFont="1" applyAlignment="1">
      <alignment horizontal="left" vertical="center"/>
    </xf>
    <xf numFmtId="0" fontId="74" fillId="0" borderId="1" xfId="19" applyFont="1" applyBorder="1" applyAlignment="1">
      <alignment horizontal="left" vertical="center"/>
    </xf>
    <xf numFmtId="0" fontId="73" fillId="0" borderId="1" xfId="19" applyFont="1" applyBorder="1" applyAlignment="1">
      <alignment horizontal="left" vertical="center"/>
    </xf>
    <xf numFmtId="49" fontId="74" fillId="0" borderId="53" xfId="19" applyNumberFormat="1" applyFont="1" applyBorder="1" applyAlignment="1">
      <alignment horizontal="centerContinuous" vertical="center"/>
    </xf>
    <xf numFmtId="49" fontId="74" fillId="0" borderId="51" xfId="19" applyNumberFormat="1" applyFont="1" applyBorder="1" applyAlignment="1">
      <alignment horizontal="centerContinuous" vertical="center"/>
    </xf>
    <xf numFmtId="49" fontId="74" fillId="0" borderId="45" xfId="19" applyNumberFormat="1" applyFont="1" applyBorder="1" applyAlignment="1">
      <alignment horizontal="centerContinuous" vertical="center"/>
    </xf>
    <xf numFmtId="49" fontId="74" fillId="0" borderId="54" xfId="19" applyNumberFormat="1" applyFont="1" applyBorder="1" applyAlignment="1">
      <alignment horizontal="centerContinuous" vertical="center"/>
    </xf>
    <xf numFmtId="0" fontId="74" fillId="0" borderId="50" xfId="19" applyFont="1" applyBorder="1" applyAlignment="1">
      <alignment horizontal="right" vertical="center" readingOrder="1"/>
    </xf>
    <xf numFmtId="0" fontId="74" fillId="0" borderId="51" xfId="19" applyFont="1" applyBorder="1" applyAlignment="1">
      <alignment horizontal="right" vertical="center" readingOrder="1"/>
    </xf>
    <xf numFmtId="0" fontId="74" fillId="0" borderId="50" xfId="19" applyFont="1" applyBorder="1" applyAlignment="1">
      <alignment horizontal="centerContinuous" vertical="center" readingOrder="1"/>
    </xf>
    <xf numFmtId="0" fontId="74" fillId="0" borderId="54" xfId="19" applyFont="1" applyBorder="1" applyAlignment="1">
      <alignment horizontal="centerContinuous" vertical="center" readingOrder="1"/>
    </xf>
    <xf numFmtId="0" fontId="78" fillId="0" borderId="59" xfId="19" applyFont="1" applyBorder="1" applyAlignment="1">
      <alignment horizontal="center" vertical="center" wrapText="1"/>
    </xf>
    <xf numFmtId="0" fontId="74" fillId="0" borderId="53" xfId="19" applyFont="1" applyBorder="1" applyAlignment="1">
      <alignment horizontal="center" vertical="center"/>
    </xf>
    <xf numFmtId="0" fontId="74" fillId="0" borderId="51" xfId="19" applyFont="1" applyBorder="1" applyAlignment="1">
      <alignment horizontal="center" vertical="center"/>
    </xf>
    <xf numFmtId="0" fontId="74" fillId="0" borderId="50" xfId="19" applyFont="1" applyBorder="1" applyAlignment="1">
      <alignment horizontal="centerContinuous" vertical="center"/>
    </xf>
    <xf numFmtId="0" fontId="74" fillId="0" borderId="54" xfId="19" applyFont="1" applyBorder="1" applyAlignment="1">
      <alignment horizontal="centerContinuous" vertical="center"/>
    </xf>
    <xf numFmtId="49" fontId="74" fillId="0" borderId="21" xfId="19" applyNumberFormat="1" applyFont="1" applyBorder="1" applyAlignment="1">
      <alignment horizontal="centerContinuous" vertical="center" wrapText="1"/>
    </xf>
    <xf numFmtId="0" fontId="74" fillId="0" borderId="21" xfId="19" applyFont="1" applyBorder="1" applyAlignment="1">
      <alignment horizontal="centerContinuous" vertical="center"/>
    </xf>
    <xf numFmtId="0" fontId="74" fillId="0" borderId="21" xfId="19" applyFont="1" applyBorder="1" applyAlignment="1">
      <alignment horizontal="centerContinuous" vertical="center" wrapText="1"/>
    </xf>
    <xf numFmtId="49" fontId="74" fillId="0" borderId="21" xfId="19" applyNumberFormat="1" applyFont="1" applyBorder="1" applyAlignment="1">
      <alignment horizontal="centerContinuous" vertical="center"/>
    </xf>
    <xf numFmtId="49" fontId="74" fillId="0" borderId="46" xfId="19" applyNumberFormat="1" applyFont="1" applyBorder="1" applyAlignment="1">
      <alignment horizontal="centerContinuous" vertical="center"/>
    </xf>
    <xf numFmtId="0" fontId="74" fillId="0" borderId="1" xfId="19" applyFont="1" applyBorder="1" applyAlignment="1">
      <alignment horizontal="center" vertical="center" wrapText="1"/>
    </xf>
    <xf numFmtId="49" fontId="74" fillId="0" borderId="29" xfId="19" applyNumberFormat="1" applyFont="1" applyBorder="1" applyAlignment="1">
      <alignment horizontal="centerContinuous" vertical="center" wrapText="1"/>
    </xf>
    <xf numFmtId="0" fontId="74" fillId="0" borderId="29" xfId="19" applyFont="1" applyBorder="1" applyAlignment="1">
      <alignment horizontal="centerContinuous" vertical="center"/>
    </xf>
    <xf numFmtId="49" fontId="74" fillId="0" borderId="29" xfId="19" applyNumberFormat="1" applyFont="1" applyBorder="1" applyAlignment="1">
      <alignment horizontal="centerContinuous" vertical="center"/>
    </xf>
    <xf numFmtId="49" fontId="74" fillId="0" borderId="36" xfId="19" applyNumberFormat="1" applyFont="1" applyBorder="1" applyAlignment="1">
      <alignment horizontal="centerContinuous" vertical="center"/>
    </xf>
    <xf numFmtId="0" fontId="78" fillId="0" borderId="4" xfId="19" applyFont="1" applyBorder="1" applyAlignment="1">
      <alignment horizontal="center" vertical="center" wrapText="1"/>
    </xf>
    <xf numFmtId="0" fontId="74" fillId="0" borderId="0" xfId="19" applyFont="1" applyAlignment="1">
      <alignment horizontal="centerContinuous" vertical="top"/>
    </xf>
    <xf numFmtId="0" fontId="164" fillId="0" borderId="0" xfId="19" applyFont="1"/>
    <xf numFmtId="0" fontId="89" fillId="0" borderId="0" xfId="19" applyFont="1" applyAlignment="1">
      <alignment horizontal="centerContinuous"/>
    </xf>
    <xf numFmtId="0" fontId="108" fillId="0" borderId="0" xfId="19" applyFont="1" applyAlignment="1">
      <alignment horizontal="centerContinuous"/>
    </xf>
    <xf numFmtId="0" fontId="86" fillId="0" borderId="0" xfId="19" applyFont="1" applyAlignment="1">
      <alignment horizontal="centerContinuous" vertical="center"/>
    </xf>
    <xf numFmtId="0" fontId="86" fillId="0" borderId="0" xfId="2" applyFont="1" applyAlignment="1">
      <alignment horizontal="centerContinuous" vertical="center" wrapText="1"/>
    </xf>
    <xf numFmtId="0" fontId="92" fillId="0" borderId="0" xfId="2" applyFont="1" applyAlignment="1">
      <alignment horizontal="centerContinuous" vertical="center"/>
    </xf>
    <xf numFmtId="0" fontId="80" fillId="0" borderId="0" xfId="2" applyFont="1" applyAlignment="1">
      <alignment horizontal="centerContinuous" vertical="center" wrapText="1"/>
    </xf>
    <xf numFmtId="0" fontId="80" fillId="0" borderId="0" xfId="2" applyFont="1"/>
    <xf numFmtId="0" fontId="74" fillId="0" borderId="12" xfId="2" applyFont="1" applyBorder="1" applyAlignment="1">
      <alignment horizontal="center" vertical="center" wrapText="1"/>
    </xf>
    <xf numFmtId="0" fontId="74" fillId="0" borderId="36" xfId="2" applyFont="1" applyBorder="1" applyAlignment="1">
      <alignment horizontal="centerContinuous" wrapText="1"/>
    </xf>
    <xf numFmtId="0" fontId="74" fillId="0" borderId="37" xfId="2" applyFont="1" applyBorder="1" applyAlignment="1">
      <alignment horizontal="centerContinuous" wrapText="1"/>
    </xf>
    <xf numFmtId="49" fontId="74" fillId="0" borderId="36" xfId="2" applyNumberFormat="1" applyFont="1" applyBorder="1" applyAlignment="1">
      <alignment horizontal="centerContinuous" wrapText="1"/>
    </xf>
    <xf numFmtId="49" fontId="74" fillId="0" borderId="37" xfId="2" applyNumberFormat="1" applyFont="1" applyBorder="1" applyAlignment="1">
      <alignment horizontal="centerContinuous" vertical="center" wrapText="1"/>
    </xf>
    <xf numFmtId="0" fontId="74" fillId="0" borderId="27" xfId="2" applyFont="1" applyBorder="1" applyAlignment="1">
      <alignment horizontal="center" vertical="center"/>
    </xf>
    <xf numFmtId="0" fontId="74" fillId="0" borderId="28" xfId="2" applyFont="1" applyBorder="1" applyAlignment="1">
      <alignment vertical="center"/>
    </xf>
    <xf numFmtId="0" fontId="74" fillId="0" borderId="28" xfId="2" applyFont="1" applyBorder="1" applyAlignment="1">
      <alignment horizontal="centerContinuous" vertical="center"/>
    </xf>
    <xf numFmtId="0" fontId="74" fillId="0" borderId="48" xfId="2" applyFont="1" applyBorder="1" applyAlignment="1">
      <alignment vertical="center"/>
    </xf>
    <xf numFmtId="0" fontId="74" fillId="0" borderId="6" xfId="2" applyFont="1" applyBorder="1" applyAlignment="1">
      <alignment horizontal="centerContinuous" vertical="center" wrapText="1"/>
    </xf>
    <xf numFmtId="0" fontId="74" fillId="0" borderId="15" xfId="2" applyFont="1" applyBorder="1" applyAlignment="1">
      <alignment horizontal="center" vertical="center" wrapText="1"/>
    </xf>
    <xf numFmtId="0" fontId="74" fillId="0" borderId="46" xfId="2" applyFont="1" applyBorder="1" applyAlignment="1">
      <alignment horizontal="centerContinuous" vertical="top" wrapText="1"/>
    </xf>
    <xf numFmtId="0" fontId="74" fillId="0" borderId="57" xfId="2" applyFont="1" applyBorder="1" applyAlignment="1">
      <alignment horizontal="centerContinuous" vertical="center" wrapText="1"/>
    </xf>
    <xf numFmtId="49" fontId="74" fillId="0" borderId="46" xfId="2" applyNumberFormat="1" applyFont="1" applyBorder="1" applyAlignment="1">
      <alignment horizontal="centerContinuous" vertical="top" wrapText="1"/>
    </xf>
    <xf numFmtId="49" fontId="74" fillId="0" borderId="57" xfId="2" applyNumberFormat="1" applyFont="1" applyBorder="1" applyAlignment="1">
      <alignment horizontal="centerContinuous" vertical="center" wrapText="1"/>
    </xf>
    <xf numFmtId="0" fontId="74" fillId="0" borderId="54" xfId="2" applyFont="1" applyBorder="1" applyAlignment="1">
      <alignment horizontal="centerContinuous" vertical="center" wrapText="1"/>
    </xf>
    <xf numFmtId="0" fontId="74" fillId="0" borderId="45" xfId="2" applyFont="1" applyBorder="1" applyAlignment="1">
      <alignment horizontal="centerContinuous" vertical="center"/>
    </xf>
    <xf numFmtId="0" fontId="74" fillId="0" borderId="57" xfId="2" applyFont="1" applyBorder="1" applyAlignment="1">
      <alignment horizontal="centerContinuous" vertical="center"/>
    </xf>
    <xf numFmtId="0" fontId="74" fillId="0" borderId="54" xfId="2" applyFont="1" applyBorder="1" applyAlignment="1">
      <alignment horizontal="centerContinuous" vertical="center"/>
    </xf>
    <xf numFmtId="0" fontId="74" fillId="0" borderId="50" xfId="2" applyFont="1" applyBorder="1" applyAlignment="1">
      <alignment horizontal="centerContinuous" vertical="center"/>
    </xf>
    <xf numFmtId="0" fontId="74" fillId="0" borderId="56" xfId="2" applyFont="1" applyBorder="1" applyAlignment="1">
      <alignment horizontal="centerContinuous" vertical="top" wrapText="1"/>
    </xf>
    <xf numFmtId="0" fontId="74" fillId="0" borderId="33" xfId="0" applyFont="1" applyBorder="1" applyAlignment="1">
      <alignment horizontal="center" vertical="center" wrapText="1"/>
    </xf>
    <xf numFmtId="0" fontId="74" fillId="0" borderId="17" xfId="0" applyFont="1" applyBorder="1" applyAlignment="1">
      <alignment horizontal="center" vertical="center" wrapText="1"/>
    </xf>
    <xf numFmtId="0" fontId="74" fillId="0" borderId="54" xfId="0" applyFont="1" applyBorder="1" applyAlignment="1">
      <alignment horizontal="centerContinuous" vertical="center" wrapText="1"/>
    </xf>
    <xf numFmtId="0" fontId="74" fillId="0" borderId="51" xfId="0" applyFont="1" applyBorder="1" applyAlignment="1">
      <alignment horizontal="centerContinuous" vertical="center" wrapText="1"/>
    </xf>
    <xf numFmtId="0" fontId="89" fillId="0" borderId="1" xfId="2" applyFont="1" applyBorder="1"/>
    <xf numFmtId="0" fontId="74" fillId="0" borderId="20" xfId="2" applyFont="1" applyBorder="1" applyAlignment="1">
      <alignment horizontal="center" vertical="center" wrapText="1"/>
    </xf>
    <xf numFmtId="0" fontId="74" fillId="0" borderId="51" xfId="2" applyFont="1" applyBorder="1" applyAlignment="1">
      <alignment horizontal="centerContinuous" vertical="center"/>
    </xf>
    <xf numFmtId="0" fontId="74" fillId="0" borderId="53" xfId="2" applyFont="1" applyBorder="1" applyAlignment="1">
      <alignment horizontal="centerContinuous" vertical="center"/>
    </xf>
    <xf numFmtId="0" fontId="73" fillId="0" borderId="60" xfId="2" applyFont="1" applyBorder="1"/>
    <xf numFmtId="222" fontId="73" fillId="0" borderId="0" xfId="2" applyNumberFormat="1" applyFont="1" applyAlignment="1">
      <alignment horizontal="center" vertical="center"/>
    </xf>
    <xf numFmtId="223" fontId="73" fillId="0" borderId="32" xfId="2" applyNumberFormat="1" applyFont="1" applyBorder="1" applyAlignment="1">
      <alignment horizontal="center" vertical="center"/>
    </xf>
    <xf numFmtId="223" fontId="73" fillId="0" borderId="33" xfId="2" applyNumberFormat="1" applyFont="1" applyBorder="1" applyAlignment="1">
      <alignment horizontal="center" vertical="center"/>
    </xf>
    <xf numFmtId="224" fontId="73" fillId="0" borderId="0" xfId="2" applyNumberFormat="1" applyFont="1" applyAlignment="1">
      <alignment horizontal="center" vertical="center"/>
    </xf>
    <xf numFmtId="224" fontId="73" fillId="0" borderId="33" xfId="2" applyNumberFormat="1" applyFont="1" applyBorder="1" applyAlignment="1">
      <alignment horizontal="center" vertical="center"/>
    </xf>
    <xf numFmtId="173" fontId="159" fillId="0" borderId="0" xfId="2" applyNumberFormat="1" applyFont="1" applyAlignment="1">
      <alignment horizontal="center" vertical="center"/>
    </xf>
    <xf numFmtId="173" fontId="159" fillId="0" borderId="7" xfId="2" applyNumberFormat="1" applyFont="1" applyBorder="1" applyAlignment="1">
      <alignment horizontal="center" vertical="center"/>
    </xf>
    <xf numFmtId="0" fontId="92" fillId="0" borderId="0" xfId="2" applyFont="1"/>
    <xf numFmtId="0" fontId="74" fillId="0" borderId="15" xfId="2" applyFont="1" applyBorder="1" applyAlignment="1">
      <alignment horizontal="left"/>
    </xf>
    <xf numFmtId="222" fontId="74" fillId="0" borderId="0" xfId="2" applyNumberFormat="1" applyFont="1" applyAlignment="1">
      <alignment horizontal="center" vertical="center"/>
    </xf>
    <xf numFmtId="223" fontId="74" fillId="0" borderId="32" xfId="2" applyNumberFormat="1" applyFont="1" applyBorder="1" applyAlignment="1">
      <alignment horizontal="center" vertical="center"/>
    </xf>
    <xf numFmtId="223" fontId="74" fillId="0" borderId="33" xfId="2" applyNumberFormat="1" applyFont="1" applyBorder="1" applyAlignment="1">
      <alignment horizontal="center" vertical="center"/>
    </xf>
    <xf numFmtId="224" fontId="74" fillId="0" borderId="0" xfId="2" applyNumberFormat="1" applyFont="1" applyAlignment="1">
      <alignment horizontal="center" vertical="center"/>
    </xf>
    <xf numFmtId="224" fontId="74" fillId="0" borderId="33" xfId="2" applyNumberFormat="1" applyFont="1" applyBorder="1" applyAlignment="1">
      <alignment horizontal="center" vertical="center"/>
    </xf>
    <xf numFmtId="173" fontId="83" fillId="0" borderId="0" xfId="2" applyNumberFormat="1" applyFont="1" applyAlignment="1">
      <alignment horizontal="center" vertical="center"/>
    </xf>
    <xf numFmtId="173" fontId="83" fillId="0" borderId="7" xfId="2" applyNumberFormat="1" applyFont="1" applyBorder="1" applyAlignment="1">
      <alignment horizontal="center" vertical="center"/>
    </xf>
    <xf numFmtId="0" fontId="89" fillId="0" borderId="0" xfId="2" applyFont="1" applyAlignment="1">
      <alignment horizontal="left"/>
    </xf>
    <xf numFmtId="0" fontId="74" fillId="0" borderId="15" xfId="2" applyFont="1" applyBorder="1" applyAlignment="1">
      <alignment horizontal="left" indent="1"/>
    </xf>
    <xf numFmtId="0" fontId="89" fillId="0" borderId="0" xfId="2" applyFont="1" applyAlignment="1">
      <alignment horizontal="left" indent="1"/>
    </xf>
    <xf numFmtId="222" fontId="74" fillId="0" borderId="33" xfId="2" applyNumberFormat="1" applyFont="1" applyBorder="1" applyAlignment="1">
      <alignment horizontal="center" vertical="center"/>
    </xf>
    <xf numFmtId="223" fontId="74" fillId="0" borderId="0" xfId="2" applyNumberFormat="1" applyFont="1" applyAlignment="1">
      <alignment horizontal="center" vertical="center"/>
    </xf>
    <xf numFmtId="0" fontId="74" fillId="0" borderId="15" xfId="2" applyFont="1" applyBorder="1"/>
    <xf numFmtId="0" fontId="73" fillId="0" borderId="15" xfId="2" applyFont="1" applyBorder="1"/>
    <xf numFmtId="222" fontId="73" fillId="0" borderId="33" xfId="2" applyNumberFormat="1" applyFont="1" applyBorder="1" applyAlignment="1">
      <alignment horizontal="center" vertical="center"/>
    </xf>
    <xf numFmtId="223" fontId="73" fillId="0" borderId="0" xfId="2" applyNumberFormat="1" applyFont="1" applyAlignment="1">
      <alignment horizontal="center" vertical="center"/>
    </xf>
    <xf numFmtId="0" fontId="73" fillId="0" borderId="23" xfId="2" applyFont="1" applyBorder="1"/>
    <xf numFmtId="222" fontId="73" fillId="0" borderId="11" xfId="2" applyNumberFormat="1" applyFont="1" applyBorder="1" applyAlignment="1">
      <alignment horizontal="center" vertical="center"/>
    </xf>
    <xf numFmtId="223" fontId="73" fillId="0" borderId="34" xfId="2" applyNumberFormat="1" applyFont="1" applyBorder="1" applyAlignment="1">
      <alignment horizontal="center" vertical="center"/>
    </xf>
    <xf numFmtId="223" fontId="73" fillId="0" borderId="35" xfId="2" applyNumberFormat="1" applyFont="1" applyBorder="1" applyAlignment="1">
      <alignment horizontal="center" vertical="center"/>
    </xf>
    <xf numFmtId="224" fontId="73" fillId="0" borderId="11" xfId="2" applyNumberFormat="1" applyFont="1" applyBorder="1" applyAlignment="1">
      <alignment horizontal="center" vertical="center"/>
    </xf>
    <xf numFmtId="224" fontId="73" fillId="0" borderId="35" xfId="2" applyNumberFormat="1" applyFont="1" applyBorder="1" applyAlignment="1">
      <alignment horizontal="center" vertical="center"/>
    </xf>
    <xf numFmtId="173" fontId="159" fillId="0" borderId="11" xfId="2" applyNumberFormat="1" applyFont="1" applyBorder="1" applyAlignment="1">
      <alignment horizontal="center" vertical="center"/>
    </xf>
    <xf numFmtId="173" fontId="159" fillId="0" borderId="24" xfId="2" applyNumberFormat="1" applyFont="1" applyBorder="1" applyAlignment="1">
      <alignment horizontal="center" vertical="center"/>
    </xf>
    <xf numFmtId="0" fontId="74" fillId="0" borderId="0" xfId="2" quotePrefix="1" applyFont="1" applyAlignment="1">
      <alignment vertical="center"/>
    </xf>
    <xf numFmtId="0" fontId="74" fillId="0" borderId="0" xfId="2" applyFont="1" applyAlignment="1">
      <alignment horizontal="centerContinuous"/>
    </xf>
    <xf numFmtId="0" fontId="74" fillId="0" borderId="0" xfId="2" applyFont="1" applyAlignment="1">
      <alignment horizontal="centerContinuous" vertical="top"/>
    </xf>
    <xf numFmtId="0" fontId="74" fillId="0" borderId="29" xfId="2" applyFont="1" applyBorder="1" applyAlignment="1">
      <alignment horizontal="centerContinuous" vertical="center" wrapText="1"/>
    </xf>
    <xf numFmtId="0" fontId="74" fillId="0" borderId="36" xfId="2" applyFont="1" applyBorder="1" applyAlignment="1">
      <alignment horizontal="centerContinuous" vertical="center"/>
    </xf>
    <xf numFmtId="0" fontId="74" fillId="0" borderId="37" xfId="2" applyFont="1" applyBorder="1" applyAlignment="1">
      <alignment horizontal="centerContinuous" vertical="center"/>
    </xf>
    <xf numFmtId="0" fontId="74" fillId="0" borderId="36" xfId="2" applyFont="1" applyBorder="1" applyAlignment="1">
      <alignment horizontal="centerContinuous" vertical="center" wrapText="1"/>
    </xf>
    <xf numFmtId="0" fontId="74" fillId="0" borderId="37" xfId="2" applyFont="1" applyBorder="1" applyAlignment="1">
      <alignment horizontal="centerContinuous" vertical="center" wrapText="1"/>
    </xf>
    <xf numFmtId="0" fontId="74" fillId="0" borderId="5" xfId="2" applyFont="1" applyBorder="1" applyAlignment="1">
      <alignment horizontal="centerContinuous" vertical="center" wrapText="1"/>
    </xf>
    <xf numFmtId="0" fontId="74" fillId="0" borderId="36" xfId="2" applyFont="1" applyBorder="1" applyAlignment="1">
      <alignment horizontal="centerContinuous"/>
    </xf>
    <xf numFmtId="0" fontId="74" fillId="0" borderId="6" xfId="2" applyFont="1" applyBorder="1" applyAlignment="1">
      <alignment horizontal="centerContinuous"/>
    </xf>
    <xf numFmtId="0" fontId="74" fillId="0" borderId="46" xfId="2" applyFont="1" applyBorder="1" applyAlignment="1">
      <alignment horizontal="centerContinuous" vertical="top"/>
    </xf>
    <xf numFmtId="0" fontId="74" fillId="0" borderId="57" xfId="2" applyFont="1" applyBorder="1" applyAlignment="1">
      <alignment horizontal="centerContinuous" vertical="top"/>
    </xf>
    <xf numFmtId="0" fontId="74" fillId="0" borderId="46" xfId="2" applyFont="1" applyBorder="1" applyAlignment="1">
      <alignment horizontal="centerContinuous"/>
    </xf>
    <xf numFmtId="0" fontId="74" fillId="0" borderId="57" xfId="2" applyFont="1" applyBorder="1" applyAlignment="1">
      <alignment horizontal="centerContinuous"/>
    </xf>
    <xf numFmtId="0" fontId="74" fillId="0" borderId="45" xfId="2" applyFont="1" applyBorder="1" applyAlignment="1">
      <alignment horizontal="centerContinuous" vertical="top"/>
    </xf>
    <xf numFmtId="0" fontId="74" fillId="0" borderId="46" xfId="2" applyFont="1" applyBorder="1" applyAlignment="1">
      <alignment horizontal="center" vertical="center" wrapText="1"/>
    </xf>
    <xf numFmtId="0" fontId="74" fillId="0" borderId="56" xfId="2" applyFont="1" applyBorder="1" applyAlignment="1">
      <alignment horizontal="center" vertical="center" wrapText="1"/>
    </xf>
    <xf numFmtId="0" fontId="74" fillId="0" borderId="16" xfId="0" applyFont="1" applyBorder="1" applyAlignment="1">
      <alignment horizontal="center" vertical="center" wrapText="1"/>
    </xf>
    <xf numFmtId="0" fontId="74" fillId="0" borderId="31" xfId="0" applyFont="1" applyBorder="1" applyAlignment="1">
      <alignment horizontal="center" vertical="center"/>
    </xf>
    <xf numFmtId="0" fontId="74" fillId="0" borderId="58" xfId="0" applyFont="1" applyBorder="1" applyAlignment="1">
      <alignment horizontal="center" vertical="center"/>
    </xf>
    <xf numFmtId="0" fontId="74" fillId="0" borderId="54" xfId="0" applyFont="1" applyBorder="1" applyAlignment="1">
      <alignment horizontal="centerContinuous" vertical="center"/>
    </xf>
    <xf numFmtId="0" fontId="74" fillId="0" borderId="51" xfId="0" applyFont="1" applyBorder="1" applyAlignment="1">
      <alignment horizontal="centerContinuous" vertical="center"/>
    </xf>
    <xf numFmtId="0" fontId="74" fillId="0" borderId="53" xfId="0" applyFont="1" applyBorder="1" applyAlignment="1">
      <alignment horizontal="centerContinuous" vertical="center"/>
    </xf>
    <xf numFmtId="6" fontId="74" fillId="0" borderId="54" xfId="2" applyNumberFormat="1" applyFont="1" applyBorder="1" applyAlignment="1">
      <alignment horizontal="centerContinuous" vertical="center"/>
    </xf>
    <xf numFmtId="0" fontId="165" fillId="0" borderId="51" xfId="2" applyFont="1" applyBorder="1" applyAlignment="1">
      <alignment horizontal="centerContinuous" vertical="center"/>
    </xf>
    <xf numFmtId="225" fontId="73" fillId="0" borderId="0" xfId="2" applyNumberFormat="1" applyFont="1" applyAlignment="1">
      <alignment horizontal="right" vertical="center"/>
    </xf>
    <xf numFmtId="224" fontId="73" fillId="0" borderId="0" xfId="2" applyNumberFormat="1" applyFont="1" applyAlignment="1">
      <alignment horizontal="right" vertical="center"/>
    </xf>
    <xf numFmtId="226" fontId="73" fillId="0" borderId="0" xfId="2" applyNumberFormat="1" applyFont="1" applyAlignment="1">
      <alignment horizontal="center" vertical="center"/>
    </xf>
    <xf numFmtId="226" fontId="73" fillId="0" borderId="33" xfId="2" applyNumberFormat="1" applyFont="1" applyBorder="1" applyAlignment="1">
      <alignment horizontal="center" vertical="center"/>
    </xf>
    <xf numFmtId="227" fontId="159" fillId="0" borderId="0" xfId="2" applyNumberFormat="1" applyFont="1" applyAlignment="1">
      <alignment horizontal="center" vertical="center"/>
    </xf>
    <xf numFmtId="227" fontId="159" fillId="0" borderId="7" xfId="2" applyNumberFormat="1" applyFont="1" applyBorder="1" applyAlignment="1">
      <alignment horizontal="center" vertical="center"/>
    </xf>
    <xf numFmtId="225" fontId="74" fillId="0" borderId="0" xfId="2" applyNumberFormat="1" applyFont="1" applyAlignment="1">
      <alignment horizontal="right" vertical="center"/>
    </xf>
    <xf numFmtId="224" fontId="74" fillId="0" borderId="0" xfId="2" applyNumberFormat="1" applyFont="1" applyAlignment="1">
      <alignment horizontal="right" vertical="center"/>
    </xf>
    <xf numFmtId="226" fontId="74" fillId="0" borderId="0" xfId="2" applyNumberFormat="1" applyFont="1" applyAlignment="1">
      <alignment horizontal="center" vertical="center"/>
    </xf>
    <xf numFmtId="226" fontId="74" fillId="0" borderId="33" xfId="2" applyNumberFormat="1" applyFont="1" applyBorder="1" applyAlignment="1">
      <alignment horizontal="center" vertical="center"/>
    </xf>
    <xf numFmtId="227" fontId="83" fillId="0" borderId="0" xfId="2" applyNumberFormat="1" applyFont="1" applyAlignment="1">
      <alignment horizontal="center" vertical="center"/>
    </xf>
    <xf numFmtId="227" fontId="83" fillId="0" borderId="7" xfId="2" applyNumberFormat="1" applyFont="1" applyBorder="1" applyAlignment="1">
      <alignment horizontal="center" vertical="center"/>
    </xf>
    <xf numFmtId="225" fontId="74" fillId="0" borderId="32" xfId="2" applyNumberFormat="1" applyFont="1" applyBorder="1" applyAlignment="1">
      <alignment horizontal="right" vertical="center"/>
    </xf>
    <xf numFmtId="226" fontId="74" fillId="0" borderId="32" xfId="2" applyNumberFormat="1" applyFont="1" applyBorder="1" applyAlignment="1">
      <alignment horizontal="center" vertical="center"/>
    </xf>
    <xf numFmtId="227" fontId="83" fillId="0" borderId="32" xfId="2" applyNumberFormat="1" applyFont="1" applyBorder="1" applyAlignment="1">
      <alignment horizontal="center" vertical="center"/>
    </xf>
    <xf numFmtId="223" fontId="159" fillId="0" borderId="0" xfId="2" applyNumberFormat="1" applyFont="1" applyAlignment="1">
      <alignment horizontal="center" vertical="center"/>
    </xf>
    <xf numFmtId="225" fontId="74" fillId="0" borderId="0" xfId="2" applyNumberFormat="1" applyFont="1" applyAlignment="1">
      <alignment horizontal="center" vertical="center"/>
    </xf>
    <xf numFmtId="0" fontId="73" fillId="0" borderId="23" xfId="2" applyFont="1" applyBorder="1" applyAlignment="1">
      <alignment horizontal="left" indent="1"/>
    </xf>
    <xf numFmtId="225" fontId="73" fillId="0" borderId="11" xfId="2" applyNumberFormat="1" applyFont="1" applyBorder="1" applyAlignment="1">
      <alignment horizontal="right" vertical="center"/>
    </xf>
    <xf numFmtId="224" fontId="73" fillId="0" borderId="11" xfId="2" applyNumberFormat="1" applyFont="1" applyBorder="1" applyAlignment="1">
      <alignment horizontal="right" vertical="center"/>
    </xf>
    <xf numFmtId="223" fontId="73" fillId="0" borderId="11" xfId="2" applyNumberFormat="1" applyFont="1" applyBorder="1" applyAlignment="1">
      <alignment horizontal="center" vertical="center"/>
    </xf>
    <xf numFmtId="226" fontId="73" fillId="0" borderId="11" xfId="2" applyNumberFormat="1" applyFont="1" applyBorder="1" applyAlignment="1">
      <alignment horizontal="center" vertical="center"/>
    </xf>
    <xf numFmtId="226" fontId="73" fillId="0" borderId="35" xfId="2" applyNumberFormat="1" applyFont="1" applyBorder="1" applyAlignment="1">
      <alignment horizontal="center" vertical="center"/>
    </xf>
    <xf numFmtId="227" fontId="159" fillId="0" borderId="11" xfId="2" applyNumberFormat="1" applyFont="1" applyBorder="1" applyAlignment="1">
      <alignment horizontal="center" vertical="center"/>
    </xf>
    <xf numFmtId="227" fontId="159" fillId="0" borderId="24" xfId="2" applyNumberFormat="1" applyFont="1" applyBorder="1" applyAlignment="1">
      <alignment horizontal="center" vertical="center"/>
    </xf>
    <xf numFmtId="227" fontId="83" fillId="0" borderId="1" xfId="2" applyNumberFormat="1" applyFont="1" applyBorder="1" applyAlignment="1">
      <alignment horizontal="center" vertical="center"/>
    </xf>
    <xf numFmtId="0" fontId="161" fillId="0" borderId="0" xfId="0" quotePrefix="1" applyFont="1" applyAlignment="1">
      <alignment horizontal="left" vertical="center" readingOrder="1"/>
    </xf>
    <xf numFmtId="0" fontId="74" fillId="0" borderId="0" xfId="2" applyFont="1" applyAlignment="1">
      <alignment horizontal="left" vertical="center"/>
    </xf>
    <xf numFmtId="0" fontId="74" fillId="0" borderId="0" xfId="2" applyFont="1" applyAlignment="1">
      <alignment horizontal="left"/>
    </xf>
    <xf numFmtId="195" fontId="73" fillId="0" borderId="24" xfId="2" applyNumberFormat="1" applyFont="1" applyBorder="1" applyAlignment="1">
      <alignment horizontal="center" vertical="center"/>
    </xf>
    <xf numFmtId="178" fontId="73" fillId="0" borderId="11" xfId="2" applyNumberFormat="1" applyFont="1" applyBorder="1" applyAlignment="1">
      <alignment horizontal="right" vertical="center"/>
    </xf>
    <xf numFmtId="178" fontId="159" fillId="0" borderId="35" xfId="2" applyNumberFormat="1" applyFont="1" applyBorder="1" applyAlignment="1">
      <alignment horizontal="right" vertical="center"/>
    </xf>
    <xf numFmtId="178" fontId="159" fillId="0" borderId="34" xfId="2" applyNumberFormat="1" applyFont="1" applyBorder="1" applyAlignment="1">
      <alignment horizontal="right" vertical="center"/>
    </xf>
    <xf numFmtId="224" fontId="73" fillId="0" borderId="34" xfId="2" applyNumberFormat="1" applyFont="1" applyBorder="1" applyAlignment="1">
      <alignment horizontal="right" vertical="center"/>
    </xf>
    <xf numFmtId="0" fontId="73" fillId="0" borderId="43" xfId="2" applyFont="1" applyBorder="1"/>
    <xf numFmtId="195" fontId="74" fillId="0" borderId="7" xfId="2" applyNumberFormat="1" applyFont="1" applyBorder="1" applyAlignment="1">
      <alignment horizontal="center" vertical="center"/>
    </xf>
    <xf numFmtId="178" fontId="74" fillId="0" borderId="32" xfId="2" applyNumberFormat="1" applyFont="1" applyBorder="1" applyAlignment="1">
      <alignment horizontal="right" vertical="center"/>
    </xf>
    <xf numFmtId="178" fontId="83" fillId="0" borderId="33" xfId="2" applyNumberFormat="1" applyFont="1" applyBorder="1" applyAlignment="1">
      <alignment horizontal="right" vertical="center"/>
    </xf>
    <xf numFmtId="178" fontId="83" fillId="0" borderId="32" xfId="2" applyNumberFormat="1" applyFont="1" applyBorder="1" applyAlignment="1">
      <alignment horizontal="right" vertical="center"/>
    </xf>
    <xf numFmtId="224" fontId="74" fillId="0" borderId="32" xfId="2" applyNumberFormat="1" applyFont="1" applyBorder="1" applyAlignment="1">
      <alignment horizontal="right" vertical="center"/>
    </xf>
    <xf numFmtId="0" fontId="74" fillId="0" borderId="1" xfId="2" applyFont="1" applyBorder="1" applyAlignment="1">
      <alignment horizontal="left" indent="1"/>
    </xf>
    <xf numFmtId="195" fontId="73" fillId="0" borderId="7" xfId="2" applyNumberFormat="1" applyFont="1" applyBorder="1" applyAlignment="1">
      <alignment horizontal="center" vertical="center"/>
    </xf>
    <xf numFmtId="178" fontId="73" fillId="0" borderId="32" xfId="2" applyNumberFormat="1" applyFont="1" applyBorder="1" applyAlignment="1">
      <alignment horizontal="right" vertical="center"/>
    </xf>
    <xf numFmtId="178" fontId="159" fillId="0" borderId="33" xfId="2" applyNumberFormat="1" applyFont="1" applyBorder="1" applyAlignment="1">
      <alignment horizontal="right" vertical="center"/>
    </xf>
    <xf numFmtId="178" fontId="159" fillId="0" borderId="32" xfId="2" applyNumberFormat="1" applyFont="1" applyBorder="1" applyAlignment="1">
      <alignment horizontal="right" vertical="center"/>
    </xf>
    <xf numFmtId="224" fontId="73" fillId="0" borderId="32" xfId="2" applyNumberFormat="1" applyFont="1" applyBorder="1" applyAlignment="1">
      <alignment horizontal="right" vertical="center"/>
    </xf>
    <xf numFmtId="0" fontId="73" fillId="0" borderId="1" xfId="2" applyFont="1" applyBorder="1"/>
    <xf numFmtId="0" fontId="74" fillId="0" borderId="1" xfId="2" applyFont="1" applyBorder="1"/>
    <xf numFmtId="0" fontId="74" fillId="0" borderId="1" xfId="2" applyFont="1" applyBorder="1" applyAlignment="1">
      <alignment horizontal="left"/>
    </xf>
    <xf numFmtId="178" fontId="159" fillId="0" borderId="0" xfId="2" applyNumberFormat="1" applyFont="1" applyAlignment="1">
      <alignment horizontal="right" vertical="center"/>
    </xf>
    <xf numFmtId="0" fontId="73" fillId="0" borderId="78" xfId="2" applyFont="1" applyBorder="1"/>
    <xf numFmtId="49" fontId="74" fillId="0" borderId="53" xfId="2" applyNumberFormat="1" applyFont="1" applyBorder="1" applyAlignment="1">
      <alignment horizontal="centerContinuous" vertical="center"/>
    </xf>
    <xf numFmtId="49" fontId="74" fillId="0" borderId="54" xfId="2" applyNumberFormat="1" applyFont="1" applyBorder="1" applyAlignment="1">
      <alignment horizontal="centerContinuous" vertical="center"/>
    </xf>
    <xf numFmtId="49" fontId="74" fillId="0" borderId="51" xfId="2" applyNumberFormat="1" applyFont="1" applyBorder="1" applyAlignment="1">
      <alignment horizontal="centerContinuous" vertical="center"/>
    </xf>
    <xf numFmtId="49" fontId="74" fillId="0" borderId="50" xfId="2" applyNumberFormat="1" applyFont="1" applyBorder="1" applyAlignment="1">
      <alignment horizontal="centerContinuous" vertical="center"/>
    </xf>
    <xf numFmtId="0" fontId="74" fillId="0" borderId="53" xfId="0" applyFont="1" applyBorder="1" applyAlignment="1">
      <alignment horizontal="centerContinuous" vertical="center" wrapText="1"/>
    </xf>
    <xf numFmtId="0" fontId="74" fillId="0" borderId="58" xfId="0" applyFont="1" applyBorder="1" applyAlignment="1">
      <alignment horizontal="center" vertical="center" wrapText="1"/>
    </xf>
    <xf numFmtId="0" fontId="74" fillId="0" borderId="31" xfId="0" applyFont="1" applyBorder="1" applyAlignment="1">
      <alignment horizontal="center" vertical="center" wrapText="1"/>
    </xf>
    <xf numFmtId="0" fontId="74" fillId="0" borderId="56" xfId="2" applyFont="1" applyBorder="1" applyAlignment="1">
      <alignment horizontal="centerContinuous" vertical="center"/>
    </xf>
    <xf numFmtId="0" fontId="74" fillId="0" borderId="46" xfId="2" applyFont="1" applyBorder="1" applyAlignment="1">
      <alignment horizontal="centerContinuous" vertical="center"/>
    </xf>
    <xf numFmtId="0" fontId="74" fillId="0" borderId="57" xfId="2" applyFont="1" applyBorder="1" applyAlignment="1">
      <alignment horizontal="center" vertical="center" wrapText="1"/>
    </xf>
    <xf numFmtId="0" fontId="74" fillId="0" borderId="45" xfId="2" applyFont="1" applyBorder="1" applyAlignment="1">
      <alignment horizontal="center" vertical="center" wrapText="1"/>
    </xf>
    <xf numFmtId="49" fontId="74" fillId="0" borderId="57" xfId="2" applyNumberFormat="1" applyFont="1" applyBorder="1" applyAlignment="1">
      <alignment horizontal="centerContinuous" vertical="center"/>
    </xf>
    <xf numFmtId="49" fontId="74" fillId="0" borderId="45" xfId="2" applyNumberFormat="1" applyFont="1" applyBorder="1" applyAlignment="1">
      <alignment horizontal="centerContinuous" vertical="center"/>
    </xf>
    <xf numFmtId="0" fontId="74" fillId="0" borderId="31" xfId="2" applyFont="1" applyBorder="1" applyAlignment="1">
      <alignment horizontal="centerContinuous" vertical="center" wrapText="1"/>
    </xf>
    <xf numFmtId="0" fontId="74" fillId="0" borderId="6" xfId="2" applyFont="1" applyBorder="1" applyAlignment="1">
      <alignment horizontal="centerContinuous" vertical="center"/>
    </xf>
    <xf numFmtId="49" fontId="74" fillId="0" borderId="36" xfId="2" applyNumberFormat="1" applyFont="1" applyBorder="1" applyAlignment="1">
      <alignment horizontal="centerContinuous" vertical="center"/>
    </xf>
    <xf numFmtId="49" fontId="74" fillId="0" borderId="5" xfId="2" applyNumberFormat="1" applyFont="1" applyBorder="1" applyAlignment="1">
      <alignment horizontal="centerContinuous" vertical="center" wrapText="1"/>
    </xf>
    <xf numFmtId="49" fontId="74" fillId="0" borderId="48" xfId="2" applyNumberFormat="1" applyFont="1" applyBorder="1" applyAlignment="1">
      <alignment horizontal="centerContinuous" vertical="center"/>
    </xf>
    <xf numFmtId="49" fontId="74" fillId="0" borderId="28" xfId="2" applyNumberFormat="1" applyFont="1" applyBorder="1" applyAlignment="1">
      <alignment horizontal="centerContinuous" vertical="center"/>
    </xf>
    <xf numFmtId="228" fontId="83" fillId="0" borderId="0" xfId="2" applyNumberFormat="1" applyFont="1" applyAlignment="1">
      <alignment horizontal="center" vertical="center"/>
    </xf>
    <xf numFmtId="0" fontId="74" fillId="0" borderId="0" xfId="2" quotePrefix="1" applyFont="1" applyAlignment="1">
      <alignment horizontal="left" vertical="center"/>
    </xf>
    <xf numFmtId="228" fontId="159" fillId="0" borderId="24" xfId="2" applyNumberFormat="1" applyFont="1" applyBorder="1" applyAlignment="1">
      <alignment horizontal="center" vertical="center"/>
    </xf>
    <xf numFmtId="228" fontId="159" fillId="0" borderId="11" xfId="2" applyNumberFormat="1" applyFont="1" applyBorder="1" applyAlignment="1">
      <alignment horizontal="center" vertical="center"/>
    </xf>
    <xf numFmtId="228" fontId="159" fillId="0" borderId="34" xfId="2" applyNumberFormat="1" applyFont="1" applyBorder="1" applyAlignment="1">
      <alignment horizontal="center" vertical="center"/>
    </xf>
    <xf numFmtId="228" fontId="159" fillId="0" borderId="35" xfId="2" applyNumberFormat="1" applyFont="1" applyBorder="1" applyAlignment="1">
      <alignment horizontal="center" vertical="center"/>
    </xf>
    <xf numFmtId="228" fontId="159" fillId="0" borderId="25" xfId="2" applyNumberFormat="1" applyFont="1" applyBorder="1" applyAlignment="1">
      <alignment horizontal="center" vertical="center"/>
    </xf>
    <xf numFmtId="228" fontId="83" fillId="0" borderId="7" xfId="2" applyNumberFormat="1" applyFont="1" applyBorder="1" applyAlignment="1">
      <alignment horizontal="center" vertical="center"/>
    </xf>
    <xf numFmtId="228" fontId="83" fillId="0" borderId="32" xfId="2" applyNumberFormat="1" applyFont="1" applyBorder="1" applyAlignment="1">
      <alignment horizontal="center" vertical="center"/>
    </xf>
    <xf numFmtId="228" fontId="83" fillId="0" borderId="33" xfId="2" applyNumberFormat="1" applyFont="1" applyBorder="1" applyAlignment="1">
      <alignment horizontal="center" vertical="center"/>
    </xf>
    <xf numFmtId="228" fontId="83" fillId="0" borderId="18" xfId="2" applyNumberFormat="1" applyFont="1" applyBorder="1" applyAlignment="1">
      <alignment horizontal="center" vertical="center"/>
    </xf>
    <xf numFmtId="228" fontId="159" fillId="0" borderId="7" xfId="2" applyNumberFormat="1" applyFont="1" applyBorder="1" applyAlignment="1">
      <alignment horizontal="center" vertical="center"/>
    </xf>
    <xf numFmtId="228" fontId="159" fillId="0" borderId="0" xfId="2" applyNumberFormat="1" applyFont="1" applyAlignment="1">
      <alignment horizontal="center" vertical="center"/>
    </xf>
    <xf numFmtId="228" fontId="159" fillId="0" borderId="32" xfId="2" applyNumberFormat="1" applyFont="1" applyBorder="1" applyAlignment="1">
      <alignment horizontal="center" vertical="center"/>
    </xf>
    <xf numFmtId="228" fontId="159" fillId="0" borderId="33" xfId="2" applyNumberFormat="1" applyFont="1" applyBorder="1" applyAlignment="1">
      <alignment horizontal="center" vertical="center"/>
    </xf>
    <xf numFmtId="228" fontId="159" fillId="0" borderId="18" xfId="2" applyNumberFormat="1" applyFont="1" applyBorder="1" applyAlignment="1">
      <alignment horizontal="center" vertical="center"/>
    </xf>
    <xf numFmtId="229" fontId="74" fillId="0" borderId="0" xfId="2" applyNumberFormat="1" applyFont="1" applyAlignment="1">
      <alignment horizontal="right" vertical="center"/>
    </xf>
    <xf numFmtId="0" fontId="74" fillId="0" borderId="22" xfId="2" applyFont="1" applyBorder="1" applyAlignment="1">
      <alignment horizontal="centerContinuous" vertical="center"/>
    </xf>
    <xf numFmtId="0" fontId="74" fillId="0" borderId="52" xfId="2" applyFont="1" applyBorder="1" applyAlignment="1">
      <alignment horizontal="centerContinuous" vertical="center"/>
    </xf>
    <xf numFmtId="0" fontId="74" fillId="0" borderId="50" xfId="0" applyFont="1" applyBorder="1" applyAlignment="1">
      <alignment horizontal="centerContinuous" vertical="center"/>
    </xf>
    <xf numFmtId="0" fontId="74" fillId="0" borderId="18" xfId="2" applyFont="1" applyBorder="1" applyAlignment="1">
      <alignment horizontal="center" vertical="center" wrapText="1"/>
    </xf>
    <xf numFmtId="0" fontId="74" fillId="0" borderId="58" xfId="2" applyFont="1" applyBorder="1" applyAlignment="1">
      <alignment horizontal="center" vertical="center" wrapText="1"/>
    </xf>
    <xf numFmtId="0" fontId="74" fillId="0" borderId="30" xfId="2" applyFont="1" applyBorder="1" applyAlignment="1">
      <alignment horizontal="center" vertical="center" wrapText="1"/>
    </xf>
    <xf numFmtId="0" fontId="74" fillId="0" borderId="16" xfId="2" applyFont="1" applyBorder="1" applyAlignment="1">
      <alignment horizontal="center" vertical="center" wrapText="1"/>
    </xf>
    <xf numFmtId="0" fontId="74" fillId="0" borderId="50" xfId="2" applyFont="1" applyBorder="1" applyAlignment="1">
      <alignment horizontal="center" vertical="center" wrapText="1"/>
    </xf>
    <xf numFmtId="0" fontId="74" fillId="0" borderId="52" xfId="2" applyFont="1" applyBorder="1" applyAlignment="1">
      <alignment horizontal="center" vertical="center" wrapText="1"/>
    </xf>
    <xf numFmtId="0" fontId="74" fillId="0" borderId="21" xfId="2" applyFont="1" applyBorder="1" applyAlignment="1">
      <alignment horizontal="center" vertical="top" wrapText="1"/>
    </xf>
    <xf numFmtId="0" fontId="74" fillId="0" borderId="5" xfId="2" applyFont="1" applyBorder="1" applyAlignment="1">
      <alignment horizontal="centerContinuous" vertical="center"/>
    </xf>
    <xf numFmtId="0" fontId="74" fillId="0" borderId="29" xfId="2" applyFont="1" applyBorder="1" applyAlignment="1">
      <alignment horizontal="center" vertical="center" wrapText="1"/>
    </xf>
    <xf numFmtId="0" fontId="80" fillId="0" borderId="0" xfId="2" applyFont="1" applyAlignment="1">
      <alignment horizontal="centerContinuous" vertical="top"/>
    </xf>
    <xf numFmtId="0" fontId="80" fillId="0" borderId="0" xfId="2" applyFont="1" applyAlignment="1">
      <alignment horizontal="centerContinuous"/>
    </xf>
    <xf numFmtId="0" fontId="86" fillId="0" borderId="0" xfId="0" applyFont="1" applyAlignment="1">
      <alignment horizontal="centerContinuous"/>
    </xf>
    <xf numFmtId="0" fontId="78" fillId="0" borderId="0" xfId="0" applyFont="1" applyAlignment="1">
      <alignment horizontal="centerContinuous"/>
    </xf>
    <xf numFmtId="0" fontId="78" fillId="0" borderId="0" xfId="0" applyFont="1" applyAlignment="1">
      <alignment horizontal="centerContinuous" vertical="center"/>
    </xf>
    <xf numFmtId="0" fontId="74" fillId="0" borderId="27" xfId="0" applyFont="1" applyBorder="1" applyAlignment="1">
      <alignment horizontal="center" vertical="center"/>
    </xf>
    <xf numFmtId="0" fontId="74" fillId="0" borderId="13" xfId="0" applyFont="1" applyBorder="1" applyAlignment="1">
      <alignment horizontal="center" vertical="center"/>
    </xf>
    <xf numFmtId="0" fontId="74" fillId="0" borderId="28" xfId="0" applyFont="1" applyBorder="1" applyAlignment="1">
      <alignment horizontal="center" vertical="center"/>
    </xf>
    <xf numFmtId="0" fontId="74" fillId="0" borderId="48" xfId="0" applyFont="1" applyBorder="1" applyAlignment="1">
      <alignment horizontal="center" vertical="center"/>
    </xf>
    <xf numFmtId="0" fontId="74" fillId="0" borderId="5" xfId="0" applyFont="1" applyBorder="1" applyAlignment="1">
      <alignment horizontal="center" vertical="center"/>
    </xf>
    <xf numFmtId="0" fontId="74" fillId="0" borderId="14" xfId="0" applyFont="1" applyBorder="1" applyAlignment="1">
      <alignment horizontal="center" vertical="center" wrapText="1"/>
    </xf>
    <xf numFmtId="0" fontId="74" fillId="0" borderId="56" xfId="0" applyFont="1" applyBorder="1" applyAlignment="1">
      <alignment horizontal="center" vertical="top"/>
    </xf>
    <xf numFmtId="211" fontId="74" fillId="0" borderId="60" xfId="0" applyNumberFormat="1" applyFont="1" applyBorder="1" applyAlignment="1">
      <alignment horizontal="left" vertical="top"/>
    </xf>
    <xf numFmtId="208" fontId="81" fillId="0" borderId="0" xfId="0" applyNumberFormat="1" applyFont="1" applyAlignment="1">
      <alignment horizontal="center" vertical="top"/>
    </xf>
    <xf numFmtId="208" fontId="81" fillId="0" borderId="33" xfId="0" applyNumberFormat="1" applyFont="1" applyBorder="1" applyAlignment="1">
      <alignment horizontal="center" vertical="top"/>
    </xf>
    <xf numFmtId="208" fontId="81" fillId="0" borderId="7" xfId="0" applyNumberFormat="1" applyFont="1" applyBorder="1" applyAlignment="1">
      <alignment horizontal="center" vertical="top"/>
    </xf>
    <xf numFmtId="211" fontId="74" fillId="0" borderId="15" xfId="0" applyNumberFormat="1" applyFont="1" applyBorder="1" applyAlignment="1">
      <alignment horizontal="left" vertical="top"/>
    </xf>
    <xf numFmtId="0" fontId="166" fillId="0" borderId="0" xfId="0" applyFont="1" applyAlignment="1">
      <alignment vertical="top"/>
    </xf>
    <xf numFmtId="211" fontId="74" fillId="0" borderId="23" xfId="0" applyNumberFormat="1" applyFont="1" applyBorder="1" applyAlignment="1">
      <alignment horizontal="left" vertical="top"/>
    </xf>
    <xf numFmtId="208" fontId="81" fillId="0" borderId="11" xfId="0" applyNumberFormat="1" applyFont="1" applyBorder="1" applyAlignment="1">
      <alignment horizontal="center" vertical="top"/>
    </xf>
    <xf numFmtId="208" fontId="81" fillId="0" borderId="35" xfId="0" applyNumberFormat="1" applyFont="1" applyBorder="1" applyAlignment="1">
      <alignment horizontal="center" vertical="top"/>
    </xf>
    <xf numFmtId="208" fontId="81" fillId="0" borderId="26" xfId="0" applyNumberFormat="1" applyFont="1" applyBorder="1" applyAlignment="1">
      <alignment horizontal="center" vertical="top"/>
    </xf>
    <xf numFmtId="0" fontId="81" fillId="0" borderId="0" xfId="0" quotePrefix="1" applyFont="1" applyAlignment="1">
      <alignment vertical="top"/>
    </xf>
    <xf numFmtId="208" fontId="2" fillId="0" borderId="0" xfId="0" applyNumberFormat="1" applyFont="1" applyAlignment="1">
      <alignment vertical="top"/>
    </xf>
    <xf numFmtId="0" fontId="81" fillId="0" borderId="0" xfId="0" applyFont="1" applyAlignment="1">
      <alignment vertical="top"/>
    </xf>
    <xf numFmtId="0" fontId="85" fillId="0" borderId="0" xfId="1" applyNumberFormat="1" applyFont="1" applyFill="1" applyBorder="1" applyAlignment="1" applyProtection="1">
      <alignment vertical="top"/>
      <protection hidden="1"/>
    </xf>
    <xf numFmtId="0" fontId="167" fillId="0" borderId="0" xfId="80"/>
    <xf numFmtId="0" fontId="167" fillId="0" borderId="91" xfId="80" applyBorder="1" applyAlignment="1">
      <alignment horizontal="centerContinuous" vertical="center"/>
    </xf>
    <xf numFmtId="0" fontId="169" fillId="0" borderId="90" xfId="80" applyFont="1" applyBorder="1" applyAlignment="1">
      <alignment horizontal="centerContinuous" vertical="center" wrapText="1"/>
    </xf>
    <xf numFmtId="0" fontId="167" fillId="0" borderId="90" xfId="80" applyBorder="1"/>
    <xf numFmtId="0" fontId="170" fillId="0" borderId="90" xfId="80" applyFont="1" applyBorder="1" applyAlignment="1">
      <alignment horizontal="center" vertical="top"/>
    </xf>
    <xf numFmtId="0" fontId="167" fillId="0" borderId="92" xfId="80" applyBorder="1"/>
    <xf numFmtId="0" fontId="170" fillId="0" borderId="93" xfId="80" applyFont="1" applyBorder="1" applyAlignment="1">
      <alignment horizontal="center" vertical="top"/>
    </xf>
    <xf numFmtId="0" fontId="170" fillId="0" borderId="92" xfId="80" applyFont="1" applyBorder="1" applyAlignment="1">
      <alignment horizontal="left" vertical="top"/>
    </xf>
    <xf numFmtId="0" fontId="170" fillId="0" borderId="94" xfId="80" applyFont="1" applyBorder="1" applyAlignment="1">
      <alignment horizontal="left" vertical="top"/>
    </xf>
    <xf numFmtId="170" fontId="172" fillId="0" borderId="90" xfId="80" applyNumberFormat="1" applyFont="1" applyBorder="1" applyAlignment="1">
      <alignment horizontal="right" vertical="top"/>
    </xf>
    <xf numFmtId="0" fontId="167" fillId="0" borderId="91" xfId="80" applyBorder="1"/>
    <xf numFmtId="230" fontId="172" fillId="0" borderId="90" xfId="80" applyNumberFormat="1" applyFont="1" applyBorder="1" applyAlignment="1">
      <alignment horizontal="right" vertical="top"/>
    </xf>
    <xf numFmtId="231" fontId="172" fillId="0" borderId="90" xfId="80" applyNumberFormat="1" applyFont="1" applyBorder="1" applyAlignment="1">
      <alignment horizontal="right" vertical="top"/>
    </xf>
    <xf numFmtId="0" fontId="167" fillId="0" borderId="96" xfId="80" applyBorder="1"/>
    <xf numFmtId="0" fontId="169" fillId="0" borderId="90" xfId="80" applyFont="1" applyBorder="1" applyAlignment="1">
      <alignment horizontal="centerContinuous" vertical="center"/>
    </xf>
    <xf numFmtId="0" fontId="169" fillId="0" borderId="90" xfId="80" applyFont="1" applyBorder="1" applyAlignment="1">
      <alignment horizontal="center" vertical="top" wrapText="1"/>
    </xf>
    <xf numFmtId="0" fontId="31" fillId="0" borderId="90" xfId="80" applyFont="1" applyBorder="1" applyAlignment="1">
      <alignment horizontal="centerContinuous" vertical="center"/>
    </xf>
    <xf numFmtId="0" fontId="170" fillId="0" borderId="90" xfId="80" applyFont="1" applyBorder="1" applyAlignment="1">
      <alignment horizontal="left" vertical="top"/>
    </xf>
    <xf numFmtId="0" fontId="175" fillId="0" borderId="97" xfId="80" applyFont="1" applyBorder="1"/>
    <xf numFmtId="0" fontId="170" fillId="0" borderId="0" xfId="80" applyFont="1" applyAlignment="1">
      <alignment vertical="top"/>
    </xf>
    <xf numFmtId="0" fontId="167" fillId="0" borderId="97" xfId="80" applyBorder="1"/>
    <xf numFmtId="0" fontId="176" fillId="0" borderId="90" xfId="80" applyFont="1" applyBorder="1" applyAlignment="1">
      <alignment horizontal="centerContinuous" vertical="center" wrapText="1"/>
    </xf>
    <xf numFmtId="0" fontId="120" fillId="0" borderId="0" xfId="80" applyFont="1" applyAlignment="1">
      <alignment horizontal="left"/>
    </xf>
    <xf numFmtId="0" fontId="167" fillId="0" borderId="98" xfId="80" applyBorder="1"/>
    <xf numFmtId="0" fontId="2" fillId="0" borderId="0" xfId="0" applyFont="1" applyAlignment="1">
      <alignment horizontal="centerContinuous" vertical="center"/>
    </xf>
    <xf numFmtId="0" fontId="82" fillId="0" borderId="0" xfId="0" applyFont="1" applyAlignment="1">
      <alignment horizontal="centerContinuous" vertical="center"/>
    </xf>
    <xf numFmtId="0" fontId="81" fillId="0" borderId="8" xfId="0" applyFont="1" applyBorder="1" applyAlignment="1">
      <alignment horizontal="left" vertical="center"/>
    </xf>
    <xf numFmtId="0" fontId="81" fillId="0" borderId="10" xfId="0" applyFont="1" applyBorder="1" applyAlignment="1">
      <alignment horizontal="centerContinuous" vertical="center"/>
    </xf>
    <xf numFmtId="0" fontId="81" fillId="0" borderId="38" xfId="0" applyFont="1" applyBorder="1" applyAlignment="1">
      <alignment horizontal="left" indent="1"/>
    </xf>
    <xf numFmtId="0" fontId="81" fillId="0" borderId="38" xfId="0" applyFont="1" applyBorder="1" applyAlignment="1">
      <alignment horizontal="center"/>
    </xf>
    <xf numFmtId="0" fontId="178" fillId="0" borderId="38" xfId="0" applyFont="1" applyBorder="1" applyAlignment="1">
      <alignment horizontal="center"/>
    </xf>
    <xf numFmtId="0" fontId="81" fillId="0" borderId="31" xfId="0" applyFont="1" applyBorder="1" applyAlignment="1">
      <alignment horizontal="left" vertical="center"/>
    </xf>
    <xf numFmtId="0" fontId="81" fillId="0" borderId="16" xfId="0" applyFont="1" applyBorder="1" applyAlignment="1">
      <alignment horizontal="left" vertical="center"/>
    </xf>
    <xf numFmtId="0" fontId="81" fillId="0" borderId="29" xfId="0" applyFont="1" applyBorder="1" applyAlignment="1">
      <alignment horizontal="right" vertical="center" indent="1"/>
    </xf>
    <xf numFmtId="177" fontId="81" fillId="0" borderId="0" xfId="0" applyNumberFormat="1" applyFont="1" applyAlignment="1">
      <alignment horizontal="right" vertical="center" indent="1"/>
    </xf>
    <xf numFmtId="0" fontId="178" fillId="0" borderId="0" xfId="0" applyFont="1" applyAlignment="1">
      <alignment horizontal="right" vertical="center" indent="1"/>
    </xf>
    <xf numFmtId="0" fontId="81" fillId="0" borderId="33" xfId="0" applyFont="1" applyBorder="1" applyAlignment="1">
      <alignment horizontal="left" vertical="center"/>
    </xf>
    <xf numFmtId="0" fontId="81" fillId="0" borderId="18" xfId="0" applyFont="1" applyBorder="1" applyAlignment="1">
      <alignment horizontal="left" vertical="center"/>
    </xf>
    <xf numFmtId="0" fontId="81" fillId="0" borderId="18" xfId="0" applyFont="1" applyBorder="1" applyAlignment="1">
      <alignment horizontal="right" vertical="center" indent="1"/>
    </xf>
    <xf numFmtId="177" fontId="178" fillId="0" borderId="0" xfId="0" applyNumberFormat="1" applyFont="1" applyAlignment="1">
      <alignment horizontal="right" vertical="center" indent="1"/>
    </xf>
    <xf numFmtId="0" fontId="81" fillId="0" borderId="21" xfId="0" applyFont="1" applyBorder="1" applyAlignment="1">
      <alignment horizontal="left" vertical="center"/>
    </xf>
    <xf numFmtId="0" fontId="81" fillId="0" borderId="21" xfId="0" applyFont="1" applyBorder="1" applyAlignment="1">
      <alignment horizontal="right" vertical="center" indent="1"/>
    </xf>
    <xf numFmtId="177" fontId="81" fillId="0" borderId="46" xfId="0" applyNumberFormat="1" applyFont="1" applyBorder="1" applyAlignment="1">
      <alignment horizontal="right" vertical="center" indent="1"/>
    </xf>
    <xf numFmtId="177" fontId="81" fillId="0" borderId="45" xfId="0" applyNumberFormat="1" applyFont="1" applyBorder="1" applyAlignment="1">
      <alignment horizontal="right" vertical="center" indent="1"/>
    </xf>
    <xf numFmtId="177" fontId="178" fillId="0" borderId="45" xfId="0" applyNumberFormat="1" applyFont="1" applyBorder="1" applyAlignment="1">
      <alignment horizontal="right" vertical="center" indent="1"/>
    </xf>
    <xf numFmtId="0" fontId="81" fillId="0" borderId="57" xfId="0" applyFont="1" applyBorder="1" applyAlignment="1">
      <alignment horizontal="left" vertical="center"/>
    </xf>
    <xf numFmtId="0" fontId="81" fillId="0" borderId="0" xfId="0" applyFont="1" applyAlignment="1">
      <alignment horizontal="left" vertical="center"/>
    </xf>
    <xf numFmtId="0" fontId="81" fillId="0" borderId="32" xfId="0" applyFont="1" applyBorder="1" applyAlignment="1">
      <alignment horizontal="left" vertical="center"/>
    </xf>
    <xf numFmtId="0" fontId="81" fillId="0" borderId="0" xfId="0" applyFont="1" applyAlignment="1">
      <alignment horizontal="right" vertical="center" indent="2"/>
    </xf>
    <xf numFmtId="177" fontId="81" fillId="0" borderId="0" xfId="0" applyNumberFormat="1" applyFont="1" applyAlignment="1">
      <alignment horizontal="right" vertical="center" indent="2"/>
    </xf>
    <xf numFmtId="0" fontId="178" fillId="0" borderId="0" xfId="0" applyFont="1" applyAlignment="1">
      <alignment horizontal="right" vertical="center" indent="2"/>
    </xf>
    <xf numFmtId="164" fontId="73" fillId="0" borderId="13" xfId="26" applyFont="1" applyBorder="1" applyAlignment="1">
      <alignment horizontal="centerContinuous"/>
    </xf>
    <xf numFmtId="164" fontId="73" fillId="0" borderId="27" xfId="26" applyFont="1" applyBorder="1" applyAlignment="1">
      <alignment horizontal="centerContinuous"/>
    </xf>
    <xf numFmtId="164" fontId="73" fillId="0" borderId="28" xfId="26" applyFont="1" applyBorder="1" applyAlignment="1">
      <alignment horizontal="centerContinuous"/>
    </xf>
    <xf numFmtId="164" fontId="73" fillId="0" borderId="76" xfId="26" applyFont="1" applyBorder="1" applyAlignment="1">
      <alignment horizontal="centerContinuous"/>
    </xf>
    <xf numFmtId="164" fontId="73" fillId="0" borderId="18" xfId="26" applyFont="1" applyBorder="1" applyAlignment="1">
      <alignment horizontal="centerContinuous"/>
    </xf>
    <xf numFmtId="171" fontId="75" fillId="0" borderId="0" xfId="26" applyNumberFormat="1" applyFont="1"/>
    <xf numFmtId="169" fontId="75" fillId="0" borderId="0" xfId="26" applyNumberFormat="1" applyFont="1" applyAlignment="1">
      <alignment horizontal="right" indent="1"/>
    </xf>
    <xf numFmtId="167" fontId="75" fillId="0" borderId="34" xfId="26" applyNumberFormat="1" applyFont="1" applyBorder="1"/>
    <xf numFmtId="164" fontId="79" fillId="0" borderId="0" xfId="26" applyFont="1" applyAlignment="1">
      <alignment horizontal="left"/>
    </xf>
    <xf numFmtId="164" fontId="73" fillId="0" borderId="29" xfId="26" applyFont="1" applyBorder="1" applyAlignment="1">
      <alignment horizontal="centerContinuous"/>
    </xf>
    <xf numFmtId="49" fontId="179" fillId="0" borderId="31" xfId="26" applyNumberFormat="1" applyFont="1" applyBorder="1" applyAlignment="1">
      <alignment horizontal="left" indent="2"/>
    </xf>
    <xf numFmtId="49" fontId="180" fillId="0" borderId="33" xfId="26" applyNumberFormat="1" applyFont="1" applyBorder="1" applyAlignment="1">
      <alignment horizontal="left" indent="2"/>
    </xf>
    <xf numFmtId="49" fontId="180" fillId="0" borderId="0" xfId="26" applyNumberFormat="1" applyFont="1" applyAlignment="1">
      <alignment horizontal="left" indent="2"/>
    </xf>
    <xf numFmtId="49" fontId="179" fillId="0" borderId="33" xfId="26" applyNumberFormat="1" applyFont="1" applyBorder="1" applyAlignment="1">
      <alignment horizontal="left" indent="2"/>
    </xf>
    <xf numFmtId="49" fontId="180" fillId="0" borderId="35" xfId="26" applyNumberFormat="1" applyFont="1" applyBorder="1" applyAlignment="1">
      <alignment horizontal="left" indent="2"/>
    </xf>
    <xf numFmtId="164" fontId="75" fillId="0" borderId="79" xfId="26" applyFont="1" applyBorder="1" applyAlignment="1">
      <alignment horizontal="left"/>
    </xf>
    <xf numFmtId="167" fontId="75" fillId="0" borderId="9" xfId="26" applyNumberFormat="1" applyFont="1" applyBorder="1"/>
    <xf numFmtId="167" fontId="75" fillId="0" borderId="40" xfId="26" applyNumberFormat="1" applyFont="1" applyBorder="1"/>
    <xf numFmtId="167" fontId="75" fillId="0" borderId="81" xfId="26" applyNumberFormat="1" applyFont="1" applyBorder="1"/>
    <xf numFmtId="2" fontId="180" fillId="0" borderId="81" xfId="26" applyNumberFormat="1" applyFont="1" applyBorder="1" applyAlignment="1">
      <alignment horizontal="right" indent="1"/>
    </xf>
    <xf numFmtId="167" fontId="75" fillId="0" borderId="10" xfId="26" applyNumberFormat="1" applyFont="1" applyBorder="1"/>
    <xf numFmtId="0" fontId="91" fillId="0" borderId="0" xfId="80" applyFont="1" applyAlignment="1">
      <alignment horizontal="left"/>
    </xf>
    <xf numFmtId="0" fontId="63" fillId="0" borderId="0" xfId="80" applyFont="1"/>
    <xf numFmtId="0" fontId="181" fillId="0" borderId="0" xfId="80" applyFont="1" applyAlignment="1">
      <alignment horizontal="centerContinuous" vertical="center" wrapText="1"/>
    </xf>
    <xf numFmtId="0" fontId="63" fillId="0" borderId="0" xfId="80" applyFont="1" applyAlignment="1">
      <alignment horizontal="centerContinuous" vertical="center"/>
    </xf>
    <xf numFmtId="0" fontId="182" fillId="0" borderId="0" xfId="80" applyFont="1" applyAlignment="1">
      <alignment horizontal="centerContinuous" vertical="center"/>
    </xf>
    <xf numFmtId="0" fontId="183" fillId="0" borderId="0" xfId="80" applyFont="1" applyAlignment="1">
      <alignment horizontal="centerContinuous" vertical="center"/>
    </xf>
    <xf numFmtId="0" fontId="161" fillId="0" borderId="41" xfId="80" applyFont="1" applyBorder="1"/>
    <xf numFmtId="0" fontId="161" fillId="0" borderId="8" xfId="80" applyFont="1" applyBorder="1" applyAlignment="1">
      <alignment horizontal="centerContinuous" vertical="center"/>
    </xf>
    <xf numFmtId="0" fontId="161" fillId="0" borderId="9" xfId="80" applyFont="1" applyBorder="1" applyAlignment="1">
      <alignment horizontal="centerContinuous" vertical="center"/>
    </xf>
    <xf numFmtId="0" fontId="161" fillId="0" borderId="10" xfId="80" applyFont="1" applyBorder="1" applyAlignment="1">
      <alignment horizontal="centerContinuous" vertical="center"/>
    </xf>
    <xf numFmtId="0" fontId="161" fillId="0" borderId="3" xfId="80" applyFont="1" applyBorder="1" applyAlignment="1">
      <alignment horizontal="center" vertical="center"/>
    </xf>
    <xf numFmtId="0" fontId="161" fillId="0" borderId="41" xfId="80" applyFont="1" applyBorder="1" applyAlignment="1">
      <alignment horizontal="center" vertical="center" wrapText="1"/>
    </xf>
    <xf numFmtId="0" fontId="161" fillId="0" borderId="8" xfId="80" applyFont="1" applyBorder="1" applyAlignment="1">
      <alignment horizontal="centerContinuous" vertical="center" wrapText="1"/>
    </xf>
    <xf numFmtId="0" fontId="161" fillId="0" borderId="10" xfId="80" applyFont="1" applyBorder="1" applyAlignment="1">
      <alignment horizontal="centerContinuous" vertical="center" wrapText="1"/>
    </xf>
    <xf numFmtId="0" fontId="161" fillId="0" borderId="41" xfId="80" applyFont="1" applyBorder="1" applyAlignment="1">
      <alignment horizontal="center" vertical="center"/>
    </xf>
    <xf numFmtId="0" fontId="161" fillId="0" borderId="3" xfId="80" applyFont="1" applyBorder="1" applyAlignment="1">
      <alignment horizontal="centerContinuous" vertical="center"/>
    </xf>
    <xf numFmtId="0" fontId="161" fillId="0" borderId="3" xfId="80" applyFont="1" applyBorder="1" applyAlignment="1">
      <alignment horizontal="center" vertical="center" wrapText="1"/>
    </xf>
    <xf numFmtId="0" fontId="184" fillId="0" borderId="3" xfId="80" applyFont="1" applyBorder="1" applyAlignment="1">
      <alignment horizontal="centerContinuous" vertical="center" wrapText="1"/>
    </xf>
    <xf numFmtId="0" fontId="161" fillId="0" borderId="3" xfId="80" applyFont="1" applyBorder="1"/>
    <xf numFmtId="0" fontId="161" fillId="0" borderId="3" xfId="80" applyFont="1" applyBorder="1" applyAlignment="1">
      <alignment vertical="center"/>
    </xf>
    <xf numFmtId="0" fontId="185" fillId="0" borderId="3" xfId="80" applyFont="1" applyBorder="1" applyAlignment="1">
      <alignment vertical="center"/>
    </xf>
    <xf numFmtId="0" fontId="91" fillId="0" borderId="0" xfId="80" applyFont="1"/>
    <xf numFmtId="0" fontId="91" fillId="0" borderId="0" xfId="80" applyFont="1" applyAlignment="1">
      <alignment vertical="center"/>
    </xf>
    <xf numFmtId="0" fontId="91" fillId="0" borderId="0" xfId="80" applyFont="1" applyAlignment="1">
      <alignment horizontal="center" vertical="center" wrapText="1"/>
    </xf>
    <xf numFmtId="0" fontId="91" fillId="0" borderId="0" xfId="80" applyFont="1" applyAlignment="1">
      <alignment vertical="center" wrapText="1"/>
    </xf>
    <xf numFmtId="0" fontId="161" fillId="0" borderId="0" xfId="80" applyFont="1" applyAlignment="1">
      <alignment horizontal="center"/>
    </xf>
    <xf numFmtId="232" fontId="161" fillId="0" borderId="0" xfId="80" applyNumberFormat="1" applyFont="1" applyAlignment="1">
      <alignment horizontal="right" indent="1"/>
    </xf>
    <xf numFmtId="177" fontId="161" fillId="0" borderId="0" xfId="80" applyNumberFormat="1" applyFont="1" applyAlignment="1">
      <alignment horizontal="right" indent="1"/>
    </xf>
    <xf numFmtId="232" fontId="184" fillId="0" borderId="0" xfId="80" applyNumberFormat="1" applyFont="1" applyAlignment="1">
      <alignment horizontal="right" indent="1"/>
    </xf>
    <xf numFmtId="49" fontId="161" fillId="0" borderId="0" xfId="80" applyNumberFormat="1" applyFont="1" applyAlignment="1">
      <alignment horizontal="center"/>
    </xf>
    <xf numFmtId="0" fontId="187" fillId="0" borderId="5" xfId="33" applyFont="1" applyBorder="1" applyAlignment="1">
      <alignment horizontal="left" vertical="center" wrapText="1"/>
    </xf>
    <xf numFmtId="177" fontId="188" fillId="0" borderId="5" xfId="80" applyNumberFormat="1" applyFont="1" applyBorder="1" applyAlignment="1">
      <alignment horizontal="right" indent="1"/>
    </xf>
    <xf numFmtId="177" fontId="189" fillId="0" borderId="5" xfId="80" applyNumberFormat="1" applyFont="1" applyBorder="1" applyAlignment="1">
      <alignment horizontal="right" indent="1"/>
    </xf>
    <xf numFmtId="0" fontId="190" fillId="0" borderId="0" xfId="80" applyFont="1" applyAlignment="1">
      <alignment vertical="center"/>
    </xf>
    <xf numFmtId="0" fontId="63" fillId="0" borderId="0" xfId="80" applyFont="1" applyAlignment="1">
      <alignment vertical="center"/>
    </xf>
    <xf numFmtId="0" fontId="63" fillId="0" borderId="41" xfId="80" applyFont="1" applyBorder="1" applyAlignment="1">
      <alignment horizontal="center"/>
    </xf>
    <xf numFmtId="0" fontId="63" fillId="0" borderId="41" xfId="80" applyFont="1" applyBorder="1" applyAlignment="1">
      <alignment horizontal="center" vertical="center" wrapText="1"/>
    </xf>
    <xf numFmtId="0" fontId="63" fillId="0" borderId="8" xfId="80" applyFont="1" applyBorder="1" applyAlignment="1">
      <alignment horizontal="centerContinuous" vertical="center"/>
    </xf>
    <xf numFmtId="0" fontId="63" fillId="0" borderId="9" xfId="80" applyFont="1" applyBorder="1" applyAlignment="1">
      <alignment horizontal="centerContinuous" vertical="center"/>
    </xf>
    <xf numFmtId="0" fontId="63" fillId="0" borderId="10" xfId="80" applyFont="1" applyBorder="1" applyAlignment="1">
      <alignment horizontal="centerContinuous" vertical="center"/>
    </xf>
    <xf numFmtId="0" fontId="183" fillId="0" borderId="41" xfId="80" applyFont="1" applyBorder="1" applyAlignment="1">
      <alignment horizontal="center" wrapText="1"/>
    </xf>
    <xf numFmtId="0" fontId="63" fillId="0" borderId="3" xfId="80" applyFont="1" applyBorder="1"/>
    <xf numFmtId="0" fontId="63" fillId="0" borderId="41" xfId="80" applyFont="1" applyBorder="1" applyAlignment="1">
      <alignment horizontal="center" vertical="center"/>
    </xf>
    <xf numFmtId="0" fontId="183" fillId="0" borderId="3" xfId="80" applyFont="1" applyBorder="1"/>
    <xf numFmtId="20" fontId="63" fillId="0" borderId="41" xfId="80" applyNumberFormat="1" applyFont="1" applyBorder="1" applyAlignment="1">
      <alignment horizontal="center" vertical="center" wrapText="1"/>
    </xf>
    <xf numFmtId="0" fontId="103" fillId="0" borderId="0" xfId="80" applyFont="1" applyAlignment="1">
      <alignment wrapText="1"/>
    </xf>
    <xf numFmtId="0" fontId="103" fillId="0" borderId="0" xfId="80" applyFont="1" applyAlignment="1">
      <alignment horizontal="center" wrapText="1"/>
    </xf>
    <xf numFmtId="0" fontId="103" fillId="0" borderId="0" xfId="80" applyFont="1" applyAlignment="1">
      <alignment vertical="center" wrapText="1"/>
    </xf>
    <xf numFmtId="0" fontId="103" fillId="0" borderId="0" xfId="80" applyFont="1"/>
    <xf numFmtId="0" fontId="63" fillId="0" borderId="1" xfId="80" applyFont="1" applyBorder="1" applyAlignment="1">
      <alignment horizontal="center"/>
    </xf>
    <xf numFmtId="232" fontId="63" fillId="0" borderId="0" xfId="80" applyNumberFormat="1" applyFont="1" applyAlignment="1">
      <alignment horizontal="right" indent="1"/>
    </xf>
    <xf numFmtId="232" fontId="183" fillId="0" borderId="0" xfId="80" applyNumberFormat="1" applyFont="1" applyAlignment="1">
      <alignment horizontal="right" indent="1"/>
    </xf>
    <xf numFmtId="17" fontId="63" fillId="0" borderId="1" xfId="80" quotePrefix="1" applyNumberFormat="1" applyFont="1" applyBorder="1" applyAlignment="1">
      <alignment horizontal="center"/>
    </xf>
    <xf numFmtId="0" fontId="187" fillId="0" borderId="4" xfId="33" applyFont="1" applyBorder="1" applyAlignment="1">
      <alignment horizontal="left" vertical="center" wrapText="1"/>
    </xf>
    <xf numFmtId="177" fontId="188" fillId="0" borderId="5" xfId="80" quotePrefix="1" applyNumberFormat="1" applyFont="1" applyBorder="1" applyAlignment="1">
      <alignment horizontal="right" indent="1"/>
    </xf>
    <xf numFmtId="177" fontId="188" fillId="0" borderId="0" xfId="80" applyNumberFormat="1" applyFont="1" applyAlignment="1">
      <alignment horizontal="right" indent="1"/>
    </xf>
    <xf numFmtId="0" fontId="190" fillId="0" borderId="0" xfId="80" applyFont="1" applyAlignment="1">
      <alignment horizontal="left" vertical="center"/>
    </xf>
    <xf numFmtId="0" fontId="63" fillId="0" borderId="0" xfId="80" applyFont="1" applyAlignment="1">
      <alignment horizontal="left" vertical="center"/>
    </xf>
    <xf numFmtId="0" fontId="191" fillId="0" borderId="0" xfId="80" applyFont="1" applyAlignment="1">
      <alignment horizontal="centerContinuous" vertical="center" wrapText="1"/>
    </xf>
    <xf numFmtId="0" fontId="182" fillId="0" borderId="0" xfId="80" applyFont="1" applyAlignment="1">
      <alignment horizontal="centerContinuous" vertical="center" wrapText="1"/>
    </xf>
    <xf numFmtId="0" fontId="63" fillId="0" borderId="3" xfId="80" applyFont="1" applyBorder="1" applyAlignment="1">
      <alignment horizontal="center" vertical="center"/>
    </xf>
    <xf numFmtId="0" fontId="183" fillId="0" borderId="3" xfId="80" applyFont="1" applyBorder="1" applyAlignment="1">
      <alignment horizontal="center" vertical="center"/>
    </xf>
    <xf numFmtId="0" fontId="63" fillId="0" borderId="0" xfId="80" applyFont="1" applyAlignment="1">
      <alignment horizontal="center"/>
    </xf>
    <xf numFmtId="0" fontId="63" fillId="0" borderId="0" xfId="80" quotePrefix="1" applyFont="1" applyAlignment="1">
      <alignment horizontal="center"/>
    </xf>
    <xf numFmtId="0" fontId="190" fillId="0" borderId="0" xfId="80" applyFont="1"/>
    <xf numFmtId="0" fontId="177" fillId="0" borderId="0" xfId="0" applyFont="1"/>
    <xf numFmtId="0" fontId="2" fillId="0" borderId="0" xfId="0" applyFont="1" applyAlignment="1">
      <alignment horizontal="centerContinuous"/>
    </xf>
    <xf numFmtId="0" fontId="12" fillId="0" borderId="0" xfId="0" applyFont="1" applyAlignment="1">
      <alignment horizontal="centerContinuous"/>
    </xf>
    <xf numFmtId="0" fontId="193" fillId="0" borderId="0" xfId="0" applyFont="1" applyAlignment="1">
      <alignment horizontal="centerContinuous"/>
    </xf>
    <xf numFmtId="0" fontId="81" fillId="0" borderId="12" xfId="0" applyFont="1" applyBorder="1" applyAlignment="1">
      <alignment horizontal="centerContinuous" vertical="center"/>
    </xf>
    <xf numFmtId="0" fontId="81" fillId="0" borderId="37" xfId="0" applyFont="1" applyBorder="1" applyAlignment="1">
      <alignment horizontal="centerContinuous" vertical="top" wrapText="1"/>
    </xf>
    <xf numFmtId="0" fontId="81" fillId="0" borderId="27" xfId="0" applyFont="1" applyBorder="1" applyAlignment="1">
      <alignment horizontal="centerContinuous" vertical="center"/>
    </xf>
    <xf numFmtId="0" fontId="81" fillId="0" borderId="28" xfId="0" applyFont="1" applyBorder="1" applyAlignment="1">
      <alignment horizontal="centerContinuous" vertical="center"/>
    </xf>
    <xf numFmtId="0" fontId="81" fillId="0" borderId="48" xfId="0" applyFont="1" applyBorder="1" applyAlignment="1">
      <alignment horizontal="centerContinuous" vertical="center"/>
    </xf>
    <xf numFmtId="0" fontId="81" fillId="0" borderId="76" xfId="0" applyFont="1" applyBorder="1" applyAlignment="1">
      <alignment horizontal="centerContinuous" vertical="center"/>
    </xf>
    <xf numFmtId="0" fontId="81" fillId="0" borderId="15" xfId="0" applyFont="1" applyBorder="1" applyAlignment="1">
      <alignment horizontal="center" vertical="center"/>
    </xf>
    <xf numFmtId="0" fontId="81" fillId="0" borderId="33" xfId="0" applyFont="1" applyBorder="1" applyAlignment="1">
      <alignment horizontal="center" vertical="center"/>
    </xf>
    <xf numFmtId="0" fontId="81" fillId="0" borderId="16" xfId="0" applyFont="1" applyBorder="1" applyAlignment="1">
      <alignment horizontal="center" vertical="center" wrapText="1"/>
    </xf>
    <xf numFmtId="0" fontId="81" fillId="0" borderId="51" xfId="0" applyFont="1" applyBorder="1" applyAlignment="1">
      <alignment horizontal="centerContinuous" vertical="center" wrapText="1"/>
    </xf>
    <xf numFmtId="0" fontId="81" fillId="0" borderId="50" xfId="0" applyFont="1" applyBorder="1" applyAlignment="1">
      <alignment horizontal="centerContinuous" vertical="center" wrapText="1"/>
    </xf>
    <xf numFmtId="0" fontId="81" fillId="0" borderId="16" xfId="0" applyFont="1" applyBorder="1" applyAlignment="1">
      <alignment horizontal="center" vertical="center"/>
    </xf>
    <xf numFmtId="0" fontId="81" fillId="0" borderId="54" xfId="0" applyFont="1" applyBorder="1" applyAlignment="1">
      <alignment horizontal="centerContinuous" vertical="center"/>
    </xf>
    <xf numFmtId="0" fontId="81" fillId="0" borderId="50" xfId="0" applyFont="1" applyBorder="1" applyAlignment="1">
      <alignment horizontal="centerContinuous" vertical="center"/>
    </xf>
    <xf numFmtId="0" fontId="74" fillId="0" borderId="16" xfId="0" applyFont="1" applyBorder="1" applyAlignment="1">
      <alignment horizontal="center" vertical="center"/>
    </xf>
    <xf numFmtId="0" fontId="74" fillId="0" borderId="7" xfId="0" applyFont="1" applyBorder="1" applyAlignment="1">
      <alignment horizontal="center" vertical="center"/>
    </xf>
    <xf numFmtId="0" fontId="81" fillId="0" borderId="23" xfId="0" applyFont="1" applyBorder="1" applyAlignment="1">
      <alignment horizontal="center" vertical="center"/>
    </xf>
    <xf numFmtId="0" fontId="81" fillId="0" borderId="35" xfId="0" applyFont="1" applyBorder="1" applyAlignment="1">
      <alignment horizontal="center" vertical="center"/>
    </xf>
    <xf numFmtId="0" fontId="81" fillId="0" borderId="25" xfId="0" applyFont="1" applyBorder="1" applyAlignment="1">
      <alignment horizontal="center" vertical="center"/>
    </xf>
    <xf numFmtId="0" fontId="81" fillId="0" borderId="88" xfId="0" applyFont="1" applyBorder="1" applyAlignment="1">
      <alignment horizontal="center" vertical="center"/>
    </xf>
    <xf numFmtId="0" fontId="81" fillId="0" borderId="88" xfId="0" applyFont="1" applyBorder="1" applyAlignment="1">
      <alignment horizontal="center" vertical="center" wrapText="1"/>
    </xf>
    <xf numFmtId="0" fontId="81" fillId="0" borderId="11" xfId="0" applyFont="1" applyBorder="1" applyAlignment="1">
      <alignment horizontal="center" vertical="center"/>
    </xf>
    <xf numFmtId="0" fontId="81" fillId="0" borderId="24" xfId="0" applyFont="1" applyBorder="1" applyAlignment="1">
      <alignment horizontal="center" vertical="center"/>
    </xf>
    <xf numFmtId="0" fontId="91" fillId="0" borderId="0" xfId="0" applyFont="1" applyAlignment="1">
      <alignment horizontal="center" vertical="center"/>
    </xf>
    <xf numFmtId="0" fontId="178" fillId="0" borderId="0" xfId="0" applyFont="1" applyAlignment="1">
      <alignment horizontal="centerContinuous" vertical="center"/>
    </xf>
    <xf numFmtId="0" fontId="161" fillId="0" borderId="0" xfId="16" applyFont="1"/>
    <xf numFmtId="233" fontId="161" fillId="0" borderId="0" xfId="16" applyNumberFormat="1" applyFont="1" applyAlignment="1">
      <alignment horizontal="right" indent="1"/>
    </xf>
    <xf numFmtId="233" fontId="161" fillId="0" borderId="0" xfId="16" quotePrefix="1" applyNumberFormat="1" applyFont="1" applyAlignment="1">
      <alignment horizontal="right" indent="1"/>
    </xf>
    <xf numFmtId="0" fontId="63" fillId="0" borderId="0" xfId="16" applyFont="1"/>
    <xf numFmtId="0" fontId="161" fillId="0" borderId="0" xfId="16" quotePrefix="1" applyFont="1"/>
    <xf numFmtId="0" fontId="187" fillId="0" borderId="0" xfId="17" applyFont="1" applyAlignment="1">
      <alignment horizontal="left" vertical="center" wrapText="1"/>
    </xf>
    <xf numFmtId="177" fontId="195" fillId="0" borderId="0" xfId="0" applyNumberFormat="1" applyFont="1" applyAlignment="1">
      <alignment horizontal="right" indent="1"/>
    </xf>
    <xf numFmtId="177" fontId="195" fillId="0" borderId="0" xfId="0" quotePrefix="1" applyNumberFormat="1" applyFont="1" applyAlignment="1">
      <alignment horizontal="right" indent="1"/>
    </xf>
    <xf numFmtId="0" fontId="196" fillId="0" borderId="0" xfId="16" applyFont="1"/>
    <xf numFmtId="3" fontId="197" fillId="0" borderId="0" xfId="0" applyNumberFormat="1" applyFont="1"/>
    <xf numFmtId="0" fontId="198" fillId="0" borderId="0" xfId="16" applyFont="1" applyAlignment="1">
      <alignment vertical="center"/>
    </xf>
    <xf numFmtId="233" fontId="63" fillId="0" borderId="0" xfId="16" applyNumberFormat="1" applyFont="1" applyAlignment="1">
      <alignment horizontal="right" indent="1"/>
    </xf>
    <xf numFmtId="0" fontId="199" fillId="0" borderId="0" xfId="0" applyFont="1" applyAlignment="1">
      <alignment horizontal="centerContinuous" vertical="center"/>
    </xf>
    <xf numFmtId="0" fontId="180" fillId="0" borderId="0" xfId="0" applyFont="1" applyAlignment="1">
      <alignment vertical="center"/>
    </xf>
    <xf numFmtId="0" fontId="12" fillId="0" borderId="0" xfId="0" applyFont="1" applyAlignment="1">
      <alignment horizontal="centerContinuous" vertical="center" wrapText="1"/>
    </xf>
    <xf numFmtId="0" fontId="82" fillId="0" borderId="0" xfId="0" applyFont="1" applyAlignment="1">
      <alignment horizontal="centerContinuous" vertical="top"/>
    </xf>
    <xf numFmtId="0" fontId="81" fillId="0" borderId="41" xfId="0" applyFont="1" applyBorder="1" applyAlignment="1">
      <alignment horizontal="center" vertical="center" wrapText="1"/>
    </xf>
    <xf numFmtId="0" fontId="81" fillId="0" borderId="6" xfId="0" applyFont="1" applyBorder="1" applyAlignment="1">
      <alignment horizontal="center" wrapText="1"/>
    </xf>
    <xf numFmtId="0" fontId="81" fillId="0" borderId="6" xfId="0" applyFont="1" applyBorder="1" applyAlignment="1">
      <alignment horizontal="center" vertical="center" wrapText="1"/>
    </xf>
    <xf numFmtId="0" fontId="81" fillId="0" borderId="9" xfId="0" applyFont="1" applyBorder="1" applyAlignment="1">
      <alignment horizontal="centerContinuous" vertical="center" wrapText="1"/>
    </xf>
    <xf numFmtId="0" fontId="81" fillId="0" borderId="9" xfId="0" applyFont="1" applyBorder="1" applyAlignment="1">
      <alignment horizontal="centerContinuous" vertical="center"/>
    </xf>
    <xf numFmtId="0" fontId="81" fillId="0" borderId="28" xfId="0" applyFont="1" applyBorder="1" applyAlignment="1">
      <alignment horizontal="centerContinuous" vertical="center" wrapText="1"/>
    </xf>
    <xf numFmtId="0" fontId="81" fillId="0" borderId="10" xfId="0" applyFont="1" applyBorder="1" applyAlignment="1">
      <alignment vertical="center"/>
    </xf>
    <xf numFmtId="0" fontId="81" fillId="0" borderId="3" xfId="0" applyFont="1" applyBorder="1" applyAlignment="1">
      <alignment horizontal="center" wrapText="1"/>
    </xf>
    <xf numFmtId="0" fontId="81" fillId="0" borderId="7" xfId="0" applyFont="1" applyBorder="1" applyAlignment="1">
      <alignment horizontal="center" wrapText="1"/>
    </xf>
    <xf numFmtId="0" fontId="81" fillId="0" borderId="7" xfId="0" applyFont="1" applyBorder="1" applyAlignment="1">
      <alignment horizontal="centerContinuous" vertical="center" wrapText="1"/>
    </xf>
    <xf numFmtId="0" fontId="81" fillId="0" borderId="7" xfId="0" applyFont="1" applyBorder="1" applyAlignment="1">
      <alignment horizontal="centerContinuous"/>
    </xf>
    <xf numFmtId="0" fontId="81" fillId="0" borderId="33" xfId="0" applyFont="1" applyBorder="1" applyAlignment="1">
      <alignment horizontal="centerContinuous"/>
    </xf>
    <xf numFmtId="0" fontId="81" fillId="0" borderId="8" xfId="0" applyFont="1" applyBorder="1" applyAlignment="1">
      <alignment horizontal="centerContinuous" vertical="center" wrapText="1"/>
    </xf>
    <xf numFmtId="0" fontId="81" fillId="0" borderId="9" xfId="0" applyFont="1" applyBorder="1" applyAlignment="1">
      <alignment horizontal="centerContinuous"/>
    </xf>
    <xf numFmtId="0" fontId="81" fillId="0" borderId="10" xfId="0" applyFont="1" applyBorder="1" applyAlignment="1">
      <alignment horizontal="centerContinuous"/>
    </xf>
    <xf numFmtId="0" fontId="81" fillId="0" borderId="3" xfId="0" applyFont="1" applyBorder="1" applyAlignment="1">
      <alignment horizontal="center" vertical="center" wrapText="1"/>
    </xf>
    <xf numFmtId="0" fontId="81" fillId="0" borderId="7" xfId="0" applyFont="1" applyBorder="1" applyAlignment="1">
      <alignment horizontal="center" vertical="top"/>
    </xf>
    <xf numFmtId="0" fontId="81" fillId="0" borderId="3" xfId="0" applyFont="1" applyBorder="1" applyAlignment="1">
      <alignment horizontal="center" vertical="top" wrapText="1"/>
    </xf>
    <xf numFmtId="0" fontId="81" fillId="0" borderId="41" xfId="0" applyFont="1" applyBorder="1" applyAlignment="1">
      <alignment horizontal="centerContinuous" vertical="center" wrapText="1"/>
    </xf>
    <xf numFmtId="0" fontId="81" fillId="0" borderId="8" xfId="0" applyFont="1" applyBorder="1" applyAlignment="1">
      <alignment horizontal="centerContinuous" vertical="center"/>
    </xf>
    <xf numFmtId="0" fontId="81" fillId="0" borderId="3" xfId="0" applyFont="1" applyBorder="1"/>
    <xf numFmtId="0" fontId="81" fillId="0" borderId="3" xfId="0" applyFont="1" applyBorder="1" applyAlignment="1">
      <alignment horizontal="centerContinuous"/>
    </xf>
    <xf numFmtId="0" fontId="81" fillId="0" borderId="7" xfId="0" applyFont="1" applyBorder="1" applyAlignment="1">
      <alignment horizontal="center" vertical="center"/>
    </xf>
    <xf numFmtId="0" fontId="81" fillId="0" borderId="7" xfId="0" applyFont="1" applyBorder="1"/>
    <xf numFmtId="0" fontId="81" fillId="0" borderId="41" xfId="0" applyFont="1" applyBorder="1" applyAlignment="1">
      <alignment horizontal="centerContinuous" vertical="center"/>
    </xf>
    <xf numFmtId="0" fontId="81" fillId="0" borderId="6" xfId="0" applyFont="1" applyBorder="1" applyAlignment="1">
      <alignment horizontal="centerContinuous" vertical="center"/>
    </xf>
    <xf numFmtId="0" fontId="81" fillId="0" borderId="7" xfId="0" applyFont="1" applyBorder="1" applyAlignment="1">
      <alignment horizontal="centerContinuous" vertical="top" wrapText="1"/>
    </xf>
    <xf numFmtId="0" fontId="81" fillId="0" borderId="6" xfId="0" applyFont="1" applyBorder="1" applyAlignment="1">
      <alignment horizontal="centerContinuous" vertical="center" wrapText="1"/>
    </xf>
    <xf numFmtId="0" fontId="81" fillId="0" borderId="0" xfId="0" applyFont="1" applyAlignment="1">
      <alignment horizontal="center" vertical="center" wrapText="1"/>
    </xf>
    <xf numFmtId="0" fontId="81" fillId="0" borderId="1" xfId="0" applyFont="1" applyBorder="1" applyAlignment="1">
      <alignment horizontal="centerContinuous"/>
    </xf>
    <xf numFmtId="0" fontId="81" fillId="0" borderId="0" xfId="0" applyFont="1" applyAlignment="1">
      <alignment horizontal="center" vertical="top"/>
    </xf>
    <xf numFmtId="0" fontId="81" fillId="0" borderId="0" xfId="0" applyFont="1" applyAlignment="1">
      <alignment horizontal="centerContinuous" vertical="top" wrapText="1"/>
    </xf>
    <xf numFmtId="0" fontId="81" fillId="0" borderId="56" xfId="0" applyFont="1" applyBorder="1" applyAlignment="1">
      <alignment horizontal="centerContinuous" vertical="top" wrapText="1"/>
    </xf>
    <xf numFmtId="0" fontId="178" fillId="0" borderId="1" xfId="0" applyFont="1" applyBorder="1" applyAlignment="1">
      <alignment horizontal="centerContinuous"/>
    </xf>
    <xf numFmtId="0" fontId="81" fillId="0" borderId="55" xfId="0" applyFont="1" applyBorder="1" applyAlignment="1">
      <alignment horizontal="centerContinuous" vertical="center"/>
    </xf>
    <xf numFmtId="0" fontId="161" fillId="0" borderId="1" xfId="16" applyFont="1" applyBorder="1"/>
    <xf numFmtId="233" fontId="161" fillId="0" borderId="7" xfId="16" applyNumberFormat="1" applyFont="1" applyBorder="1" applyAlignment="1">
      <alignment horizontal="right" indent="1"/>
    </xf>
    <xf numFmtId="0" fontId="161" fillId="0" borderId="1" xfId="16" quotePrefix="1" applyFont="1" applyBorder="1"/>
    <xf numFmtId="0" fontId="81" fillId="0" borderId="1" xfId="0" applyFont="1" applyBorder="1" applyAlignment="1">
      <alignment horizontal="left"/>
    </xf>
    <xf numFmtId="177" fontId="195" fillId="0" borderId="7" xfId="0" quotePrefix="1" applyNumberFormat="1" applyFont="1" applyBorder="1" applyAlignment="1">
      <alignment horizontal="right" indent="1"/>
    </xf>
    <xf numFmtId="0" fontId="81" fillId="0" borderId="7" xfId="0" applyFont="1" applyBorder="1" applyAlignment="1">
      <alignment horizontal="centerContinuous" vertical="center"/>
    </xf>
    <xf numFmtId="0" fontId="178" fillId="0" borderId="7" xfId="0" applyFont="1" applyBorder="1" applyAlignment="1">
      <alignment horizontal="centerContinuous" vertical="center"/>
    </xf>
    <xf numFmtId="177" fontId="195" fillId="0" borderId="7" xfId="0" applyNumberFormat="1" applyFont="1" applyBorder="1" applyAlignment="1">
      <alignment horizontal="right" indent="1"/>
    </xf>
    <xf numFmtId="0" fontId="178" fillId="0" borderId="1" xfId="0" applyFont="1" applyBorder="1" applyAlignment="1">
      <alignment horizontal="centerContinuous" vertical="center"/>
    </xf>
    <xf numFmtId="177" fontId="195" fillId="0" borderId="0" xfId="0" applyNumberFormat="1" applyFont="1" applyAlignment="1">
      <alignment horizontal="centerContinuous" vertical="center"/>
    </xf>
    <xf numFmtId="177" fontId="195" fillId="0" borderId="7" xfId="0" quotePrefix="1" applyNumberFormat="1" applyFont="1" applyBorder="1" applyAlignment="1">
      <alignment horizontal="centerContinuous" vertical="center"/>
    </xf>
    <xf numFmtId="0" fontId="180" fillId="0" borderId="0" xfId="0" applyFont="1"/>
    <xf numFmtId="0" fontId="11" fillId="0" borderId="0" xfId="0" applyFont="1"/>
    <xf numFmtId="0" fontId="11" fillId="0" borderId="0" xfId="0" applyFont="1" applyAlignment="1">
      <alignment horizontal="center"/>
    </xf>
    <xf numFmtId="0" fontId="122" fillId="0" borderId="0" xfId="75" applyFont="1" applyAlignment="1">
      <alignment horizontal="left" vertical="center" readingOrder="1"/>
    </xf>
    <xf numFmtId="0" fontId="86" fillId="0" borderId="0" xfId="75" applyFont="1" applyAlignment="1">
      <alignment horizontal="centerContinuous" vertical="center"/>
    </xf>
    <xf numFmtId="0" fontId="92" fillId="0" borderId="0" xfId="75" applyFont="1" applyAlignment="1">
      <alignment horizontal="centerContinuous" vertical="center"/>
    </xf>
    <xf numFmtId="0" fontId="89" fillId="0" borderId="0" xfId="75" applyFont="1" applyAlignment="1">
      <alignment horizontal="centerContinuous" vertical="center"/>
    </xf>
    <xf numFmtId="0" fontId="80" fillId="0" borderId="0" xfId="75" applyFont="1" applyAlignment="1">
      <alignment horizontal="centerContinuous" vertical="center"/>
    </xf>
    <xf numFmtId="0" fontId="89" fillId="0" borderId="0" xfId="75" applyFont="1" applyAlignment="1">
      <alignment horizontal="centerContinuous"/>
    </xf>
    <xf numFmtId="177" fontId="89" fillId="0" borderId="0" xfId="75" applyNumberFormat="1" applyFont="1"/>
    <xf numFmtId="0" fontId="80" fillId="0" borderId="11" xfId="75" applyFont="1" applyBorder="1" applyAlignment="1">
      <alignment horizontal="centerContinuous" vertical="center"/>
    </xf>
    <xf numFmtId="0" fontId="89" fillId="0" borderId="11" xfId="75" applyFont="1" applyBorder="1" applyAlignment="1">
      <alignment horizontal="centerContinuous"/>
    </xf>
    <xf numFmtId="0" fontId="74" fillId="0" borderId="4" xfId="75" applyFont="1" applyBorder="1" applyAlignment="1">
      <alignment vertical="center"/>
    </xf>
    <xf numFmtId="0" fontId="74" fillId="0" borderId="36" xfId="75" applyFont="1" applyBorder="1" applyAlignment="1">
      <alignment vertical="center" wrapText="1"/>
    </xf>
    <xf numFmtId="0" fontId="74" fillId="0" borderId="27" xfId="75" applyFont="1" applyBorder="1" applyAlignment="1">
      <alignment horizontal="centerContinuous" vertical="center" wrapText="1"/>
    </xf>
    <xf numFmtId="0" fontId="74" fillId="0" borderId="28" xfId="75" applyFont="1" applyBorder="1" applyAlignment="1">
      <alignment horizontal="centerContinuous" vertical="center" wrapText="1"/>
    </xf>
    <xf numFmtId="0" fontId="74" fillId="0" borderId="48" xfId="75" applyFont="1" applyBorder="1" applyAlignment="1">
      <alignment horizontal="centerContinuous" vertical="center" wrapText="1"/>
    </xf>
    <xf numFmtId="0" fontId="74" fillId="0" borderId="6" xfId="75" applyFont="1" applyBorder="1"/>
    <xf numFmtId="0" fontId="74" fillId="0" borderId="1" xfId="75" applyFont="1" applyBorder="1" applyAlignment="1">
      <alignment horizontal="center" vertical="center"/>
    </xf>
    <xf numFmtId="0" fontId="74" fillId="0" borderId="32" xfId="75" applyFont="1" applyBorder="1" applyAlignment="1">
      <alignment horizontal="center" vertical="center" wrapText="1"/>
    </xf>
    <xf numFmtId="0" fontId="74" fillId="0" borderId="54" xfId="75" applyFont="1" applyBorder="1" applyAlignment="1">
      <alignment horizontal="centerContinuous" vertical="center"/>
    </xf>
    <xf numFmtId="0" fontId="74" fillId="0" borderId="51" xfId="75" applyFont="1" applyBorder="1" applyAlignment="1">
      <alignment horizontal="centerContinuous" vertical="center"/>
    </xf>
    <xf numFmtId="0" fontId="74" fillId="0" borderId="50" xfId="75" applyFont="1" applyBorder="1" applyAlignment="1">
      <alignment horizontal="centerContinuous" vertical="center"/>
    </xf>
    <xf numFmtId="0" fontId="74" fillId="0" borderId="18" xfId="75" applyFont="1" applyBorder="1" applyAlignment="1">
      <alignment horizontal="center" vertical="center"/>
    </xf>
    <xf numFmtId="0" fontId="74" fillId="0" borderId="19" xfId="75" applyFont="1" applyBorder="1" applyAlignment="1">
      <alignment horizontal="center" vertical="center"/>
    </xf>
    <xf numFmtId="0" fontId="74" fillId="0" borderId="20" xfId="75" applyFont="1" applyBorder="1" applyAlignment="1">
      <alignment vertical="center"/>
    </xf>
    <xf numFmtId="0" fontId="74" fillId="0" borderId="21" xfId="75" applyFont="1" applyBorder="1" applyAlignment="1">
      <alignment vertical="center" wrapText="1"/>
    </xf>
    <xf numFmtId="0" fontId="74" fillId="0" borderId="21" xfId="75" applyFont="1" applyBorder="1" applyAlignment="1">
      <alignment horizontal="center" vertical="center"/>
    </xf>
    <xf numFmtId="0" fontId="74" fillId="0" borderId="21" xfId="75" applyFont="1" applyBorder="1" applyAlignment="1">
      <alignment horizontal="center" vertical="center" wrapText="1"/>
    </xf>
    <xf numFmtId="0" fontId="74" fillId="0" borderId="21" xfId="75" applyFont="1" applyBorder="1"/>
    <xf numFmtId="0" fontId="74" fillId="0" borderId="22" xfId="75" applyFont="1" applyBorder="1"/>
    <xf numFmtId="0" fontId="91" fillId="0" borderId="44" xfId="75" applyFont="1" applyBorder="1" applyAlignment="1">
      <alignment vertical="center"/>
    </xf>
    <xf numFmtId="0" fontId="91" fillId="0" borderId="0" xfId="75" applyFont="1" applyAlignment="1">
      <alignment vertical="center" wrapText="1"/>
    </xf>
    <xf numFmtId="0" fontId="91" fillId="0" borderId="0" xfId="75" applyFont="1" applyAlignment="1">
      <alignment horizontal="centerContinuous"/>
    </xf>
    <xf numFmtId="0" fontId="74" fillId="0" borderId="33" xfId="75" applyFont="1" applyBorder="1" applyAlignment="1">
      <alignment horizontal="left" vertical="center" indent="1"/>
    </xf>
    <xf numFmtId="195" fontId="74" fillId="0" borderId="0" xfId="75" applyNumberFormat="1" applyFont="1" applyAlignment="1">
      <alignment horizontal="center" vertical="center"/>
    </xf>
    <xf numFmtId="195" fontId="74" fillId="0" borderId="7" xfId="75" applyNumberFormat="1" applyFont="1" applyBorder="1" applyAlignment="1">
      <alignment horizontal="center" vertical="center"/>
    </xf>
    <xf numFmtId="234" fontId="83" fillId="0" borderId="0" xfId="75" applyNumberFormat="1" applyFont="1" applyAlignment="1">
      <alignment horizontal="center" vertical="center"/>
    </xf>
    <xf numFmtId="234" fontId="83" fillId="0" borderId="7" xfId="75" applyNumberFormat="1" applyFont="1" applyBorder="1" applyAlignment="1">
      <alignment horizontal="center" vertical="center"/>
    </xf>
    <xf numFmtId="195" fontId="89" fillId="0" borderId="0" xfId="75" applyNumberFormat="1" applyFont="1"/>
    <xf numFmtId="0" fontId="73" fillId="0" borderId="33" xfId="75" applyFont="1" applyBorder="1" applyAlignment="1">
      <alignment horizontal="centerContinuous"/>
    </xf>
    <xf numFmtId="234" fontId="83" fillId="0" borderId="0" xfId="75" quotePrefix="1" applyNumberFormat="1" applyFont="1" applyAlignment="1">
      <alignment horizontal="center" vertical="center"/>
    </xf>
    <xf numFmtId="0" fontId="73" fillId="0" borderId="33" xfId="75" applyFont="1" applyBorder="1" applyAlignment="1">
      <alignment horizontal="centerContinuous" vertical="center"/>
    </xf>
    <xf numFmtId="195" fontId="74" fillId="0" borderId="0" xfId="75" quotePrefix="1" applyNumberFormat="1" applyFont="1" applyAlignment="1">
      <alignment horizontal="center" vertical="center"/>
    </xf>
    <xf numFmtId="234" fontId="83" fillId="0" borderId="45" xfId="75" applyNumberFormat="1" applyFont="1" applyBorder="1" applyAlignment="1">
      <alignment horizontal="center" vertical="center"/>
    </xf>
    <xf numFmtId="234" fontId="83" fillId="0" borderId="56" xfId="75" applyNumberFormat="1" applyFont="1" applyBorder="1" applyAlignment="1">
      <alignment horizontal="center" vertical="center"/>
    </xf>
    <xf numFmtId="0" fontId="78" fillId="0" borderId="0" xfId="75" applyFont="1" applyAlignment="1">
      <alignment vertical="top"/>
    </xf>
    <xf numFmtId="0" fontId="89" fillId="0" borderId="0" xfId="75" applyFont="1" applyAlignment="1">
      <alignment vertical="top"/>
    </xf>
    <xf numFmtId="0" fontId="78" fillId="0" borderId="0" xfId="75" applyFont="1" applyAlignment="1">
      <alignment horizontal="left" vertical="top"/>
    </xf>
    <xf numFmtId="235" fontId="89" fillId="0" borderId="0" xfId="19" applyNumberFormat="1" applyFont="1"/>
    <xf numFmtId="236" fontId="74" fillId="0" borderId="0" xfId="19" applyNumberFormat="1" applyFont="1" applyAlignment="1">
      <alignment vertical="center"/>
    </xf>
    <xf numFmtId="0" fontId="74" fillId="0" borderId="0" xfId="19" applyFont="1" applyAlignment="1">
      <alignment vertical="center"/>
    </xf>
    <xf numFmtId="0" fontId="74" fillId="0" borderId="0" xfId="19" quotePrefix="1" applyFont="1" applyAlignment="1">
      <alignment vertical="center"/>
    </xf>
    <xf numFmtId="0" fontId="73" fillId="0" borderId="0" xfId="19" applyFont="1" applyAlignment="1">
      <alignment vertical="center"/>
    </xf>
    <xf numFmtId="237" fontId="159" fillId="0" borderId="7" xfId="19" applyNumberFormat="1" applyFont="1" applyBorder="1" applyAlignment="1">
      <alignment horizontal="right" vertical="center"/>
    </xf>
    <xf numFmtId="194" fontId="73" fillId="0" borderId="0" xfId="19" applyNumberFormat="1" applyFont="1" applyAlignment="1">
      <alignment horizontal="center" vertical="center"/>
    </xf>
    <xf numFmtId="237" fontId="159" fillId="0" borderId="33" xfId="19" applyNumberFormat="1" applyFont="1" applyBorder="1" applyAlignment="1">
      <alignment horizontal="right" vertical="center"/>
    </xf>
    <xf numFmtId="177" fontId="73" fillId="0" borderId="33" xfId="19" quotePrefix="1" applyNumberFormat="1" applyFont="1" applyBorder="1" applyAlignment="1">
      <alignment horizontal="right" vertical="center"/>
    </xf>
    <xf numFmtId="0" fontId="73" fillId="0" borderId="15" xfId="19" applyFont="1" applyBorder="1" applyAlignment="1">
      <alignment horizontal="right" vertical="center"/>
    </xf>
    <xf numFmtId="0" fontId="73" fillId="0" borderId="0" xfId="19" applyFont="1"/>
    <xf numFmtId="0" fontId="73" fillId="0" borderId="7" xfId="19" applyFont="1" applyBorder="1" applyAlignment="1">
      <alignment horizontal="centerContinuous"/>
    </xf>
    <xf numFmtId="0" fontId="73" fillId="0" borderId="0" xfId="19" applyFont="1" applyAlignment="1">
      <alignment horizontal="centerContinuous"/>
    </xf>
    <xf numFmtId="0" fontId="73" fillId="0" borderId="31" xfId="19" applyFont="1" applyBorder="1" applyAlignment="1">
      <alignment horizontal="centerContinuous"/>
    </xf>
    <xf numFmtId="0" fontId="73" fillId="0" borderId="33" xfId="19" applyFont="1" applyBorder="1" applyAlignment="1">
      <alignment horizontal="centerContinuous"/>
    </xf>
    <xf numFmtId="177" fontId="73" fillId="0" borderId="31" xfId="19" applyNumberFormat="1" applyFont="1" applyBorder="1" applyAlignment="1">
      <alignment horizontal="centerContinuous"/>
    </xf>
    <xf numFmtId="0" fontId="73" fillId="0" borderId="0" xfId="19" applyFont="1" applyAlignment="1">
      <alignment horizontal="centerContinuous" vertical="center"/>
    </xf>
    <xf numFmtId="177" fontId="73" fillId="0" borderId="31" xfId="19" applyNumberFormat="1" applyFont="1" applyBorder="1" applyAlignment="1">
      <alignment horizontal="centerContinuous" vertical="center"/>
    </xf>
    <xf numFmtId="0" fontId="73" fillId="0" borderId="33" xfId="19" applyFont="1" applyBorder="1" applyAlignment="1">
      <alignment horizontal="centerContinuous" vertical="center"/>
    </xf>
    <xf numFmtId="238" fontId="159" fillId="0" borderId="56" xfId="19" applyNumberFormat="1" applyFont="1" applyBorder="1" applyAlignment="1">
      <alignment vertical="center"/>
    </xf>
    <xf numFmtId="239" fontId="73" fillId="0" borderId="45" xfId="19" applyNumberFormat="1" applyFont="1" applyBorder="1" applyAlignment="1">
      <alignment vertical="center"/>
    </xf>
    <xf numFmtId="238" fontId="159" fillId="0" borderId="57" xfId="19" applyNumberFormat="1" applyFont="1" applyBorder="1" applyAlignment="1">
      <alignment vertical="center"/>
    </xf>
    <xf numFmtId="239" fontId="74" fillId="0" borderId="33" xfId="19" applyNumberFormat="1" applyFont="1" applyBorder="1" applyAlignment="1">
      <alignment vertical="center"/>
    </xf>
    <xf numFmtId="0" fontId="73" fillId="0" borderId="20" xfId="19" applyFont="1" applyBorder="1" applyAlignment="1">
      <alignment horizontal="right" vertical="center"/>
    </xf>
    <xf numFmtId="240" fontId="83" fillId="0" borderId="7" xfId="19" applyNumberFormat="1" applyFont="1" applyBorder="1" applyAlignment="1">
      <alignment vertical="center"/>
    </xf>
    <xf numFmtId="239" fontId="74" fillId="0" borderId="0" xfId="19" applyNumberFormat="1" applyFont="1" applyAlignment="1">
      <alignment vertical="center"/>
    </xf>
    <xf numFmtId="240" fontId="83" fillId="0" borderId="33" xfId="19" applyNumberFormat="1" applyFont="1" applyBorder="1" applyAlignment="1">
      <alignment vertical="center"/>
    </xf>
    <xf numFmtId="0" fontId="74" fillId="0" borderId="15" xfId="19" quotePrefix="1" applyFont="1" applyBorder="1" applyAlignment="1">
      <alignment horizontal="left" vertical="center" indent="1"/>
    </xf>
    <xf numFmtId="16" fontId="74" fillId="0" borderId="15" xfId="19" quotePrefix="1" applyNumberFormat="1" applyFont="1" applyBorder="1" applyAlignment="1">
      <alignment horizontal="left" vertical="center" indent="1"/>
    </xf>
    <xf numFmtId="0" fontId="73" fillId="0" borderId="7" xfId="19" applyFont="1" applyBorder="1" applyAlignment="1">
      <alignment horizontal="centerContinuous" vertical="center"/>
    </xf>
    <xf numFmtId="241" fontId="73" fillId="0" borderId="45" xfId="19" applyNumberFormat="1" applyFont="1" applyBorder="1" applyAlignment="1">
      <alignment vertical="center"/>
    </xf>
    <xf numFmtId="241" fontId="73" fillId="0" borderId="46" xfId="19" applyNumberFormat="1" applyFont="1" applyBorder="1" applyAlignment="1">
      <alignment vertical="center"/>
    </xf>
    <xf numFmtId="241" fontId="74" fillId="0" borderId="0" xfId="19" applyNumberFormat="1" applyFont="1" applyAlignment="1">
      <alignment vertical="center"/>
    </xf>
    <xf numFmtId="241" fontId="74" fillId="0" borderId="32" xfId="19" applyNumberFormat="1" applyFont="1" applyBorder="1" applyAlignment="1">
      <alignment vertical="center"/>
    </xf>
    <xf numFmtId="177" fontId="74" fillId="0" borderId="33" xfId="19" applyNumberFormat="1" applyFont="1" applyBorder="1" applyAlignment="1">
      <alignment horizontal="right" indent="1"/>
    </xf>
    <xf numFmtId="0" fontId="73" fillId="0" borderId="3" xfId="19" applyFont="1" applyBorder="1" applyAlignment="1">
      <alignment horizontal="centerContinuous"/>
    </xf>
    <xf numFmtId="0" fontId="73" fillId="0" borderId="1" xfId="19" applyFont="1" applyBorder="1" applyAlignment="1">
      <alignment horizontal="centerContinuous"/>
    </xf>
    <xf numFmtId="177" fontId="73" fillId="0" borderId="3" xfId="19" applyNumberFormat="1" applyFont="1" applyBorder="1" applyAlignment="1">
      <alignment horizontal="centerContinuous"/>
    </xf>
    <xf numFmtId="177" fontId="73" fillId="0" borderId="7" xfId="19" applyNumberFormat="1" applyFont="1" applyBorder="1" applyAlignment="1">
      <alignment horizontal="centerContinuous"/>
    </xf>
    <xf numFmtId="0" fontId="91" fillId="0" borderId="0" xfId="19" applyFont="1"/>
    <xf numFmtId="0" fontId="91" fillId="0" borderId="4" xfId="19" applyFont="1" applyBorder="1" applyAlignment="1">
      <alignment horizontal="center" vertical="center" wrapText="1"/>
    </xf>
    <xf numFmtId="0" fontId="74" fillId="0" borderId="17" xfId="19" applyFont="1" applyBorder="1" applyAlignment="1">
      <alignment horizontal="centerContinuous" vertical="center"/>
    </xf>
    <xf numFmtId="0" fontId="74" fillId="0" borderId="16" xfId="19" applyFont="1" applyBorder="1" applyAlignment="1">
      <alignment horizontal="centerContinuous" vertical="center"/>
    </xf>
    <xf numFmtId="0" fontId="74" fillId="0" borderId="15" xfId="19" applyFont="1" applyBorder="1" applyAlignment="1">
      <alignment vertical="center"/>
    </xf>
    <xf numFmtId="0" fontId="74" fillId="0" borderId="99" xfId="19" applyFont="1" applyBorder="1" applyAlignment="1">
      <alignment horizontal="center" vertical="center" wrapText="1"/>
    </xf>
    <xf numFmtId="0" fontId="74" fillId="0" borderId="13" xfId="19" applyFont="1" applyBorder="1" applyAlignment="1">
      <alignment horizontal="center" vertical="center" wrapText="1"/>
    </xf>
    <xf numFmtId="0" fontId="74" fillId="0" borderId="29" xfId="19" applyFont="1" applyBorder="1" applyAlignment="1">
      <alignment horizontal="center" vertical="center" wrapText="1"/>
    </xf>
    <xf numFmtId="0" fontId="74" fillId="0" borderId="12" xfId="19" applyFont="1" applyBorder="1" applyAlignment="1">
      <alignment horizontal="center" vertical="center" wrapText="1"/>
    </xf>
    <xf numFmtId="0" fontId="86" fillId="0" borderId="0" xfId="19" applyFont="1" applyAlignment="1">
      <alignment horizontal="center"/>
    </xf>
    <xf numFmtId="0" fontId="94" fillId="0" borderId="0" xfId="19" applyFont="1" applyAlignment="1">
      <alignment horizontal="centerContinuous" vertical="center"/>
    </xf>
    <xf numFmtId="0" fontId="103" fillId="0" borderId="0" xfId="19" applyFont="1"/>
    <xf numFmtId="0" fontId="74" fillId="0" borderId="4" xfId="19" applyFont="1" applyBorder="1" applyAlignment="1">
      <alignment horizontal="center" vertical="center" wrapText="1"/>
    </xf>
    <xf numFmtId="0" fontId="74" fillId="0" borderId="29" xfId="19" applyFont="1" applyBorder="1" applyAlignment="1">
      <alignment horizontal="center" vertical="center"/>
    </xf>
    <xf numFmtId="0" fontId="74" fillId="0" borderId="59" xfId="19" applyFont="1" applyBorder="1" applyAlignment="1">
      <alignment vertical="center"/>
    </xf>
    <xf numFmtId="0" fontId="74" fillId="0" borderId="53" xfId="19" applyFont="1" applyBorder="1" applyAlignment="1">
      <alignment horizontal="centerContinuous" vertical="center"/>
    </xf>
    <xf numFmtId="0" fontId="91" fillId="0" borderId="0" xfId="19" applyFont="1" applyAlignment="1">
      <alignment horizontal="centerContinuous" vertical="center"/>
    </xf>
    <xf numFmtId="0" fontId="91" fillId="0" borderId="44" xfId="19" applyFont="1" applyBorder="1" applyAlignment="1">
      <alignment horizontal="centerContinuous" vertical="center"/>
    </xf>
    <xf numFmtId="0" fontId="73" fillId="0" borderId="1" xfId="19" applyFont="1" applyBorder="1" applyAlignment="1">
      <alignment horizontal="centerContinuous" vertical="center"/>
    </xf>
    <xf numFmtId="0" fontId="74" fillId="0" borderId="7" xfId="19" applyFont="1" applyBorder="1" applyAlignment="1">
      <alignment horizontal="centerContinuous" vertical="center"/>
    </xf>
    <xf numFmtId="16" fontId="74" fillId="0" borderId="0" xfId="19" quotePrefix="1" applyNumberFormat="1" applyFont="1" applyAlignment="1">
      <alignment horizontal="left" vertical="center" indent="1"/>
    </xf>
    <xf numFmtId="222" fontId="74" fillId="0" borderId="32" xfId="19" applyNumberFormat="1" applyFont="1" applyBorder="1" applyAlignment="1">
      <alignment horizontal="center" vertical="center"/>
    </xf>
    <xf numFmtId="236" fontId="83" fillId="0" borderId="33" xfId="19" applyNumberFormat="1" applyFont="1" applyBorder="1" applyAlignment="1">
      <alignment horizontal="center" vertical="center"/>
    </xf>
    <xf numFmtId="222" fontId="74" fillId="0" borderId="0" xfId="19" applyNumberFormat="1" applyFont="1" applyAlignment="1">
      <alignment horizontal="center" vertical="center"/>
    </xf>
    <xf numFmtId="236" fontId="83" fillId="0" borderId="0" xfId="19" applyNumberFormat="1" applyFont="1" applyAlignment="1">
      <alignment horizontal="center" vertical="center"/>
    </xf>
    <xf numFmtId="236" fontId="83" fillId="0" borderId="7" xfId="19" applyNumberFormat="1" applyFont="1" applyBorder="1" applyAlignment="1">
      <alignment horizontal="center" vertical="center"/>
    </xf>
    <xf numFmtId="0" fontId="74" fillId="0" borderId="0" xfId="19" quotePrefix="1" applyFont="1" applyAlignment="1">
      <alignment horizontal="left" vertical="center" indent="1"/>
    </xf>
    <xf numFmtId="0" fontId="73" fillId="0" borderId="0" xfId="19" applyFont="1" applyAlignment="1">
      <alignment horizontal="right" vertical="center"/>
    </xf>
    <xf numFmtId="222" fontId="73" fillId="0" borderId="32" xfId="19" applyNumberFormat="1" applyFont="1" applyBorder="1" applyAlignment="1">
      <alignment horizontal="center" vertical="center"/>
    </xf>
    <xf numFmtId="241" fontId="159" fillId="0" borderId="33" xfId="19" applyNumberFormat="1" applyFont="1" applyBorder="1" applyAlignment="1">
      <alignment horizontal="center" vertical="center"/>
    </xf>
    <xf numFmtId="222" fontId="73" fillId="0" borderId="0" xfId="19" applyNumberFormat="1" applyFont="1" applyAlignment="1">
      <alignment horizontal="center" vertical="center"/>
    </xf>
    <xf numFmtId="242" fontId="159" fillId="0" borderId="56" xfId="19" applyNumberFormat="1" applyFont="1" applyBorder="1" applyAlignment="1">
      <alignment horizontal="center" vertical="center"/>
    </xf>
    <xf numFmtId="0" fontId="73" fillId="0" borderId="78" xfId="19" applyFont="1" applyBorder="1" applyAlignment="1">
      <alignment horizontal="centerContinuous" vertical="center"/>
    </xf>
    <xf numFmtId="0" fontId="73" fillId="0" borderId="44" xfId="19" applyFont="1" applyBorder="1" applyAlignment="1">
      <alignment horizontal="centerContinuous" vertical="center"/>
    </xf>
    <xf numFmtId="0" fontId="73" fillId="0" borderId="31" xfId="19" applyFont="1" applyBorder="1" applyAlignment="1">
      <alignment horizontal="centerContinuous" vertical="center"/>
    </xf>
    <xf numFmtId="0" fontId="74" fillId="0" borderId="30" xfId="19" applyFont="1" applyBorder="1" applyAlignment="1">
      <alignment horizontal="centerContinuous" vertical="center"/>
    </xf>
    <xf numFmtId="16" fontId="74" fillId="0" borderId="33" xfId="19" quotePrefix="1" applyNumberFormat="1" applyFont="1" applyBorder="1" applyAlignment="1">
      <alignment horizontal="left" vertical="center" indent="1"/>
    </xf>
    <xf numFmtId="0" fontId="74" fillId="0" borderId="33" xfId="19" quotePrefix="1" applyFont="1" applyBorder="1" applyAlignment="1">
      <alignment horizontal="left" vertical="center" indent="1"/>
    </xf>
    <xf numFmtId="0" fontId="73" fillId="0" borderId="57" xfId="19" applyFont="1" applyBorder="1" applyAlignment="1">
      <alignment horizontal="right" vertical="center"/>
    </xf>
    <xf numFmtId="236" fontId="159" fillId="0" borderId="33" xfId="19" applyNumberFormat="1" applyFont="1" applyBorder="1" applyAlignment="1">
      <alignment horizontal="center" vertical="center"/>
    </xf>
    <xf numFmtId="236" fontId="159" fillId="0" borderId="57" xfId="19" applyNumberFormat="1" applyFont="1" applyBorder="1" applyAlignment="1">
      <alignment horizontal="center" vertical="center"/>
    </xf>
    <xf numFmtId="222" fontId="73" fillId="0" borderId="46" xfId="19" applyNumberFormat="1" applyFont="1" applyBorder="1" applyAlignment="1">
      <alignment horizontal="center" vertical="center"/>
    </xf>
    <xf numFmtId="236" fontId="159" fillId="0" borderId="56" xfId="19" applyNumberFormat="1" applyFont="1" applyBorder="1" applyAlignment="1">
      <alignment horizontal="center" vertical="center"/>
    </xf>
    <xf numFmtId="236" fontId="73" fillId="0" borderId="31" xfId="19" applyNumberFormat="1" applyFont="1" applyBorder="1" applyAlignment="1">
      <alignment horizontal="centerContinuous" vertical="center"/>
    </xf>
    <xf numFmtId="236" fontId="74" fillId="0" borderId="7" xfId="19" applyNumberFormat="1" applyFont="1" applyBorder="1" applyAlignment="1">
      <alignment horizontal="centerContinuous" vertical="center"/>
    </xf>
    <xf numFmtId="194" fontId="73" fillId="0" borderId="32" xfId="19" applyNumberFormat="1" applyFont="1" applyBorder="1" applyAlignment="1">
      <alignment horizontal="center" vertical="center"/>
    </xf>
    <xf numFmtId="194" fontId="73" fillId="0" borderId="33" xfId="19" applyNumberFormat="1" applyFont="1" applyBorder="1" applyAlignment="1">
      <alignment horizontal="center" vertical="center"/>
    </xf>
    <xf numFmtId="194" fontId="73" fillId="0" borderId="33" xfId="19" quotePrefix="1" applyNumberFormat="1" applyFont="1" applyBorder="1" applyAlignment="1">
      <alignment horizontal="center" vertical="center"/>
    </xf>
    <xf numFmtId="0" fontId="89" fillId="0" borderId="1" xfId="19" applyFont="1" applyBorder="1"/>
    <xf numFmtId="0" fontId="190" fillId="0" borderId="0" xfId="19" applyFont="1" applyAlignment="1">
      <alignment vertical="center" readingOrder="1"/>
    </xf>
    <xf numFmtId="0" fontId="76" fillId="0" borderId="0" xfId="19" applyFont="1" applyAlignment="1">
      <alignment vertical="center"/>
    </xf>
    <xf numFmtId="243" fontId="74" fillId="0" borderId="0" xfId="19" applyNumberFormat="1" applyFont="1" applyAlignment="1">
      <alignment vertical="center"/>
    </xf>
    <xf numFmtId="243" fontId="200" fillId="0" borderId="0" xfId="19" applyNumberFormat="1" applyFont="1" applyAlignment="1">
      <alignment vertical="center"/>
    </xf>
    <xf numFmtId="242" fontId="201" fillId="0" borderId="0" xfId="19" applyNumberFormat="1" applyFont="1" applyAlignment="1">
      <alignment vertical="center"/>
    </xf>
    <xf numFmtId="0" fontId="74" fillId="0" borderId="4" xfId="19" applyFont="1" applyBorder="1" applyAlignment="1">
      <alignment horizontal="centerContinuous" vertical="center" wrapText="1"/>
    </xf>
    <xf numFmtId="0" fontId="74" fillId="0" borderId="51" xfId="19" applyFont="1" applyBorder="1" applyAlignment="1">
      <alignment horizontal="centerContinuous" vertical="center"/>
    </xf>
    <xf numFmtId="0" fontId="91" fillId="0" borderId="0" xfId="19" applyFont="1" applyAlignment="1">
      <alignment vertical="center"/>
    </xf>
    <xf numFmtId="222" fontId="74" fillId="0" borderId="0" xfId="19" quotePrefix="1" applyNumberFormat="1" applyFont="1" applyAlignment="1">
      <alignment horizontal="left" vertical="center" indent="1"/>
    </xf>
    <xf numFmtId="236" fontId="83" fillId="0" borderId="33" xfId="19" quotePrefix="1" applyNumberFormat="1" applyFont="1" applyBorder="1" applyAlignment="1">
      <alignment horizontal="center" vertical="center"/>
    </xf>
    <xf numFmtId="236" fontId="83" fillId="0" borderId="7" xfId="19" quotePrefix="1" applyNumberFormat="1" applyFont="1" applyBorder="1" applyAlignment="1">
      <alignment horizontal="center" vertical="center"/>
    </xf>
    <xf numFmtId="242" fontId="159" fillId="0" borderId="33" xfId="19" applyNumberFormat="1" applyFont="1" applyBorder="1" applyAlignment="1">
      <alignment horizontal="center" vertical="center"/>
    </xf>
    <xf numFmtId="236" fontId="83" fillId="0" borderId="56" xfId="19" applyNumberFormat="1" applyFont="1" applyBorder="1" applyAlignment="1">
      <alignment horizontal="center" vertical="center"/>
    </xf>
    <xf numFmtId="0" fontId="74" fillId="0" borderId="44" xfId="19" applyFont="1" applyBorder="1" applyAlignment="1">
      <alignment horizontal="centerContinuous" vertical="center"/>
    </xf>
    <xf numFmtId="222" fontId="74" fillId="0" borderId="33" xfId="19" quotePrefix="1" applyNumberFormat="1" applyFont="1" applyBorder="1" applyAlignment="1">
      <alignment horizontal="left" vertical="center" indent="1"/>
    </xf>
    <xf numFmtId="0" fontId="73" fillId="0" borderId="33" xfId="19" applyFont="1" applyBorder="1" applyAlignment="1">
      <alignment horizontal="right" vertical="center"/>
    </xf>
    <xf numFmtId="241" fontId="159" fillId="0" borderId="0" xfId="19" applyNumberFormat="1" applyFont="1" applyAlignment="1">
      <alignment horizontal="center" vertical="center"/>
    </xf>
    <xf numFmtId="241" fontId="159" fillId="0" borderId="56" xfId="19" applyNumberFormat="1" applyFont="1" applyBorder="1" applyAlignment="1">
      <alignment horizontal="center" vertical="center"/>
    </xf>
    <xf numFmtId="0" fontId="74" fillId="0" borderId="55" xfId="19" applyFont="1" applyBorder="1" applyAlignment="1">
      <alignment horizontal="centerContinuous" vertical="center"/>
    </xf>
    <xf numFmtId="0" fontId="74" fillId="0" borderId="7" xfId="19" quotePrefix="1" applyFont="1" applyBorder="1"/>
    <xf numFmtId="0" fontId="76" fillId="0" borderId="0" xfId="19" applyFont="1"/>
    <xf numFmtId="0" fontId="90" fillId="0" borderId="0" xfId="19" applyFont="1"/>
    <xf numFmtId="222" fontId="89" fillId="0" borderId="0" xfId="19" applyNumberFormat="1" applyFont="1"/>
    <xf numFmtId="0" fontId="74" fillId="0" borderId="29" xfId="19" applyFont="1" applyBorder="1" applyAlignment="1">
      <alignment horizontal="centerContinuous" vertical="center" wrapText="1"/>
    </xf>
    <xf numFmtId="0" fontId="74" fillId="0" borderId="99" xfId="19" applyFont="1" applyBorder="1" applyAlignment="1">
      <alignment horizontal="centerContinuous" vertical="center" wrapText="1"/>
    </xf>
    <xf numFmtId="0" fontId="74" fillId="0" borderId="31" xfId="19" applyFont="1" applyBorder="1" applyAlignment="1">
      <alignment horizontal="centerContinuous" vertical="center"/>
    </xf>
    <xf numFmtId="0" fontId="73" fillId="0" borderId="55" xfId="19" applyFont="1" applyBorder="1" applyAlignment="1">
      <alignment horizontal="centerContinuous" vertical="center"/>
    </xf>
    <xf numFmtId="194" fontId="73" fillId="0" borderId="7" xfId="19" quotePrefix="1" applyNumberFormat="1" applyFont="1" applyBorder="1" applyAlignment="1">
      <alignment horizontal="center" vertical="center"/>
    </xf>
    <xf numFmtId="0" fontId="76" fillId="0" borderId="0" xfId="19" applyFont="1" applyAlignment="1">
      <alignment horizontal="left" vertical="top"/>
    </xf>
    <xf numFmtId="0" fontId="89" fillId="0" borderId="0" xfId="19" applyFont="1" applyAlignment="1">
      <alignment horizontal="left" vertical="top"/>
    </xf>
    <xf numFmtId="243" fontId="200" fillId="0" borderId="0" xfId="19" applyNumberFormat="1" applyFont="1" applyAlignment="1">
      <alignment horizontal="left" vertical="top"/>
    </xf>
    <xf numFmtId="242" fontId="201" fillId="0" borderId="0" xfId="19" applyNumberFormat="1" applyFont="1" applyAlignment="1">
      <alignment horizontal="left" vertical="top"/>
    </xf>
    <xf numFmtId="0" fontId="202" fillId="0" borderId="0" xfId="19" applyFont="1" applyAlignment="1">
      <alignment horizontal="left"/>
    </xf>
    <xf numFmtId="0" fontId="203" fillId="0" borderId="0" xfId="19" applyFont="1" applyAlignment="1">
      <alignment horizontal="center"/>
    </xf>
    <xf numFmtId="0" fontId="203" fillId="0" borderId="0" xfId="19" applyFont="1"/>
    <xf numFmtId="0" fontId="204" fillId="0" borderId="0" xfId="19" applyFont="1" applyAlignment="1">
      <alignment horizontal="centerContinuous" vertical="center"/>
    </xf>
    <xf numFmtId="0" fontId="203" fillId="0" borderId="0" xfId="19" applyFont="1" applyAlignment="1">
      <alignment horizontal="centerContinuous" vertical="center"/>
    </xf>
    <xf numFmtId="0" fontId="205" fillId="0" borderId="0" xfId="19" applyFont="1" applyAlignment="1">
      <alignment horizontal="centerContinuous" vertical="center"/>
    </xf>
    <xf numFmtId="0" fontId="206" fillId="0" borderId="12" xfId="19" applyFont="1" applyBorder="1" applyAlignment="1">
      <alignment horizontal="center" vertical="center" wrapText="1"/>
    </xf>
    <xf numFmtId="0" fontId="206" fillId="0" borderId="29" xfId="19" applyFont="1" applyBorder="1" applyAlignment="1">
      <alignment horizontal="center" vertical="center"/>
    </xf>
    <xf numFmtId="0" fontId="206" fillId="0" borderId="29" xfId="19" applyFont="1" applyBorder="1" applyAlignment="1">
      <alignment horizontal="center" vertical="center" wrapText="1"/>
    </xf>
    <xf numFmtId="0" fontId="206" fillId="0" borderId="99" xfId="19" applyFont="1" applyBorder="1" applyAlignment="1">
      <alignment horizontal="center" vertical="center" wrapText="1"/>
    </xf>
    <xf numFmtId="0" fontId="203" fillId="0" borderId="0" xfId="19" applyFont="1" applyAlignment="1">
      <alignment vertical="center"/>
    </xf>
    <xf numFmtId="0" fontId="206" fillId="0" borderId="15" xfId="19" applyFont="1" applyBorder="1" applyAlignment="1">
      <alignment vertical="center"/>
    </xf>
    <xf numFmtId="0" fontId="206" fillId="0" borderId="30" xfId="19" applyFont="1" applyBorder="1" applyAlignment="1">
      <alignment horizontal="centerContinuous" vertical="center"/>
    </xf>
    <xf numFmtId="0" fontId="206" fillId="0" borderId="31" xfId="19" applyFont="1" applyBorder="1" applyAlignment="1">
      <alignment horizontal="centerContinuous" vertical="center"/>
    </xf>
    <xf numFmtId="0" fontId="206" fillId="0" borderId="55" xfId="19" applyFont="1" applyBorder="1" applyAlignment="1">
      <alignment horizontal="centerContinuous" vertical="center"/>
    </xf>
    <xf numFmtId="0" fontId="207" fillId="0" borderId="31" xfId="19" applyFont="1" applyBorder="1" applyAlignment="1">
      <alignment vertical="center"/>
    </xf>
    <xf numFmtId="0" fontId="207" fillId="0" borderId="0" xfId="19" applyFont="1" applyAlignment="1">
      <alignment vertical="center"/>
    </xf>
    <xf numFmtId="0" fontId="208" fillId="0" borderId="33" xfId="19" applyFont="1" applyBorder="1" applyAlignment="1">
      <alignment horizontal="centerContinuous" vertical="center"/>
    </xf>
    <xf numFmtId="0" fontId="208" fillId="0" borderId="0" xfId="19" applyFont="1" applyAlignment="1">
      <alignment horizontal="centerContinuous" vertical="center"/>
    </xf>
    <xf numFmtId="177" fontId="208" fillId="0" borderId="33" xfId="19" applyNumberFormat="1" applyFont="1" applyBorder="1" applyAlignment="1">
      <alignment horizontal="centerContinuous" vertical="center"/>
    </xf>
    <xf numFmtId="177" fontId="208" fillId="0" borderId="0" xfId="19" applyNumberFormat="1" applyFont="1" applyAlignment="1">
      <alignment horizontal="centerContinuous" vertical="center"/>
    </xf>
    <xf numFmtId="49" fontId="206" fillId="0" borderId="33" xfId="81" quotePrefix="1" applyNumberFormat="1" applyFont="1" applyBorder="1" applyAlignment="1">
      <alignment horizontal="left" vertical="center" wrapText="1"/>
    </xf>
    <xf numFmtId="244" fontId="74" fillId="0" borderId="0" xfId="82" applyNumberFormat="1" applyFont="1" applyAlignment="1">
      <alignment horizontal="right" vertical="center" wrapText="1" indent="1"/>
    </xf>
    <xf numFmtId="49" fontId="208" fillId="0" borderId="57" xfId="81" applyNumberFormat="1" applyFont="1" applyBorder="1" applyAlignment="1">
      <alignment horizontal="right" vertical="center" wrapText="1"/>
    </xf>
    <xf numFmtId="244" fontId="73" fillId="0" borderId="45" xfId="82" applyNumberFormat="1" applyFont="1" applyBorder="1" applyAlignment="1">
      <alignment horizontal="right" vertical="center" wrapText="1" indent="1"/>
    </xf>
    <xf numFmtId="177" fontId="73" fillId="0" borderId="57" xfId="19" applyNumberFormat="1" applyFont="1" applyBorder="1" applyAlignment="1">
      <alignment horizontal="right" indent="1"/>
    </xf>
    <xf numFmtId="0" fontId="210" fillId="0" borderId="0" xfId="19" applyFont="1"/>
    <xf numFmtId="0" fontId="210" fillId="0" borderId="0" xfId="19" applyFont="1" applyAlignment="1">
      <alignment vertical="center"/>
    </xf>
    <xf numFmtId="49" fontId="208" fillId="0" borderId="33" xfId="81" applyNumberFormat="1" applyFont="1" applyBorder="1" applyAlignment="1">
      <alignment horizontal="right" vertical="center" wrapText="1"/>
    </xf>
    <xf numFmtId="177" fontId="208" fillId="0" borderId="33" xfId="19" quotePrefix="1" applyNumberFormat="1" applyFont="1" applyBorder="1" applyAlignment="1">
      <alignment vertical="center"/>
    </xf>
    <xf numFmtId="177" fontId="208" fillId="0" borderId="33" xfId="19" applyNumberFormat="1" applyFont="1" applyBorder="1" applyAlignment="1">
      <alignment vertical="center"/>
    </xf>
    <xf numFmtId="177" fontId="208" fillId="0" borderId="33" xfId="19" quotePrefix="1" applyNumberFormat="1" applyFont="1" applyBorder="1" applyAlignment="1">
      <alignment horizontal="right" vertical="center" indent="1"/>
    </xf>
    <xf numFmtId="0" fontId="211" fillId="0" borderId="0" xfId="19" applyFont="1" applyAlignment="1">
      <alignment vertical="center"/>
    </xf>
    <xf numFmtId="0" fontId="212" fillId="0" borderId="0" xfId="19" applyFont="1" applyAlignment="1">
      <alignment vertical="center"/>
    </xf>
    <xf numFmtId="0" fontId="74" fillId="0" borderId="5" xfId="19" applyFont="1" applyBorder="1" applyAlignment="1">
      <alignment horizontal="center" vertical="center" wrapText="1"/>
    </xf>
    <xf numFmtId="0" fontId="74" fillId="0" borderId="6" xfId="19" applyFont="1" applyBorder="1" applyAlignment="1">
      <alignment horizontal="center" vertical="center" wrapText="1"/>
    </xf>
    <xf numFmtId="0" fontId="91" fillId="0" borderId="5" xfId="19" applyFont="1" applyBorder="1" applyAlignment="1">
      <alignment horizontal="center" vertical="center" wrapText="1"/>
    </xf>
    <xf numFmtId="0" fontId="74" fillId="0" borderId="33" xfId="19" quotePrefix="1" applyFont="1" applyBorder="1"/>
    <xf numFmtId="177" fontId="74" fillId="0" borderId="7" xfId="19" applyNumberFormat="1" applyFont="1" applyBorder="1" applyAlignment="1">
      <alignment horizontal="right" indent="1"/>
    </xf>
    <xf numFmtId="0" fontId="74" fillId="0" borderId="33" xfId="19" applyFont="1" applyBorder="1"/>
    <xf numFmtId="177" fontId="74" fillId="0" borderId="7" xfId="19" quotePrefix="1" applyNumberFormat="1" applyFont="1" applyBorder="1" applyAlignment="1">
      <alignment horizontal="right" indent="1"/>
    </xf>
    <xf numFmtId="49" fontId="74" fillId="0" borderId="33" xfId="82" quotePrefix="1" applyNumberFormat="1" applyFont="1" applyBorder="1" applyAlignment="1">
      <alignment horizontal="left" vertical="center" wrapText="1"/>
    </xf>
    <xf numFmtId="0" fontId="73" fillId="0" borderId="33" xfId="19" applyFont="1" applyBorder="1" applyAlignment="1">
      <alignment horizontal="right"/>
    </xf>
    <xf numFmtId="244" fontId="73" fillId="0" borderId="46" xfId="82" applyNumberFormat="1" applyFont="1" applyBorder="1" applyAlignment="1">
      <alignment horizontal="right" vertical="center" wrapText="1" indent="1"/>
    </xf>
    <xf numFmtId="177" fontId="73" fillId="0" borderId="56" xfId="19" applyNumberFormat="1" applyFont="1" applyBorder="1" applyAlignment="1">
      <alignment horizontal="right" indent="1"/>
    </xf>
    <xf numFmtId="244" fontId="73" fillId="0" borderId="0" xfId="82" applyNumberFormat="1" applyFont="1" applyAlignment="1">
      <alignment horizontal="centerContinuous" vertical="center" wrapText="1"/>
    </xf>
    <xf numFmtId="177" fontId="73" fillId="0" borderId="33" xfId="19" applyNumberFormat="1" applyFont="1" applyBorder="1" applyAlignment="1">
      <alignment horizontal="centerContinuous" vertical="center"/>
    </xf>
    <xf numFmtId="177" fontId="74" fillId="0" borderId="33" xfId="19" quotePrefix="1" applyNumberFormat="1" applyFont="1" applyBorder="1" applyAlignment="1">
      <alignment horizontal="right" indent="1"/>
    </xf>
    <xf numFmtId="0" fontId="73" fillId="0" borderId="57" xfId="19" applyFont="1" applyBorder="1" applyAlignment="1">
      <alignment horizontal="right"/>
    </xf>
    <xf numFmtId="177" fontId="73" fillId="0" borderId="33" xfId="19" quotePrefix="1" applyNumberFormat="1" applyFont="1" applyBorder="1" applyAlignment="1">
      <alignment horizontal="centerContinuous"/>
    </xf>
    <xf numFmtId="177" fontId="73" fillId="0" borderId="7" xfId="19" quotePrefix="1" applyNumberFormat="1" applyFont="1" applyBorder="1" applyAlignment="1">
      <alignment horizontal="centerContinuous"/>
    </xf>
    <xf numFmtId="0" fontId="76" fillId="0" borderId="0" xfId="19" applyFont="1" applyAlignment="1">
      <alignment horizontal="left" vertical="center"/>
    </xf>
    <xf numFmtId="177" fontId="76" fillId="0" borderId="0" xfId="19" applyNumberFormat="1" applyFont="1" applyAlignment="1">
      <alignment horizontal="centerContinuous" vertical="center"/>
    </xf>
    <xf numFmtId="0" fontId="76" fillId="0" borderId="0" xfId="19" applyFont="1" applyAlignment="1">
      <alignment horizontal="centerContinuous" vertical="center"/>
    </xf>
    <xf numFmtId="0" fontId="76" fillId="0" borderId="5" xfId="19" applyFont="1" applyBorder="1" applyAlignment="1">
      <alignment horizontal="centerContinuous" vertical="center"/>
    </xf>
    <xf numFmtId="0" fontId="213" fillId="0" borderId="0" xfId="19" applyFont="1" applyAlignment="1">
      <alignment vertical="center"/>
    </xf>
    <xf numFmtId="0" fontId="140" fillId="0" borderId="0" xfId="75" applyFont="1"/>
    <xf numFmtId="0" fontId="193" fillId="0" borderId="0" xfId="2" applyFont="1" applyAlignment="1">
      <alignment horizontal="centerContinuous" vertical="center"/>
    </xf>
    <xf numFmtId="0" fontId="74" fillId="0" borderId="24" xfId="2" applyFont="1" applyBorder="1" applyAlignment="1">
      <alignment horizontal="centerContinuous" vertical="center"/>
    </xf>
    <xf numFmtId="0" fontId="74" fillId="0" borderId="42" xfId="2" applyFont="1" applyBorder="1" applyAlignment="1">
      <alignment horizontal="centerContinuous" vertical="center" wrapText="1"/>
    </xf>
    <xf numFmtId="0" fontId="74" fillId="0" borderId="6" xfId="2" applyFont="1" applyBorder="1" applyAlignment="1">
      <alignment vertical="center"/>
    </xf>
    <xf numFmtId="239" fontId="74" fillId="0" borderId="0" xfId="2" applyNumberFormat="1" applyFont="1" applyAlignment="1">
      <alignment horizontal="right" vertical="center"/>
    </xf>
    <xf numFmtId="239" fontId="83" fillId="0" borderId="0" xfId="2" applyNumberFormat="1" applyFont="1" applyAlignment="1">
      <alignment horizontal="right" vertical="center"/>
    </xf>
    <xf numFmtId="0" fontId="74" fillId="0" borderId="7" xfId="2" applyFont="1" applyBorder="1" applyAlignment="1">
      <alignment horizontal="left" vertical="center" indent="1"/>
    </xf>
    <xf numFmtId="0" fontId="74" fillId="0" borderId="7" xfId="2" applyFont="1" applyBorder="1" applyAlignment="1">
      <alignment horizontal="left" vertical="center" indent="2"/>
    </xf>
    <xf numFmtId="239" fontId="73" fillId="0" borderId="0" xfId="2" applyNumberFormat="1" applyFont="1" applyAlignment="1">
      <alignment horizontal="centerContinuous" vertical="center"/>
    </xf>
    <xf numFmtId="239" fontId="83" fillId="0" borderId="0" xfId="2" applyNumberFormat="1" applyFont="1" applyAlignment="1">
      <alignment horizontal="centerContinuous" vertical="center"/>
    </xf>
    <xf numFmtId="0" fontId="214" fillId="0" borderId="0" xfId="2" applyFont="1" applyAlignment="1">
      <alignment horizontal="left" vertical="center"/>
    </xf>
    <xf numFmtId="239" fontId="214" fillId="0" borderId="0" xfId="2" applyNumberFormat="1" applyFont="1" applyAlignment="1">
      <alignment horizontal="right" vertical="center"/>
    </xf>
    <xf numFmtId="239" fontId="215" fillId="0" borderId="0" xfId="2" applyNumberFormat="1" applyFont="1" applyAlignment="1">
      <alignment horizontal="right" vertical="center"/>
    </xf>
    <xf numFmtId="0" fontId="214" fillId="0" borderId="7" xfId="2" applyFont="1" applyBorder="1" applyAlignment="1">
      <alignment horizontal="left" vertical="center"/>
    </xf>
    <xf numFmtId="164" fontId="86" fillId="0" borderId="0" xfId="79" applyFont="1" applyAlignment="1">
      <alignment horizontal="centerContinuous" vertical="center" wrapText="1"/>
    </xf>
    <xf numFmtId="0" fontId="78" fillId="0" borderId="32" xfId="70" applyFont="1" applyBorder="1" applyAlignment="1">
      <alignment horizontal="right" vertical="center"/>
    </xf>
    <xf numFmtId="217" fontId="78" fillId="0" borderId="0" xfId="70" applyNumberFormat="1" applyFont="1" applyAlignment="1">
      <alignment horizontal="center" vertical="center"/>
    </xf>
    <xf numFmtId="217" fontId="94" fillId="0" borderId="0" xfId="70" applyNumberFormat="1" applyFont="1" applyAlignment="1">
      <alignment horizontal="right" vertical="center"/>
    </xf>
    <xf numFmtId="217" fontId="94" fillId="0" borderId="0" xfId="70" applyNumberFormat="1" applyFont="1" applyAlignment="1">
      <alignment horizontal="center" vertical="center"/>
    </xf>
    <xf numFmtId="0" fontId="216" fillId="0" borderId="0" xfId="1" applyFont="1" applyFill="1"/>
    <xf numFmtId="0" fontId="217" fillId="0" borderId="0" xfId="1" applyFont="1" applyAlignment="1">
      <alignment vertical="center"/>
    </xf>
    <xf numFmtId="0" fontId="11" fillId="0" borderId="0" xfId="80" applyFont="1" applyAlignment="1">
      <alignment horizontal="centerContinuous" vertical="center"/>
    </xf>
    <xf numFmtId="0" fontId="218" fillId="0" borderId="0" xfId="80" applyFont="1" applyAlignment="1">
      <alignment horizontal="centerContinuous" vertical="center"/>
    </xf>
    <xf numFmtId="0" fontId="47" fillId="0" borderId="0" xfId="0" applyFont="1" applyBorder="1" applyAlignment="1">
      <alignment wrapText="1"/>
    </xf>
    <xf numFmtId="0" fontId="49" fillId="4" borderId="0" xfId="0" applyFont="1" applyFill="1" applyBorder="1"/>
    <xf numFmtId="0" fontId="51" fillId="0" borderId="0" xfId="1" applyFont="1" applyBorder="1" applyAlignment="1">
      <alignment horizontal="left" indent="1"/>
    </xf>
    <xf numFmtId="0" fontId="51" fillId="0" borderId="0" xfId="1" applyFont="1" applyFill="1" applyBorder="1" applyAlignment="1">
      <alignment horizontal="left" indent="1"/>
    </xf>
    <xf numFmtId="2" fontId="50" fillId="5" borderId="0" xfId="0" applyNumberFormat="1" applyFont="1" applyFill="1" applyBorder="1" applyAlignment="1">
      <alignment vertical="center"/>
    </xf>
    <xf numFmtId="0" fontId="50" fillId="6" borderId="0" xfId="0" applyFont="1" applyFill="1" applyBorder="1"/>
    <xf numFmtId="0" fontId="50" fillId="7" borderId="0" xfId="0" applyFont="1" applyFill="1" applyBorder="1"/>
    <xf numFmtId="0" fontId="50" fillId="8" borderId="0" xfId="0" applyFont="1" applyFill="1" applyBorder="1"/>
    <xf numFmtId="0" fontId="51" fillId="0" borderId="0" xfId="1" applyFont="1" applyBorder="1" applyAlignment="1">
      <alignment horizontal="left" vertical="center" indent="1"/>
    </xf>
    <xf numFmtId="0" fontId="51" fillId="0" borderId="0" xfId="1" applyFont="1" applyFill="1" applyBorder="1" applyAlignment="1">
      <alignment horizontal="left" vertical="center" indent="1"/>
    </xf>
    <xf numFmtId="0" fontId="51" fillId="0" borderId="0" xfId="1" applyFont="1" applyBorder="1" applyAlignment="1">
      <alignment horizontal="left"/>
    </xf>
    <xf numFmtId="0" fontId="51" fillId="0" borderId="0" xfId="1" applyFont="1" applyBorder="1" applyAlignment="1">
      <alignment horizontal="left" vertical="center" wrapText="1" indent="1"/>
    </xf>
    <xf numFmtId="0" fontId="51" fillId="0" borderId="0" xfId="1" applyFont="1" applyBorder="1" applyAlignment="1">
      <alignment horizontal="left" wrapText="1" indent="1"/>
    </xf>
    <xf numFmtId="0" fontId="78" fillId="0" borderId="0" xfId="75" applyFont="1" applyAlignment="1">
      <alignment horizontal="centerContinuous" vertical="center"/>
    </xf>
    <xf numFmtId="0" fontId="81" fillId="0" borderId="0" xfId="0" applyFont="1" applyAlignment="1">
      <alignment horizontal="right" vertical="center" indent="3"/>
    </xf>
    <xf numFmtId="177" fontId="81" fillId="0" borderId="0" xfId="0" applyNumberFormat="1" applyFont="1" applyAlignment="1">
      <alignment horizontal="right" vertical="center" indent="3"/>
    </xf>
    <xf numFmtId="0" fontId="178" fillId="0" borderId="0" xfId="0" applyFont="1" applyAlignment="1">
      <alignment horizontal="right" vertical="center" indent="3"/>
    </xf>
    <xf numFmtId="164" fontId="74" fillId="0" borderId="0" xfId="26" applyFont="1" applyBorder="1"/>
    <xf numFmtId="0" fontId="78" fillId="0" borderId="0" xfId="70" applyFont="1" applyBorder="1" applyAlignment="1">
      <alignment horizontal="right" vertical="center"/>
    </xf>
    <xf numFmtId="0" fontId="51" fillId="0" borderId="0" xfId="1" applyFont="1" applyFill="1" applyAlignment="1">
      <alignment horizontal="left" indent="1"/>
    </xf>
    <xf numFmtId="0" fontId="89" fillId="0" borderId="0" xfId="2" applyFont="1" applyBorder="1" applyAlignment="1">
      <alignment vertical="center" readingOrder="1"/>
    </xf>
    <xf numFmtId="0" fontId="89" fillId="0" borderId="0" xfId="2" applyFont="1" applyBorder="1"/>
    <xf numFmtId="0" fontId="74" fillId="0" borderId="0" xfId="2" applyFont="1" applyBorder="1" applyAlignment="1">
      <alignment vertical="top"/>
    </xf>
    <xf numFmtId="164" fontId="74" fillId="0" borderId="5" xfId="26" applyFont="1" applyBorder="1"/>
    <xf numFmtId="0" fontId="91" fillId="0" borderId="7" xfId="80" applyFont="1" applyBorder="1" applyAlignment="1">
      <alignment vertical="center"/>
    </xf>
    <xf numFmtId="244" fontId="76" fillId="0" borderId="0" xfId="82" applyNumberFormat="1" applyFont="1" applyBorder="1" applyAlignment="1">
      <alignment horizontal="right" vertical="center" wrapText="1"/>
    </xf>
    <xf numFmtId="2" fontId="74" fillId="0" borderId="11" xfId="26" applyNumberFormat="1" applyFont="1" applyBorder="1" applyAlignment="1">
      <alignment horizontal="center" vertical="center" readingOrder="1"/>
    </xf>
    <xf numFmtId="0" fontId="78" fillId="0" borderId="60" xfId="75" applyFont="1" applyBorder="1" applyAlignment="1">
      <alignment horizontal="center" vertical="center"/>
    </xf>
    <xf numFmtId="0" fontId="78" fillId="0" borderId="20" xfId="75" applyFont="1" applyBorder="1" applyAlignment="1">
      <alignment horizontal="center" vertical="center"/>
    </xf>
    <xf numFmtId="0" fontId="97" fillId="0" borderId="66" xfId="0" applyFont="1" applyBorder="1" applyAlignment="1">
      <alignment horizontal="center" vertical="center"/>
    </xf>
    <xf numFmtId="0" fontId="97" fillId="0" borderId="67" xfId="0" applyFont="1" applyBorder="1" applyAlignment="1">
      <alignment horizontal="center" vertical="center"/>
    </xf>
    <xf numFmtId="195" fontId="97" fillId="0" borderId="71" xfId="0" applyNumberFormat="1" applyFont="1" applyBorder="1" applyAlignment="1">
      <alignment horizontal="center" vertical="center"/>
    </xf>
    <xf numFmtId="195" fontId="97" fillId="0" borderId="72" xfId="0" applyNumberFormat="1" applyFont="1" applyBorder="1" applyAlignment="1">
      <alignment horizontal="center" vertical="center"/>
    </xf>
    <xf numFmtId="195" fontId="134" fillId="0" borderId="71" xfId="0" applyNumberFormat="1" applyFont="1" applyBorder="1" applyAlignment="1">
      <alignment horizontal="center" vertical="center"/>
    </xf>
    <xf numFmtId="195" fontId="134" fillId="0" borderId="72" xfId="0" applyNumberFormat="1" applyFont="1" applyBorder="1" applyAlignment="1">
      <alignment horizontal="center" vertical="center"/>
    </xf>
    <xf numFmtId="0" fontId="97" fillId="0" borderId="65" xfId="0" applyFont="1" applyBorder="1" applyAlignment="1">
      <alignment horizontal="center" vertical="center"/>
    </xf>
    <xf numFmtId="0" fontId="97" fillId="0" borderId="64" xfId="0" applyFont="1" applyBorder="1" applyAlignment="1">
      <alignment horizontal="center" vertical="center"/>
    </xf>
    <xf numFmtId="0" fontId="97" fillId="0" borderId="4" xfId="2" applyFont="1" applyBorder="1" applyAlignment="1">
      <alignment horizontal="center" vertical="center" wrapText="1"/>
    </xf>
    <xf numFmtId="0" fontId="13" fillId="0" borderId="59" xfId="2" applyBorder="1" applyAlignment="1">
      <alignment horizontal="center" vertical="center" wrapText="1"/>
    </xf>
    <xf numFmtId="195" fontId="97" fillId="0" borderId="0" xfId="2" applyNumberFormat="1" applyFont="1" applyAlignment="1">
      <alignment horizontal="center" vertical="center"/>
    </xf>
    <xf numFmtId="195" fontId="97" fillId="0" borderId="7" xfId="2" applyNumberFormat="1" applyFont="1" applyBorder="1" applyAlignment="1">
      <alignment horizontal="center" vertical="center"/>
    </xf>
    <xf numFmtId="0" fontId="97" fillId="0" borderId="12" xfId="2" applyFont="1" applyBorder="1" applyAlignment="1">
      <alignment horizontal="center" vertical="center"/>
    </xf>
    <xf numFmtId="0" fontId="97" fillId="0" borderId="20" xfId="2" applyFont="1" applyBorder="1" applyAlignment="1">
      <alignment horizontal="center" vertical="center"/>
    </xf>
    <xf numFmtId="0" fontId="120" fillId="0" borderId="0" xfId="75" applyFont="1" applyAlignment="1">
      <alignment horizontal="left" vertical="top" wrapText="1" readingOrder="1"/>
    </xf>
    <xf numFmtId="0" fontId="97" fillId="2" borderId="16" xfId="75" applyFont="1" applyFill="1" applyBorder="1" applyAlignment="1">
      <alignment horizontal="center" vertical="center" wrapText="1"/>
    </xf>
    <xf numFmtId="0" fontId="97" fillId="2" borderId="21" xfId="75" applyFont="1" applyFill="1" applyBorder="1" applyAlignment="1">
      <alignment horizontal="center" vertical="center" wrapText="1"/>
    </xf>
    <xf numFmtId="0" fontId="13" fillId="2" borderId="21" xfId="75" applyFont="1" applyFill="1" applyBorder="1" applyAlignment="1">
      <alignment horizontal="center" vertical="center" wrapText="1"/>
    </xf>
    <xf numFmtId="0" fontId="97" fillId="2" borderId="55" xfId="75" applyFont="1" applyFill="1" applyBorder="1" applyAlignment="1">
      <alignment horizontal="center" vertical="center" wrapText="1"/>
    </xf>
    <xf numFmtId="0" fontId="13" fillId="2" borderId="56" xfId="75" applyFont="1" applyFill="1" applyBorder="1" applyAlignment="1">
      <alignment horizontal="center" vertical="center" wrapText="1"/>
    </xf>
    <xf numFmtId="49" fontId="97" fillId="2" borderId="60" xfId="75" applyNumberFormat="1" applyFont="1" applyFill="1" applyBorder="1" applyAlignment="1">
      <alignment horizontal="center" vertical="center"/>
    </xf>
    <xf numFmtId="49" fontId="97" fillId="2" borderId="15" xfId="75" applyNumberFormat="1" applyFont="1" applyFill="1" applyBorder="1" applyAlignment="1">
      <alignment horizontal="center" vertical="center"/>
    </xf>
    <xf numFmtId="49" fontId="97" fillId="2" borderId="20" xfId="75" applyNumberFormat="1" applyFont="1" applyFill="1" applyBorder="1" applyAlignment="1">
      <alignment horizontal="center" vertical="center"/>
    </xf>
    <xf numFmtId="0" fontId="97" fillId="2" borderId="30" xfId="75" applyFont="1" applyFill="1" applyBorder="1" applyAlignment="1">
      <alignment horizontal="center" vertical="center"/>
    </xf>
    <xf numFmtId="0" fontId="13" fillId="2" borderId="31" xfId="75" applyFont="1" applyFill="1" applyBorder="1" applyAlignment="1">
      <alignment horizontal="center" vertical="center"/>
    </xf>
    <xf numFmtId="0" fontId="13" fillId="2" borderId="46" xfId="75" applyFont="1" applyFill="1" applyBorder="1" applyAlignment="1">
      <alignment horizontal="center" vertical="center"/>
    </xf>
    <xf numFmtId="0" fontId="13" fillId="2" borderId="57" xfId="75" applyFont="1" applyFill="1" applyBorder="1" applyAlignment="1">
      <alignment horizontal="center" vertical="center"/>
    </xf>
    <xf numFmtId="0" fontId="97" fillId="2" borderId="44" xfId="75" applyFont="1" applyFill="1" applyBorder="1" applyAlignment="1">
      <alignment horizontal="center" vertical="center"/>
    </xf>
    <xf numFmtId="0" fontId="13" fillId="2" borderId="45" xfId="75" applyFont="1" applyFill="1" applyBorder="1" applyAlignment="1">
      <alignment horizontal="center" vertical="center"/>
    </xf>
    <xf numFmtId="0" fontId="97" fillId="2" borderId="17" xfId="75" applyFont="1" applyFill="1" applyBorder="1" applyAlignment="1">
      <alignment horizontal="center" vertical="center" wrapText="1"/>
    </xf>
    <xf numFmtId="0" fontId="13" fillId="2" borderId="22" xfId="75" applyFont="1" applyFill="1" applyBorder="1" applyAlignment="1">
      <alignment horizontal="center" vertical="center" wrapText="1"/>
    </xf>
    <xf numFmtId="49" fontId="97" fillId="2" borderId="12" xfId="75" applyNumberFormat="1" applyFont="1" applyFill="1" applyBorder="1" applyAlignment="1">
      <alignment horizontal="center" vertical="center"/>
    </xf>
    <xf numFmtId="0" fontId="97" fillId="2" borderId="5" xfId="75" applyFont="1" applyFill="1" applyBorder="1" applyAlignment="1">
      <alignment horizontal="center" vertical="center"/>
    </xf>
    <xf numFmtId="0" fontId="13" fillId="2" borderId="37" xfId="75" applyFont="1" applyFill="1" applyBorder="1" applyAlignment="1">
      <alignment horizontal="center" vertical="center"/>
    </xf>
    <xf numFmtId="0" fontId="97" fillId="2" borderId="36" xfId="75" applyFont="1" applyFill="1" applyBorder="1" applyAlignment="1">
      <alignment horizontal="center" vertical="center" wrapText="1"/>
    </xf>
    <xf numFmtId="0" fontId="13" fillId="2" borderId="37" xfId="75" applyFont="1" applyFill="1" applyBorder="1" applyAlignment="1">
      <alignment horizontal="center" vertical="center" wrapText="1"/>
    </xf>
    <xf numFmtId="0" fontId="13" fillId="2" borderId="46" xfId="75" applyFont="1" applyFill="1" applyBorder="1" applyAlignment="1">
      <alignment horizontal="center" vertical="center" wrapText="1"/>
    </xf>
    <xf numFmtId="0" fontId="13" fillId="2" borderId="57" xfId="75" applyFont="1" applyFill="1" applyBorder="1" applyAlignment="1">
      <alignment horizontal="center" vertical="center" wrapText="1"/>
    </xf>
    <xf numFmtId="0" fontId="13" fillId="2" borderId="6" xfId="75" applyFont="1" applyFill="1" applyBorder="1" applyAlignment="1">
      <alignment horizontal="center" vertical="center" wrapText="1"/>
    </xf>
    <xf numFmtId="0" fontId="97" fillId="2" borderId="12" xfId="75" applyFont="1" applyFill="1" applyBorder="1" applyAlignment="1">
      <alignment horizontal="center" vertical="center"/>
    </xf>
    <xf numFmtId="0" fontId="97" fillId="2" borderId="15" xfId="75" applyFont="1" applyFill="1" applyBorder="1" applyAlignment="1">
      <alignment horizontal="center" vertical="center"/>
    </xf>
    <xf numFmtId="0" fontId="97" fillId="2" borderId="20" xfId="75" applyFont="1" applyFill="1" applyBorder="1" applyAlignment="1">
      <alignment horizontal="center" vertical="center"/>
    </xf>
    <xf numFmtId="0" fontId="97" fillId="2" borderId="56" xfId="75" applyFont="1" applyFill="1" applyBorder="1" applyAlignment="1">
      <alignment horizontal="center" vertical="center" wrapText="1"/>
    </xf>
    <xf numFmtId="0" fontId="97" fillId="2" borderId="30" xfId="75" applyFont="1" applyFill="1" applyBorder="1" applyAlignment="1">
      <alignment horizontal="center" vertical="center" wrapText="1"/>
    </xf>
    <xf numFmtId="0" fontId="13" fillId="2" borderId="44" xfId="75" applyFont="1" applyFill="1" applyBorder="1" applyAlignment="1">
      <alignment horizontal="center" vertical="center" wrapText="1"/>
    </xf>
    <xf numFmtId="0" fontId="13" fillId="2" borderId="45" xfId="75" applyFont="1" applyFill="1" applyBorder="1" applyAlignment="1">
      <alignment horizontal="center" vertical="center" wrapText="1"/>
    </xf>
    <xf numFmtId="0" fontId="13" fillId="2" borderId="31" xfId="75" applyFont="1" applyFill="1" applyBorder="1" applyAlignment="1">
      <alignment horizontal="center" vertical="center" wrapText="1"/>
    </xf>
    <xf numFmtId="0" fontId="97" fillId="2" borderId="44" xfId="75" applyFont="1" applyFill="1" applyBorder="1" applyAlignment="1">
      <alignment horizontal="center" vertical="center" wrapText="1"/>
    </xf>
    <xf numFmtId="0" fontId="13" fillId="2" borderId="55" xfId="75" applyFont="1" applyFill="1" applyBorder="1" applyAlignment="1">
      <alignment horizontal="center" vertical="center" wrapText="1"/>
    </xf>
    <xf numFmtId="0" fontId="97" fillId="2" borderId="5" xfId="75" applyFont="1" applyFill="1" applyBorder="1" applyAlignment="1">
      <alignment horizontal="center" vertical="center" wrapText="1"/>
    </xf>
    <xf numFmtId="0" fontId="13" fillId="2" borderId="5" xfId="75" applyFont="1" applyFill="1" applyBorder="1" applyAlignment="1">
      <alignment horizontal="center" vertical="center" wrapText="1"/>
    </xf>
    <xf numFmtId="0" fontId="97" fillId="2" borderId="6" xfId="75" applyFont="1" applyFill="1" applyBorder="1" applyAlignment="1">
      <alignment horizontal="center" vertical="center" wrapText="1"/>
    </xf>
    <xf numFmtId="0" fontId="97" fillId="2" borderId="46" xfId="75" applyFont="1" applyFill="1" applyBorder="1" applyAlignment="1">
      <alignment horizontal="center" vertical="center" wrapText="1"/>
    </xf>
    <xf numFmtId="0" fontId="97" fillId="2" borderId="45" xfId="75" applyFont="1" applyFill="1" applyBorder="1" applyAlignment="1">
      <alignment horizontal="center" vertical="center" wrapText="1"/>
    </xf>
    <xf numFmtId="0" fontId="97" fillId="2" borderId="4" xfId="75" applyFont="1" applyFill="1" applyBorder="1" applyAlignment="1">
      <alignment horizontal="center" vertical="center"/>
    </xf>
    <xf numFmtId="0" fontId="144" fillId="2" borderId="37" xfId="75" applyFont="1" applyFill="1" applyBorder="1" applyAlignment="1">
      <alignment horizontal="center" vertical="center"/>
    </xf>
    <xf numFmtId="0" fontId="144" fillId="2" borderId="1" xfId="75" applyFont="1" applyFill="1" applyBorder="1" applyAlignment="1">
      <alignment horizontal="center" vertical="center"/>
    </xf>
    <xf numFmtId="0" fontId="144" fillId="2" borderId="33" xfId="75" applyFont="1" applyFill="1" applyBorder="1" applyAlignment="1">
      <alignment horizontal="center" vertical="center"/>
    </xf>
    <xf numFmtId="0" fontId="13" fillId="2" borderId="59" xfId="75" applyFont="1" applyFill="1" applyBorder="1" applyAlignment="1">
      <alignment horizontal="center" vertical="center"/>
    </xf>
    <xf numFmtId="0" fontId="97" fillId="0" borderId="30" xfId="75" applyFont="1" applyBorder="1" applyAlignment="1">
      <alignment horizontal="center" vertical="center" wrapText="1"/>
    </xf>
    <xf numFmtId="0" fontId="13" fillId="0" borderId="55" xfId="75" applyFont="1" applyBorder="1" applyAlignment="1">
      <alignment horizontal="center" vertical="center" wrapText="1"/>
    </xf>
    <xf numFmtId="0" fontId="13" fillId="0" borderId="46" xfId="75" applyFont="1" applyBorder="1" applyAlignment="1">
      <alignment horizontal="center" vertical="center" wrapText="1"/>
    </xf>
    <xf numFmtId="0" fontId="13" fillId="0" borderId="56" xfId="75" applyFont="1" applyBorder="1" applyAlignment="1">
      <alignment horizontal="center" vertical="center" wrapText="1"/>
    </xf>
    <xf numFmtId="0" fontId="13" fillId="0" borderId="31" xfId="75" applyFont="1" applyBorder="1" applyAlignment="1">
      <alignment horizontal="center" vertical="center" wrapText="1"/>
    </xf>
    <xf numFmtId="0" fontId="13" fillId="0" borderId="57" xfId="75" applyFont="1" applyBorder="1" applyAlignment="1">
      <alignment horizontal="center" vertical="center" wrapText="1"/>
    </xf>
    <xf numFmtId="0" fontId="97" fillId="0" borderId="36" xfId="75" applyFont="1" applyBorder="1" applyAlignment="1">
      <alignment horizontal="center" vertical="center" wrapText="1"/>
    </xf>
    <xf numFmtId="0" fontId="97" fillId="0" borderId="5" xfId="75" applyFont="1" applyBorder="1" applyAlignment="1">
      <alignment horizontal="center" vertical="center" wrapText="1"/>
    </xf>
    <xf numFmtId="0" fontId="13" fillId="0" borderId="5" xfId="75" applyFont="1" applyBorder="1" applyAlignment="1">
      <alignment horizontal="center" vertical="center" wrapText="1"/>
    </xf>
    <xf numFmtId="0" fontId="13" fillId="0" borderId="6" xfId="75" applyFont="1" applyBorder="1" applyAlignment="1">
      <alignment horizontal="center" vertical="center" wrapText="1"/>
    </xf>
    <xf numFmtId="0" fontId="97" fillId="0" borderId="32" xfId="75" applyFont="1" applyBorder="1" applyAlignment="1">
      <alignment horizontal="center" vertical="center" wrapText="1"/>
    </xf>
    <xf numFmtId="0" fontId="97" fillId="0" borderId="0" xfId="75" applyFont="1" applyAlignment="1">
      <alignment horizontal="center" vertical="center" wrapText="1"/>
    </xf>
    <xf numFmtId="0" fontId="13" fillId="0" borderId="0" xfId="75" applyFont="1" applyAlignment="1">
      <alignment horizontal="center" vertical="center" wrapText="1"/>
    </xf>
    <xf numFmtId="0" fontId="13" fillId="0" borderId="7" xfId="75" applyFont="1" applyBorder="1" applyAlignment="1">
      <alignment horizontal="center" vertical="center" wrapText="1"/>
    </xf>
    <xf numFmtId="0" fontId="13" fillId="0" borderId="45" xfId="75" applyFont="1" applyBorder="1" applyAlignment="1">
      <alignment horizontal="center" vertical="center" wrapText="1"/>
    </xf>
    <xf numFmtId="179" fontId="97" fillId="0" borderId="86" xfId="75" applyNumberFormat="1" applyFont="1" applyBorder="1" applyAlignment="1">
      <alignment vertical="center"/>
    </xf>
    <xf numFmtId="179" fontId="97" fillId="0" borderId="50" xfId="75" applyNumberFormat="1" applyFont="1" applyBorder="1" applyAlignment="1">
      <alignment vertical="center"/>
    </xf>
    <xf numFmtId="0" fontId="97" fillId="0" borderId="4" xfId="75" applyFont="1" applyBorder="1" applyAlignment="1">
      <alignment horizontal="center" vertical="center"/>
    </xf>
    <xf numFmtId="0" fontId="13" fillId="0" borderId="37" xfId="75" applyFont="1" applyBorder="1" applyAlignment="1">
      <alignment horizontal="center" vertical="center"/>
    </xf>
    <xf numFmtId="0" fontId="97" fillId="0" borderId="1" xfId="75" applyFont="1" applyBorder="1" applyAlignment="1">
      <alignment horizontal="center" vertical="center"/>
    </xf>
    <xf numFmtId="0" fontId="13" fillId="0" borderId="33" xfId="75" applyFont="1" applyBorder="1" applyAlignment="1">
      <alignment horizontal="center" vertical="center"/>
    </xf>
    <xf numFmtId="0" fontId="13" fillId="0" borderId="1" xfId="75" applyFont="1" applyBorder="1" applyAlignment="1">
      <alignment horizontal="center" vertical="center"/>
    </xf>
    <xf numFmtId="0" fontId="13" fillId="0" borderId="59" xfId="75" applyFont="1" applyBorder="1" applyAlignment="1">
      <alignment horizontal="center" vertical="center"/>
    </xf>
    <xf numFmtId="0" fontId="13" fillId="0" borderId="57" xfId="75" applyFont="1" applyBorder="1" applyAlignment="1">
      <alignment horizontal="center" vertical="center"/>
    </xf>
    <xf numFmtId="0" fontId="13" fillId="0" borderId="37" xfId="75" applyFont="1" applyBorder="1" applyAlignment="1">
      <alignment horizontal="center" vertical="center" wrapText="1"/>
    </xf>
    <xf numFmtId="0" fontId="13" fillId="0" borderId="33" xfId="75" applyFont="1" applyBorder="1" applyAlignment="1">
      <alignment horizontal="center" vertical="center" wrapText="1"/>
    </xf>
    <xf numFmtId="0" fontId="97" fillId="0" borderId="44" xfId="75" applyFont="1" applyBorder="1" applyAlignment="1">
      <alignment horizontal="center" vertical="center" wrapText="1"/>
    </xf>
    <xf numFmtId="0" fontId="13" fillId="0" borderId="44" xfId="75" applyFont="1" applyBorder="1" applyAlignment="1">
      <alignment horizontal="center" vertical="center" wrapText="1"/>
    </xf>
    <xf numFmtId="0" fontId="97" fillId="0" borderId="30" xfId="75" applyFont="1" applyBorder="1" applyAlignment="1">
      <alignment horizontal="center" vertical="center"/>
    </xf>
    <xf numFmtId="0" fontId="97" fillId="0" borderId="44" xfId="75" applyFont="1" applyBorder="1" applyAlignment="1">
      <alignment horizontal="center" vertical="center"/>
    </xf>
    <xf numFmtId="0" fontId="97" fillId="0" borderId="31" xfId="75" applyFont="1" applyBorder="1" applyAlignment="1">
      <alignment horizontal="center" vertical="center"/>
    </xf>
    <xf numFmtId="0" fontId="97" fillId="0" borderId="46" xfId="75" applyFont="1" applyBorder="1" applyAlignment="1">
      <alignment horizontal="center" vertical="center"/>
    </xf>
    <xf numFmtId="0" fontId="97" fillId="0" borderId="45" xfId="75" applyFont="1" applyBorder="1" applyAlignment="1">
      <alignment horizontal="center" vertical="center"/>
    </xf>
    <xf numFmtId="0" fontId="97" fillId="0" borderId="57" xfId="75" applyFont="1" applyBorder="1" applyAlignment="1">
      <alignment horizontal="center" vertical="center"/>
    </xf>
    <xf numFmtId="0" fontId="97" fillId="0" borderId="15" xfId="2" applyFont="1" applyBorder="1" applyAlignment="1">
      <alignment horizontal="center" vertical="center"/>
    </xf>
    <xf numFmtId="0" fontId="97" fillId="0" borderId="36" xfId="2" applyFont="1" applyBorder="1" applyAlignment="1">
      <alignment horizontal="center" vertical="center" wrapText="1"/>
    </xf>
    <xf numFmtId="0" fontId="97" fillId="0" borderId="37" xfId="2" applyFont="1" applyBorder="1" applyAlignment="1">
      <alignment horizontal="center" vertical="center" wrapText="1"/>
    </xf>
    <xf numFmtId="0" fontId="97" fillId="0" borderId="46" xfId="2" applyFont="1" applyBorder="1" applyAlignment="1">
      <alignment horizontal="center" vertical="center" wrapText="1"/>
    </xf>
    <xf numFmtId="0" fontId="97" fillId="0" borderId="57" xfId="2" applyFont="1" applyBorder="1" applyAlignment="1">
      <alignment horizontal="center" vertical="center" wrapText="1"/>
    </xf>
    <xf numFmtId="0" fontId="97" fillId="0" borderId="36" xfId="2" applyFont="1" applyBorder="1" applyAlignment="1">
      <alignment horizontal="center" vertical="center"/>
    </xf>
    <xf numFmtId="0" fontId="97" fillId="0" borderId="6" xfId="2" applyFont="1" applyBorder="1" applyAlignment="1">
      <alignment horizontal="center" vertical="center"/>
    </xf>
    <xf numFmtId="0" fontId="97" fillId="0" borderId="46" xfId="2" applyFont="1" applyBorder="1" applyAlignment="1">
      <alignment horizontal="center" vertical="center"/>
    </xf>
    <xf numFmtId="0" fontId="97" fillId="0" borderId="56" xfId="2" applyFont="1" applyBorder="1" applyAlignment="1">
      <alignment horizontal="center" vertical="center"/>
    </xf>
    <xf numFmtId="0" fontId="97" fillId="0" borderId="27" xfId="2" applyFont="1" applyBorder="1" applyAlignment="1">
      <alignment horizontal="center" vertical="center"/>
    </xf>
    <xf numFmtId="0" fontId="13" fillId="0" borderId="28" xfId="2" applyBorder="1" applyAlignment="1">
      <alignment horizontal="center" vertical="center"/>
    </xf>
    <xf numFmtId="0" fontId="13" fillId="0" borderId="76" xfId="2" applyBorder="1" applyAlignment="1">
      <alignment horizontal="center" vertical="center"/>
    </xf>
    <xf numFmtId="0" fontId="78" fillId="0" borderId="38" xfId="74" applyFont="1" applyBorder="1" applyAlignment="1" applyProtection="1">
      <alignment horizontal="center" vertical="center"/>
      <protection hidden="1"/>
    </xf>
    <xf numFmtId="0" fontId="78" fillId="0" borderId="77" xfId="74" applyFont="1" applyBorder="1" applyAlignment="1" applyProtection="1">
      <alignment horizontal="center" vertical="center"/>
      <protection hidden="1"/>
    </xf>
    <xf numFmtId="1" fontId="78" fillId="0" borderId="38" xfId="76" quotePrefix="1" applyNumberFormat="1" applyFont="1" applyBorder="1" applyAlignment="1" applyProtection="1">
      <alignment horizontal="center" vertical="center" wrapText="1"/>
      <protection hidden="1"/>
    </xf>
    <xf numFmtId="1" fontId="78" fillId="0" borderId="38" xfId="76" applyNumberFormat="1" applyFont="1" applyBorder="1" applyAlignment="1" applyProtection="1">
      <alignment horizontal="center" vertical="center" wrapText="1"/>
      <protection hidden="1"/>
    </xf>
    <xf numFmtId="197" fontId="78" fillId="0" borderId="38" xfId="19" applyNumberFormat="1" applyFont="1" applyBorder="1" applyAlignment="1">
      <alignment horizontal="center" vertical="center"/>
    </xf>
    <xf numFmtId="0" fontId="74" fillId="0" borderId="12" xfId="0" applyFont="1" applyBorder="1" applyAlignment="1">
      <alignment horizontal="left" vertical="center" indent="1"/>
    </xf>
    <xf numFmtId="0" fontId="74" fillId="0" borderId="15" xfId="0" applyFont="1" applyBorder="1" applyAlignment="1">
      <alignment horizontal="left" vertical="center" indent="1"/>
    </xf>
    <xf numFmtId="0" fontId="74" fillId="0" borderId="20" xfId="0" applyFont="1" applyBorder="1" applyAlignment="1">
      <alignment horizontal="left" vertical="center" indent="1"/>
    </xf>
    <xf numFmtId="0" fontId="86" fillId="0" borderId="0" xfId="20" applyFont="1" applyAlignment="1">
      <alignment horizontal="center" wrapText="1"/>
    </xf>
    <xf numFmtId="0" fontId="78" fillId="0" borderId="41" xfId="20" applyFont="1" applyBorder="1" applyAlignment="1">
      <alignment horizontal="center" vertical="center" wrapText="1"/>
    </xf>
    <xf numFmtId="0" fontId="78" fillId="0" borderId="3" xfId="20" applyFont="1" applyBorder="1" applyAlignment="1">
      <alignment horizontal="center" vertical="center" wrapText="1"/>
    </xf>
    <xf numFmtId="0" fontId="78" fillId="0" borderId="8" xfId="20" applyFont="1" applyBorder="1" applyAlignment="1">
      <alignment horizontal="center" vertical="center"/>
    </xf>
    <xf numFmtId="0" fontId="78" fillId="0" borderId="10" xfId="20" applyFont="1" applyBorder="1" applyAlignment="1">
      <alignment horizontal="center" vertical="center"/>
    </xf>
    <xf numFmtId="0" fontId="78" fillId="0" borderId="41" xfId="20" applyFont="1" applyBorder="1" applyAlignment="1">
      <alignment horizontal="center" vertical="center"/>
    </xf>
    <xf numFmtId="0" fontId="78" fillId="0" borderId="42" xfId="20" applyFont="1" applyBorder="1" applyAlignment="1">
      <alignment horizontal="center" vertical="center"/>
    </xf>
    <xf numFmtId="0" fontId="78" fillId="0" borderId="4" xfId="20" applyFont="1" applyBorder="1" applyAlignment="1">
      <alignment horizontal="center" vertical="center"/>
    </xf>
    <xf numFmtId="0" fontId="78" fillId="0" borderId="5" xfId="20" applyFont="1" applyBorder="1" applyAlignment="1">
      <alignment horizontal="center" vertical="center"/>
    </xf>
    <xf numFmtId="0" fontId="78" fillId="0" borderId="6" xfId="20" applyFont="1" applyBorder="1" applyAlignment="1">
      <alignment horizontal="center" vertical="center"/>
    </xf>
    <xf numFmtId="0" fontId="78" fillId="0" borderId="43" xfId="20" applyFont="1" applyBorder="1" applyAlignment="1">
      <alignment horizontal="center" vertical="center"/>
    </xf>
    <xf numFmtId="0" fontId="78" fillId="0" borderId="11" xfId="20" applyFont="1" applyBorder="1" applyAlignment="1">
      <alignment horizontal="center" vertical="center"/>
    </xf>
    <xf numFmtId="0" fontId="78" fillId="0" borderId="24" xfId="20" applyFont="1" applyBorder="1" applyAlignment="1">
      <alignment horizontal="center" vertical="center"/>
    </xf>
    <xf numFmtId="0" fontId="78" fillId="0" borderId="9" xfId="20" applyFont="1" applyBorder="1" applyAlignment="1">
      <alignment horizontal="center" vertical="center"/>
    </xf>
    <xf numFmtId="0" fontId="74" fillId="0" borderId="41" xfId="20" applyFont="1" applyBorder="1" applyAlignment="1">
      <alignment horizontal="center" vertical="center"/>
    </xf>
    <xf numFmtId="0" fontId="74" fillId="0" borderId="3" xfId="20" applyFont="1" applyBorder="1" applyAlignment="1">
      <alignment horizontal="center" vertical="center"/>
    </xf>
    <xf numFmtId="0" fontId="74" fillId="0" borderId="42" xfId="20" applyFont="1" applyBorder="1" applyAlignment="1">
      <alignment horizontal="center" vertical="center"/>
    </xf>
    <xf numFmtId="0" fontId="74" fillId="0" borderId="41" xfId="20" applyFont="1" applyBorder="1" applyAlignment="1">
      <alignment horizontal="center" vertical="center" wrapText="1"/>
    </xf>
    <xf numFmtId="0" fontId="74" fillId="0" borderId="3" xfId="20" applyFont="1" applyBorder="1" applyAlignment="1">
      <alignment horizontal="center" vertical="center" wrapText="1"/>
    </xf>
    <xf numFmtId="0" fontId="74" fillId="0" borderId="4" xfId="20" applyFont="1" applyBorder="1" applyAlignment="1">
      <alignment horizontal="center" vertical="center"/>
    </xf>
    <xf numFmtId="0" fontId="74" fillId="0" borderId="5" xfId="20" applyFont="1" applyBorder="1" applyAlignment="1">
      <alignment horizontal="center" vertical="center"/>
    </xf>
    <xf numFmtId="0" fontId="74" fillId="0" borderId="6" xfId="20" applyFont="1" applyBorder="1" applyAlignment="1">
      <alignment horizontal="center" vertical="center"/>
    </xf>
    <xf numFmtId="0" fontId="74" fillId="0" borderId="1" xfId="20" applyFont="1" applyBorder="1" applyAlignment="1">
      <alignment horizontal="center" vertical="center"/>
    </xf>
    <xf numFmtId="0" fontId="74" fillId="0" borderId="0" xfId="20" applyFont="1" applyAlignment="1">
      <alignment horizontal="center" vertical="center"/>
    </xf>
    <xf numFmtId="0" fontId="74" fillId="0" borderId="7" xfId="20" applyFont="1" applyBorder="1" applyAlignment="1">
      <alignment horizontal="center" vertical="center"/>
    </xf>
    <xf numFmtId="0" fontId="74" fillId="0" borderId="43" xfId="20" applyFont="1" applyBorder="1" applyAlignment="1">
      <alignment horizontal="center" vertical="center"/>
    </xf>
    <xf numFmtId="0" fontId="74" fillId="0" borderId="11" xfId="20" applyFont="1" applyBorder="1" applyAlignment="1">
      <alignment horizontal="center" vertical="center"/>
    </xf>
    <xf numFmtId="0" fontId="74" fillId="0" borderId="24" xfId="20" applyFont="1" applyBorder="1" applyAlignment="1">
      <alignment horizontal="center" vertical="center"/>
    </xf>
    <xf numFmtId="0" fontId="74" fillId="0" borderId="8" xfId="20" applyFont="1" applyBorder="1" applyAlignment="1">
      <alignment horizontal="center" vertical="center"/>
    </xf>
    <xf numFmtId="0" fontId="74" fillId="0" borderId="9" xfId="20" applyFont="1" applyBorder="1" applyAlignment="1">
      <alignment horizontal="center" vertical="center"/>
    </xf>
    <xf numFmtId="0" fontId="74" fillId="0" borderId="10" xfId="20" applyFont="1" applyBorder="1" applyAlignment="1">
      <alignment horizontal="center" vertical="center"/>
    </xf>
    <xf numFmtId="0" fontId="74" fillId="9" borderId="0" xfId="2" applyFont="1" applyFill="1" applyAlignment="1">
      <alignment horizontal="left" vertical="center" wrapText="1"/>
    </xf>
    <xf numFmtId="0" fontId="170" fillId="0" borderId="90" xfId="80" applyFont="1" applyBorder="1" applyAlignment="1">
      <alignment horizontal="center" vertical="top"/>
    </xf>
    <xf numFmtId="0" fontId="170" fillId="0" borderId="93" xfId="80" applyFont="1" applyBorder="1" applyAlignment="1">
      <alignment horizontal="center" vertical="top"/>
    </xf>
    <xf numFmtId="0" fontId="171" fillId="0" borderId="90" xfId="80" applyFont="1" applyBorder="1" applyAlignment="1">
      <alignment horizontal="center" vertical="top" wrapText="1"/>
    </xf>
    <xf numFmtId="170" fontId="172" fillId="0" borderId="90" xfId="80" applyNumberFormat="1" applyFont="1" applyBorder="1" applyAlignment="1">
      <alignment horizontal="right" vertical="top"/>
    </xf>
    <xf numFmtId="170" fontId="172" fillId="0" borderId="95" xfId="80" applyNumberFormat="1" applyFont="1" applyBorder="1" applyAlignment="1">
      <alignment horizontal="right" vertical="top"/>
    </xf>
    <xf numFmtId="0" fontId="168" fillId="0" borderId="90" xfId="80" applyFont="1" applyBorder="1" applyAlignment="1">
      <alignment horizontal="center" vertical="top" wrapText="1"/>
    </xf>
    <xf numFmtId="0" fontId="169" fillId="0" borderId="90" xfId="80" applyFont="1" applyBorder="1" applyAlignment="1">
      <alignment horizontal="center" vertical="top" wrapText="1"/>
    </xf>
    <xf numFmtId="0" fontId="173" fillId="0" borderId="90" xfId="80" applyFont="1" applyBorder="1" applyAlignment="1">
      <alignment horizontal="center" vertical="top" wrapText="1"/>
    </xf>
    <xf numFmtId="230" fontId="172" fillId="0" borderId="90" xfId="80" applyNumberFormat="1" applyFont="1" applyBorder="1" applyAlignment="1">
      <alignment horizontal="right" vertical="top"/>
    </xf>
    <xf numFmtId="230" fontId="172" fillId="0" borderId="95" xfId="80" applyNumberFormat="1" applyFont="1" applyBorder="1" applyAlignment="1">
      <alignment horizontal="right" vertical="top"/>
    </xf>
    <xf numFmtId="231" fontId="172" fillId="0" borderId="90" xfId="80" applyNumberFormat="1" applyFont="1" applyBorder="1" applyAlignment="1">
      <alignment horizontal="right" vertical="top"/>
    </xf>
    <xf numFmtId="0" fontId="174" fillId="0" borderId="90" xfId="80" applyFont="1" applyBorder="1" applyAlignment="1">
      <alignment horizontal="center" vertical="top" wrapText="1"/>
    </xf>
    <xf numFmtId="0" fontId="170" fillId="0" borderId="91" xfId="80" applyFont="1" applyBorder="1" applyAlignment="1">
      <alignment horizontal="left" vertical="top"/>
    </xf>
    <xf numFmtId="0" fontId="170" fillId="0" borderId="90" xfId="80" applyFont="1" applyBorder="1" applyAlignment="1">
      <alignment horizontal="left" vertical="top"/>
    </xf>
    <xf numFmtId="0" fontId="170" fillId="0" borderId="96" xfId="80" applyFont="1" applyBorder="1" applyAlignment="1">
      <alignment horizontal="left" vertical="top"/>
    </xf>
    <xf numFmtId="231" fontId="172" fillId="0" borderId="95" xfId="80" applyNumberFormat="1" applyFont="1" applyBorder="1" applyAlignment="1">
      <alignment horizontal="right" vertical="top"/>
    </xf>
    <xf numFmtId="0" fontId="170" fillId="0" borderId="97" xfId="80" applyFont="1" applyBorder="1" applyAlignment="1">
      <alignment horizontal="left" vertical="top" wrapText="1"/>
    </xf>
    <xf numFmtId="0" fontId="170" fillId="0" borderId="0" xfId="80" applyFont="1" applyAlignment="1">
      <alignment horizontal="left" vertical="top" wrapText="1"/>
    </xf>
    <xf numFmtId="0" fontId="170" fillId="0" borderId="97" xfId="80" applyFont="1" applyBorder="1" applyAlignment="1">
      <alignment horizontal="left" vertical="top"/>
    </xf>
    <xf numFmtId="0" fontId="170" fillId="0" borderId="0" xfId="80" applyFont="1" applyAlignment="1">
      <alignment horizontal="left" vertical="top"/>
    </xf>
    <xf numFmtId="0" fontId="170" fillId="0" borderId="0" xfId="80" applyFont="1" applyAlignment="1">
      <alignment horizontal="right" vertical="top"/>
    </xf>
    <xf numFmtId="0" fontId="170" fillId="0" borderId="90" xfId="80" applyFont="1" applyBorder="1" applyAlignment="1">
      <alignment horizontal="left" vertical="top" wrapText="1"/>
    </xf>
    <xf numFmtId="0" fontId="170" fillId="0" borderId="97" xfId="80" applyFont="1" applyBorder="1" applyAlignment="1">
      <alignment vertical="top"/>
    </xf>
    <xf numFmtId="0" fontId="170" fillId="0" borderId="0" xfId="80" applyFont="1" applyAlignment="1">
      <alignment vertical="top"/>
    </xf>
    <xf numFmtId="175" fontId="74" fillId="0" borderId="4" xfId="19" applyNumberFormat="1" applyFont="1" applyBorder="1" applyAlignment="1">
      <alignment horizontal="center" wrapText="1"/>
    </xf>
    <xf numFmtId="175" fontId="74" fillId="0" borderId="1" xfId="19" applyNumberFormat="1" applyFont="1" applyBorder="1" applyAlignment="1">
      <alignment horizontal="center" wrapText="1"/>
    </xf>
    <xf numFmtId="175" fontId="74" fillId="0" borderId="43" xfId="19" applyNumberFormat="1" applyFont="1" applyBorder="1" applyAlignment="1">
      <alignment horizontal="center" wrapText="1"/>
    </xf>
    <xf numFmtId="0" fontId="74" fillId="0" borderId="41" xfId="19" applyFont="1" applyBorder="1" applyAlignment="1">
      <alignment horizontal="center" vertical="center" wrapText="1"/>
    </xf>
    <xf numFmtId="0" fontId="74" fillId="0" borderId="3" xfId="19" applyFont="1" applyBorder="1" applyAlignment="1">
      <alignment horizontal="center" vertical="center" wrapText="1"/>
    </xf>
    <xf numFmtId="0" fontId="74" fillId="0" borderId="42" xfId="19" applyFont="1" applyBorder="1" applyAlignment="1">
      <alignment horizontal="center" vertical="center" wrapText="1"/>
    </xf>
    <xf numFmtId="0" fontId="74" fillId="0" borderId="8" xfId="19" quotePrefix="1" applyFont="1" applyBorder="1" applyAlignment="1">
      <alignment horizontal="center" vertical="center"/>
    </xf>
    <xf numFmtId="0" fontId="74" fillId="0" borderId="10" xfId="19" quotePrefix="1" applyFont="1" applyBorder="1" applyAlignment="1">
      <alignment horizontal="center" vertical="center"/>
    </xf>
    <xf numFmtId="0" fontId="74" fillId="0" borderId="8" xfId="19" applyFont="1" applyBorder="1" applyAlignment="1">
      <alignment horizontal="center" vertical="center"/>
    </xf>
    <xf numFmtId="0" fontId="74" fillId="0" borderId="9" xfId="19" applyFont="1" applyBorder="1" applyAlignment="1">
      <alignment horizontal="center" vertical="center"/>
    </xf>
    <xf numFmtId="0" fontId="74" fillId="0" borderId="10" xfId="19" applyFont="1" applyBorder="1" applyAlignment="1">
      <alignment horizontal="center" vertical="center"/>
    </xf>
  </cellXfs>
  <cellStyles count="91">
    <cellStyle name="Komma 2" xfId="42" xr:uid="{539FB85D-F188-4417-9B46-AE228A7D3F4F}"/>
    <cellStyle name="Link" xfId="1" builtinId="8"/>
    <cellStyle name="Link 2" xfId="24" xr:uid="{AD98C82E-DE24-4F4B-96A9-7F873468C28D}"/>
    <cellStyle name="Link 3" xfId="40" xr:uid="{64AF42BA-4875-41B8-BBE6-A0C346E98D8C}"/>
    <cellStyle name="Neutral 2" xfId="68" xr:uid="{B73635D8-F9A1-46D1-92DF-4B1F53D3C1BE}"/>
    <cellStyle name="Normal 2 4 2" xfId="4" xr:uid="{F0542D80-EF12-4B0D-AE05-4930F3FDC77C}"/>
    <cellStyle name="Normal 2 4 3" xfId="5" xr:uid="{AAAA9CDB-BE36-480B-9D77-799D0718DA91}"/>
    <cellStyle name="Normal_Nutrient inputs; crops" xfId="8" xr:uid="{0EE7B7D2-62D1-4E18-A0FB-0CEB382524E8}"/>
    <cellStyle name="Prozent 2" xfId="30" xr:uid="{A2EEC2AF-A42C-4602-960F-ED18B9545648}"/>
    <cellStyle name="Standard" xfId="0" builtinId="0"/>
    <cellStyle name="Standard 10" xfId="28" xr:uid="{22A703B4-A7D6-4AED-9F34-A4898B6AAF37}"/>
    <cellStyle name="Standard 11" xfId="31" xr:uid="{C45A7229-54FD-4E94-84AD-FC7F00F6D950}"/>
    <cellStyle name="Standard 11 2" xfId="89" xr:uid="{EAAB2819-C155-43D0-B63D-9BB28D17786A}"/>
    <cellStyle name="Standard 12" xfId="32" xr:uid="{50D55C53-C7FC-4FFD-9957-2A159E899600}"/>
    <cellStyle name="Standard 12 2" xfId="90" xr:uid="{C16B6249-5A55-4B54-B385-0F40CF902E4A}"/>
    <cellStyle name="Standard 13" xfId="6" xr:uid="{F603B987-EEA7-4CFE-BB06-2FA7824E717D}"/>
    <cellStyle name="Standard 14" xfId="9" xr:uid="{3766ADA8-B9FC-4E55-A2D1-E0DE89A537BD}"/>
    <cellStyle name="Standard 15" xfId="35" xr:uid="{1139DBE2-0AEF-425A-9632-8BB818EDB333}"/>
    <cellStyle name="Standard 16" xfId="36" xr:uid="{C66FEB14-A832-44D0-BFF3-6F9F7CC98F78}"/>
    <cellStyle name="Standard 17" xfId="37" xr:uid="{4026C873-5AF0-4F05-A079-3C07B5013D15}"/>
    <cellStyle name="Standard 18" xfId="38" xr:uid="{2E822996-2D83-4628-A4DA-258B54CCCF78}"/>
    <cellStyle name="Standard 19" xfId="39" xr:uid="{6E866C79-F9AD-46C0-9FA2-B55EB691FB14}"/>
    <cellStyle name="Standard 2" xfId="2" xr:uid="{C083AC97-7EEE-4BA9-A887-89C203D77953}"/>
    <cellStyle name="Standard 2 2" xfId="7" xr:uid="{D7541ED7-8234-4B4A-A449-2277B1A88F3E}"/>
    <cellStyle name="Standard 2 2 2" xfId="33" xr:uid="{E5A6D514-CAC1-4CF8-9874-6B54E02C2343}"/>
    <cellStyle name="Standard 2 3" xfId="10" xr:uid="{4278E5FA-49BF-4E22-A778-6B2AE813E4CD}"/>
    <cellStyle name="Standard 2 3 2" xfId="19" xr:uid="{0B7D85BB-1DE5-41D2-B9C8-290021CF4B5E}"/>
    <cellStyle name="Standard 2 3 3" xfId="29" xr:uid="{73D42433-F423-4FE5-B414-B33BC9BA5BEF}"/>
    <cellStyle name="Standard 2 4" xfId="12" xr:uid="{FECA413D-EB98-4B3E-9FAD-52A73EF7CF5E}"/>
    <cellStyle name="Standard 2 4 2" xfId="17" xr:uid="{0E903931-17D4-4C09-AA48-D71B94423582}"/>
    <cellStyle name="Standard 2 4 3" xfId="84" xr:uid="{AF6423F5-0148-4148-9CE1-2091B5401301}"/>
    <cellStyle name="Standard 2 5" xfId="13" xr:uid="{0E9ECDB1-204B-4EED-B1C4-7B7CB1052B2A}"/>
    <cellStyle name="Standard 2 5 2" xfId="85" xr:uid="{A56E7974-8474-4D4F-BF47-73827DE4579E}"/>
    <cellStyle name="Standard 2 6" xfId="15" xr:uid="{21617B5B-2EF0-4553-A3D9-065A939834C9}"/>
    <cellStyle name="Standard 2 7" xfId="26" xr:uid="{FB0FBBCE-2CAF-4F77-8312-373B549B19B5}"/>
    <cellStyle name="Standard 2 8" xfId="69" xr:uid="{07F954FB-F078-4CFB-A46B-D919C2655C74}"/>
    <cellStyle name="Standard 20" xfId="70" xr:uid="{17042271-02FB-45BB-80B6-FACAD1043490}"/>
    <cellStyle name="Standard 21" xfId="71" xr:uid="{26C86701-8ED9-4E7A-974D-B2071F967E56}"/>
    <cellStyle name="Standard 22" xfId="72" xr:uid="{B3354388-1865-4CFF-AF3D-38E48066B55A}"/>
    <cellStyle name="Standard 23" xfId="75" xr:uid="{C9E64025-0DF4-49BE-8476-A82259BDEAC3}"/>
    <cellStyle name="Standard 24" xfId="80" xr:uid="{9AB67E76-9099-47A3-969A-07957CC10309}"/>
    <cellStyle name="Standard 3" xfId="3" xr:uid="{8819D071-23DC-4D62-90A9-DD30973B682B}"/>
    <cellStyle name="Standard 3 2" xfId="20" xr:uid="{2F0CC5F3-55C0-4371-82A1-FE6E211CD0B9}"/>
    <cellStyle name="Standard 3 2 2" xfId="27" xr:uid="{3F19F25A-A942-4240-90C2-2997F953DBFC}"/>
    <cellStyle name="Standard 3 3" xfId="16" xr:uid="{57AFE6DB-9368-4F71-8970-128EC572E375}"/>
    <cellStyle name="Standard 3 4" xfId="21" xr:uid="{10243395-D787-4D18-BB98-5C3B4829779C}"/>
    <cellStyle name="Standard 3 5" xfId="67" xr:uid="{1DAE96B1-A550-4625-9437-4174D5959425}"/>
    <cellStyle name="Standard 3 6" xfId="73" xr:uid="{00EDD9D8-16AC-4763-831B-E5AAC5BAF6FC}"/>
    <cellStyle name="Standard 4" xfId="11" xr:uid="{8B1DFC76-44A9-45A7-A12F-9FD4F84F51FE}"/>
    <cellStyle name="Standard 4 2" xfId="83" xr:uid="{B0F6502C-E25C-400F-AB58-CA935444589F}"/>
    <cellStyle name="Standard 5" xfId="14" xr:uid="{35377A2F-D99B-45BD-AAF2-1378D8AB9A86}"/>
    <cellStyle name="Standard 5 2" xfId="41" xr:uid="{83AF94CA-35DD-4D2D-8BB6-E858BD692AC3}"/>
    <cellStyle name="Standard 6" xfId="18" xr:uid="{B2857F3F-1E88-48B8-A891-5B084DED898A}"/>
    <cellStyle name="Standard 6 2" xfId="34" xr:uid="{D4821FDF-7413-474D-B127-8361108D0C23}"/>
    <cellStyle name="Standard 7" xfId="22" xr:uid="{9C2F8A97-51D5-4972-B0AC-40C8E8AC477F}"/>
    <cellStyle name="Standard 7 2" xfId="86" xr:uid="{C11BC2BF-2554-4764-9E1A-CAA0D8800625}"/>
    <cellStyle name="Standard 8" xfId="23" xr:uid="{B18880F9-35B3-469E-903D-81ACC51971BC}"/>
    <cellStyle name="Standard 8 2" xfId="87" xr:uid="{343A0BD5-F5F2-451B-94F7-780E58AE273C}"/>
    <cellStyle name="Standard 9" xfId="25" xr:uid="{3A189F55-5051-4CE2-AE95-881C420D72B7}"/>
    <cellStyle name="Standard 9 2" xfId="88" xr:uid="{E952DA07-1D91-4F09-AE07-7BC71AFD3086}"/>
    <cellStyle name="Standard_ATT00_02410_3L" xfId="81" xr:uid="{3C34444A-4B1D-4BCB-8CB3-095D406D1D94}"/>
    <cellStyle name="Standard_ATT00_02420_3L" xfId="82" xr:uid="{9C2664D8-1F67-4B71-AEC1-B0758C6EFF5A}"/>
    <cellStyle name="Standard_Brütereien.3720.0" xfId="79" xr:uid="{DCF3AB80-7EF0-41B5-9C52-6A9023E7978D}"/>
    <cellStyle name="Standard_Tabelle1" xfId="74" xr:uid="{450AE6BB-DA98-42C2-8E65-F8F2261E13AC}"/>
    <cellStyle name="Standard_Tabelle2" xfId="77" xr:uid="{CE25402F-76E8-4789-86DF-B50D2B4A3D4B}"/>
    <cellStyle name="Standard_Tabelle3" xfId="76" xr:uid="{D776C6BF-8B19-4D0C-ACB9-9706457A632E}"/>
    <cellStyle name="Standard_Tabelle4" xfId="78" xr:uid="{6C0B743E-6470-4C37-AC96-947D7EF910D9}"/>
    <cellStyle name="style1675234249283" xfId="44" xr:uid="{F7D43035-F2C9-42A7-BDA4-5D033452F3BA}"/>
    <cellStyle name="style1675234249351" xfId="45" xr:uid="{587DABAE-752A-4D3F-8C6B-361AF35C4FD7}"/>
    <cellStyle name="style1675234249409" xfId="43" xr:uid="{6B99A3BE-A77E-4726-B960-47D5A4756300}"/>
    <cellStyle name="style1675234249456" xfId="46" xr:uid="{64772041-C841-44EE-A15C-78163892FC9F}"/>
    <cellStyle name="style1675234249511" xfId="49" xr:uid="{621BEACB-C653-4A03-944E-22A657530314}"/>
    <cellStyle name="style1675234249573" xfId="52" xr:uid="{72D441FE-51FE-4F4E-9D24-51D401B1DE20}"/>
    <cellStyle name="style1675234249688" xfId="47" xr:uid="{12663206-C3FE-46A3-9DFE-C3F4AF1AB42C}"/>
    <cellStyle name="style1675234249763" xfId="48" xr:uid="{CE3C11A5-9717-4432-8FBF-E7770558E4AE}"/>
    <cellStyle name="style1675234249930" xfId="50" xr:uid="{7C962908-D78A-404C-9CE2-107816699D03}"/>
    <cellStyle name="style1675234249985" xfId="53" xr:uid="{1A12CEFB-28BE-46BA-885F-4404DA1A2485}"/>
    <cellStyle name="style1675234250065" xfId="51" xr:uid="{3F185D5D-113F-41EA-9260-00A76F400672}"/>
    <cellStyle name="style1675234250141" xfId="54" xr:uid="{560643FB-ABC1-4F0F-B6B4-BE978CA476EE}"/>
    <cellStyle name="style1675234250201" xfId="55" xr:uid="{DAFBC051-520A-4082-80CF-41B2A0B40C20}"/>
    <cellStyle name="style1675234250267" xfId="59" xr:uid="{36FA8053-9ECD-41B0-88AD-A53D3621275F}"/>
    <cellStyle name="style1675234250330" xfId="63" xr:uid="{51A0716A-DF8E-4726-BEEE-87BAD949165F}"/>
    <cellStyle name="style1675234250433" xfId="56" xr:uid="{08A88F97-71AD-4D4C-A15F-65A531775C56}"/>
    <cellStyle name="style1675234250477" xfId="57" xr:uid="{0EF5779D-A010-4EAB-AB7B-6A1E4DAB5AC3}"/>
    <cellStyle name="style1675234250527" xfId="58" xr:uid="{199E5CD1-9E3D-4EEB-80BC-03187FC11A4A}"/>
    <cellStyle name="style1675234250615" xfId="60" xr:uid="{6B33E897-6115-461D-BC36-DFBCA62FC370}"/>
    <cellStyle name="style1675234250659" xfId="61" xr:uid="{5295D8F5-2F69-4670-8026-EC7FF6F03DAC}"/>
    <cellStyle name="style1675234250711" xfId="62" xr:uid="{552C0A9A-AE04-4B0D-9C51-67888FBDC46C}"/>
    <cellStyle name="style1675234250944" xfId="64" xr:uid="{0678A40A-E8AA-42C0-9A82-124382B6768A}"/>
    <cellStyle name="style1675234251030" xfId="65" xr:uid="{D19C417C-B418-4BD8-A37A-A54C588E0C04}"/>
    <cellStyle name="Währung 2" xfId="66" xr:uid="{355E1EBC-D90F-4C10-B0A1-451C8AF68E5A}"/>
  </cellStyles>
  <dxfs count="459">
    <dxf>
      <font>
        <strike val="0"/>
        <outline val="0"/>
        <shadow val="0"/>
        <vertAlign val="baseline"/>
        <sz val="8"/>
        <name val="BundesSans Office"/>
        <scheme val="none"/>
      </font>
    </dxf>
    <dxf>
      <font>
        <strike val="0"/>
        <outline val="0"/>
        <shadow val="0"/>
        <vertAlign val="baseline"/>
        <sz val="8"/>
        <name val="BundesSans Office"/>
        <scheme val="none"/>
      </font>
    </dxf>
    <dxf>
      <font>
        <strike val="0"/>
        <outline val="0"/>
        <shadow val="0"/>
        <vertAlign val="baseline"/>
        <sz val="8"/>
        <name val="BundesSans Office"/>
        <scheme val="none"/>
      </font>
    </dxf>
    <dxf>
      <font>
        <strike val="0"/>
        <outline val="0"/>
        <shadow val="0"/>
        <vertAlign val="baseline"/>
        <sz val="8"/>
        <name val="BundesSans Office"/>
        <scheme val="none"/>
      </font>
    </dxf>
    <dxf>
      <font>
        <strike val="0"/>
        <outline val="0"/>
        <shadow val="0"/>
        <vertAlign val="baseline"/>
        <sz val="8"/>
        <name val="BundesSans Office"/>
        <scheme val="none"/>
      </font>
    </dxf>
    <dxf>
      <font>
        <strike val="0"/>
        <outline val="0"/>
        <shadow val="0"/>
        <vertAlign val="baseline"/>
        <sz val="8"/>
        <name val="BundesSans Office"/>
        <scheme val="none"/>
      </font>
    </dxf>
    <dxf>
      <font>
        <strike val="0"/>
        <outline val="0"/>
        <shadow val="0"/>
        <vertAlign val="baseline"/>
        <sz val="8"/>
        <name val="BundesSans Office"/>
        <scheme val="none"/>
      </font>
    </dxf>
    <dxf>
      <font>
        <strike val="0"/>
        <outline val="0"/>
        <shadow val="0"/>
        <vertAlign val="baseline"/>
        <sz val="8"/>
        <name val="BundesSans Office"/>
        <scheme val="none"/>
      </font>
    </dxf>
    <dxf>
      <font>
        <strike val="0"/>
        <outline val="0"/>
        <shadow val="0"/>
        <vertAlign val="baseline"/>
        <sz val="8"/>
        <name val="BundesSans Office"/>
        <scheme val="none"/>
      </font>
    </dxf>
    <dxf>
      <font>
        <strike val="0"/>
        <outline val="0"/>
        <shadow val="0"/>
        <vertAlign val="baseline"/>
        <sz val="8"/>
        <name val="BundesSans Office"/>
        <scheme val="none"/>
      </font>
    </dxf>
    <dxf>
      <font>
        <strike val="0"/>
        <outline val="0"/>
        <shadow val="0"/>
        <vertAlign val="baseline"/>
        <sz val="8"/>
        <name val="BundesSans Office"/>
        <scheme val="none"/>
      </font>
    </dxf>
    <dxf>
      <font>
        <strike val="0"/>
        <outline val="0"/>
        <shadow val="0"/>
        <vertAlign val="baseline"/>
        <sz val="8"/>
        <name val="BundesSans Office"/>
        <scheme val="none"/>
      </font>
    </dxf>
    <dxf>
      <font>
        <strike val="0"/>
        <outline val="0"/>
        <shadow val="0"/>
        <vertAlign val="baseline"/>
        <sz val="8"/>
        <name val="BundesSans Office"/>
        <scheme val="none"/>
      </font>
    </dxf>
    <dxf>
      <font>
        <b val="0"/>
        <i val="0"/>
        <strike val="0"/>
        <condense val="0"/>
        <extend val="0"/>
        <outline val="0"/>
        <shadow val="0"/>
        <u val="none"/>
        <vertAlign val="baseline"/>
        <sz val="8"/>
        <color auto="1"/>
        <name val="BundesSans Office"/>
        <scheme val="none"/>
      </font>
      <alignment horizontal="center" vertical="center" textRotation="0" wrapText="0" indent="0" justifyLastLine="0" shrinkToFit="0" readingOrder="0"/>
      <border diagonalUp="0" diagonalDown="0" outline="0">
        <left style="hair">
          <color indexed="64"/>
        </left>
        <right/>
        <top/>
        <bottom/>
      </border>
    </dxf>
    <dxf>
      <font>
        <b val="0"/>
        <i val="0"/>
        <strike val="0"/>
        <condense val="0"/>
        <extend val="0"/>
        <outline val="0"/>
        <shadow val="0"/>
        <u val="none"/>
        <vertAlign val="baseline"/>
        <sz val="8"/>
        <color theme="0"/>
        <name val="BundesSans Office"/>
        <scheme val="none"/>
      </font>
      <alignment horizontal="center" vertical="center" textRotation="0" wrapText="0" indent="0" justifyLastLine="0" shrinkToFit="0" readingOrder="0"/>
      <border diagonalUp="0" diagonalDown="0" outline="0">
        <left style="hair">
          <color indexed="64"/>
        </left>
        <right/>
        <top/>
        <bottom/>
      </border>
    </dxf>
    <dxf>
      <font>
        <b val="0"/>
        <i val="0"/>
        <strike val="0"/>
        <condense val="0"/>
        <extend val="0"/>
        <outline val="0"/>
        <shadow val="0"/>
        <u val="none"/>
        <vertAlign val="baseline"/>
        <sz val="8"/>
        <color theme="0"/>
        <name val="BundesSans Office"/>
        <scheme val="none"/>
      </font>
      <numFmt numFmtId="179" formatCode="\ \ \ @"/>
      <alignment horizontal="general" vertical="center" textRotation="0" wrapText="0" indent="0" justifyLastLine="0" shrinkToFit="0" readingOrder="0"/>
    </dxf>
    <dxf>
      <border outline="0">
        <left style="thin">
          <color rgb="FF000000"/>
        </left>
        <right style="thin">
          <color rgb="FF000000"/>
        </right>
        <top style="thin">
          <color rgb="FF000000"/>
        </top>
        <bottom style="thin">
          <color rgb="FF000000"/>
        </bottom>
      </border>
    </dxf>
    <dxf>
      <font>
        <strike val="0"/>
        <outline val="0"/>
        <shadow val="0"/>
        <vertAlign val="baseline"/>
        <sz val="8"/>
        <name val="BundesSans Office"/>
        <scheme val="none"/>
      </font>
    </dxf>
    <dxf>
      <font>
        <b val="0"/>
        <i val="0"/>
        <strike val="0"/>
        <condense val="0"/>
        <extend val="0"/>
        <outline val="0"/>
        <shadow val="0"/>
        <u val="none"/>
        <vertAlign val="baseline"/>
        <sz val="8"/>
        <color auto="1"/>
        <name val="BundesSans Office"/>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2" formatCode="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6"/>
        <color auto="1"/>
        <name val="Arial"/>
        <scheme val="none"/>
      </font>
      <fill>
        <patternFill patternType="none">
          <fgColor indexed="64"/>
          <bgColor indexed="65"/>
        </patternFill>
      </fill>
      <alignment horizontal="general"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Arial"/>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alignment horizontal="center" vertical="center" textRotation="0" wrapText="0" indent="0" justifyLastLine="0" shrinkToFit="0" readingOrder="0"/>
    </dxf>
    <dxf>
      <font>
        <b/>
        <i val="0"/>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bottom"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BundesSans Office"/>
        <scheme val="none"/>
      </font>
      <fill>
        <patternFill patternType="none">
          <fgColor indexed="64"/>
          <bgColor indexed="65"/>
        </patternFill>
      </fill>
      <alignment horizontal="center" vertical="center" textRotation="0" wrapText="0" indent="0" justifyLastLine="0" shrinkToFit="0" readingOrder="0"/>
    </dxf>
    <dxf>
      <border outline="0">
        <right style="thin">
          <color indexed="64"/>
        </right>
        <bottom style="thin">
          <color indexed="64"/>
        </bottom>
      </border>
    </dxf>
    <dxf>
      <font>
        <b val="0"/>
        <i/>
        <strike val="0"/>
        <condense val="0"/>
        <extend val="0"/>
        <outline val="0"/>
        <shadow val="0"/>
        <u val="none"/>
        <vertAlign val="baseline"/>
        <sz val="6"/>
        <color auto="1"/>
        <name val="BundesSans Office"/>
        <scheme val="none"/>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bottom"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BundesSans Office"/>
        <scheme val="none"/>
      </font>
      <fill>
        <patternFill patternType="none">
          <fgColor indexed="64"/>
          <bgColor indexed="65"/>
        </patternFill>
      </fill>
      <alignment horizontal="center" vertical="center" textRotation="0" wrapText="0" indent="0" justifyLastLine="0" shrinkToFit="0" readingOrder="0"/>
    </dxf>
    <dxf>
      <border outline="0">
        <right style="thin">
          <color indexed="64"/>
        </right>
        <bottom style="thin">
          <color indexed="64"/>
        </bottom>
      </border>
    </dxf>
    <dxf>
      <font>
        <b val="0"/>
        <i/>
        <strike val="0"/>
        <condense val="0"/>
        <extend val="0"/>
        <outline val="0"/>
        <shadow val="0"/>
        <u val="none"/>
        <vertAlign val="baseline"/>
        <sz val="6"/>
        <color auto="1"/>
        <name val="BundesSans Office"/>
        <scheme val="none"/>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bottom"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BundesSans Office"/>
        <scheme val="none"/>
      </font>
      <fill>
        <patternFill patternType="none">
          <fgColor indexed="64"/>
          <bgColor indexed="65"/>
        </patternFill>
      </fill>
      <alignment horizontal="center" vertical="center" textRotation="0" wrapText="0" indent="0" justifyLastLine="0" shrinkToFit="0" readingOrder="0"/>
    </dxf>
    <dxf>
      <border outline="0">
        <right style="thin">
          <color indexed="64"/>
        </right>
        <bottom style="thin">
          <color indexed="64"/>
        </bottom>
      </border>
    </dxf>
    <dxf>
      <font>
        <b val="0"/>
        <i/>
        <strike val="0"/>
        <condense val="0"/>
        <extend val="0"/>
        <outline val="0"/>
        <shadow val="0"/>
        <u val="none"/>
        <vertAlign val="baseline"/>
        <sz val="6"/>
        <color auto="1"/>
        <name val="BundesSans Office"/>
        <scheme val="none"/>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bottom"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4"/>
        <color theme="0"/>
        <name val="BundesSans Office"/>
        <scheme val="none"/>
      </font>
      <fill>
        <patternFill patternType="none">
          <fgColor indexed="64"/>
          <bgColor indexed="65"/>
        </patternFill>
      </fill>
      <alignment horizontal="center" vertical="center" textRotation="0" wrapText="0" indent="0" justifyLastLine="0" shrinkToFit="0" readingOrder="0"/>
    </dxf>
    <dxf>
      <border outline="0">
        <right style="thin">
          <color indexed="64"/>
        </right>
        <bottom style="thin">
          <color indexed="64"/>
        </bottom>
      </border>
    </dxf>
    <dxf>
      <font>
        <b val="0"/>
        <i/>
        <strike val="0"/>
        <condense val="0"/>
        <extend val="0"/>
        <outline val="0"/>
        <shadow val="0"/>
        <u val="none"/>
        <vertAlign val="baseline"/>
        <sz val="6"/>
        <color auto="1"/>
        <name val="BundesSans Office"/>
        <scheme val="none"/>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6"/>
        <color auto="1"/>
        <name val="BundesSans Office"/>
        <scheme val="none"/>
      </font>
      <numFmt numFmtId="191" formatCode="0.00\ \ "/>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0" formatCode="General"/>
      <alignment horizontal="left" vertical="center" textRotation="0" wrapText="0" indent="2" justifyLastLine="0" shrinkToFit="0" readingOrder="0"/>
      <border diagonalUp="0" diagonalDown="0">
        <left/>
        <right style="thin">
          <color indexed="64"/>
        </right>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righ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centerContinuous"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0" formatCode="General"/>
      <alignment horizontal="general" vertical="center" textRotation="0" wrapText="0" indent="0" justifyLastLine="0" shrinkToFit="0" readingOrder="0"/>
      <border diagonalUp="0" diagonalDown="0">
        <left/>
        <right style="thin">
          <color indexed="64"/>
        </right>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righ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centerContinuous"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0" formatCode="General"/>
      <alignment horizontal="left" vertical="center" textRotation="0" wrapText="0" indent="2" justifyLastLine="0" shrinkToFit="0" readingOrder="0"/>
      <border diagonalUp="0" diagonalDown="0">
        <left/>
        <right style="thin">
          <color indexed="64"/>
        </right>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righ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centerContinuous"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0" formatCode="General"/>
      <alignment horizontal="general" vertical="center" textRotation="0" wrapText="0" indent="0" justifyLastLine="0" shrinkToFit="0" readingOrder="0"/>
      <border diagonalUp="0" diagonalDown="0">
        <left/>
        <right style="thin">
          <color indexed="64"/>
        </right>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righ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centerContinuous"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0" formatCode="General"/>
      <alignment horizontal="left" vertical="center" textRotation="0" wrapText="0" indent="2" justifyLastLine="0" shrinkToFit="0" readingOrder="0"/>
      <border diagonalUp="0" diagonalDown="0">
        <left/>
        <right style="thin">
          <color indexed="64"/>
        </right>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righ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centerContinuous"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0" formatCode="General"/>
      <alignment horizontal="general" vertical="center" textRotation="0" wrapText="0" indent="0" justifyLastLine="0" shrinkToFit="0" readingOrder="0"/>
      <border diagonalUp="0" diagonalDown="0">
        <left/>
        <right style="thin">
          <color indexed="64"/>
        </right>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righ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centerContinuous"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0" formatCode="General"/>
      <alignment horizontal="left" vertical="center" textRotation="0" wrapText="0" indent="2" justifyLastLine="0" shrinkToFit="0" readingOrder="0"/>
      <border diagonalUp="0" diagonalDown="0">
        <left/>
        <right style="thin">
          <color indexed="64"/>
        </right>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righ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centerContinuous"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0" formatCode="General"/>
      <alignment horizontal="general" vertical="center" textRotation="0" wrapText="0" indent="0" justifyLastLine="0" shrinkToFit="0" readingOrder="0"/>
      <border diagonalUp="0" diagonalDown="0">
        <left/>
        <right style="thin">
          <color indexed="64"/>
        </right>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righ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centerContinuous"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0" formatCode="General"/>
      <alignment horizontal="left" vertical="center" textRotation="0" wrapText="0" indent="2" justifyLastLine="0" shrinkToFit="0" readingOrder="0"/>
      <border diagonalUp="0" diagonalDown="0">
        <left/>
        <right style="thin">
          <color indexed="64"/>
        </right>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righ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centerContinuous"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39" formatCode="#\ ##0.0_)"/>
      <alignment horizontal="right"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0" formatCode="General"/>
      <alignment horizontal="general" vertical="center" textRotation="0" wrapText="0" indent="0" justifyLastLine="0" shrinkToFit="0" readingOrder="0"/>
      <border diagonalUp="0" diagonalDown="0">
        <left/>
        <right style="thin">
          <color indexed="64"/>
        </right>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righ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auto="1"/>
        <name val="BundesSans Office"/>
        <scheme val="none"/>
      </font>
      <numFmt numFmtId="0" formatCode="General"/>
      <alignment horizontal="centerContinuous"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192" formatCode="?\ ??0.0;\-\ ?\ ??0.0;\ \ \ \ \ \ @"/>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alignment horizontal="general" vertical="center" textRotation="0" wrapText="0" indent="0" justifyLastLine="0" shrinkToFit="0" readingOrder="0"/>
    </dxf>
    <dxf>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6"/>
        <color auto="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Arial"/>
        <scheme val="none"/>
      </font>
      <numFmt numFmtId="0" formatCode="General"/>
      <alignment horizontal="centerContinuous"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9" formatCode="???\ ??0;\-\ ???\ ??0;\ \ \ \ \ \ \ \ \ \ \ @"/>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fill>
        <patternFill patternType="none">
          <fgColor indexed="64"/>
          <bgColor indexed="65"/>
        </patternFill>
      </fill>
      <alignment horizontal="left" vertical="center" textRotation="0" wrapText="0" indent="2" justifyLastLine="0" shrinkToFit="0" readingOrder="0"/>
    </dxf>
    <dxf>
      <font>
        <b val="0"/>
        <i val="0"/>
        <strike val="0"/>
        <condense val="0"/>
        <extend val="0"/>
        <outline val="0"/>
        <shadow val="0"/>
        <u val="none"/>
        <vertAlign val="baseline"/>
        <sz val="8"/>
        <color theme="0"/>
        <name val="BundesSans Office"/>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theme="0"/>
        <name val="BundesSans Office"/>
        <scheme val="none"/>
      </font>
    </dxf>
    <dxf>
      <font>
        <b val="0"/>
        <i val="0"/>
        <strike val="0"/>
        <condense val="0"/>
        <extend val="0"/>
        <outline val="0"/>
        <shadow val="0"/>
        <u val="none"/>
        <vertAlign val="baseline"/>
        <sz val="8"/>
        <color theme="0"/>
        <name val="BundesSans Office"/>
        <scheme val="none"/>
      </font>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undesSans Office"/>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family val="2"/>
        <scheme val="none"/>
      </font>
      <numFmt numFmtId="177" formatCode="0.0"/>
      <alignment horizontal="right" vertical="bottom" textRotation="0" wrapText="0" indent="1" justifyLastLine="0" shrinkToFit="0" readingOrder="0"/>
      <border diagonalUp="0" diagonalDown="0" outline="0">
        <left/>
        <right style="thin">
          <color indexed="64"/>
        </right>
        <top/>
        <bottom/>
      </border>
    </dxf>
    <dxf>
      <font>
        <b val="0"/>
        <i val="0"/>
        <strike val="0"/>
        <condense val="0"/>
        <extend val="0"/>
        <outline val="0"/>
        <shadow val="0"/>
        <u val="none"/>
        <vertAlign val="baseline"/>
        <sz val="8"/>
        <color auto="1"/>
        <name val="BundesSans Office"/>
        <family val="2"/>
        <scheme val="none"/>
      </font>
      <numFmt numFmtId="244" formatCode="#\ ###\ ###\ ###\ ###\ ###\ ###\ ##0"/>
      <alignment horizontal="right" vertical="center" textRotation="0" wrapText="1" indent="1" justifyLastLine="0" shrinkToFit="0" readingOrder="0"/>
    </dxf>
    <dxf>
      <font>
        <b val="0"/>
        <i val="0"/>
        <strike val="0"/>
        <condense val="0"/>
        <extend val="0"/>
        <outline val="0"/>
        <shadow val="0"/>
        <u val="none"/>
        <vertAlign val="baseline"/>
        <sz val="8"/>
        <color auto="1"/>
        <name val="BundesSans Office"/>
        <family val="2"/>
        <scheme val="none"/>
      </font>
      <numFmt numFmtId="177" formatCode="0.0"/>
      <alignment horizontal="right" vertical="bottom" textRotation="0" wrapText="0" indent="1" justifyLastLine="0" shrinkToFit="0" readingOrder="0"/>
      <border diagonalUp="0" diagonalDown="0" outline="0">
        <left/>
        <right style="hair">
          <color indexed="64"/>
        </right>
        <top/>
        <bottom/>
      </border>
    </dxf>
    <dxf>
      <font>
        <b val="0"/>
        <i val="0"/>
        <strike val="0"/>
        <condense val="0"/>
        <extend val="0"/>
        <outline val="0"/>
        <shadow val="0"/>
        <u val="none"/>
        <vertAlign val="baseline"/>
        <sz val="8"/>
        <color auto="1"/>
        <name val="BundesSans Office"/>
        <family val="2"/>
        <scheme val="none"/>
      </font>
      <numFmt numFmtId="244" formatCode="#\ ###\ ###\ ###\ ###\ ###\ ###\ ##0"/>
      <alignment horizontal="right" vertical="center" textRotation="0" wrapText="1" indent="1" justifyLastLine="0" shrinkToFit="0" readingOrder="0"/>
    </dxf>
    <dxf>
      <font>
        <b val="0"/>
        <i val="0"/>
        <strike val="0"/>
        <condense val="0"/>
        <extend val="0"/>
        <outline val="0"/>
        <shadow val="0"/>
        <u val="none"/>
        <vertAlign val="baseline"/>
        <sz val="8"/>
        <color auto="1"/>
        <name val="BundesSans Office"/>
        <family val="2"/>
        <scheme val="none"/>
      </font>
      <numFmt numFmtId="177" formatCode="0.0"/>
      <alignment horizontal="right" vertical="bottom" textRotation="0" wrapText="0" indent="1" justifyLastLine="0" shrinkToFit="0" readingOrder="0"/>
      <border diagonalUp="0" diagonalDown="0" outline="0">
        <left/>
        <right style="hair">
          <color indexed="64"/>
        </right>
        <top/>
        <bottom/>
      </border>
    </dxf>
    <dxf>
      <font>
        <b val="0"/>
        <i val="0"/>
        <strike val="0"/>
        <condense val="0"/>
        <extend val="0"/>
        <outline val="0"/>
        <shadow val="0"/>
        <u val="none"/>
        <vertAlign val="baseline"/>
        <sz val="8"/>
        <color auto="1"/>
        <name val="BundesSans Office"/>
        <family val="2"/>
        <scheme val="none"/>
      </font>
      <numFmt numFmtId="244" formatCode="#\ ###\ ###\ ###\ ###\ ###\ ###\ ##0"/>
      <alignment horizontal="right" vertical="center" textRotation="0" wrapText="1" indent="1" justifyLastLine="0" shrinkToFit="0" readingOrder="0"/>
    </dxf>
    <dxf>
      <font>
        <b val="0"/>
        <i val="0"/>
        <strike val="0"/>
        <condense val="0"/>
        <extend val="0"/>
        <outline val="0"/>
        <shadow val="0"/>
        <u val="none"/>
        <vertAlign val="baseline"/>
        <sz val="8"/>
        <color auto="1"/>
        <name val="BundesSans Office"/>
        <family val="2"/>
        <scheme val="none"/>
      </font>
      <numFmt numFmtId="177" formatCode="0.0"/>
      <alignment horizontal="right" vertical="bottom" textRotation="0" wrapText="0" indent="1" justifyLastLine="0" shrinkToFit="0" readingOrder="0"/>
      <border diagonalUp="0" diagonalDown="0" outline="0">
        <left/>
        <right style="hair">
          <color indexed="64"/>
        </right>
        <top/>
        <bottom/>
      </border>
    </dxf>
    <dxf>
      <font>
        <b val="0"/>
        <i val="0"/>
        <strike val="0"/>
        <condense val="0"/>
        <extend val="0"/>
        <outline val="0"/>
        <shadow val="0"/>
        <u val="none"/>
        <vertAlign val="baseline"/>
        <sz val="8"/>
        <color auto="1"/>
        <name val="BundesSans Office"/>
        <family val="2"/>
        <scheme val="none"/>
      </font>
      <numFmt numFmtId="244" formatCode="#\ ###\ ###\ ###\ ###\ ###\ ###\ ##0"/>
      <alignment horizontal="right" vertical="center" textRotation="0" wrapText="1" indent="1" justifyLastLine="0" shrinkToFit="0" readingOrder="0"/>
    </dxf>
    <dxf>
      <font>
        <b val="0"/>
        <i val="0"/>
        <strike val="0"/>
        <condense val="0"/>
        <extend val="0"/>
        <outline val="0"/>
        <shadow val="0"/>
        <u val="none"/>
        <vertAlign val="baseline"/>
        <sz val="8"/>
        <color auto="1"/>
        <name val="BundesSans Office"/>
        <family val="2"/>
        <scheme val="none"/>
      </font>
      <numFmt numFmtId="177" formatCode="0.0"/>
      <alignment horizontal="right" vertical="bottom" textRotation="0" wrapText="0" indent="1" justifyLastLine="0" shrinkToFit="0" readingOrder="0"/>
      <border diagonalUp="0" diagonalDown="0" outline="0">
        <left/>
        <right style="hair">
          <color indexed="64"/>
        </right>
        <top/>
        <bottom/>
      </border>
    </dxf>
    <dxf>
      <font>
        <b val="0"/>
        <i val="0"/>
        <strike val="0"/>
        <condense val="0"/>
        <extend val="0"/>
        <outline val="0"/>
        <shadow val="0"/>
        <u val="none"/>
        <vertAlign val="baseline"/>
        <sz val="8"/>
        <color auto="1"/>
        <name val="BundesSans Office"/>
        <family val="2"/>
        <scheme val="none"/>
      </font>
      <numFmt numFmtId="244" formatCode="#\ ###\ ###\ ###\ ###\ ###\ ###\ ##0"/>
      <alignment horizontal="right" vertical="center" textRotation="0" wrapText="1" indent="1" justifyLastLine="0" shrinkToFit="0" readingOrder="0"/>
    </dxf>
    <dxf>
      <font>
        <strike val="0"/>
        <outline val="0"/>
        <shadow val="0"/>
        <u val="none"/>
        <sz val="8"/>
        <name val="BundesSans Office"/>
        <family val="2"/>
        <scheme val="none"/>
      </font>
    </dxf>
    <dxf>
      <border outline="0">
        <left style="thin">
          <color indexed="64"/>
        </left>
        <top style="hair">
          <color indexed="64"/>
        </top>
        <bottom style="thin">
          <color indexed="64"/>
        </bottom>
      </border>
    </dxf>
    <dxf>
      <font>
        <strike val="0"/>
        <outline val="0"/>
        <shadow val="0"/>
        <u val="none"/>
        <sz val="8"/>
        <name val="BundesSans Office"/>
        <family val="2"/>
        <scheme val="none"/>
      </font>
    </dxf>
    <dxf>
      <font>
        <b val="0"/>
        <i val="0"/>
        <strike val="0"/>
        <condense val="0"/>
        <extend val="0"/>
        <outline val="0"/>
        <shadow val="0"/>
        <u val="none"/>
        <vertAlign val="baseline"/>
        <sz val="8"/>
        <color theme="0"/>
        <name val="BundesSans Office"/>
        <family val="2"/>
        <scheme val="none"/>
      </font>
      <alignment horizontal="centerContinuous" vertical="center" textRotation="0" wrapText="0" indent="0" justifyLastLine="0" shrinkToFit="0" readingOrder="0"/>
    </dxf>
    <dxf>
      <font>
        <b val="0"/>
        <i val="0"/>
        <strike val="0"/>
        <condense val="0"/>
        <extend val="0"/>
        <outline val="0"/>
        <shadow val="0"/>
        <u val="none"/>
        <vertAlign val="baseline"/>
        <sz val="8"/>
        <color auto="1"/>
        <name val="BundesSans Offive"/>
        <scheme val="none"/>
      </font>
    </dxf>
    <dxf>
      <font>
        <b val="0"/>
        <i val="0"/>
        <strike val="0"/>
        <condense val="0"/>
        <extend val="0"/>
        <outline val="0"/>
        <shadow val="0"/>
        <u val="none"/>
        <vertAlign val="baseline"/>
        <sz val="8"/>
        <color auto="1"/>
        <name val="BundesSans Offive"/>
        <scheme val="none"/>
      </font>
    </dxf>
    <dxf>
      <font>
        <b val="0"/>
        <i val="0"/>
        <strike val="0"/>
        <condense val="0"/>
        <extend val="0"/>
        <outline val="0"/>
        <shadow val="0"/>
        <u val="none"/>
        <vertAlign val="baseline"/>
        <sz val="8"/>
        <color auto="1"/>
        <name val="BundesSans Offive"/>
        <scheme val="none"/>
      </font>
      <numFmt numFmtId="177" formatCode="0.0"/>
      <alignment horizontal="general" vertical="center" textRotation="0" wrapText="0" indent="0" justifyLastLine="0" shrinkToFit="0" readingOrder="0"/>
      <border diagonalUp="0" diagonalDown="0">
        <left/>
        <right style="hair">
          <color indexed="64"/>
        </right>
        <top/>
        <bottom/>
        <vertical/>
        <horizontal/>
      </border>
    </dxf>
    <dxf>
      <font>
        <b val="0"/>
        <i val="0"/>
        <strike val="0"/>
        <condense val="0"/>
        <extend val="0"/>
        <outline val="0"/>
        <shadow val="0"/>
        <u val="none"/>
        <vertAlign val="baseline"/>
        <sz val="8"/>
        <color auto="1"/>
        <name val="BundesSans Offive"/>
        <scheme val="none"/>
      </font>
      <alignment horizontal="general" vertical="center" textRotation="0" wrapText="0" indent="0" justifyLastLine="0" shrinkToFit="0" readingOrder="0"/>
    </dxf>
    <dxf>
      <font>
        <b val="0"/>
        <i val="0"/>
        <strike val="0"/>
        <condense val="0"/>
        <extend val="0"/>
        <outline val="0"/>
        <shadow val="0"/>
        <u val="none"/>
        <vertAlign val="baseline"/>
        <sz val="8"/>
        <color auto="1"/>
        <name val="BundesSans Offive"/>
        <scheme val="none"/>
      </font>
      <numFmt numFmtId="177" formatCode="0.0"/>
      <alignment horizontal="general" vertical="center" textRotation="0" wrapText="0" indent="0" justifyLastLine="0" shrinkToFit="0" readingOrder="0"/>
      <border diagonalUp="0" diagonalDown="0">
        <left/>
        <right style="hair">
          <color indexed="64"/>
        </right>
        <top/>
        <bottom/>
        <vertical/>
        <horizontal/>
      </border>
    </dxf>
    <dxf>
      <font>
        <b val="0"/>
        <i val="0"/>
        <strike val="0"/>
        <condense val="0"/>
        <extend val="0"/>
        <outline val="0"/>
        <shadow val="0"/>
        <u val="none"/>
        <vertAlign val="baseline"/>
        <sz val="8"/>
        <color auto="1"/>
        <name val="BundesSans Offive"/>
        <scheme val="none"/>
      </font>
      <alignment horizontal="general" vertical="center" textRotation="0" wrapText="0" indent="0" justifyLastLine="0" shrinkToFit="0" readingOrder="0"/>
    </dxf>
    <dxf>
      <font>
        <b val="0"/>
        <i val="0"/>
        <strike val="0"/>
        <condense val="0"/>
        <extend val="0"/>
        <outline val="0"/>
        <shadow val="0"/>
        <u val="none"/>
        <vertAlign val="baseline"/>
        <sz val="8"/>
        <color auto="1"/>
        <name val="BundesSans Offive"/>
        <scheme val="none"/>
      </font>
      <numFmt numFmtId="177" formatCode="0.0"/>
      <alignment horizontal="general" vertical="center" textRotation="0" wrapText="0" indent="0" justifyLastLine="0" shrinkToFit="0" readingOrder="0"/>
      <border diagonalUp="0" diagonalDown="0">
        <left/>
        <right style="hair">
          <color indexed="64"/>
        </right>
        <top/>
        <bottom/>
        <vertical/>
        <horizontal/>
      </border>
    </dxf>
    <dxf>
      <font>
        <b val="0"/>
        <i val="0"/>
        <strike val="0"/>
        <condense val="0"/>
        <extend val="0"/>
        <outline val="0"/>
        <shadow val="0"/>
        <u val="none"/>
        <vertAlign val="baseline"/>
        <sz val="8"/>
        <color auto="1"/>
        <name val="BundesSans Offive"/>
        <scheme val="none"/>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8"/>
        <color auto="1"/>
        <name val="BundesSans Offive"/>
        <scheme val="none"/>
      </font>
      <numFmt numFmtId="177" formatCode="0.0"/>
      <alignment horizontal="general" vertical="center" textRotation="0" wrapText="0" indent="0" justifyLastLine="0" shrinkToFit="0" readingOrder="0"/>
      <border diagonalUp="0" diagonalDown="0">
        <left/>
        <right style="hair">
          <color indexed="64"/>
        </right>
        <top/>
        <bottom/>
        <vertical/>
        <horizontal/>
      </border>
    </dxf>
    <dxf>
      <font>
        <b val="0"/>
        <i val="0"/>
        <strike val="0"/>
        <condense val="0"/>
        <extend val="0"/>
        <outline val="0"/>
        <shadow val="0"/>
        <u val="none"/>
        <vertAlign val="baseline"/>
        <sz val="8"/>
        <color auto="1"/>
        <name val="BundesSans Offive"/>
        <scheme val="none"/>
      </font>
      <numFmt numFmtId="0" formatCode="General"/>
      <alignment horizontal="general" vertical="center" textRotation="0" wrapText="0" indent="0" justifyLastLine="0" shrinkToFit="0" readingOrder="0"/>
    </dxf>
    <dxf>
      <border outline="0">
        <left style="thin">
          <color indexed="64"/>
        </left>
        <right style="thin">
          <color indexed="64"/>
        </right>
        <top style="hair">
          <color indexed="64"/>
        </top>
        <bottom style="thin">
          <color indexed="64"/>
        </bottom>
      </border>
    </dxf>
    <dxf>
      <font>
        <b val="0"/>
        <i val="0"/>
        <strike val="0"/>
        <condense val="0"/>
        <extend val="0"/>
        <outline val="0"/>
        <shadow val="0"/>
        <u val="none"/>
        <vertAlign val="baseline"/>
        <sz val="8"/>
        <color theme="0"/>
        <name val="BundesSans Offive"/>
        <scheme val="none"/>
      </font>
      <numFmt numFmtId="0" formatCode="General"/>
      <alignment horizontal="general" vertical="center" textRotation="0" wrapText="0" indent="0" justifyLastLine="0" shrinkToFit="0" readingOrder="0"/>
    </dxf>
    <dxf>
      <font>
        <b val="0"/>
        <i/>
        <strike val="0"/>
        <condense val="0"/>
        <extend val="0"/>
        <outline val="0"/>
        <shadow val="0"/>
        <u val="none"/>
        <vertAlign val="baseline"/>
        <sz val="8"/>
        <color auto="1"/>
        <name val="BundesSans Office"/>
        <family val="2"/>
        <scheme val="none"/>
      </font>
      <numFmt numFmtId="236" formatCode="?0.0"/>
      <alignment horizontal="center" vertical="center" textRotation="0" wrapText="0" indent="0" justifyLastLine="0" shrinkToFit="0" readingOrder="0"/>
      <border diagonalUp="0" diagonalDown="0">
        <left/>
        <right style="thin">
          <color indexed="64"/>
        </right>
        <top/>
        <bottom/>
        <vertical/>
        <horizontal/>
      </border>
    </dxf>
    <dxf>
      <font>
        <b val="0"/>
        <i/>
        <strike val="0"/>
        <condense val="0"/>
        <extend val="0"/>
        <outline val="0"/>
        <shadow val="0"/>
        <u val="none"/>
        <vertAlign val="baseline"/>
        <sz val="8"/>
        <color auto="1"/>
        <name val="BundesSans Office"/>
        <family val="2"/>
        <scheme val="none"/>
      </font>
      <numFmt numFmtId="236" formatCode="?0.0"/>
      <alignment horizontal="center" vertical="center" textRotation="0" wrapText="0" indent="0" justifyLastLine="0" shrinkToFit="0" readingOrder="0"/>
    </dxf>
    <dxf>
      <border outline="0">
        <left style="thin">
          <color indexed="64"/>
        </left>
        <top style="hair">
          <color indexed="64"/>
        </top>
        <bottom style="thin">
          <color indexed="64"/>
        </bottom>
      </border>
    </dxf>
    <dxf>
      <font>
        <b val="0"/>
        <i val="0"/>
        <strike val="0"/>
        <condense val="0"/>
        <extend val="0"/>
        <outline val="0"/>
        <shadow val="0"/>
        <u val="none"/>
        <vertAlign val="baseline"/>
        <sz val="8"/>
        <color theme="0"/>
        <name val="BundesSans Office"/>
        <family val="2"/>
        <scheme val="none"/>
      </font>
      <fill>
        <patternFill patternType="none">
          <fgColor indexed="64"/>
          <bgColor indexed="65"/>
        </patternFill>
      </fill>
      <alignment horizontal="centerContinuous" vertical="center" textRotation="0" wrapText="0" indent="0" justifyLastLine="0" shrinkToFit="0" readingOrder="0"/>
    </dxf>
    <dxf>
      <border outline="0">
        <left style="thin">
          <color indexed="64"/>
        </left>
        <top style="hair">
          <color indexed="64"/>
        </top>
        <bottom style="thin">
          <color indexed="64"/>
        </bottom>
      </border>
    </dxf>
    <dxf>
      <font>
        <b val="0"/>
        <i val="0"/>
        <strike val="0"/>
        <condense val="0"/>
        <extend val="0"/>
        <outline val="0"/>
        <shadow val="0"/>
        <u val="none"/>
        <vertAlign val="baseline"/>
        <sz val="8"/>
        <color theme="0"/>
        <name val="BundesSans Office"/>
        <family val="2"/>
        <scheme val="none"/>
      </font>
      <alignment horizontal="centerContinuous" vertical="center" textRotation="0" wrapText="0" indent="0" justifyLastLine="0" shrinkToFit="0" readingOrder="0"/>
    </dxf>
    <dxf>
      <font>
        <b val="0"/>
        <i val="0"/>
        <strike val="0"/>
        <condense val="0"/>
        <extend val="0"/>
        <outline val="0"/>
        <shadow val="0"/>
        <u val="none"/>
        <vertAlign val="baseline"/>
        <sz val="8"/>
        <color auto="1"/>
        <name val="BundesSans Office"/>
        <family val="2"/>
        <scheme val="none"/>
      </font>
      <numFmt numFmtId="236" formatCode="?0.0"/>
      <fill>
        <patternFill patternType="none">
          <fgColor indexed="64"/>
          <bgColor auto="1"/>
        </patternFill>
      </fill>
      <border diagonalUp="0" diagonalDown="0" outline="0">
        <left/>
        <right style="thin">
          <color indexed="64"/>
        </right>
        <top/>
        <bottom style="hair">
          <color indexed="64"/>
        </bottom>
      </border>
    </dxf>
    <dxf>
      <font>
        <b val="0"/>
        <i val="0"/>
        <strike val="0"/>
        <condense val="0"/>
        <extend val="0"/>
        <outline val="0"/>
        <shadow val="0"/>
        <u val="none"/>
        <vertAlign val="baseline"/>
        <sz val="8"/>
        <color auto="1"/>
        <name val="BundesSans Office"/>
        <family val="2"/>
        <scheme val="none"/>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236" formatCode="?0.0"/>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indexed="64"/>
        </left>
        <top style="hair">
          <color indexed="64"/>
        </top>
        <bottom style="thin">
          <color indexed="64"/>
        </bottom>
      </border>
    </dxf>
    <dxf>
      <fill>
        <patternFill patternType="none">
          <fgColor indexed="64"/>
          <bgColor auto="1"/>
        </patternFill>
      </fill>
    </dxf>
    <dxf>
      <font>
        <b val="0"/>
        <i val="0"/>
        <strike val="0"/>
        <condense val="0"/>
        <extend val="0"/>
        <outline val="0"/>
        <shadow val="0"/>
        <u val="none"/>
        <vertAlign val="baseline"/>
        <sz val="8"/>
        <color theme="0"/>
        <name val="BundesSans Office"/>
        <family val="2"/>
        <scheme val="none"/>
      </font>
      <fill>
        <patternFill patternType="none">
          <fgColor indexed="64"/>
          <bgColor auto="1"/>
        </patternFill>
      </fill>
      <alignment horizontal="centerContinuous" vertical="center" textRotation="0" wrapText="0" indent="0" justifyLastLine="0" shrinkToFit="0" readingOrder="0"/>
    </dxf>
    <dxf>
      <font>
        <strike val="0"/>
        <outline val="0"/>
        <shadow val="0"/>
        <u val="none"/>
        <sz val="8"/>
        <name val="BundesSans Office"/>
        <family val="2"/>
        <scheme val="none"/>
      </font>
    </dxf>
    <dxf>
      <font>
        <strike val="0"/>
        <outline val="0"/>
        <shadow val="0"/>
        <u val="none"/>
        <sz val="8"/>
        <name val="BundesSans Office"/>
        <family val="2"/>
        <scheme val="none"/>
      </font>
    </dxf>
    <dxf>
      <font>
        <strike val="0"/>
        <outline val="0"/>
        <shadow val="0"/>
        <u val="none"/>
        <sz val="8"/>
        <name val="BundesSans Office"/>
        <family val="2"/>
        <scheme val="none"/>
      </font>
    </dxf>
    <dxf>
      <font>
        <strike val="0"/>
        <outline val="0"/>
        <shadow val="0"/>
        <u val="none"/>
        <sz val="8"/>
        <name val="BundesSans Office"/>
        <family val="2"/>
        <scheme val="none"/>
      </font>
    </dxf>
    <dxf>
      <font>
        <strike val="0"/>
        <outline val="0"/>
        <shadow val="0"/>
        <u val="none"/>
        <sz val="8"/>
        <name val="BundesSans Office"/>
        <family val="2"/>
        <scheme val="none"/>
      </font>
    </dxf>
    <dxf>
      <font>
        <strike val="0"/>
        <outline val="0"/>
        <shadow val="0"/>
        <u val="none"/>
        <sz val="8"/>
        <name val="BundesSans Office"/>
        <family val="2"/>
        <scheme val="none"/>
      </font>
    </dxf>
    <dxf>
      <font>
        <strike val="0"/>
        <outline val="0"/>
        <shadow val="0"/>
        <u val="none"/>
        <sz val="8"/>
        <name val="BundesSans Office"/>
        <family val="2"/>
        <scheme val="none"/>
      </font>
      <numFmt numFmtId="177" formatCode="0.0"/>
    </dxf>
    <dxf>
      <font>
        <strike val="0"/>
        <outline val="0"/>
        <shadow val="0"/>
        <u val="none"/>
        <sz val="8"/>
        <name val="BundesSans Office"/>
        <family val="2"/>
        <scheme val="none"/>
      </font>
    </dxf>
    <dxf>
      <font>
        <strike val="0"/>
        <outline val="0"/>
        <shadow val="0"/>
        <u val="none"/>
        <sz val="8"/>
        <name val="BundesSans Office"/>
        <family val="2"/>
        <scheme val="none"/>
      </font>
      <numFmt numFmtId="177" formatCode="0.0"/>
    </dxf>
    <dxf>
      <font>
        <strike val="0"/>
        <outline val="0"/>
        <shadow val="0"/>
        <u val="none"/>
        <sz val="8"/>
        <name val="BundesSans Office"/>
        <family val="2"/>
        <scheme val="none"/>
      </font>
    </dxf>
    <dxf>
      <font>
        <strike val="0"/>
        <outline val="0"/>
        <shadow val="0"/>
        <u val="none"/>
        <sz val="8"/>
        <name val="BundesSans Office"/>
        <family val="2"/>
        <scheme val="none"/>
      </font>
    </dxf>
    <dxf>
      <border outline="0">
        <top style="hair">
          <color indexed="64"/>
        </top>
        <bottom style="thin">
          <color indexed="64"/>
        </bottom>
      </border>
    </dxf>
    <dxf>
      <font>
        <strike val="0"/>
        <outline val="0"/>
        <shadow val="0"/>
        <u val="none"/>
        <sz val="8"/>
        <name val="BundesSans Office"/>
        <family val="2"/>
        <scheme val="none"/>
      </font>
    </dxf>
    <dxf>
      <font>
        <b val="0"/>
        <i val="0"/>
        <strike val="0"/>
        <condense val="0"/>
        <extend val="0"/>
        <outline val="0"/>
        <shadow val="0"/>
        <u val="none"/>
        <vertAlign val="baseline"/>
        <sz val="8"/>
        <color theme="0"/>
        <name val="BundesSans Office"/>
        <family val="2"/>
        <scheme val="none"/>
      </font>
      <fill>
        <patternFill patternType="none">
          <fgColor indexed="64"/>
          <bgColor auto="1"/>
        </patternFill>
      </fill>
    </dxf>
    <dxf>
      <font>
        <b val="0"/>
        <i val="0"/>
        <strike val="0"/>
        <condense val="0"/>
        <extend val="0"/>
        <outline val="0"/>
        <shadow val="0"/>
        <u val="none"/>
        <vertAlign val="baseline"/>
        <sz val="8"/>
        <color auto="1"/>
        <name val="BundesSans Office"/>
        <family val="2"/>
        <scheme val="none"/>
      </font>
      <numFmt numFmtId="195" formatCode="?\ ??0.0"/>
      <alignment horizontal="center"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8"/>
        <color auto="1"/>
        <name val="BundesSans Office"/>
        <family val="2"/>
        <scheme val="none"/>
      </font>
      <numFmt numFmtId="195" formatCode="?\ ??0.0"/>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family val="2"/>
        <scheme val="none"/>
      </font>
      <numFmt numFmtId="195" formatCode="?\ ??0.0"/>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family val="2"/>
        <scheme val="none"/>
      </font>
      <numFmt numFmtId="195" formatCode="?\ ??0.0"/>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family val="2"/>
        <scheme val="none"/>
      </font>
      <numFmt numFmtId="195" formatCode="?\ ??0.0"/>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family val="2"/>
        <scheme val="none"/>
      </font>
      <numFmt numFmtId="195" formatCode="?\ ??0.0"/>
      <alignment horizontal="center" vertical="center" textRotation="0" wrapText="0" indent="0" justifyLastLine="0" shrinkToFit="0" readingOrder="0"/>
      <border diagonalUp="0" diagonalDown="0">
        <left style="hair">
          <color indexed="64"/>
        </left>
        <right/>
        <top/>
        <bottom/>
        <vertical/>
        <horizontal/>
      </border>
    </dxf>
    <dxf>
      <font>
        <b val="0"/>
        <i val="0"/>
        <strike val="0"/>
        <condense val="0"/>
        <extend val="0"/>
        <outline val="0"/>
        <shadow val="0"/>
        <u val="none"/>
        <vertAlign val="baseline"/>
        <sz val="8"/>
        <color auto="1"/>
        <name val="BundesSans Office"/>
        <family val="2"/>
        <scheme val="none"/>
      </font>
      <alignment horizontal="center" vertical="center" textRotation="0" wrapText="0" indent="0" justifyLastLine="0" shrinkToFit="0" readingOrder="0"/>
    </dxf>
    <dxf>
      <border outline="0">
        <left style="thin">
          <color indexed="64"/>
        </left>
        <bottom style="thin">
          <color indexed="64"/>
        </bottom>
      </border>
    </dxf>
    <dxf>
      <font>
        <b val="0"/>
        <i val="0"/>
        <strike val="0"/>
        <condense val="0"/>
        <extend val="0"/>
        <outline val="0"/>
        <shadow val="0"/>
        <u val="none"/>
        <vertAlign val="baseline"/>
        <sz val="8"/>
        <color auto="1"/>
        <name val="BundesSans Office"/>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0"/>
        <name val="BundesSans Office"/>
        <family val="2"/>
        <scheme val="none"/>
      </font>
      <alignment horizontal="centerContinuous" vertical="bottom" textRotation="0" wrapText="0" indent="0" justifyLastLine="0" shrinkToFit="0" readingOrder="0"/>
      <protection locked="1" hidden="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233" formatCode="?\ ???\ ???"/>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family val="2"/>
        <scheme val="none"/>
      </font>
      <numFmt numFmtId="0" formatCode="General"/>
      <fill>
        <patternFill patternType="none">
          <fgColor indexed="64"/>
          <bgColor indexed="65"/>
        </patternFill>
      </fill>
    </dxf>
    <dxf>
      <border outline="0">
        <top style="thin">
          <color indexed="64"/>
        </top>
        <bottom style="thin">
          <color indexed="64"/>
        </bottom>
      </border>
    </dxf>
    <dxf>
      <font>
        <b val="0"/>
        <i val="0"/>
        <strike val="0"/>
        <condense val="0"/>
        <extend val="0"/>
        <outline val="0"/>
        <shadow val="0"/>
        <u val="none"/>
        <vertAlign val="baseline"/>
        <sz val="8"/>
        <color rgb="FF000000"/>
        <name val="BundesSans Office"/>
        <family val="2"/>
        <scheme val="none"/>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theme="1"/>
        <name val="BundesSans Office"/>
        <family val="2"/>
        <scheme val="none"/>
      </font>
      <alignment horizontal="centerContinuous" vertical="top" textRotation="0" wrapText="1" indent="0" justifyLastLine="0" shrinkToFit="0" readingOrder="0"/>
    </dxf>
    <dxf>
      <font>
        <b/>
        <i val="0"/>
        <strike val="0"/>
        <condense val="0"/>
        <extend val="0"/>
        <outline val="0"/>
        <shadow val="0"/>
        <u val="none"/>
        <vertAlign val="baseline"/>
        <sz val="8"/>
        <color theme="1"/>
        <name val="BundesSans Office"/>
        <scheme val="none"/>
      </font>
      <fill>
        <patternFill patternType="none">
          <fgColor indexed="64"/>
          <bgColor auto="1"/>
        </patternFill>
      </fill>
      <alignment horizontal="centerContinuous" vertical="center" textRotation="0" wrapText="0" indent="0" justifyLastLine="0" shrinkToFit="0" readingOrder="0"/>
    </dxf>
    <dxf>
      <font>
        <b/>
        <i val="0"/>
        <strike val="0"/>
        <condense val="0"/>
        <extend val="0"/>
        <outline val="0"/>
        <shadow val="0"/>
        <u val="none"/>
        <vertAlign val="baseline"/>
        <sz val="8"/>
        <color theme="1"/>
        <name val="BundesSans Office"/>
        <scheme val="none"/>
      </font>
      <fill>
        <patternFill patternType="none">
          <fgColor indexed="64"/>
          <bgColor auto="1"/>
        </patternFill>
      </fill>
      <alignment horizontal="centerContinuous" vertical="center" textRotation="0" wrapText="0" indent="0" justifyLastLine="0" shrinkToFit="0" readingOrder="0"/>
    </dxf>
    <dxf>
      <font>
        <b/>
        <i val="0"/>
        <strike val="0"/>
        <condense val="0"/>
        <extend val="0"/>
        <outline val="0"/>
        <shadow val="0"/>
        <u val="none"/>
        <vertAlign val="baseline"/>
        <sz val="8"/>
        <color theme="1"/>
        <name val="BundesSans Office"/>
        <scheme val="none"/>
      </font>
      <fill>
        <patternFill patternType="none">
          <fgColor indexed="64"/>
          <bgColor auto="1"/>
        </patternFill>
      </fill>
      <alignment horizontal="centerContinuous" vertical="center" textRotation="0" wrapText="0" indent="0" justifyLastLine="0" shrinkToFit="0" readingOrder="0"/>
    </dxf>
    <dxf>
      <font>
        <b/>
        <i val="0"/>
        <strike val="0"/>
        <condense val="0"/>
        <extend val="0"/>
        <outline val="0"/>
        <shadow val="0"/>
        <u val="none"/>
        <vertAlign val="baseline"/>
        <sz val="8"/>
        <color theme="1"/>
        <name val="BundesSans Office"/>
        <scheme val="none"/>
      </font>
      <fill>
        <patternFill patternType="none">
          <fgColor indexed="64"/>
          <bgColor auto="1"/>
        </patternFill>
      </fill>
      <alignment horizontal="centerContinuous" vertical="center" textRotation="0" wrapText="0" indent="0" justifyLastLine="0" shrinkToFit="0" readingOrder="0"/>
    </dxf>
    <dxf>
      <font>
        <b/>
        <i val="0"/>
        <strike val="0"/>
        <condense val="0"/>
        <extend val="0"/>
        <outline val="0"/>
        <shadow val="0"/>
        <u val="none"/>
        <vertAlign val="baseline"/>
        <sz val="8"/>
        <color theme="1"/>
        <name val="BundesSans Office"/>
        <scheme val="none"/>
      </font>
      <fill>
        <patternFill patternType="none">
          <fgColor indexed="64"/>
          <bgColor auto="1"/>
        </patternFill>
      </fill>
      <alignment horizontal="centerContinuous" vertical="center" textRotation="0" wrapText="0" indent="0" justifyLastLine="0" shrinkToFit="0" readingOrder="0"/>
    </dxf>
    <dxf>
      <font>
        <b/>
        <i val="0"/>
        <strike val="0"/>
        <condense val="0"/>
        <extend val="0"/>
        <outline val="0"/>
        <shadow val="0"/>
        <u val="none"/>
        <vertAlign val="baseline"/>
        <sz val="8"/>
        <color theme="1"/>
        <name val="BundesSans Office"/>
        <scheme val="none"/>
      </font>
      <fill>
        <patternFill patternType="none">
          <fgColor indexed="64"/>
          <bgColor auto="1"/>
        </patternFill>
      </fill>
      <alignment horizontal="centerContinuous" vertical="center" textRotation="0" wrapText="0" indent="0" justifyLastLine="0" shrinkToFit="0" readingOrder="0"/>
    </dxf>
    <dxf>
      <font>
        <b/>
        <i val="0"/>
        <strike val="0"/>
        <condense val="0"/>
        <extend val="0"/>
        <outline val="0"/>
        <shadow val="0"/>
        <u val="none"/>
        <vertAlign val="baseline"/>
        <sz val="8"/>
        <color theme="1"/>
        <name val="BundesSans Office"/>
        <scheme val="none"/>
      </font>
      <fill>
        <patternFill patternType="none">
          <fgColor indexed="64"/>
          <bgColor auto="1"/>
        </patternFill>
      </fill>
      <alignment horizontal="centerContinuous" vertical="center" textRotation="0" wrapText="0" indent="0" justifyLastLine="0" shrinkToFit="0" readingOrder="0"/>
    </dxf>
    <dxf>
      <font>
        <b/>
        <i val="0"/>
        <strike val="0"/>
        <condense val="0"/>
        <extend val="0"/>
        <outline val="0"/>
        <shadow val="0"/>
        <u val="none"/>
        <vertAlign val="baseline"/>
        <sz val="8"/>
        <color theme="1"/>
        <name val="BundesSans Office"/>
        <scheme val="none"/>
      </font>
      <fill>
        <patternFill patternType="none">
          <fgColor indexed="64"/>
          <bgColor auto="1"/>
        </patternFill>
      </fill>
      <alignment horizontal="centerContinuous" vertical="center" textRotation="0" wrapText="0" indent="0" justifyLastLine="0" shrinkToFit="0" readingOrder="0"/>
    </dxf>
    <dxf>
      <font>
        <b/>
        <i val="0"/>
        <strike val="0"/>
        <condense val="0"/>
        <extend val="0"/>
        <outline val="0"/>
        <shadow val="0"/>
        <u val="none"/>
        <vertAlign val="baseline"/>
        <sz val="8"/>
        <color theme="1"/>
        <name val="BundesSans Office"/>
        <scheme val="none"/>
      </font>
      <fill>
        <patternFill patternType="none">
          <fgColor indexed="64"/>
          <bgColor auto="1"/>
        </patternFill>
      </fill>
      <alignment horizontal="centerContinuous" vertical="center" textRotation="0" wrapText="0" indent="0" justifyLastLine="0" shrinkToFit="0" readingOrder="0"/>
    </dxf>
    <dxf>
      <font>
        <b val="0"/>
        <i val="0"/>
        <strike val="0"/>
        <condense val="0"/>
        <extend val="0"/>
        <outline val="0"/>
        <shadow val="0"/>
        <u val="none"/>
        <vertAlign val="baseline"/>
        <sz val="8"/>
        <color rgb="FF000000"/>
        <name val="BundesSans Office"/>
        <scheme val="none"/>
      </font>
      <numFmt numFmtId="233" formatCode="?\ ???\ ???"/>
      <fill>
        <patternFill patternType="none">
          <fgColor indexed="64"/>
          <bgColor auto="1"/>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3" formatCode="?\ ???\ ???"/>
      <fill>
        <patternFill patternType="none">
          <fgColor indexed="64"/>
          <bgColor auto="1"/>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3" formatCode="?\ ???\ ???"/>
      <fill>
        <patternFill patternType="none">
          <fgColor indexed="64"/>
          <bgColor auto="1"/>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3" formatCode="?\ ???\ ???"/>
      <fill>
        <patternFill patternType="none">
          <fgColor indexed="64"/>
          <bgColor auto="1"/>
        </patternFill>
      </fill>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0" formatCode="General"/>
      <fill>
        <patternFill patternType="none">
          <fgColor indexed="64"/>
          <bgColor auto="1"/>
        </patternFill>
      </fill>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theme="1"/>
        <name val="BundesSans Office"/>
        <scheme val="none"/>
      </font>
      <fill>
        <patternFill patternType="none">
          <fgColor indexed="64"/>
          <bgColor auto="1"/>
        </patternFill>
      </fill>
      <alignment horizontal="centerContinuous" vertical="center" textRotation="0" wrapText="0" indent="0" justifyLastLine="0" shrinkToFit="0" readingOrder="0"/>
    </dxf>
    <dxf>
      <font>
        <b val="0"/>
        <i val="0"/>
        <strike val="0"/>
        <condense val="0"/>
        <extend val="0"/>
        <outline val="0"/>
        <shadow val="0"/>
        <u val="none"/>
        <vertAlign val="baseline"/>
        <sz val="8"/>
        <color theme="0"/>
        <name val="BundesSans Office"/>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0" formatCode="Genera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BundesSans Office"/>
        <scheme val="none"/>
      </font>
      <alignment horizontal="right" vertical="bottom" textRotation="0" wrapText="0" indent="1" justifyLastLine="0" shrinkToFit="0" readingOrder="0"/>
    </dxf>
    <dxf>
      <font>
        <b val="0"/>
        <i val="0"/>
        <strike val="0"/>
        <condense val="0"/>
        <extend val="0"/>
        <outline val="0"/>
        <shadow val="0"/>
        <u val="none"/>
        <vertAlign val="baseline"/>
        <sz val="10"/>
        <color theme="0"/>
        <name val="BundesSans Office"/>
        <scheme val="none"/>
      </font>
    </dxf>
    <dxf>
      <font>
        <b/>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10"/>
        <color rgb="FF000000"/>
        <name val="BundesSans Office"/>
        <scheme val="none"/>
      </font>
      <numFmt numFmtId="0" formatCode="General"/>
      <border diagonalUp="0" diagonalDown="0">
        <left style="thin">
          <color indexed="64"/>
        </left>
        <right/>
        <top/>
        <bottom/>
        <vertical/>
        <horizontal/>
      </border>
    </dxf>
    <dxf>
      <border outline="0">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BundesSans Office"/>
        <scheme val="none"/>
      </font>
      <alignment horizontal="right" vertical="bottom" textRotation="0" wrapText="0" indent="1" justifyLastLine="0" shrinkToFit="0" readingOrder="0"/>
    </dxf>
    <dxf>
      <font>
        <b val="0"/>
        <i val="0"/>
        <strike val="0"/>
        <condense val="0"/>
        <extend val="0"/>
        <outline val="0"/>
        <shadow val="0"/>
        <u val="none"/>
        <vertAlign val="baseline"/>
        <sz val="10"/>
        <color theme="0"/>
        <name val="BundesSans Office"/>
        <scheme val="none"/>
      </font>
      <alignment horizontal="general" vertical="bottom" textRotation="0" wrapText="1" indent="0" justifyLastLine="0" shrinkToFit="0" readingOrder="0"/>
    </dxf>
    <dxf>
      <font>
        <b/>
        <i val="0"/>
        <strike val="0"/>
        <condense val="0"/>
        <extend val="0"/>
        <outline val="0"/>
        <shadow val="0"/>
        <u val="none"/>
        <vertAlign val="baseline"/>
        <sz val="8"/>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177" formatCode="0.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232" formatCode="??\ ???.0"/>
      <alignment horizontal="right" vertical="bottom" textRotation="0" wrapText="0" indent="1" justifyLastLine="0" shrinkToFit="0" readingOrder="0"/>
    </dxf>
    <dxf>
      <font>
        <b val="0"/>
        <i val="0"/>
        <strike val="0"/>
        <condense val="0"/>
        <extend val="0"/>
        <outline val="0"/>
        <shadow val="0"/>
        <u val="none"/>
        <vertAlign val="baseline"/>
        <sz val="8"/>
        <color rgb="FF000000"/>
        <name val="BundesSans Office"/>
        <scheme val="none"/>
      </font>
      <numFmt numFmtId="0" formatCode="General"/>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BundesSans Office"/>
        <scheme val="none"/>
      </font>
      <alignment horizontal="right" vertical="bottom" textRotation="0" wrapText="0" indent="1" justifyLastLine="0" shrinkToFit="0" readingOrder="0"/>
    </dxf>
    <dxf>
      <font>
        <b val="0"/>
        <i val="0"/>
        <strike val="0"/>
        <condense val="0"/>
        <extend val="0"/>
        <outline val="0"/>
        <shadow val="0"/>
        <u val="none"/>
        <vertAlign val="baseline"/>
        <sz val="8"/>
        <color theme="0"/>
        <name val="BundesSans Office"/>
        <scheme val="none"/>
      </font>
      <alignment horizontal="general"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fill>
        <patternFill patternType="none">
          <fgColor indexed="64"/>
          <bgColor indexed="65"/>
        </patternFill>
      </fill>
      <alignment horizontal="left" vertical="center" textRotation="0" wrapText="0" indent="1"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
        <color auto="1"/>
        <name val="BundesSans Office"/>
        <scheme val="none"/>
      </font>
      <fill>
        <patternFill patternType="none">
          <fgColor indexed="64"/>
          <bgColor indexed="65"/>
        </patternFill>
      </fill>
      <alignment horizontal="right" vertical="center" textRotation="0" wrapText="0" indent="0" justifyLastLine="0" shrinkToFit="0" readingOrder="0"/>
      <border diagonalUp="0" diagonalDown="0" outline="0">
        <left/>
        <right style="hair">
          <color indexed="64"/>
        </right>
        <top/>
        <bottom/>
      </border>
    </dxf>
    <dxf>
      <font>
        <b val="0"/>
        <i val="0"/>
        <strike val="0"/>
        <condense val="0"/>
        <extend val="0"/>
        <outline val="0"/>
        <shadow val="0"/>
        <u val="none"/>
        <vertAlign val="baseline"/>
        <sz val="8"/>
        <color auto="1"/>
        <name val="BundesSans Office"/>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hair">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undesSans Office"/>
        <scheme val="none"/>
      </font>
      <numFmt numFmtId="0" formatCode="General"/>
      <fill>
        <patternFill patternType="none">
          <fgColor indexed="64"/>
          <bgColor indexed="65"/>
        </patternFill>
      </fill>
      <alignment horizontal="center" vertical="center" textRotation="0" wrapText="0" indent="0" justifyLastLine="0" shrinkToFit="0" readingOrder="0"/>
    </dxf>
    <dxf>
      <border outline="0">
        <bottom style="hair">
          <color indexed="64"/>
        </bottom>
      </border>
    </dxf>
    <dxf>
      <font>
        <b val="0"/>
        <i val="0"/>
        <strike val="0"/>
        <condense val="0"/>
        <extend val="0"/>
        <outline val="0"/>
        <shadow val="0"/>
        <u val="none"/>
        <vertAlign val="baseline"/>
        <sz val="8"/>
        <color auto="1"/>
        <name val="BundesSans Office"/>
        <scheme val="none"/>
      </font>
      <numFmt numFmtId="0" formatCode="General"/>
      <alignment horizontal="center" vertical="center" textRotation="0" wrapText="0"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numFmt numFmtId="217" formatCode="???\ ??0;\-\ ???\ ??0;\ \ \ \ \ \ \ \ \ \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BundesSans Office"/>
        <scheme val="none"/>
      </font>
      <fill>
        <patternFill patternType="none">
          <fgColor indexed="64"/>
          <bgColor indexed="65"/>
        </patternFill>
      </fill>
      <alignment horizontal="left" vertical="center" textRotation="0" wrapText="0" indent="1"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
        <color auto="1"/>
        <name val="BundesSans Office"/>
        <scheme val="none"/>
      </font>
      <fill>
        <patternFill patternType="none">
          <fgColor indexed="64"/>
          <bgColor indexed="65"/>
        </patternFill>
      </fill>
      <alignment horizontal="right" vertical="center" textRotation="0" wrapText="0" indent="0" justifyLastLine="0" shrinkToFit="0" readingOrder="0"/>
      <border diagonalUp="0" diagonalDown="0" outline="0">
        <left/>
        <right style="hair">
          <color indexed="64"/>
        </right>
        <top/>
        <bottom/>
      </border>
    </dxf>
    <dxf>
      <font>
        <b val="0"/>
        <i val="0"/>
        <strike val="0"/>
        <condense val="0"/>
        <extend val="0"/>
        <outline val="0"/>
        <shadow val="0"/>
        <u val="none"/>
        <vertAlign val="baseline"/>
        <sz val="8"/>
        <color auto="1"/>
        <name val="BundesSans Office"/>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hair">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undesSans Office"/>
        <scheme val="none"/>
      </font>
      <numFmt numFmtId="0" formatCode="General"/>
      <fill>
        <patternFill patternType="none">
          <fgColor indexed="64"/>
          <bgColor indexed="65"/>
        </patternFill>
      </fill>
      <alignment horizontal="center" vertical="center" textRotation="0" wrapText="0" indent="0" justifyLastLine="0" shrinkToFit="0" readingOrder="0"/>
    </dxf>
    <dxf>
      <border outline="0">
        <bottom style="hair">
          <color indexed="64"/>
        </bottom>
      </border>
    </dxf>
    <dxf>
      <font>
        <b val="0"/>
        <i val="0"/>
        <strike val="0"/>
        <condense val="0"/>
        <extend val="0"/>
        <outline val="0"/>
        <shadow val="0"/>
        <u val="none"/>
        <vertAlign val="baseline"/>
        <sz val="8"/>
        <color auto="1"/>
        <name val="BundesSans Office"/>
        <scheme val="none"/>
      </font>
      <numFmt numFmtId="0" formatCode="General"/>
      <alignment horizontal="center" vertical="center" textRotation="0" wrapText="0"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
        <color auto="1"/>
        <name val="BundesSans Office"/>
        <scheme val="none"/>
      </font>
      <alignment horizontal="right" vertical="bottom" textRotation="0" wrapText="0" indent="0" justifyLastLine="0" shrinkToFit="0" readingOrder="0"/>
    </dxf>
    <dxf>
      <font>
        <b val="0"/>
        <i val="0"/>
        <strike val="0"/>
        <condense val="0"/>
        <extend val="0"/>
        <outline val="0"/>
        <shadow val="0"/>
        <u val="none"/>
        <vertAlign val="baseline"/>
        <sz val="8"/>
        <color auto="1"/>
        <name val="BundesSans Office"/>
        <scheme val="none"/>
      </font>
      <alignment horizontal="right" vertical="bottom" textRotation="0" wrapText="0" indent="0" justifyLastLine="0" shrinkToFit="0" readingOrder="0"/>
    </dxf>
    <dxf>
      <font>
        <strike val="0"/>
        <outline val="0"/>
        <shadow val="0"/>
        <u val="none"/>
        <sz val="8"/>
        <color auto="1"/>
        <name val="BundesSans Office"/>
        <scheme val="none"/>
      </font>
    </dxf>
    <dxf>
      <font>
        <b val="0"/>
        <i val="0"/>
        <strike val="0"/>
        <condense val="0"/>
        <extend val="0"/>
        <outline val="0"/>
        <shadow val="0"/>
        <u val="none"/>
        <vertAlign val="baseline"/>
        <sz val="8"/>
        <color auto="1"/>
        <name val="BundesSans Office"/>
        <scheme val="none"/>
      </font>
      <alignment horizontal="right" vertical="bottom" textRotation="0" wrapText="0" indent="0" justifyLastLine="0" shrinkToFit="0" readingOrder="0"/>
    </dxf>
    <dxf>
      <font>
        <strike val="0"/>
        <outline val="0"/>
        <shadow val="0"/>
        <u val="none"/>
        <sz val="8"/>
        <color auto="1"/>
        <name val="BundesSans Office"/>
        <scheme val="none"/>
      </font>
    </dxf>
    <dxf>
      <font>
        <b val="0"/>
        <i val="0"/>
        <strike val="0"/>
        <condense val="0"/>
        <extend val="0"/>
        <outline val="0"/>
        <shadow val="0"/>
        <u val="none"/>
        <vertAlign val="baseline"/>
        <sz val="8"/>
        <color auto="1"/>
        <name val="BundesSans Office"/>
        <scheme val="none"/>
      </font>
      <alignment horizontal="right" vertical="bottom" textRotation="0" wrapText="0" indent="0" justifyLastLine="0" shrinkToFit="0" readingOrder="0"/>
    </dxf>
    <dxf>
      <font>
        <b val="0"/>
        <i val="0"/>
        <strike val="0"/>
        <condense val="0"/>
        <extend val="0"/>
        <outline val="0"/>
        <shadow val="0"/>
        <u val="none"/>
        <vertAlign val="baseline"/>
        <sz val="8"/>
        <color auto="1"/>
        <name val="BundesSans Office"/>
        <scheme val="none"/>
      </font>
      <alignment horizontal="right" vertical="bottom" textRotation="0" wrapText="0" indent="0" justifyLastLine="0" shrinkToFit="0" readingOrder="0"/>
    </dxf>
    <dxf>
      <font>
        <strike val="0"/>
        <outline val="0"/>
        <shadow val="0"/>
        <u val="none"/>
        <sz val="8"/>
        <color auto="1"/>
        <name val="BundesSans Office"/>
        <scheme val="none"/>
      </font>
    </dxf>
    <dxf>
      <font>
        <b val="0"/>
        <i val="0"/>
        <strike val="0"/>
        <condense val="0"/>
        <extend val="0"/>
        <outline val="0"/>
        <shadow val="0"/>
        <u val="none"/>
        <vertAlign val="baseline"/>
        <sz val="8"/>
        <color auto="1"/>
        <name val="BundesSans Office"/>
        <scheme val="none"/>
      </font>
      <alignment horizontal="right" vertical="bottom" textRotation="0" wrapText="0" indent="0" justifyLastLine="0" shrinkToFit="0" readingOrder="0"/>
    </dxf>
    <dxf>
      <font>
        <b val="0"/>
        <i val="0"/>
        <strike val="0"/>
        <condense val="0"/>
        <extend val="0"/>
        <outline val="0"/>
        <shadow val="0"/>
        <u val="none"/>
        <vertAlign val="baseline"/>
        <sz val="8"/>
        <color auto="1"/>
        <name val="BundesSans Office"/>
        <scheme val="none"/>
      </font>
      <alignment horizontal="right" vertical="bottom" textRotation="0" wrapText="0" indent="0" justifyLastLine="0" shrinkToFit="0" readingOrder="0"/>
    </dxf>
    <dxf>
      <font>
        <strike val="0"/>
        <outline val="0"/>
        <shadow val="0"/>
        <u val="none"/>
        <sz val="8"/>
        <color auto="1"/>
        <name val="BundesSans Office"/>
        <scheme val="none"/>
      </font>
    </dxf>
    <dxf>
      <font>
        <strike val="0"/>
        <outline val="0"/>
        <shadow val="0"/>
        <u val="none"/>
        <sz val="8"/>
        <color auto="1"/>
        <name val="BundesSans Office"/>
        <scheme val="none"/>
      </font>
    </dxf>
    <dxf>
      <font>
        <b val="0"/>
        <i val="0"/>
        <strike val="0"/>
        <condense val="0"/>
        <extend val="0"/>
        <outline val="0"/>
        <shadow val="0"/>
        <u val="none"/>
        <vertAlign val="baseline"/>
        <sz val="8"/>
        <color auto="1"/>
        <name val="BundesSans Office"/>
        <scheme val="none"/>
      </font>
      <alignment horizontal="center" vertical="center" textRotation="0" wrapText="0" indent="0" justifyLastLine="0" shrinkToFit="0" readingOrder="0"/>
    </dxf>
    <dxf>
      <font>
        <strike val="0"/>
        <outline val="0"/>
        <shadow val="0"/>
        <u val="none"/>
        <sz val="8"/>
        <color auto="1"/>
        <name val="BundesSans Office"/>
        <scheme val="none"/>
      </font>
    </dxf>
    <dxf>
      <font>
        <b val="0"/>
        <i val="0"/>
        <strike val="0"/>
        <condense val="0"/>
        <extend val="0"/>
        <outline val="0"/>
        <shadow val="0"/>
        <u val="none"/>
        <vertAlign val="baseline"/>
        <sz val="8"/>
        <color auto="1"/>
        <name val="BundesSans Office"/>
        <scheme val="none"/>
      </font>
      <alignment horizontal="general"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undesSans Office"/>
        <scheme val="none"/>
      </font>
      <alignment horizontal="right" vertical="bottom" textRotation="0" wrapText="0" indent="0" justifyLastLine="0" shrinkToFit="0" readingOrder="0"/>
    </dxf>
    <dxf>
      <font>
        <b val="0"/>
        <i val="0"/>
        <strike val="0"/>
        <condense val="0"/>
        <extend val="0"/>
        <outline val="0"/>
        <shadow val="0"/>
        <u val="none"/>
        <vertAlign val="baseline"/>
        <sz val="8"/>
        <color auto="1"/>
        <name val="BundesSans Office"/>
        <scheme val="none"/>
      </font>
      <alignment horizontal="center" vertical="center" textRotation="0" wrapText="0" indent="0" justifyLastLine="0" shrinkToFit="0" readingOrder="0"/>
    </dxf>
    <dxf>
      <font>
        <b/>
        <strike val="0"/>
        <outline val="0"/>
        <shadow val="0"/>
        <u val="none"/>
        <vertAlign val="baseline"/>
        <sz val="8"/>
        <color theme="1"/>
        <name val="BundesSans Office"/>
        <family val="2"/>
        <scheme val="none"/>
      </font>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numFmt numFmtId="177" formatCode="0.0"/>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alignment horizontal="right" vertical="center" textRotation="0" wrapText="0" relativeIndent="1" justifyLastLine="0" shrinkToFit="0" readingOrder="0"/>
    </dxf>
    <dxf>
      <font>
        <strike val="0"/>
        <outline val="0"/>
        <shadow val="0"/>
        <u val="none"/>
        <vertAlign val="baseline"/>
        <sz val="8"/>
        <color theme="1"/>
        <name val="BundesSans Office"/>
        <family val="2"/>
        <scheme val="none"/>
      </font>
      <alignment horizontal="left" vertical="center" textRotation="0" wrapText="0" indent="0" justifyLastLine="0" shrinkToFit="0" readingOrder="0"/>
      <border diagonalUp="0" diagonalDown="0" outline="0">
        <left style="hair">
          <color indexed="64"/>
        </left>
        <right/>
        <top/>
        <bottom/>
      </border>
    </dxf>
    <dxf>
      <font>
        <strike val="0"/>
        <outline val="0"/>
        <shadow val="0"/>
        <u val="none"/>
        <vertAlign val="baseline"/>
        <sz val="8"/>
        <color theme="1"/>
        <name val="BundesSans Office"/>
        <family val="2"/>
        <scheme val="none"/>
      </font>
      <alignment horizontal="left"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BundesSans Office"/>
        <family val="2"/>
        <scheme val="none"/>
      </font>
      <alignment vertical="center" textRotation="0" wrapText="0" indent="0" justifyLastLine="0" shrinkToFit="0" readingOrder="0"/>
    </dxf>
    <dxf>
      <border outline="0">
        <bottom style="thin">
          <color indexed="64"/>
        </bottom>
      </border>
    </dxf>
    <dxf>
      <font>
        <strike val="0"/>
        <outline val="0"/>
        <shadow val="0"/>
        <u val="none"/>
        <vertAlign val="baseline"/>
        <sz val="8"/>
        <color theme="1"/>
        <name val="BundesSans Office"/>
        <family val="2"/>
        <scheme val="none"/>
      </font>
    </dxf>
    <dxf>
      <font>
        <b val="0"/>
        <i val="0"/>
      </font>
    </dxf>
  </dxfs>
  <tableStyles count="2" defaultTableStyle="TableStyleMedium2" defaultPivotStyle="PivotStyleLight16">
    <tableStyle name="Invisible" pivot="0" table="0" count="0" xr9:uid="{37AA798E-D29D-46C3-AD38-2C20A2349A64}"/>
    <tableStyle name="Tabellenformat 1 2" pivot="0" count="1" xr9:uid="{6E3794A3-86DF-4E52-8EA5-A796EE780DD8}">
      <tableStyleElement type="headerRow" dxfId="458"/>
    </tableStyle>
  </tableStyles>
  <colors>
    <mruColors>
      <color rgb="FFF9E03A"/>
      <color rgb="FF00854A"/>
      <color rgb="FF80CDEC"/>
      <color rgb="FFCD3363"/>
      <color rgb="FFFFFFFF"/>
      <color rgb="FF339D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5.xml"/><Relationship Id="rId89" Type="http://schemas.openxmlformats.org/officeDocument/2006/relationships/externalLink" Target="externalLinks/externalLink20.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5.xml"/><Relationship Id="rId79" Type="http://schemas.openxmlformats.org/officeDocument/2006/relationships/externalLink" Target="externalLinks/externalLink10.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3.xml"/><Relationship Id="rId80" Type="http://schemas.openxmlformats.org/officeDocument/2006/relationships/externalLink" Target="externalLinks/externalLink11.xml"/><Relationship Id="rId85" Type="http://schemas.openxmlformats.org/officeDocument/2006/relationships/externalLink" Target="externalLinks/externalLink16.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1.xml"/><Relationship Id="rId75" Type="http://schemas.openxmlformats.org/officeDocument/2006/relationships/externalLink" Target="externalLinks/externalLink6.xml"/><Relationship Id="rId83" Type="http://schemas.openxmlformats.org/officeDocument/2006/relationships/externalLink" Target="externalLinks/externalLink14.xml"/><Relationship Id="rId88" Type="http://schemas.openxmlformats.org/officeDocument/2006/relationships/externalLink" Target="externalLinks/externalLink19.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4.xml"/><Relationship Id="rId78" Type="http://schemas.openxmlformats.org/officeDocument/2006/relationships/externalLink" Target="externalLinks/externalLink9.xml"/><Relationship Id="rId81" Type="http://schemas.openxmlformats.org/officeDocument/2006/relationships/externalLink" Target="externalLinks/externalLink12.xml"/><Relationship Id="rId86"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7.xml"/><Relationship Id="rId7" Type="http://schemas.openxmlformats.org/officeDocument/2006/relationships/worksheet" Target="worksheets/sheet7.xml"/><Relationship Id="rId71" Type="http://schemas.openxmlformats.org/officeDocument/2006/relationships/externalLink" Target="externalLinks/externalLink2.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8.xml"/><Relationship Id="rId61" Type="http://schemas.openxmlformats.org/officeDocument/2006/relationships/worksheet" Target="worksheets/sheet61.xml"/><Relationship Id="rId82" Type="http://schemas.openxmlformats.org/officeDocument/2006/relationships/externalLink" Target="externalLinks/externalLink1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8.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33.xml"/><Relationship Id="rId1" Type="http://schemas.microsoft.com/office/2011/relationships/chartStyle" Target="style3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Weichweizen Käufe</a:t>
            </a:r>
          </a:p>
          <a:p>
            <a:pPr>
              <a:defRPr/>
            </a:pPr>
            <a:r>
              <a:rPr lang="de-DE"/>
              <a:t>in 1 000 t</a:t>
            </a:r>
          </a:p>
        </c:rich>
      </c:tx>
      <c:layout>
        <c:manualLayout>
          <c:xMode val="edge"/>
          <c:yMode val="edge"/>
          <c:x val="0.33987489063867021"/>
          <c:y val="2.77778485089999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3"/>
          <c:order val="0"/>
          <c:tx>
            <c:strRef>
              <c:f>'0201060'!$A$9</c:f>
              <c:strCache>
                <c:ptCount val="1"/>
                <c:pt idx="0">
                  <c:v>2024/2025</c:v>
                </c:pt>
              </c:strCache>
            </c:strRef>
          </c:tx>
          <c:spPr>
            <a:solidFill>
              <a:srgbClr val="92D050"/>
            </a:solidFill>
            <a:ln>
              <a:noFill/>
            </a:ln>
            <a:effectLst/>
          </c:spPr>
          <c:invertIfNegative val="0"/>
          <c:cat>
            <c:strRef>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f>'0201060'!$B$9:$M$9</c:f>
              <c:numCache>
                <c:formatCode>?\ ??0.0;\-\ ?\ ??0.0;\ \ \ \ \ \ @</c:formatCode>
                <c:ptCount val="12"/>
                <c:pt idx="0">
                  <c:v>2986.4369999999999</c:v>
                </c:pt>
                <c:pt idx="1">
                  <c:v>2733.2719999999999</c:v>
                </c:pt>
                <c:pt idx="2">
                  <c:v>886.73699999999997</c:v>
                </c:pt>
                <c:pt idx="3">
                  <c:v>606.43799999999999</c:v>
                </c:pt>
                <c:pt idx="4">
                  <c:v>724.28300000000002</c:v>
                </c:pt>
                <c:pt idx="5">
                  <c:v>645.70299999999997</c:v>
                </c:pt>
                <c:pt idx="6">
                  <c:v>677.42899999999997</c:v>
                </c:pt>
                <c:pt idx="7">
                  <c:v>782.70699999999999</c:v>
                </c:pt>
                <c:pt idx="8">
                  <c:v>853.36599999999999</c:v>
                </c:pt>
                <c:pt idx="9">
                  <c:v>710.91200000000003</c:v>
                </c:pt>
                <c:pt idx="10">
                  <c:v>712.10900000000004</c:v>
                </c:pt>
                <c:pt idx="11">
                  <c:v>664.81</c:v>
                </c:pt>
              </c:numCache>
            </c:numRef>
          </c:val>
          <c:extLst>
            <c:ext xmlns:c16="http://schemas.microsoft.com/office/drawing/2014/chart" uri="{C3380CC4-5D6E-409C-BE32-E72D297353CC}">
              <c16:uniqueId val="{00000000-E1C5-464C-8290-C19C841E54B6}"/>
            </c:ext>
          </c:extLst>
        </c:ser>
        <c:ser>
          <c:idx val="4"/>
          <c:order val="1"/>
          <c:tx>
            <c:strRef>
              <c:f>'0201060'!$A$10</c:f>
              <c:strCache>
                <c:ptCount val="1"/>
                <c:pt idx="0">
                  <c:v>2025/2026</c:v>
                </c:pt>
              </c:strCache>
            </c:strRef>
          </c:tx>
          <c:spPr>
            <a:solidFill>
              <a:schemeClr val="accent3">
                <a:lumMod val="50000"/>
              </a:schemeClr>
            </a:solidFill>
            <a:ln>
              <a:noFill/>
            </a:ln>
            <a:effectLst/>
          </c:spPr>
          <c:invertIfNegative val="0"/>
          <c:cat>
            <c:strRef>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f>'0201060'!$B$10:$M$10</c:f>
              <c:numCache>
                <c:formatCode>?\ ??0.0;\-\ ?\ ??0.0;\ \ \ \ \ \ @</c:formatCode>
                <c:ptCount val="12"/>
                <c:pt idx="0">
                  <c:v>2019.5170000000001</c:v>
                </c:pt>
                <c:pt idx="1">
                  <c:v>4648.8379999999997</c:v>
                </c:pt>
                <c:pt idx="2">
                  <c:v>1267.1220000000001</c:v>
                </c:pt>
                <c:pt idx="3">
                  <c:v>730.15099999999995</c:v>
                </c:pt>
                <c:pt idx="4">
                  <c:v>702.58699999999999</c:v>
                </c:pt>
                <c:pt idx="5">
                  <c:v>710.279</c:v>
                </c:pt>
                <c:pt idx="6">
                  <c:v>622</c:v>
                </c:pt>
                <c:pt idx="7">
                  <c:v>863.77599999999995</c:v>
                </c:pt>
                <c:pt idx="8">
                  <c:v>984.74300000000005</c:v>
                </c:pt>
                <c:pt idx="9">
                  <c:v>897.61699999999996</c:v>
                </c:pt>
                <c:pt idx="10">
                  <c:v>799.96500000000003</c:v>
                </c:pt>
              </c:numCache>
            </c:numRef>
          </c:val>
          <c:extLst>
            <c:ext xmlns:c16="http://schemas.microsoft.com/office/drawing/2014/chart" uri="{C3380CC4-5D6E-409C-BE32-E72D297353CC}">
              <c16:uniqueId val="{00000001-E1C5-464C-8290-C19C841E54B6}"/>
            </c:ext>
          </c:extLst>
        </c:ser>
        <c:dLbls>
          <c:showLegendKey val="0"/>
          <c:showVal val="0"/>
          <c:showCatName val="0"/>
          <c:showSerName val="0"/>
          <c:showPercent val="0"/>
          <c:showBubbleSize val="0"/>
        </c:dLbls>
        <c:gapWidth val="219"/>
        <c:overlap val="-27"/>
        <c:axId val="515966768"/>
        <c:axId val="515964144"/>
      </c:barChart>
      <c:catAx>
        <c:axId val="5159667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15964144"/>
        <c:crosses val="autoZero"/>
        <c:auto val="1"/>
        <c:lblAlgn val="ctr"/>
        <c:lblOffset val="100"/>
        <c:noMultiLvlLbl val="0"/>
      </c:catAx>
      <c:valAx>
        <c:axId val="51596414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 ??0.0;\-\ ?\ ??0.0;\ \ \ \ \ \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15966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Bayern</a:t>
            </a:r>
          </a:p>
        </c:rich>
      </c:tx>
      <c:layout>
        <c:manualLayout>
          <c:xMode val="edge"/>
          <c:yMode val="edge"/>
          <c:x val="0.4413271362906202"/>
          <c:y val="6.253661850489587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'0301435'!$C$71:$N$71</c:f>
              <c:numCache>
                <c:formatCode>0.00\ \ </c:formatCode>
                <c:ptCount val="12"/>
                <c:pt idx="0">
                  <c:v>45.260035261217702</c:v>
                </c:pt>
                <c:pt idx="1">
                  <c:v>42.132293134877699</c:v>
                </c:pt>
                <c:pt idx="2">
                  <c:v>41.034776448744701</c:v>
                </c:pt>
                <c:pt idx="3">
                  <c:v>40.760986014031403</c:v>
                </c:pt>
                <c:pt idx="4">
                  <c:v>40.467009754777699</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185C-4FC8-A47A-30080B05F1A1}"/>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'0301435'!$C$73:$N$73</c:f>
              <c:numCache>
                <c:formatCode>0.00\ \ </c:formatCode>
                <c:ptCount val="12"/>
                <c:pt idx="0">
                  <c:v>43.383660999311601</c:v>
                </c:pt>
                <c:pt idx="1">
                  <c:v>40.693094139739102</c:v>
                </c:pt>
                <c:pt idx="2">
                  <c:v>39.832916225716097</c:v>
                </c:pt>
                <c:pt idx="3">
                  <c:v>39.707158337811798</c:v>
                </c:pt>
                <c:pt idx="4">
                  <c:v>39.770228980256</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185C-4FC8-A47A-30080B05F1A1}"/>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'0301435'!$C$69:$N$69</c:f>
              <c:numCache>
                <c:formatCode>0.00\ \ </c:formatCode>
                <c:ptCount val="12"/>
                <c:pt idx="0">
                  <c:v>40.364718563632998</c:v>
                </c:pt>
                <c:pt idx="1">
                  <c:v>37.677227037902902</c:v>
                </c:pt>
                <c:pt idx="2">
                  <c:v>36.787544557510699</c:v>
                </c:pt>
                <c:pt idx="3">
                  <c:v>36.771361931172997</c:v>
                </c:pt>
                <c:pt idx="4">
                  <c:v>36.793236025433004</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185C-4FC8-A47A-30080B05F1A1}"/>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'0301435'!$C$70:$N$70</c:f>
              <c:numCache>
                <c:formatCode>0.00\ \ </c:formatCode>
                <c:ptCount val="12"/>
                <c:pt idx="0">
                  <c:v>54.3114864364018</c:v>
                </c:pt>
                <c:pt idx="1">
                  <c:v>54.319487579405497</c:v>
                </c:pt>
                <c:pt idx="2">
                  <c:v>54.120164695487098</c:v>
                </c:pt>
                <c:pt idx="3">
                  <c:v>53.974786663242902</c:v>
                </c:pt>
                <c:pt idx="4">
                  <c:v>54.195124786885302</c:v>
                </c:pt>
                <c:pt idx="5">
                  <c:v>54.040461181850802</c:v>
                </c:pt>
                <c:pt idx="6">
                  <c:v>54.005526760035501</c:v>
                </c:pt>
                <c:pt idx="7">
                  <c:v>54.832472213696697</c:v>
                </c:pt>
                <c:pt idx="8">
                  <c:v>55.438707001234398</c:v>
                </c:pt>
                <c:pt idx="9">
                  <c:v>54.429693742964801</c:v>
                </c:pt>
                <c:pt idx="10">
                  <c:v>52.902076766590199</c:v>
                </c:pt>
                <c:pt idx="11">
                  <c:v>50.116741098937403</c:v>
                </c:pt>
              </c:numCache>
            </c:numRef>
          </c:val>
          <c:smooth val="0"/>
          <c:extLst>
            <c:ext xmlns:c16="http://schemas.microsoft.com/office/drawing/2014/chart" uri="{C3380CC4-5D6E-409C-BE32-E72D297353CC}">
              <c16:uniqueId val="{00000003-185C-4FC8-A47A-30080B05F1A1}"/>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'0301435'!$C$72:$N$72</c:f>
              <c:numCache>
                <c:formatCode>0.00\ \ </c:formatCode>
                <c:ptCount val="12"/>
                <c:pt idx="0">
                  <c:v>52.511902739019497</c:v>
                </c:pt>
                <c:pt idx="1">
                  <c:v>52.767989924235401</c:v>
                </c:pt>
                <c:pt idx="2">
                  <c:v>52.886279231412303</c:v>
                </c:pt>
                <c:pt idx="3">
                  <c:v>53.051592092784702</c:v>
                </c:pt>
                <c:pt idx="4">
                  <c:v>53.568890711521497</c:v>
                </c:pt>
                <c:pt idx="5">
                  <c:v>53.738194497626303</c:v>
                </c:pt>
                <c:pt idx="6">
                  <c:v>53.820087796363502</c:v>
                </c:pt>
                <c:pt idx="7">
                  <c:v>54.393035534154997</c:v>
                </c:pt>
                <c:pt idx="8">
                  <c:v>54.395548214705599</c:v>
                </c:pt>
                <c:pt idx="9">
                  <c:v>52.668611340269798</c:v>
                </c:pt>
                <c:pt idx="10">
                  <c:v>50.820652492377597</c:v>
                </c:pt>
                <c:pt idx="11">
                  <c:v>48.158487079866802</c:v>
                </c:pt>
              </c:numCache>
            </c:numRef>
          </c:val>
          <c:smooth val="0"/>
          <c:extLst>
            <c:ext xmlns:c16="http://schemas.microsoft.com/office/drawing/2014/chart" uri="{C3380CC4-5D6E-409C-BE32-E72D297353CC}">
              <c16:uniqueId val="{00000004-185C-4FC8-A47A-30080B05F1A1}"/>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'0301435'!$C$68:$N$68</c15:sqref>
                        </c15:formulaRef>
                      </c:ext>
                    </c:extLst>
                    <c:numCache>
                      <c:formatCode>0.00\ \ </c:formatCode>
                      <c:ptCount val="12"/>
                      <c:pt idx="0">
                        <c:v>49.641120211089103</c:v>
                      </c:pt>
                      <c:pt idx="1">
                        <c:v>49.918003545136301</c:v>
                      </c:pt>
                      <c:pt idx="2">
                        <c:v>50.007506610017302</c:v>
                      </c:pt>
                      <c:pt idx="3">
                        <c:v>50.163798272509297</c:v>
                      </c:pt>
                      <c:pt idx="4">
                        <c:v>50.6715569432195</c:v>
                      </c:pt>
                      <c:pt idx="5">
                        <c:v>50.855714545569803</c:v>
                      </c:pt>
                      <c:pt idx="6">
                        <c:v>50.936472603646898</c:v>
                      </c:pt>
                      <c:pt idx="7">
                        <c:v>51.534355201388401</c:v>
                      </c:pt>
                      <c:pt idx="8">
                        <c:v>51.539353441081801</c:v>
                      </c:pt>
                      <c:pt idx="9">
                        <c:v>49.7816809690394</c:v>
                      </c:pt>
                      <c:pt idx="10">
                        <c:v>47.915955129124299</c:v>
                      </c:pt>
                      <c:pt idx="11">
                        <c:v>45.221516576054398</c:v>
                      </c:pt>
                    </c:numCache>
                  </c:numRef>
                </c:val>
                <c:smooth val="0"/>
                <c:extLst>
                  <c:ext xmlns:c16="http://schemas.microsoft.com/office/drawing/2014/chart" uri="{C3380CC4-5D6E-409C-BE32-E72D297353CC}">
                    <c16:uniqueId val="{00000005-185C-4FC8-A47A-30080B05F1A1}"/>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7"/>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Hessen / Rheinland-Pfalz / Saarland</a:t>
            </a:r>
          </a:p>
        </c:rich>
      </c:tx>
      <c:layout>
        <c:manualLayout>
          <c:xMode val="edge"/>
          <c:yMode val="edge"/>
          <c:x val="0.21733273682896653"/>
          <c:y val="6.253661850489587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'0301435'!$C$86:$N$86</c:f>
              <c:numCache>
                <c:formatCode>0.00\ \ </c:formatCode>
                <c:ptCount val="12"/>
                <c:pt idx="0">
                  <c:v>42.182422029071603</c:v>
                </c:pt>
                <c:pt idx="1">
                  <c:v>39.756444527081101</c:v>
                </c:pt>
                <c:pt idx="2">
                  <c:v>38.244577891190197</c:v>
                </c:pt>
                <c:pt idx="3">
                  <c:v>38.121230831318201</c:v>
                </c:pt>
                <c:pt idx="4">
                  <c:v>38.672193532879</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28A-4C15-8BAA-FE73709AA335}"/>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'0301435'!$C$88:$N$88</c:f>
              <c:numCache>
                <c:formatCode>0.00\ \ </c:formatCode>
                <c:ptCount val="12"/>
                <c:pt idx="0">
                  <c:v>40.031204596579599</c:v>
                </c:pt>
                <c:pt idx="1">
                  <c:v>37.946975628622297</c:v>
                </c:pt>
                <c:pt idx="2">
                  <c:v>36.828412710768802</c:v>
                </c:pt>
                <c:pt idx="3">
                  <c:v>36.863360205549498</c:v>
                </c:pt>
                <c:pt idx="4">
                  <c:v>38.029195562777502</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A28A-4C15-8BAA-FE73709AA335}"/>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'0301435'!$C$84:$N$84</c:f>
              <c:numCache>
                <c:formatCode>0.00\ \ </c:formatCode>
                <c:ptCount val="12"/>
                <c:pt idx="0">
                  <c:v>35.766186723553098</c:v>
                </c:pt>
                <c:pt idx="1">
                  <c:v>33.693282486178198</c:v>
                </c:pt>
                <c:pt idx="2">
                  <c:v>32.586346314438103</c:v>
                </c:pt>
                <c:pt idx="3">
                  <c:v>32.573344337972401</c:v>
                </c:pt>
                <c:pt idx="4">
                  <c:v>33.755106758768598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A28A-4C15-8BAA-FE73709AA335}"/>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'0301435'!$C$85:$N$85</c:f>
              <c:numCache>
                <c:formatCode>0.00\ \ </c:formatCode>
                <c:ptCount val="12"/>
                <c:pt idx="0">
                  <c:v>55.176980146719401</c:v>
                </c:pt>
                <c:pt idx="1">
                  <c:v>55.202348009839099</c:v>
                </c:pt>
                <c:pt idx="2">
                  <c:v>54.201448062951002</c:v>
                </c:pt>
                <c:pt idx="3">
                  <c:v>54.0019676280833</c:v>
                </c:pt>
                <c:pt idx="4">
                  <c:v>53.428971318091101</c:v>
                </c:pt>
                <c:pt idx="5">
                  <c:v>52.9950216261946</c:v>
                </c:pt>
                <c:pt idx="6">
                  <c:v>52.732270894334199</c:v>
                </c:pt>
                <c:pt idx="7">
                  <c:v>53.135860156351001</c:v>
                </c:pt>
                <c:pt idx="8">
                  <c:v>53.752123642951403</c:v>
                </c:pt>
                <c:pt idx="9">
                  <c:v>52.624616126689297</c:v>
                </c:pt>
                <c:pt idx="10">
                  <c:v>49.407423323975102</c:v>
                </c:pt>
                <c:pt idx="11">
                  <c:v>46.634266665063898</c:v>
                </c:pt>
              </c:numCache>
            </c:numRef>
          </c:val>
          <c:smooth val="0"/>
          <c:extLst>
            <c:ext xmlns:c16="http://schemas.microsoft.com/office/drawing/2014/chart" uri="{C3380CC4-5D6E-409C-BE32-E72D297353CC}">
              <c16:uniqueId val="{00000003-A28A-4C15-8BAA-FE73709AA335}"/>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'0301435'!$C$87:$N$87</c:f>
              <c:numCache>
                <c:formatCode>0.00\ \ </c:formatCode>
                <c:ptCount val="12"/>
                <c:pt idx="0">
                  <c:v>53.085843611399</c:v>
                </c:pt>
                <c:pt idx="1">
                  <c:v>53.241552296674598</c:v>
                </c:pt>
                <c:pt idx="2">
                  <c:v>52.676008026532699</c:v>
                </c:pt>
                <c:pt idx="3">
                  <c:v>52.900398250078197</c:v>
                </c:pt>
                <c:pt idx="4">
                  <c:v>52.9482503331893</c:v>
                </c:pt>
                <c:pt idx="5">
                  <c:v>52.942438373350399</c:v>
                </c:pt>
                <c:pt idx="6">
                  <c:v>52.857114105412201</c:v>
                </c:pt>
                <c:pt idx="7">
                  <c:v>52.852402159375004</c:v>
                </c:pt>
                <c:pt idx="8">
                  <c:v>52.642747462549202</c:v>
                </c:pt>
                <c:pt idx="9">
                  <c:v>50.703387419785201</c:v>
                </c:pt>
                <c:pt idx="10">
                  <c:v>47.179224344657101</c:v>
                </c:pt>
                <c:pt idx="11">
                  <c:v>44.624670477845598</c:v>
                </c:pt>
              </c:numCache>
            </c:numRef>
          </c:val>
          <c:smooth val="0"/>
          <c:extLst>
            <c:ext xmlns:c16="http://schemas.microsoft.com/office/drawing/2014/chart" uri="{C3380CC4-5D6E-409C-BE32-E72D297353CC}">
              <c16:uniqueId val="{00000004-A28A-4C15-8BAA-FE73709AA335}"/>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'0301435'!$C$83:$N$83</c15:sqref>
                        </c15:formulaRef>
                      </c:ext>
                    </c:extLst>
                    <c:numCache>
                      <c:formatCode>0.00\ \ </c:formatCode>
                      <c:ptCount val="12"/>
                      <c:pt idx="0">
                        <c:v>48.979611108879098</c:v>
                      </c:pt>
                      <c:pt idx="1">
                        <c:v>49.0844931950488</c:v>
                      </c:pt>
                      <c:pt idx="2">
                        <c:v>48.524337635925001</c:v>
                      </c:pt>
                      <c:pt idx="3">
                        <c:v>48.633294003780698</c:v>
                      </c:pt>
                      <c:pt idx="4">
                        <c:v>48.6910056130641</c:v>
                      </c:pt>
                      <c:pt idx="5">
                        <c:v>48.738718958135401</c:v>
                      </c:pt>
                      <c:pt idx="6">
                        <c:v>48.7264624072644</c:v>
                      </c:pt>
                      <c:pt idx="7">
                        <c:v>48.748586226381697</c:v>
                      </c:pt>
                      <c:pt idx="8">
                        <c:v>48.487541771932499</c:v>
                      </c:pt>
                      <c:pt idx="9">
                        <c:v>46.483658741860602</c:v>
                      </c:pt>
                      <c:pt idx="10">
                        <c:v>42.928187445135002</c:v>
                      </c:pt>
                      <c:pt idx="11">
                        <c:v>40.362320531612902</c:v>
                      </c:pt>
                    </c:numCache>
                  </c:numRef>
                </c:val>
                <c:smooth val="0"/>
                <c:extLst>
                  <c:ext xmlns:c16="http://schemas.microsoft.com/office/drawing/2014/chart" uri="{C3380CC4-5D6E-409C-BE32-E72D297353CC}">
                    <c16:uniqueId val="{00000005-A28A-4C15-8BAA-FE73709AA335}"/>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7"/>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Niedersachsen / Bremen</a:t>
            </a:r>
          </a:p>
        </c:rich>
      </c:tx>
      <c:layout>
        <c:manualLayout>
          <c:xMode val="edge"/>
          <c:yMode val="edge"/>
          <c:x val="0.31425339044218198"/>
          <c:y val="5.937163330930104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'0301435'!$C$101:$N$101</c:f>
              <c:numCache>
                <c:formatCode>0.00\ \ </c:formatCode>
                <c:ptCount val="12"/>
                <c:pt idx="0">
                  <c:v>39.072945938578599</c:v>
                </c:pt>
                <c:pt idx="1">
                  <c:v>38.640863526672398</c:v>
                </c:pt>
                <c:pt idx="2">
                  <c:v>38.578960459534201</c:v>
                </c:pt>
                <c:pt idx="3">
                  <c:v>40.0285083089572</c:v>
                </c:pt>
                <c:pt idx="4">
                  <c:v>40.256501555322203</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1693-4E91-9779-C264CE968551}"/>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'0301435'!$C$103:$N$103</c:f>
              <c:numCache>
                <c:formatCode>0.00\ \ </c:formatCode>
                <c:ptCount val="12"/>
                <c:pt idx="0">
                  <c:v>37.058096212105902</c:v>
                </c:pt>
                <c:pt idx="1">
                  <c:v>36.605312108527798</c:v>
                </c:pt>
                <c:pt idx="2">
                  <c:v>37.271114982846903</c:v>
                </c:pt>
                <c:pt idx="3">
                  <c:v>38.794369293010497</c:v>
                </c:pt>
                <c:pt idx="4">
                  <c:v>39.636647260910799</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1693-4E91-9779-C264CE968551}"/>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'0301435'!$C$99:$N$99</c:f>
              <c:numCache>
                <c:formatCode>0.00\ \ </c:formatCode>
                <c:ptCount val="12"/>
                <c:pt idx="0">
                  <c:v>35.834495168417902</c:v>
                </c:pt>
                <c:pt idx="1">
                  <c:v>35.391993868927699</c:v>
                </c:pt>
                <c:pt idx="2">
                  <c:v>36.052783566445697</c:v>
                </c:pt>
                <c:pt idx="3">
                  <c:v>37.513410670111099</c:v>
                </c:pt>
                <c:pt idx="4">
                  <c:v>38.346939730741497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1693-4E91-9779-C264CE968551}"/>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'0301435'!$C$100:$N$100</c:f>
              <c:numCache>
                <c:formatCode>0.00\ \ </c:formatCode>
                <c:ptCount val="12"/>
                <c:pt idx="0">
                  <c:v>54.306976394405503</c:v>
                </c:pt>
                <c:pt idx="1">
                  <c:v>54.1711717155776</c:v>
                </c:pt>
                <c:pt idx="2">
                  <c:v>54.524073340844097</c:v>
                </c:pt>
                <c:pt idx="3">
                  <c:v>54.396679671947403</c:v>
                </c:pt>
                <c:pt idx="4">
                  <c:v>53.817527439451801</c:v>
                </c:pt>
                <c:pt idx="5">
                  <c:v>53.2505683958343</c:v>
                </c:pt>
                <c:pt idx="6">
                  <c:v>53.037122354372997</c:v>
                </c:pt>
                <c:pt idx="7">
                  <c:v>53.388280404209901</c:v>
                </c:pt>
                <c:pt idx="8">
                  <c:v>52.2945553944542</c:v>
                </c:pt>
                <c:pt idx="9">
                  <c:v>49.7250350739845</c:v>
                </c:pt>
                <c:pt idx="10">
                  <c:v>45.369762273503603</c:v>
                </c:pt>
                <c:pt idx="11">
                  <c:v>42.100076910175297</c:v>
                </c:pt>
              </c:numCache>
            </c:numRef>
          </c:val>
          <c:smooth val="0"/>
          <c:extLst>
            <c:ext xmlns:c16="http://schemas.microsoft.com/office/drawing/2014/chart" uri="{C3380CC4-5D6E-409C-BE32-E72D297353CC}">
              <c16:uniqueId val="{00000003-1693-4E91-9779-C264CE968551}"/>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'0301435'!$C$102:$N$102</c:f>
              <c:numCache>
                <c:formatCode>0.00\ \ </c:formatCode>
                <c:ptCount val="12"/>
                <c:pt idx="0">
                  <c:v>52.444471468454402</c:v>
                </c:pt>
                <c:pt idx="1">
                  <c:v>52.258355678254098</c:v>
                </c:pt>
                <c:pt idx="2">
                  <c:v>52.973267834798499</c:v>
                </c:pt>
                <c:pt idx="3">
                  <c:v>53.283293104890902</c:v>
                </c:pt>
                <c:pt idx="4">
                  <c:v>53.2590485774531</c:v>
                </c:pt>
                <c:pt idx="5">
                  <c:v>53.161932099493399</c:v>
                </c:pt>
                <c:pt idx="6">
                  <c:v>53.102060360029803</c:v>
                </c:pt>
                <c:pt idx="7">
                  <c:v>53.0947560684968</c:v>
                </c:pt>
                <c:pt idx="8">
                  <c:v>51.349859889234096</c:v>
                </c:pt>
                <c:pt idx="9">
                  <c:v>47.929448671715498</c:v>
                </c:pt>
                <c:pt idx="10">
                  <c:v>43.338606556769498</c:v>
                </c:pt>
                <c:pt idx="11">
                  <c:v>40.320358147608601</c:v>
                </c:pt>
              </c:numCache>
            </c:numRef>
          </c:val>
          <c:smooth val="0"/>
          <c:extLst>
            <c:ext xmlns:c16="http://schemas.microsoft.com/office/drawing/2014/chart" uri="{C3380CC4-5D6E-409C-BE32-E72D297353CC}">
              <c16:uniqueId val="{00000004-1693-4E91-9779-C264CE968551}"/>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'0301435'!$C$98:$N$98</c15:sqref>
                        </c15:formulaRef>
                      </c:ext>
                    </c:extLst>
                    <c:numCache>
                      <c:formatCode>0.00\ \ </c:formatCode>
                      <c:ptCount val="12"/>
                      <c:pt idx="0">
                        <c:v>51.418203797398903</c:v>
                      </c:pt>
                      <c:pt idx="1">
                        <c:v>51.110823965721998</c:v>
                      </c:pt>
                      <c:pt idx="2">
                        <c:v>51.833196142652298</c:v>
                      </c:pt>
                      <c:pt idx="3">
                        <c:v>52.1082934679796</c:v>
                      </c:pt>
                      <c:pt idx="4">
                        <c:v>52.0807717814033</c:v>
                      </c:pt>
                      <c:pt idx="5">
                        <c:v>51.992204344883703</c:v>
                      </c:pt>
                      <c:pt idx="6">
                        <c:v>51.926410065057297</c:v>
                      </c:pt>
                      <c:pt idx="7">
                        <c:v>51.927531367033502</c:v>
                      </c:pt>
                      <c:pt idx="8">
                        <c:v>50.161999594329203</c:v>
                      </c:pt>
                      <c:pt idx="9">
                        <c:v>46.7174854919379</c:v>
                      </c:pt>
                      <c:pt idx="10">
                        <c:v>42.0814482668913</c:v>
                      </c:pt>
                      <c:pt idx="11">
                        <c:v>39.022444874382003</c:v>
                      </c:pt>
                    </c:numCache>
                  </c:numRef>
                </c:val>
                <c:smooth val="0"/>
                <c:extLst>
                  <c:ext xmlns:c16="http://schemas.microsoft.com/office/drawing/2014/chart" uri="{C3380CC4-5D6E-409C-BE32-E72D297353CC}">
                    <c16:uniqueId val="{00000005-1693-4E91-9779-C264CE968551}"/>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Nordrhein-Westfalen</a:t>
            </a:r>
          </a:p>
        </c:rich>
      </c:tx>
      <c:layout>
        <c:manualLayout>
          <c:xMode val="edge"/>
          <c:yMode val="edge"/>
          <c:x val="0.31425339044218198"/>
          <c:y val="5.937163330930104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'0301435'!$C$116:$N$116</c:f>
              <c:numCache>
                <c:formatCode>0.00\ \ </c:formatCode>
                <c:ptCount val="12"/>
                <c:pt idx="0">
                  <c:v>40.349555829169603</c:v>
                </c:pt>
                <c:pt idx="1">
                  <c:v>39.036420683375297</c:v>
                </c:pt>
                <c:pt idx="2">
                  <c:v>38.333418118968098</c:v>
                </c:pt>
                <c:pt idx="3">
                  <c:v>39.112468364620497</c:v>
                </c:pt>
                <c:pt idx="4">
                  <c:v>39.648486778165498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4DF6-4105-B96B-8E74630259D8}"/>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'0301435'!$C$118:$N$118</c:f>
              <c:numCache>
                <c:formatCode>0.00\ \ </c:formatCode>
                <c:ptCount val="12"/>
                <c:pt idx="0">
                  <c:v>38.243578198625102</c:v>
                </c:pt>
                <c:pt idx="1">
                  <c:v>37.191418735408199</c:v>
                </c:pt>
                <c:pt idx="2">
                  <c:v>36.965617010101298</c:v>
                </c:pt>
                <c:pt idx="3">
                  <c:v>37.8348064024621</c:v>
                </c:pt>
                <c:pt idx="4">
                  <c:v>38.925247668503403</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4DF6-4105-B96B-8E74630259D8}"/>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'0301435'!$C$114:$N$114</c:f>
              <c:numCache>
                <c:formatCode>0.00\ \ </c:formatCode>
                <c:ptCount val="12"/>
                <c:pt idx="0">
                  <c:v>35.143581272417499</c:v>
                </c:pt>
                <c:pt idx="1">
                  <c:v>34.102580003822801</c:v>
                </c:pt>
                <c:pt idx="2">
                  <c:v>33.856470730259097</c:v>
                </c:pt>
                <c:pt idx="3">
                  <c:v>34.734928724720902</c:v>
                </c:pt>
                <c:pt idx="4">
                  <c:v>35.837362289447597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4DF6-4105-B96B-8E74630259D8}"/>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'0301435'!$C$115:$N$115</c:f>
              <c:numCache>
                <c:formatCode>0.00\ \ </c:formatCode>
                <c:ptCount val="12"/>
                <c:pt idx="0">
                  <c:v>54.6094489604912</c:v>
                </c:pt>
                <c:pt idx="1">
                  <c:v>54.330001294763797</c:v>
                </c:pt>
                <c:pt idx="2">
                  <c:v>53.763999502483003</c:v>
                </c:pt>
                <c:pt idx="3">
                  <c:v>53.585409375711897</c:v>
                </c:pt>
                <c:pt idx="4">
                  <c:v>53.098517048887899</c:v>
                </c:pt>
                <c:pt idx="5">
                  <c:v>52.715553584953199</c:v>
                </c:pt>
                <c:pt idx="6">
                  <c:v>52.404217295090803</c:v>
                </c:pt>
                <c:pt idx="7">
                  <c:v>52.732279401314898</c:v>
                </c:pt>
                <c:pt idx="8">
                  <c:v>52.728919099106498</c:v>
                </c:pt>
                <c:pt idx="9">
                  <c:v>51.495306014907598</c:v>
                </c:pt>
                <c:pt idx="10">
                  <c:v>47.364794226302998</c:v>
                </c:pt>
                <c:pt idx="11">
                  <c:v>43.875941361151497</c:v>
                </c:pt>
              </c:numCache>
            </c:numRef>
          </c:val>
          <c:smooth val="0"/>
          <c:extLst>
            <c:ext xmlns:c16="http://schemas.microsoft.com/office/drawing/2014/chart" uri="{C3380CC4-5D6E-409C-BE32-E72D297353CC}">
              <c16:uniqueId val="{00000003-4DF6-4105-B96B-8E74630259D8}"/>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'0301435'!$C$117:$N$117</c:f>
              <c:numCache>
                <c:formatCode>0.00\ \ </c:formatCode>
                <c:ptCount val="12"/>
                <c:pt idx="0">
                  <c:v>52.516267093731301</c:v>
                </c:pt>
                <c:pt idx="1">
                  <c:v>52.375963871071001</c:v>
                </c:pt>
                <c:pt idx="2">
                  <c:v>52.275235817571399</c:v>
                </c:pt>
                <c:pt idx="3">
                  <c:v>52.5755789456068</c:v>
                </c:pt>
                <c:pt idx="4">
                  <c:v>52.686308392160797</c:v>
                </c:pt>
                <c:pt idx="5">
                  <c:v>52.7394156353363</c:v>
                </c:pt>
                <c:pt idx="6">
                  <c:v>52.637134020755198</c:v>
                </c:pt>
                <c:pt idx="7">
                  <c:v>52.671033758397101</c:v>
                </c:pt>
                <c:pt idx="8">
                  <c:v>51.838332156076198</c:v>
                </c:pt>
                <c:pt idx="9">
                  <c:v>49.722548296961897</c:v>
                </c:pt>
                <c:pt idx="10">
                  <c:v>45.310179870350701</c:v>
                </c:pt>
                <c:pt idx="11">
                  <c:v>41.992954200945903</c:v>
                </c:pt>
              </c:numCache>
            </c:numRef>
          </c:val>
          <c:smooth val="0"/>
          <c:extLst>
            <c:ext xmlns:c16="http://schemas.microsoft.com/office/drawing/2014/chart" uri="{C3380CC4-5D6E-409C-BE32-E72D297353CC}">
              <c16:uniqueId val="{00000004-4DF6-4105-B96B-8E74630259D8}"/>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'0301435'!$C$113:$N$113</c15:sqref>
                        </c15:formulaRef>
                      </c:ext>
                    </c:extLst>
                    <c:numCache>
                      <c:formatCode>0.00\ \ </c:formatCode>
                      <c:ptCount val="12"/>
                      <c:pt idx="0">
                        <c:v>49.544349485686602</c:v>
                      </c:pt>
                      <c:pt idx="1">
                        <c:v>49.372487345618701</c:v>
                      </c:pt>
                      <c:pt idx="2">
                        <c:v>49.2573880924609</c:v>
                      </c:pt>
                      <c:pt idx="3">
                        <c:v>49.5655291757081</c:v>
                      </c:pt>
                      <c:pt idx="4">
                        <c:v>49.713748689636397</c:v>
                      </c:pt>
                      <c:pt idx="5">
                        <c:v>49.714207296653399</c:v>
                      </c:pt>
                      <c:pt idx="6">
                        <c:v>49.699975604984203</c:v>
                      </c:pt>
                      <c:pt idx="7">
                        <c:v>49.697870960306702</c:v>
                      </c:pt>
                      <c:pt idx="8">
                        <c:v>48.844857447717601</c:v>
                      </c:pt>
                      <c:pt idx="9">
                        <c:v>46.533376824208403</c:v>
                      </c:pt>
                      <c:pt idx="10">
                        <c:v>42.112329413535399</c:v>
                      </c:pt>
                      <c:pt idx="11">
                        <c:v>38.796876689796001</c:v>
                      </c:pt>
                    </c:numCache>
                  </c:numRef>
                </c:val>
                <c:smooth val="0"/>
                <c:extLst>
                  <c:ext xmlns:c16="http://schemas.microsoft.com/office/drawing/2014/chart" uri="{C3380CC4-5D6E-409C-BE32-E72D297353CC}">
                    <c16:uniqueId val="{00000005-4DF6-4105-B96B-8E74630259D8}"/>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ajorUnit val="2.5"/>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Schleswig-Holstein / Hamburg</a:t>
            </a:r>
          </a:p>
        </c:rich>
      </c:tx>
      <c:layout>
        <c:manualLayout>
          <c:xMode val="edge"/>
          <c:yMode val="edge"/>
          <c:x val="0.31425339044218198"/>
          <c:y val="5.937163330930104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'0301435'!$C$131:$N$131</c:f>
              <c:numCache>
                <c:formatCode>0.00\ \ </c:formatCode>
                <c:ptCount val="12"/>
                <c:pt idx="0">
                  <c:v>36.392294121023497</c:v>
                </c:pt>
                <c:pt idx="1">
                  <c:v>35.433808139916898</c:v>
                </c:pt>
                <c:pt idx="2">
                  <c:v>35.0827518118775</c:v>
                </c:pt>
                <c:pt idx="3">
                  <c:v>36.555557461942399</c:v>
                </c:pt>
                <c:pt idx="4">
                  <c:v>36.830759882834897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D9E-4E78-BC5E-49955FCB9AB1}"/>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'0301435'!$C$133:$N$133</c:f>
              <c:numCache>
                <c:formatCode>0.00\ \ </c:formatCode>
                <c:ptCount val="12"/>
                <c:pt idx="0">
                  <c:v>34.626938886079202</c:v>
                </c:pt>
                <c:pt idx="1">
                  <c:v>33.527789900048703</c:v>
                </c:pt>
                <c:pt idx="2">
                  <c:v>33.850917498799099</c:v>
                </c:pt>
                <c:pt idx="3">
                  <c:v>35.439326464621999</c:v>
                </c:pt>
                <c:pt idx="4">
                  <c:v>36.324642930661298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AD9E-4E78-BC5E-49955FCB9AB1}"/>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'0301435'!$C$129:$N$129</c:f>
              <c:numCache>
                <c:formatCode>0.00\ \ </c:formatCode>
                <c:ptCount val="12"/>
                <c:pt idx="0">
                  <c:v>33.83121953973</c:v>
                </c:pt>
                <c:pt idx="1">
                  <c:v>32.6685196107235</c:v>
                </c:pt>
                <c:pt idx="2">
                  <c:v>33.000444891521497</c:v>
                </c:pt>
                <c:pt idx="3">
                  <c:v>34.519788029547399</c:v>
                </c:pt>
                <c:pt idx="4">
                  <c:v>35.465840996276597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AD9E-4E78-BC5E-49955FCB9AB1}"/>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'0301435'!$C$130:$N$130</c:f>
              <c:numCache>
                <c:formatCode>0.00\ \ </c:formatCode>
                <c:ptCount val="12"/>
                <c:pt idx="0">
                  <c:v>54.347451586932998</c:v>
                </c:pt>
                <c:pt idx="1">
                  <c:v>54.236227457486002</c:v>
                </c:pt>
                <c:pt idx="2">
                  <c:v>53.7952724405651</c:v>
                </c:pt>
                <c:pt idx="3">
                  <c:v>53.475462209035904</c:v>
                </c:pt>
                <c:pt idx="4">
                  <c:v>53.055840616866703</c:v>
                </c:pt>
                <c:pt idx="5">
                  <c:v>52.565240146631702</c:v>
                </c:pt>
                <c:pt idx="6">
                  <c:v>52.4676935259413</c:v>
                </c:pt>
                <c:pt idx="7">
                  <c:v>52.765551804101896</c:v>
                </c:pt>
                <c:pt idx="8">
                  <c:v>51.485025145755998</c:v>
                </c:pt>
                <c:pt idx="9">
                  <c:v>48.168485805972999</c:v>
                </c:pt>
                <c:pt idx="10">
                  <c:v>44.512576460331402</c:v>
                </c:pt>
                <c:pt idx="11">
                  <c:v>40.597529301065499</c:v>
                </c:pt>
              </c:numCache>
            </c:numRef>
          </c:val>
          <c:smooth val="0"/>
          <c:extLst>
            <c:ext xmlns:c16="http://schemas.microsoft.com/office/drawing/2014/chart" uri="{C3380CC4-5D6E-409C-BE32-E72D297353CC}">
              <c16:uniqueId val="{00000003-AD9E-4E78-BC5E-49955FCB9AB1}"/>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'0301435'!$C$132:$N$132</c:f>
              <c:numCache>
                <c:formatCode>0.00\ \ </c:formatCode>
                <c:ptCount val="12"/>
                <c:pt idx="0">
                  <c:v>52.8831326359253</c:v>
                </c:pt>
                <c:pt idx="1">
                  <c:v>52.682340553621401</c:v>
                </c:pt>
                <c:pt idx="2">
                  <c:v>52.4998072369631</c:v>
                </c:pt>
                <c:pt idx="3">
                  <c:v>52.515728065314804</c:v>
                </c:pt>
                <c:pt idx="4">
                  <c:v>52.512531894151401</c:v>
                </c:pt>
                <c:pt idx="5">
                  <c:v>52.360290412508299</c:v>
                </c:pt>
                <c:pt idx="6">
                  <c:v>52.371393046619097</c:v>
                </c:pt>
                <c:pt idx="7">
                  <c:v>52.365214889363799</c:v>
                </c:pt>
                <c:pt idx="8">
                  <c:v>50.715850691503903</c:v>
                </c:pt>
                <c:pt idx="9">
                  <c:v>46.5627025086808</c:v>
                </c:pt>
                <c:pt idx="10">
                  <c:v>42.715257652888099</c:v>
                </c:pt>
                <c:pt idx="11">
                  <c:v>39.0547292071318</c:v>
                </c:pt>
              </c:numCache>
            </c:numRef>
          </c:val>
          <c:smooth val="0"/>
          <c:extLst>
            <c:ext xmlns:c16="http://schemas.microsoft.com/office/drawing/2014/chart" uri="{C3380CC4-5D6E-409C-BE32-E72D297353CC}">
              <c16:uniqueId val="{00000004-AD9E-4E78-BC5E-49955FCB9AB1}"/>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'0301435'!$C$128:$N$128</c15:sqref>
                        </c15:formulaRef>
                      </c:ext>
                    </c:extLst>
                    <c:numCache>
                      <c:formatCode>0.00\ \ </c:formatCode>
                      <c:ptCount val="12"/>
                      <c:pt idx="0">
                        <c:v>52.196190170563597</c:v>
                      </c:pt>
                      <c:pt idx="1">
                        <c:v>51.973872783663403</c:v>
                      </c:pt>
                      <c:pt idx="2">
                        <c:v>51.788988017232398</c:v>
                      </c:pt>
                      <c:pt idx="3">
                        <c:v>51.789891404182399</c:v>
                      </c:pt>
                      <c:pt idx="4">
                        <c:v>51.788019606014302</c:v>
                      </c:pt>
                      <c:pt idx="5">
                        <c:v>51.670161072886899</c:v>
                      </c:pt>
                      <c:pt idx="6">
                        <c:v>51.673789856117899</c:v>
                      </c:pt>
                      <c:pt idx="7">
                        <c:v>51.7014001811947</c:v>
                      </c:pt>
                      <c:pt idx="8">
                        <c:v>50.004204451468297</c:v>
                      </c:pt>
                      <c:pt idx="9">
                        <c:v>45.812138481990303</c:v>
                      </c:pt>
                      <c:pt idx="10">
                        <c:v>41.937414919335303</c:v>
                      </c:pt>
                      <c:pt idx="11">
                        <c:v>38.284304379798101</c:v>
                      </c:pt>
                    </c:numCache>
                  </c:numRef>
                </c:val>
                <c:smooth val="0"/>
                <c:extLst>
                  <c:ext xmlns:c16="http://schemas.microsoft.com/office/drawing/2014/chart" uri="{C3380CC4-5D6E-409C-BE32-E72D297353CC}">
                    <c16:uniqueId val="{00000005-AD9E-4E78-BC5E-49955FCB9AB1}"/>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Brandenburg</a:t>
            </a:r>
            <a:r>
              <a:rPr lang="de-DE" sz="1600" baseline="0"/>
              <a:t> / Berlin</a:t>
            </a:r>
            <a:endParaRPr lang="de-DE" sz="1600"/>
          </a:p>
        </c:rich>
      </c:tx>
      <c:layout>
        <c:manualLayout>
          <c:xMode val="edge"/>
          <c:yMode val="edge"/>
          <c:x val="0.31425339044218198"/>
          <c:y val="5.937163330930104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'0301435'!$C$146:$N$146</c:f>
              <c:numCache>
                <c:formatCode>0.00\ \ </c:formatCode>
                <c:ptCount val="12"/>
                <c:pt idx="0">
                  <c:v>41.1204063097234</c:v>
                </c:pt>
                <c:pt idx="1">
                  <c:v>39.081325842217502</c:v>
                </c:pt>
                <c:pt idx="2">
                  <c:v>37.950638749448302</c:v>
                </c:pt>
                <c:pt idx="3">
                  <c:v>38.095455626547498</c:v>
                </c:pt>
                <c:pt idx="4">
                  <c:v>39.0005424434463</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5955-4DB5-A223-75061D4F1AAE}"/>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'0301435'!$C$147:$N$147</c:f>
              <c:numCache>
                <c:formatCode>0.00\ \ </c:formatCode>
                <c:ptCount val="12"/>
                <c:pt idx="0">
                  <c:v>53.7513167818488</c:v>
                </c:pt>
                <c:pt idx="1">
                  <c:v>52.286987644318302</c:v>
                </c:pt>
                <c:pt idx="2">
                  <c:v>52.6218808227176</c:v>
                </c:pt>
                <c:pt idx="3">
                  <c:v>52.9998112789293</c:v>
                </c:pt>
                <c:pt idx="4">
                  <c:v>53.355134639669799</c:v>
                </c:pt>
                <c:pt idx="5">
                  <c:v>53.850647642670701</c:v>
                </c:pt>
                <c:pt idx="6">
                  <c:v>54.392411611003197</c:v>
                </c:pt>
                <c:pt idx="7">
                  <c:v>54.349874761448199</c:v>
                </c:pt>
                <c:pt idx="8">
                  <c:v>53.483758883438803</c:v>
                </c:pt>
                <c:pt idx="9">
                  <c:v>50.6780156919706</c:v>
                </c:pt>
                <c:pt idx="10">
                  <c:v>47.291059324688902</c:v>
                </c:pt>
                <c:pt idx="11">
                  <c:v>43.503660140244797</c:v>
                </c:pt>
              </c:numCache>
            </c:numRef>
          </c:val>
          <c:smooth val="0"/>
          <c:extLst>
            <c:ext xmlns:c16="http://schemas.microsoft.com/office/drawing/2014/chart" uri="{C3380CC4-5D6E-409C-BE32-E72D297353CC}">
              <c16:uniqueId val="{00000001-5955-4DB5-A223-75061D4F1AAE}"/>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'0301435'!$C$144:$N$144</c:f>
              <c:numCache>
                <c:formatCode>0.00\ \ </c:formatCode>
                <c:ptCount val="12"/>
                <c:pt idx="0">
                  <c:v>37.274215145700403</c:v>
                </c:pt>
                <c:pt idx="1">
                  <c:v>35.424277479442502</c:v>
                </c:pt>
                <c:pt idx="2">
                  <c:v>34.769047443909898</c:v>
                </c:pt>
                <c:pt idx="3">
                  <c:v>34.868483429708903</c:v>
                </c:pt>
                <c:pt idx="4">
                  <c:v>36.344456886687297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5955-4DB5-A223-75061D4F1AAE}"/>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'0301435'!$C$145:$N$145</c:f>
              <c:numCache>
                <c:formatCode>0.00\ \ </c:formatCode>
                <c:ptCount val="12"/>
                <c:pt idx="0">
                  <c:v>54.48981904971</c:v>
                </c:pt>
                <c:pt idx="1">
                  <c:v>53.129361422684099</c:v>
                </c:pt>
                <c:pt idx="2">
                  <c:v>53.1415682110147</c:v>
                </c:pt>
                <c:pt idx="3">
                  <c:v>53.153174400194096</c:v>
                </c:pt>
                <c:pt idx="4">
                  <c:v>53.327733997266002</c:v>
                </c:pt>
                <c:pt idx="5">
                  <c:v>53.447867879316398</c:v>
                </c:pt>
                <c:pt idx="6">
                  <c:v>53.888896512419002</c:v>
                </c:pt>
                <c:pt idx="7">
                  <c:v>54.072685781944699</c:v>
                </c:pt>
                <c:pt idx="8">
                  <c:v>53.6582676644136</c:v>
                </c:pt>
                <c:pt idx="9">
                  <c:v>51.725505960550997</c:v>
                </c:pt>
                <c:pt idx="10">
                  <c:v>48.551264002886903</c:v>
                </c:pt>
                <c:pt idx="11">
                  <c:v>44.617869114125</c:v>
                </c:pt>
              </c:numCache>
            </c:numRef>
          </c:val>
          <c:smooth val="0"/>
          <c:extLst>
            <c:ext xmlns:c16="http://schemas.microsoft.com/office/drawing/2014/chart" uri="{C3380CC4-5D6E-409C-BE32-E72D297353CC}">
              <c16:uniqueId val="{00000003-5955-4DB5-A223-75061D4F1AAE}"/>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'0301435'!$C$148:$N$148</c:f>
              <c:numCache>
                <c:formatCode>0.00\ \ </c:formatCode>
                <c:ptCount val="12"/>
                <c:pt idx="0">
                  <c:v>39.930377230912001</c:v>
                </c:pt>
                <c:pt idx="1">
                  <c:v>38.063100403953896</c:v>
                </c:pt>
                <c:pt idx="2">
                  <c:v>37.429547135642601</c:v>
                </c:pt>
                <c:pt idx="3">
                  <c:v>37.607525944883598</c:v>
                </c:pt>
                <c:pt idx="4">
                  <c:v>39.033040036326199</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5955-4DB5-A223-75061D4F1AAE}"/>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'0301435'!$C$143:$N$143</c15:sqref>
                        </c15:formulaRef>
                      </c:ext>
                    </c:extLst>
                    <c:numCache>
                      <c:formatCode>0.00\ \ </c:formatCode>
                      <c:ptCount val="12"/>
                      <c:pt idx="0">
                        <c:v>51.194272128554303</c:v>
                      </c:pt>
                      <c:pt idx="1">
                        <c:v>49.708746258986302</c:v>
                      </c:pt>
                      <c:pt idx="2">
                        <c:v>50.013545688477301</c:v>
                      </c:pt>
                      <c:pt idx="3">
                        <c:v>50.170257614540802</c:v>
                      </c:pt>
                      <c:pt idx="4">
                        <c:v>50.736041840230399</c:v>
                      </c:pt>
                      <c:pt idx="5">
                        <c:v>51.2448009504852</c:v>
                      </c:pt>
                      <c:pt idx="6">
                        <c:v>51.860345962704798</c:v>
                      </c:pt>
                      <c:pt idx="7">
                        <c:v>51.849629184669197</c:v>
                      </c:pt>
                      <c:pt idx="8">
                        <c:v>51.026883211394299</c:v>
                      </c:pt>
                      <c:pt idx="9">
                        <c:v>48.151981246898302</c:v>
                      </c:pt>
                      <c:pt idx="10">
                        <c:v>44.767674327365903</c:v>
                      </c:pt>
                      <c:pt idx="11">
                        <c:v>40.904150151607602</c:v>
                      </c:pt>
                    </c:numCache>
                  </c:numRef>
                </c:val>
                <c:smooth val="0"/>
                <c:extLst>
                  <c:ext xmlns:c16="http://schemas.microsoft.com/office/drawing/2014/chart" uri="{C3380CC4-5D6E-409C-BE32-E72D297353CC}">
                    <c16:uniqueId val="{00000005-5955-4DB5-A223-75061D4F1AAE}"/>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Mecklenburg-Vorpommern</a:t>
            </a:r>
          </a:p>
        </c:rich>
      </c:tx>
      <c:layout>
        <c:manualLayout>
          <c:xMode val="edge"/>
          <c:yMode val="edge"/>
          <c:x val="0.31425339044218198"/>
          <c:y val="5.937163330930104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'0301435'!$C$161:$N$161</c:f>
              <c:numCache>
                <c:formatCode>0.00\ \ </c:formatCode>
                <c:ptCount val="12"/>
                <c:pt idx="0">
                  <c:v>38.932592625713703</c:v>
                </c:pt>
                <c:pt idx="1">
                  <c:v>38.463172224714199</c:v>
                </c:pt>
                <c:pt idx="2">
                  <c:v>37.975108139150102</c:v>
                </c:pt>
                <c:pt idx="3">
                  <c:v>38.486278064929998</c:v>
                </c:pt>
                <c:pt idx="4">
                  <c:v>39.141444554165403</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44E8-4FED-AEA4-3928F3B41077}"/>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'0301435'!$C$163:$N$163</c:f>
              <c:numCache>
                <c:formatCode>0.00\ \ </c:formatCode>
                <c:ptCount val="12"/>
                <c:pt idx="0">
                  <c:v>37.545337109312001</c:v>
                </c:pt>
                <c:pt idx="1">
                  <c:v>37.4805297191593</c:v>
                </c:pt>
                <c:pt idx="2">
                  <c:v>37.405544885346103</c:v>
                </c:pt>
                <c:pt idx="3">
                  <c:v>38.053198985957103</c:v>
                </c:pt>
                <c:pt idx="4">
                  <c:v>39.343603055505199</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44E8-4FED-AEA4-3928F3B41077}"/>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'0301435'!$C$159:$N$159</c:f>
              <c:numCache>
                <c:formatCode>0.00\ \ </c:formatCode>
                <c:ptCount val="12"/>
                <c:pt idx="0">
                  <c:v>34.903711428630601</c:v>
                </c:pt>
                <c:pt idx="1">
                  <c:v>34.757752638772402</c:v>
                </c:pt>
                <c:pt idx="2">
                  <c:v>34.591611890928597</c:v>
                </c:pt>
                <c:pt idx="3">
                  <c:v>35.2852778514943</c:v>
                </c:pt>
                <c:pt idx="4">
                  <c:v>36.467358583832798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44E8-4FED-AEA4-3928F3B41077}"/>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'0301435'!$C$160:$N$160</c:f>
              <c:numCache>
                <c:formatCode>0.00\ \ </c:formatCode>
                <c:ptCount val="12"/>
                <c:pt idx="0">
                  <c:v>53.3517641584628</c:v>
                </c:pt>
                <c:pt idx="1">
                  <c:v>53.655353558211999</c:v>
                </c:pt>
                <c:pt idx="2">
                  <c:v>53.345091371831998</c:v>
                </c:pt>
                <c:pt idx="3">
                  <c:v>53.135138865630303</c:v>
                </c:pt>
                <c:pt idx="4">
                  <c:v>52.922040067647202</c:v>
                </c:pt>
                <c:pt idx="5">
                  <c:v>52.4458962815837</c:v>
                </c:pt>
                <c:pt idx="6">
                  <c:v>52.265958833989899</c:v>
                </c:pt>
                <c:pt idx="7">
                  <c:v>52.486490117245197</c:v>
                </c:pt>
                <c:pt idx="8">
                  <c:v>51.144338351455701</c:v>
                </c:pt>
                <c:pt idx="9">
                  <c:v>49.420132751307797</c:v>
                </c:pt>
                <c:pt idx="10">
                  <c:v>45.774749347732602</c:v>
                </c:pt>
                <c:pt idx="11">
                  <c:v>42.0986349520917</c:v>
                </c:pt>
              </c:numCache>
            </c:numRef>
          </c:val>
          <c:smooth val="0"/>
          <c:extLst>
            <c:ext xmlns:c16="http://schemas.microsoft.com/office/drawing/2014/chart" uri="{C3380CC4-5D6E-409C-BE32-E72D297353CC}">
              <c16:uniqueId val="{00000003-44E8-4FED-AEA4-3928F3B41077}"/>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'0301435'!$C$162:$N$162</c:f>
              <c:numCache>
                <c:formatCode>0.00\ \ </c:formatCode>
                <c:ptCount val="12"/>
                <c:pt idx="0">
                  <c:v>52.157830954869098</c:v>
                </c:pt>
                <c:pt idx="1">
                  <c:v>52.3388994218828</c:v>
                </c:pt>
                <c:pt idx="2">
                  <c:v>52.532297759191003</c:v>
                </c:pt>
                <c:pt idx="3">
                  <c:v>52.693071354485298</c:v>
                </c:pt>
                <c:pt idx="4">
                  <c:v>52.725303598038302</c:v>
                </c:pt>
                <c:pt idx="5">
                  <c:v>52.750416642704998</c:v>
                </c:pt>
                <c:pt idx="6">
                  <c:v>52.798970657095602</c:v>
                </c:pt>
                <c:pt idx="7">
                  <c:v>52.715530770676601</c:v>
                </c:pt>
                <c:pt idx="8">
                  <c:v>50.7875836666868</c:v>
                </c:pt>
                <c:pt idx="9">
                  <c:v>48.0584960044906</c:v>
                </c:pt>
                <c:pt idx="10">
                  <c:v>44.2996145595596</c:v>
                </c:pt>
                <c:pt idx="11">
                  <c:v>40.875160783700302</c:v>
                </c:pt>
              </c:numCache>
            </c:numRef>
          </c:val>
          <c:smooth val="0"/>
          <c:extLst>
            <c:ext xmlns:c16="http://schemas.microsoft.com/office/drawing/2014/chart" uri="{C3380CC4-5D6E-409C-BE32-E72D297353CC}">
              <c16:uniqueId val="{00000004-44E8-4FED-AEA4-3928F3B41077}"/>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'0301435'!$C$158:$N$158</c15:sqref>
                        </c15:formulaRef>
                      </c:ext>
                    </c:extLst>
                    <c:numCache>
                      <c:formatCode>0.00\ \ </c:formatCode>
                      <c:ptCount val="12"/>
                      <c:pt idx="0">
                        <c:v>49.798275420954901</c:v>
                      </c:pt>
                      <c:pt idx="1">
                        <c:v>49.592835434699701</c:v>
                      </c:pt>
                      <c:pt idx="2">
                        <c:v>49.8582468949649</c:v>
                      </c:pt>
                      <c:pt idx="3">
                        <c:v>50.082667186510399</c:v>
                      </c:pt>
                      <c:pt idx="4">
                        <c:v>50.078721116489</c:v>
                      </c:pt>
                      <c:pt idx="5">
                        <c:v>50.104122205197498</c:v>
                      </c:pt>
                      <c:pt idx="6">
                        <c:v>50.1482542122029</c:v>
                      </c:pt>
                      <c:pt idx="7">
                        <c:v>50.049717187984399</c:v>
                      </c:pt>
                      <c:pt idx="8">
                        <c:v>48.224840017333896</c:v>
                      </c:pt>
                      <c:pt idx="9">
                        <c:v>45.309783409573001</c:v>
                      </c:pt>
                      <c:pt idx="10">
                        <c:v>41.431704881688603</c:v>
                      </c:pt>
                      <c:pt idx="11">
                        <c:v>38.036813579510103</c:v>
                      </c:pt>
                    </c:numCache>
                  </c:numRef>
                </c:val>
                <c:smooth val="0"/>
                <c:extLst>
                  <c:ext xmlns:c16="http://schemas.microsoft.com/office/drawing/2014/chart" uri="{C3380CC4-5D6E-409C-BE32-E72D297353CC}">
                    <c16:uniqueId val="{00000005-44E8-4FED-AEA4-3928F3B41077}"/>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Sachsen</a:t>
            </a:r>
          </a:p>
        </c:rich>
      </c:tx>
      <c:layout>
        <c:manualLayout>
          <c:xMode val="edge"/>
          <c:yMode val="edge"/>
          <c:x val="0.43701955168558848"/>
          <c:y val="5.937163330930104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'0301435'!$C$176:$N$176</c:f>
              <c:numCache>
                <c:formatCode>0.00\ \ </c:formatCode>
                <c:ptCount val="12"/>
                <c:pt idx="0">
                  <c:v>41.6251319472468</c:v>
                </c:pt>
                <c:pt idx="1">
                  <c:v>38.746994436336202</c:v>
                </c:pt>
                <c:pt idx="2">
                  <c:v>37.540392735991503</c:v>
                </c:pt>
                <c:pt idx="3">
                  <c:v>37.647661032700498</c:v>
                </c:pt>
                <c:pt idx="4">
                  <c:v>38.364429615497301</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5E58-4E77-B782-ECB10B09E979}"/>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'0301435'!$C$178:$N$178</c:f>
              <c:numCache>
                <c:formatCode>0.00\ \ </c:formatCode>
                <c:ptCount val="12"/>
                <c:pt idx="0">
                  <c:v>40.509185556914403</c:v>
                </c:pt>
                <c:pt idx="1">
                  <c:v>37.847061947723503</c:v>
                </c:pt>
                <c:pt idx="2">
                  <c:v>36.9995730263418</c:v>
                </c:pt>
                <c:pt idx="3">
                  <c:v>37.103553175110399</c:v>
                </c:pt>
                <c:pt idx="4">
                  <c:v>38.311918464279699</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5E58-4E77-B782-ECB10B09E979}"/>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'0301435'!$C$174:$N$174</c:f>
              <c:numCache>
                <c:formatCode>0.00\ \ </c:formatCode>
                <c:ptCount val="12"/>
                <c:pt idx="0">
                  <c:v>37.748760747963303</c:v>
                </c:pt>
                <c:pt idx="1">
                  <c:v>35.097164193121003</c:v>
                </c:pt>
                <c:pt idx="2">
                  <c:v>34.234149855576298</c:v>
                </c:pt>
                <c:pt idx="3">
                  <c:v>34.209934037788102</c:v>
                </c:pt>
                <c:pt idx="4">
                  <c:v>35.541457066123101</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5E58-4E77-B782-ECB10B09E979}"/>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'0301435'!$C$175:$N$175</c:f>
              <c:numCache>
                <c:formatCode>0.00\ \ </c:formatCode>
                <c:ptCount val="12"/>
                <c:pt idx="0">
                  <c:v>54.355587918286098</c:v>
                </c:pt>
                <c:pt idx="1">
                  <c:v>53.353728706916698</c:v>
                </c:pt>
                <c:pt idx="2">
                  <c:v>53.219576722077797</c:v>
                </c:pt>
                <c:pt idx="3">
                  <c:v>53.435028490316398</c:v>
                </c:pt>
                <c:pt idx="4">
                  <c:v>53.757582634853897</c:v>
                </c:pt>
                <c:pt idx="5">
                  <c:v>53.797532016133303</c:v>
                </c:pt>
                <c:pt idx="6">
                  <c:v>54.267698727539901</c:v>
                </c:pt>
                <c:pt idx="7">
                  <c:v>54.487042510596098</c:v>
                </c:pt>
                <c:pt idx="8">
                  <c:v>54.063487797653202</c:v>
                </c:pt>
                <c:pt idx="9">
                  <c:v>52.176719889448499</c:v>
                </c:pt>
                <c:pt idx="10">
                  <c:v>49.018500193578802</c:v>
                </c:pt>
                <c:pt idx="11">
                  <c:v>45.528192562310501</c:v>
                </c:pt>
              </c:numCache>
            </c:numRef>
          </c:val>
          <c:smooth val="0"/>
          <c:extLst>
            <c:ext xmlns:c16="http://schemas.microsoft.com/office/drawing/2014/chart" uri="{C3380CC4-5D6E-409C-BE32-E72D297353CC}">
              <c16:uniqueId val="{00000003-5E58-4E77-B782-ECB10B09E979}"/>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'0301435'!$C$177:$N$177</c:f>
              <c:numCache>
                <c:formatCode>0.00\ \ </c:formatCode>
                <c:ptCount val="12"/>
                <c:pt idx="0">
                  <c:v>53.519961130671902</c:v>
                </c:pt>
                <c:pt idx="1">
                  <c:v>52.578455851316598</c:v>
                </c:pt>
                <c:pt idx="2">
                  <c:v>52.742037671779798</c:v>
                </c:pt>
                <c:pt idx="3">
                  <c:v>53.211344082346301</c:v>
                </c:pt>
                <c:pt idx="4">
                  <c:v>53.724632447430501</c:v>
                </c:pt>
                <c:pt idx="5">
                  <c:v>54.173622134528102</c:v>
                </c:pt>
                <c:pt idx="6">
                  <c:v>54.846761694718197</c:v>
                </c:pt>
                <c:pt idx="7">
                  <c:v>54.7627184260256</c:v>
                </c:pt>
                <c:pt idx="8">
                  <c:v>53.961383409038497</c:v>
                </c:pt>
                <c:pt idx="9">
                  <c:v>51.297239282805997</c:v>
                </c:pt>
                <c:pt idx="10">
                  <c:v>47.951086056884101</c:v>
                </c:pt>
                <c:pt idx="11">
                  <c:v>44.501374422448599</c:v>
                </c:pt>
              </c:numCache>
            </c:numRef>
          </c:val>
          <c:smooth val="0"/>
          <c:extLst>
            <c:ext xmlns:c16="http://schemas.microsoft.com/office/drawing/2014/chart" uri="{C3380CC4-5D6E-409C-BE32-E72D297353CC}">
              <c16:uniqueId val="{00000004-5E58-4E77-B782-ECB10B09E979}"/>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'0301435'!$C$173:$N$173</c15:sqref>
                        </c15:formulaRef>
                      </c:ext>
                    </c:extLst>
                    <c:numCache>
                      <c:formatCode>0.00\ \ </c:formatCode>
                      <c:ptCount val="12"/>
                      <c:pt idx="0">
                        <c:v>50.779569948927701</c:v>
                      </c:pt>
                      <c:pt idx="1">
                        <c:v>49.853962753923199</c:v>
                      </c:pt>
                      <c:pt idx="2">
                        <c:v>49.971488187637902</c:v>
                      </c:pt>
                      <c:pt idx="3">
                        <c:v>50.099809748298</c:v>
                      </c:pt>
                      <c:pt idx="4">
                        <c:v>50.824053647893003</c:v>
                      </c:pt>
                      <c:pt idx="5">
                        <c:v>51.353844419450603</c:v>
                      </c:pt>
                      <c:pt idx="6">
                        <c:v>52.0552701647416</c:v>
                      </c:pt>
                      <c:pt idx="7">
                        <c:v>52.046353562002402</c:v>
                      </c:pt>
                      <c:pt idx="8">
                        <c:v>51.226534286329098</c:v>
                      </c:pt>
                      <c:pt idx="9">
                        <c:v>48.482633030658498</c:v>
                      </c:pt>
                      <c:pt idx="10">
                        <c:v>45.136943811122499</c:v>
                      </c:pt>
                      <c:pt idx="11">
                        <c:v>41.705043780758402</c:v>
                      </c:pt>
                    </c:numCache>
                  </c:numRef>
                </c:val>
                <c:smooth val="0"/>
                <c:extLst>
                  <c:ext xmlns:c16="http://schemas.microsoft.com/office/drawing/2014/chart" uri="{C3380CC4-5D6E-409C-BE32-E72D297353CC}">
                    <c16:uniqueId val="{00000005-5E58-4E77-B782-ECB10B09E979}"/>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Sachsen-Anhalt</a:t>
            </a:r>
          </a:p>
        </c:rich>
      </c:tx>
      <c:layout>
        <c:manualLayout>
          <c:xMode val="edge"/>
          <c:yMode val="edge"/>
          <c:x val="0.37455957491262726"/>
          <c:y val="5.3041662918111368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'0301435'!$C$191:$N$191</c:f>
              <c:numCache>
                <c:formatCode>0.00\ \ </c:formatCode>
                <c:ptCount val="12"/>
                <c:pt idx="0">
                  <c:v>40.408535789208798</c:v>
                </c:pt>
                <c:pt idx="1">
                  <c:v>38.612825783481497</c:v>
                </c:pt>
                <c:pt idx="2">
                  <c:v>38.114670679924103</c:v>
                </c:pt>
                <c:pt idx="3">
                  <c:v>38.932506847433203</c:v>
                </c:pt>
                <c:pt idx="4">
                  <c:v>39.228545946624898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A4C-4C69-BA97-5FB4D9361AB7}"/>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'0301435'!$C$193:$N$193</c:f>
              <c:numCache>
                <c:formatCode>0.00\ \ </c:formatCode>
                <c:ptCount val="12"/>
                <c:pt idx="0">
                  <c:v>38.925614346912603</c:v>
                </c:pt>
                <c:pt idx="1">
                  <c:v>37.268504337945998</c:v>
                </c:pt>
                <c:pt idx="2">
                  <c:v>37.312845232046499</c:v>
                </c:pt>
                <c:pt idx="3">
                  <c:v>38.159413945751403</c:v>
                </c:pt>
                <c:pt idx="4">
                  <c:v>38.977289918206203</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A4C-4C69-BA97-5FB4D9361AB7}"/>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'0301435'!$C$189:$N$189</c:f>
              <c:numCache>
                <c:formatCode>0.00\ \ </c:formatCode>
                <c:ptCount val="12"/>
                <c:pt idx="0">
                  <c:v>36.8362957698494</c:v>
                </c:pt>
                <c:pt idx="1">
                  <c:v>35.188363542793098</c:v>
                </c:pt>
                <c:pt idx="2">
                  <c:v>35.203207768846198</c:v>
                </c:pt>
                <c:pt idx="3">
                  <c:v>36.0220106648569</c:v>
                </c:pt>
                <c:pt idx="4">
                  <c:v>36.808593149055099</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CA4C-4C69-BA97-5FB4D9361AB7}"/>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'0301435'!$C$190:$N$190</c:f>
              <c:numCache>
                <c:formatCode>0.00\ \ </c:formatCode>
                <c:ptCount val="12"/>
                <c:pt idx="0">
                  <c:v>54.398051294608301</c:v>
                </c:pt>
                <c:pt idx="1">
                  <c:v>53.262835997548002</c:v>
                </c:pt>
                <c:pt idx="2">
                  <c:v>53.466257012869299</c:v>
                </c:pt>
                <c:pt idx="3">
                  <c:v>53.351580656206899</c:v>
                </c:pt>
                <c:pt idx="4">
                  <c:v>52.934304992026597</c:v>
                </c:pt>
                <c:pt idx="5">
                  <c:v>53.005499226434502</c:v>
                </c:pt>
                <c:pt idx="6">
                  <c:v>53.098176170945401</c:v>
                </c:pt>
                <c:pt idx="7">
                  <c:v>53.437059626274603</c:v>
                </c:pt>
                <c:pt idx="8">
                  <c:v>52.482970788173397</c:v>
                </c:pt>
                <c:pt idx="9">
                  <c:v>50.234826090972497</c:v>
                </c:pt>
                <c:pt idx="10">
                  <c:v>46.960433608112503</c:v>
                </c:pt>
                <c:pt idx="11">
                  <c:v>43.7654149195196</c:v>
                </c:pt>
              </c:numCache>
            </c:numRef>
          </c:val>
          <c:smooth val="0"/>
          <c:extLst>
            <c:ext xmlns:c16="http://schemas.microsoft.com/office/drawing/2014/chart" uri="{C3380CC4-5D6E-409C-BE32-E72D297353CC}">
              <c16:uniqueId val="{00000003-CA4C-4C69-BA97-5FB4D9361AB7}"/>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'0301435'!$C$192:$N$192</c:f>
              <c:numCache>
                <c:formatCode>0.00\ \ </c:formatCode>
                <c:ptCount val="12"/>
                <c:pt idx="0">
                  <c:v>53.2248782815794</c:v>
                </c:pt>
                <c:pt idx="1">
                  <c:v>52.1651983764364</c:v>
                </c:pt>
                <c:pt idx="2">
                  <c:v>52.672241390158597</c:v>
                </c:pt>
                <c:pt idx="3">
                  <c:v>52.856701989489302</c:v>
                </c:pt>
                <c:pt idx="4">
                  <c:v>52.760717024089402</c:v>
                </c:pt>
                <c:pt idx="5">
                  <c:v>53.234865272316704</c:v>
                </c:pt>
                <c:pt idx="6">
                  <c:v>53.427329290161801</c:v>
                </c:pt>
                <c:pt idx="7">
                  <c:v>53.446261685402099</c:v>
                </c:pt>
                <c:pt idx="8">
                  <c:v>52.070484631033899</c:v>
                </c:pt>
                <c:pt idx="9">
                  <c:v>49.050856254191402</c:v>
                </c:pt>
                <c:pt idx="10">
                  <c:v>45.565587241795299</c:v>
                </c:pt>
                <c:pt idx="11">
                  <c:v>42.465345935710801</c:v>
                </c:pt>
              </c:numCache>
            </c:numRef>
          </c:val>
          <c:smooth val="0"/>
          <c:extLst>
            <c:ext xmlns:c16="http://schemas.microsoft.com/office/drawing/2014/chart" uri="{C3380CC4-5D6E-409C-BE32-E72D297353CC}">
              <c16:uniqueId val="{00000004-CA4C-4C69-BA97-5FB4D9361AB7}"/>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'0301435'!$C$188:$N$188</c15:sqref>
                        </c15:formulaRef>
                      </c:ext>
                    </c:extLst>
                    <c:numCache>
                      <c:formatCode>0.00\ \ </c:formatCode>
                      <c:ptCount val="12"/>
                      <c:pt idx="0">
                        <c:v>51.622817417851898</c:v>
                      </c:pt>
                      <c:pt idx="1">
                        <c:v>50.559289288108197</c:v>
                      </c:pt>
                      <c:pt idx="2">
                        <c:v>51.047419820421702</c:v>
                      </c:pt>
                      <c:pt idx="3">
                        <c:v>51.059993311171397</c:v>
                      </c:pt>
                      <c:pt idx="4">
                        <c:v>51.107789833546597</c:v>
                      </c:pt>
                      <c:pt idx="5">
                        <c:v>51.3879112483095</c:v>
                      </c:pt>
                      <c:pt idx="6">
                        <c:v>51.635518604400502</c:v>
                      </c:pt>
                      <c:pt idx="7">
                        <c:v>51.669469226235897</c:v>
                      </c:pt>
                      <c:pt idx="8">
                        <c:v>50.284480262327897</c:v>
                      </c:pt>
                      <c:pt idx="9">
                        <c:v>47.350349662934903</c:v>
                      </c:pt>
                      <c:pt idx="10">
                        <c:v>43.627899395828202</c:v>
                      </c:pt>
                      <c:pt idx="11">
                        <c:v>40.500968275657002</c:v>
                      </c:pt>
                    </c:numCache>
                  </c:numRef>
                </c:val>
                <c:smooth val="0"/>
                <c:extLst>
                  <c:ext xmlns:c16="http://schemas.microsoft.com/office/drawing/2014/chart" uri="{C3380CC4-5D6E-409C-BE32-E72D297353CC}">
                    <c16:uniqueId val="{00000005-CA4C-4C69-BA97-5FB4D9361AB7}"/>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Thüringen</a:t>
            </a:r>
          </a:p>
        </c:rich>
      </c:tx>
      <c:layout>
        <c:manualLayout>
          <c:xMode val="edge"/>
          <c:yMode val="edge"/>
          <c:x val="0.41978921326546126"/>
          <c:y val="4.9855600087502928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'0301435'!$C$206:$N$206</c:f>
              <c:numCache>
                <c:formatCode>0.00\ \ </c:formatCode>
                <c:ptCount val="12"/>
                <c:pt idx="0">
                  <c:v>43.0745633802632</c:v>
                </c:pt>
                <c:pt idx="1">
                  <c:v>40.536461809681498</c:v>
                </c:pt>
                <c:pt idx="2">
                  <c:v>39.498526107520703</c:v>
                </c:pt>
                <c:pt idx="3">
                  <c:v>39.445642777374204</c:v>
                </c:pt>
                <c:pt idx="4">
                  <c:v>39.013545248388198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2F9-4A0E-B465-F1403B6E66E8}"/>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'0301435'!$C$208:$N$208</c:f>
              <c:numCache>
                <c:formatCode>0.00\ \ </c:formatCode>
                <c:ptCount val="12"/>
                <c:pt idx="0">
                  <c:v>42.007783213415003</c:v>
                </c:pt>
                <c:pt idx="1">
                  <c:v>39.701337644327999</c:v>
                </c:pt>
                <c:pt idx="2">
                  <c:v>38.903907821752803</c:v>
                </c:pt>
                <c:pt idx="3">
                  <c:v>38.900119912199003</c:v>
                </c:pt>
                <c:pt idx="4">
                  <c:v>38.901055953910401</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B2F9-4A0E-B465-F1403B6E66E8}"/>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'0301435'!$C$204:$N$204</c:f>
              <c:numCache>
                <c:formatCode>0.00\ \ </c:formatCode>
                <c:ptCount val="12"/>
                <c:pt idx="0">
                  <c:v>39.495520434716703</c:v>
                </c:pt>
                <c:pt idx="1">
                  <c:v>37.146188551639099</c:v>
                </c:pt>
                <c:pt idx="2">
                  <c:v>36.347316470516297</c:v>
                </c:pt>
                <c:pt idx="3">
                  <c:v>36.333001097474103</c:v>
                </c:pt>
                <c:pt idx="4">
                  <c:v>36.321381727562198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B2F9-4A0E-B465-F1403B6E66E8}"/>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'0301435'!$C$205:$N$205</c:f>
              <c:numCache>
                <c:formatCode>0.00\ \ </c:formatCode>
                <c:ptCount val="12"/>
                <c:pt idx="0">
                  <c:v>54.028394992440703</c:v>
                </c:pt>
                <c:pt idx="1">
                  <c:v>54.229197354244398</c:v>
                </c:pt>
                <c:pt idx="2">
                  <c:v>54.30507217369</c:v>
                </c:pt>
                <c:pt idx="3">
                  <c:v>54.305900372937401</c:v>
                </c:pt>
                <c:pt idx="4">
                  <c:v>54.182041479088497</c:v>
                </c:pt>
                <c:pt idx="5">
                  <c:v>53.8171741064724</c:v>
                </c:pt>
                <c:pt idx="6">
                  <c:v>53.701150471629298</c:v>
                </c:pt>
                <c:pt idx="7">
                  <c:v>54.104569007923999</c:v>
                </c:pt>
                <c:pt idx="8">
                  <c:v>53.426071695494798</c:v>
                </c:pt>
                <c:pt idx="9">
                  <c:v>52.264569973296297</c:v>
                </c:pt>
                <c:pt idx="10">
                  <c:v>49.410113267134399</c:v>
                </c:pt>
                <c:pt idx="11">
                  <c:v>46.220154145782203</c:v>
                </c:pt>
              </c:numCache>
            </c:numRef>
          </c:val>
          <c:smooth val="0"/>
          <c:extLst>
            <c:ext xmlns:c16="http://schemas.microsoft.com/office/drawing/2014/chart" uri="{C3380CC4-5D6E-409C-BE32-E72D297353CC}">
              <c16:uniqueId val="{00000003-B2F9-4A0E-B465-F1403B6E66E8}"/>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'0301435'!$C$207:$N$207</c:f>
              <c:numCache>
                <c:formatCode>0.00\ \ </c:formatCode>
                <c:ptCount val="12"/>
                <c:pt idx="0">
                  <c:v>53.157186021418603</c:v>
                </c:pt>
                <c:pt idx="1">
                  <c:v>53.424208124621302</c:v>
                </c:pt>
                <c:pt idx="2">
                  <c:v>53.733114795432797</c:v>
                </c:pt>
                <c:pt idx="3">
                  <c:v>53.976317658367002</c:v>
                </c:pt>
                <c:pt idx="4">
                  <c:v>54.089081998045003</c:v>
                </c:pt>
                <c:pt idx="5">
                  <c:v>54.088467681757201</c:v>
                </c:pt>
                <c:pt idx="6">
                  <c:v>54.204641280527703</c:v>
                </c:pt>
                <c:pt idx="7">
                  <c:v>54.316746481085403</c:v>
                </c:pt>
                <c:pt idx="8">
                  <c:v>53.192445592396098</c:v>
                </c:pt>
                <c:pt idx="9">
                  <c:v>51.360290449007898</c:v>
                </c:pt>
                <c:pt idx="10">
                  <c:v>48.315032540841898</c:v>
                </c:pt>
                <c:pt idx="11">
                  <c:v>45.2459655717782</c:v>
                </c:pt>
              </c:numCache>
            </c:numRef>
          </c:val>
          <c:smooth val="0"/>
          <c:extLst>
            <c:ext xmlns:c16="http://schemas.microsoft.com/office/drawing/2014/chart" uri="{C3380CC4-5D6E-409C-BE32-E72D297353CC}">
              <c16:uniqueId val="{00000004-B2F9-4A0E-B465-F1403B6E66E8}"/>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'0301435'!$C$203:$N$203</c15:sqref>
                        </c15:formulaRef>
                      </c:ext>
                    </c:extLst>
                    <c:numCache>
                      <c:formatCode>0.00\ \ </c:formatCode>
                      <c:ptCount val="12"/>
                      <c:pt idx="0">
                        <c:v>50.870881436143499</c:v>
                      </c:pt>
                      <c:pt idx="1">
                        <c:v>51.198361021473097</c:v>
                      </c:pt>
                      <c:pt idx="2">
                        <c:v>51.288559145863701</c:v>
                      </c:pt>
                      <c:pt idx="3">
                        <c:v>51.469788226303798</c:v>
                      </c:pt>
                      <c:pt idx="4">
                        <c:v>51.611977819077303</c:v>
                      </c:pt>
                      <c:pt idx="5">
                        <c:v>51.613756536078398</c:v>
                      </c:pt>
                      <c:pt idx="6">
                        <c:v>51.641395952269498</c:v>
                      </c:pt>
                      <c:pt idx="7">
                        <c:v>51.770491536924602</c:v>
                      </c:pt>
                      <c:pt idx="8">
                        <c:v>50.6603646216237</c:v>
                      </c:pt>
                      <c:pt idx="9">
                        <c:v>48.821573606235901</c:v>
                      </c:pt>
                      <c:pt idx="10">
                        <c:v>45.787134258131097</c:v>
                      </c:pt>
                      <c:pt idx="11">
                        <c:v>42.696476952131498</c:v>
                      </c:pt>
                    </c:numCache>
                  </c:numRef>
                </c:val>
                <c:smooth val="0"/>
                <c:extLst>
                  <c:ext xmlns:c16="http://schemas.microsoft.com/office/drawing/2014/chart" uri="{C3380CC4-5D6E-409C-BE32-E72D297353CC}">
                    <c16:uniqueId val="{00000005-B2F9-4A0E-B465-F1403B6E66E8}"/>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Roggen Käufe</a:t>
            </a:r>
          </a:p>
          <a:p>
            <a:pPr>
              <a:defRPr/>
            </a:pPr>
            <a:r>
              <a:rPr lang="de-DE"/>
              <a:t>in 1 000 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3"/>
          <c:order val="0"/>
          <c:tx>
            <c:strRef>
              <c:f>'0201060'!$A$15</c:f>
              <c:strCache>
                <c:ptCount val="1"/>
                <c:pt idx="0">
                  <c:v>2024/2025</c:v>
                </c:pt>
              </c:strCache>
            </c:strRef>
          </c:tx>
          <c:spPr>
            <a:solidFill>
              <a:srgbClr val="00B0F0"/>
            </a:solidFill>
            <a:ln>
              <a:noFill/>
            </a:ln>
            <a:effectLst/>
          </c:spPr>
          <c:invertIfNegative val="0"/>
          <c:cat>
            <c:strRef>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f>'0201060'!$B$15:$M$15</c:f>
              <c:numCache>
                <c:formatCode>?\ ??0.0;\-\ ?\ ??0.0;\ \ \ \ \ \ @</c:formatCode>
                <c:ptCount val="12"/>
                <c:pt idx="0">
                  <c:v>429.81700000000001</c:v>
                </c:pt>
                <c:pt idx="1">
                  <c:v>642.61199999999997</c:v>
                </c:pt>
                <c:pt idx="2">
                  <c:v>89.846999999999994</c:v>
                </c:pt>
                <c:pt idx="3">
                  <c:v>63.73</c:v>
                </c:pt>
                <c:pt idx="4">
                  <c:v>58.991</c:v>
                </c:pt>
                <c:pt idx="5">
                  <c:v>52.585000000000001</c:v>
                </c:pt>
                <c:pt idx="6">
                  <c:v>57.23</c:v>
                </c:pt>
                <c:pt idx="7">
                  <c:v>50.98</c:v>
                </c:pt>
                <c:pt idx="8">
                  <c:v>56.186</c:v>
                </c:pt>
                <c:pt idx="9">
                  <c:v>34.295999999999999</c:v>
                </c:pt>
                <c:pt idx="10">
                  <c:v>37.040999999999997</c:v>
                </c:pt>
                <c:pt idx="11">
                  <c:v>29.891999999999999</c:v>
                </c:pt>
              </c:numCache>
            </c:numRef>
          </c:val>
          <c:extLst>
            <c:ext xmlns:c16="http://schemas.microsoft.com/office/drawing/2014/chart" uri="{C3380CC4-5D6E-409C-BE32-E72D297353CC}">
              <c16:uniqueId val="{00000000-7C19-446C-B6DB-B2C71B778D0F}"/>
            </c:ext>
          </c:extLst>
        </c:ser>
        <c:ser>
          <c:idx val="14"/>
          <c:order val="1"/>
          <c:tx>
            <c:strRef>
              <c:f>'0201060'!$A$16</c:f>
              <c:strCache>
                <c:ptCount val="1"/>
                <c:pt idx="0">
                  <c:v>2025/2026</c:v>
                </c:pt>
              </c:strCache>
            </c:strRef>
          </c:tx>
          <c:spPr>
            <a:solidFill>
              <a:schemeClr val="tx2">
                <a:lumMod val="50000"/>
              </a:schemeClr>
            </a:solidFill>
            <a:ln>
              <a:noFill/>
            </a:ln>
            <a:effectLst/>
          </c:spPr>
          <c:invertIfNegative val="0"/>
          <c:cat>
            <c:strRef>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f>'0201060'!$B$16:$M$16</c:f>
              <c:numCache>
                <c:formatCode>?\ ??0.0;\-\ ?\ ??0.0;\ \ \ \ \ \ @</c:formatCode>
                <c:ptCount val="12"/>
                <c:pt idx="0">
                  <c:v>198.71199999999999</c:v>
                </c:pt>
                <c:pt idx="1">
                  <c:v>944.11699999999996</c:v>
                </c:pt>
                <c:pt idx="2">
                  <c:v>140.46799999999999</c:v>
                </c:pt>
                <c:pt idx="3">
                  <c:v>57.552999999999997</c:v>
                </c:pt>
                <c:pt idx="4">
                  <c:v>50.427999999999997</c:v>
                </c:pt>
                <c:pt idx="5">
                  <c:v>49.731000000000002</c:v>
                </c:pt>
                <c:pt idx="6">
                  <c:v>49.859000000000002</c:v>
                </c:pt>
                <c:pt idx="7">
                  <c:v>52.113999999999997</c:v>
                </c:pt>
                <c:pt idx="8">
                  <c:v>52.691000000000003</c:v>
                </c:pt>
                <c:pt idx="9">
                  <c:v>44.34</c:v>
                </c:pt>
                <c:pt idx="10">
                  <c:v>39.96</c:v>
                </c:pt>
              </c:numCache>
            </c:numRef>
          </c:val>
          <c:extLst>
            <c:ext xmlns:c16="http://schemas.microsoft.com/office/drawing/2014/chart" uri="{C3380CC4-5D6E-409C-BE32-E72D297353CC}">
              <c16:uniqueId val="{00000001-7C19-446C-B6DB-B2C71B778D0F}"/>
            </c:ext>
          </c:extLst>
        </c:ser>
        <c:dLbls>
          <c:showLegendKey val="0"/>
          <c:showVal val="0"/>
          <c:showCatName val="0"/>
          <c:showSerName val="0"/>
          <c:showPercent val="0"/>
          <c:showBubbleSize val="0"/>
        </c:dLbls>
        <c:gapWidth val="219"/>
        <c:overlap val="-27"/>
        <c:axId val="463010192"/>
        <c:axId val="463006256"/>
      </c:barChart>
      <c:catAx>
        <c:axId val="4630101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63006256"/>
        <c:crosses val="autoZero"/>
        <c:auto val="1"/>
        <c:lblAlgn val="ctr"/>
        <c:lblOffset val="100"/>
        <c:noMultiLvlLbl val="0"/>
      </c:catAx>
      <c:valAx>
        <c:axId val="46300625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 ??0.0;\-\ ?\ ??0.0;\ \ \ \ \ \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63010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Deutschland</a:t>
            </a:r>
          </a:p>
        </c:rich>
      </c:tx>
      <c:layout>
        <c:manualLayout>
          <c:xMode val="edge"/>
          <c:yMode val="edge"/>
          <c:x val="0.40255887484533398"/>
          <c:y val="5.6227660159472094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'0301435'!$C$11:$N$11</c:f>
              <c:numCache>
                <c:formatCode>0.00\ \ </c:formatCode>
                <c:ptCount val="12"/>
                <c:pt idx="0">
                  <c:v>41.213056006657702</c:v>
                </c:pt>
                <c:pt idx="1">
                  <c:v>39.468219951326503</c:v>
                </c:pt>
                <c:pt idx="2">
                  <c:v>38.750397772581898</c:v>
                </c:pt>
                <c:pt idx="3">
                  <c:v>39.290235402030099</c:v>
                </c:pt>
                <c:pt idx="4">
                  <c:v>39.4724119098505</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8889-4681-B4C7-227327B53EA8}"/>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'0301435'!$C$13:$N$13</c:f>
              <c:numCache>
                <c:formatCode>0.00\ \ </c:formatCode>
                <c:ptCount val="12"/>
                <c:pt idx="0">
                  <c:v>39.432492055590302</c:v>
                </c:pt>
                <c:pt idx="1">
                  <c:v>37.909598253355</c:v>
                </c:pt>
                <c:pt idx="2">
                  <c:v>37.644931592649399</c:v>
                </c:pt>
                <c:pt idx="3">
                  <c:v>38.290883530728202</c:v>
                </c:pt>
                <c:pt idx="4">
                  <c:v>38.9817467301637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8889-4681-B4C7-227327B53EA8}"/>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'0301435'!$C$9:$N$9</c:f>
              <c:numCache>
                <c:formatCode>0.00\ \ </c:formatCode>
                <c:ptCount val="12"/>
                <c:pt idx="0">
                  <c:v>37.056150298213197</c:v>
                </c:pt>
                <c:pt idx="1">
                  <c:v>35.5217793494608</c:v>
                </c:pt>
                <c:pt idx="2">
                  <c:v>35.240262671504397</c:v>
                </c:pt>
                <c:pt idx="3">
                  <c:v>35.883259405868998</c:v>
                </c:pt>
                <c:pt idx="4">
                  <c:v>36.573259513317304</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8889-4681-B4C7-227327B53EA8}"/>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'0301435'!$C$10:$N$10</c:f>
              <c:numCache>
                <c:formatCode>0.00\ \ </c:formatCode>
                <c:ptCount val="12"/>
                <c:pt idx="0">
                  <c:v>54.317849492093998</c:v>
                </c:pt>
                <c:pt idx="1">
                  <c:v>54.108598070630201</c:v>
                </c:pt>
                <c:pt idx="2">
                  <c:v>53.972042980858198</c:v>
                </c:pt>
                <c:pt idx="3">
                  <c:v>53.856519376557301</c:v>
                </c:pt>
                <c:pt idx="4">
                  <c:v>53.652025106997201</c:v>
                </c:pt>
                <c:pt idx="5">
                  <c:v>53.3398689692159</c:v>
                </c:pt>
                <c:pt idx="6">
                  <c:v>53.2468584969712</c:v>
                </c:pt>
                <c:pt idx="7">
                  <c:v>53.702236995004696</c:v>
                </c:pt>
                <c:pt idx="8">
                  <c:v>53.373875126997099</c:v>
                </c:pt>
                <c:pt idx="9">
                  <c:v>51.555874721762997</c:v>
                </c:pt>
                <c:pt idx="10">
                  <c:v>48.3726881071767</c:v>
                </c:pt>
                <c:pt idx="11">
                  <c:v>45.1361120718461</c:v>
                </c:pt>
              </c:numCache>
            </c:numRef>
          </c:val>
          <c:smooth val="0"/>
          <c:extLst>
            <c:ext xmlns:c16="http://schemas.microsoft.com/office/drawing/2014/chart" uri="{C3380CC4-5D6E-409C-BE32-E72D297353CC}">
              <c16:uniqueId val="{00000003-8889-4681-B4C7-227327B53EA8}"/>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'0301435'!$C$12:$N$12</c:f>
              <c:numCache>
                <c:formatCode>0.00\ \ </c:formatCode>
                <c:ptCount val="12"/>
                <c:pt idx="0">
                  <c:v>52.672706913225603</c:v>
                </c:pt>
                <c:pt idx="1">
                  <c:v>52.558638350078603</c:v>
                </c:pt>
                <c:pt idx="2">
                  <c:v>52.769992545689902</c:v>
                </c:pt>
                <c:pt idx="3">
                  <c:v>53.020729825795499</c:v>
                </c:pt>
                <c:pt idx="4">
                  <c:v>53.216739985121102</c:v>
                </c:pt>
                <c:pt idx="5">
                  <c:v>53.306135135469397</c:v>
                </c:pt>
                <c:pt idx="6">
                  <c:v>53.372415684991402</c:v>
                </c:pt>
                <c:pt idx="7">
                  <c:v>53.509318710108197</c:v>
                </c:pt>
                <c:pt idx="8">
                  <c:v>52.574876521185899</c:v>
                </c:pt>
                <c:pt idx="9">
                  <c:v>49.940375828298201</c:v>
                </c:pt>
                <c:pt idx="10">
                  <c:v>46.509331690786503</c:v>
                </c:pt>
                <c:pt idx="11">
                  <c:v>43.4515091238301</c:v>
                </c:pt>
              </c:numCache>
            </c:numRef>
          </c:val>
          <c:smooth val="0"/>
          <c:extLst>
            <c:ext xmlns:c16="http://schemas.microsoft.com/office/drawing/2014/chart" uri="{C3380CC4-5D6E-409C-BE32-E72D297353CC}">
              <c16:uniqueId val="{00000004-8889-4681-B4C7-227327B53EA8}"/>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'0301435'!$C$8:$N$8</c15:sqref>
                        </c15:formulaRef>
                      </c:ext>
                    </c:extLst>
                    <c:numCache>
                      <c:formatCode>0.00\ \ </c:formatCode>
                      <c:ptCount val="12"/>
                      <c:pt idx="0">
                        <c:v>50.466780098971</c:v>
                      </c:pt>
                      <c:pt idx="1">
                        <c:v>50.303323851408898</c:v>
                      </c:pt>
                      <c:pt idx="2">
                        <c:v>50.495125200945097</c:v>
                      </c:pt>
                      <c:pt idx="3">
                        <c:v>50.702395707725699</c:v>
                      </c:pt>
                      <c:pt idx="4">
                        <c:v>50.924650794280097</c:v>
                      </c:pt>
                      <c:pt idx="5">
                        <c:v>51.020635009105902</c:v>
                      </c:pt>
                      <c:pt idx="6">
                        <c:v>51.099191623691503</c:v>
                      </c:pt>
                      <c:pt idx="7">
                        <c:v>51.251135462079901</c:v>
                      </c:pt>
                      <c:pt idx="8">
                        <c:v>50.311885027110897</c:v>
                      </c:pt>
                      <c:pt idx="9">
                        <c:v>47.622672729612901</c:v>
                      </c:pt>
                      <c:pt idx="10">
                        <c:v>44.158607343252598</c:v>
                      </c:pt>
                      <c:pt idx="11">
                        <c:v>41.0813477426261</c:v>
                      </c:pt>
                    </c:numCache>
                  </c:numRef>
                </c:val>
                <c:smooth val="0"/>
                <c:extLst>
                  <c:ext xmlns:c16="http://schemas.microsoft.com/office/drawing/2014/chart" uri="{C3380CC4-5D6E-409C-BE32-E72D297353CC}">
                    <c16:uniqueId val="{00000005-8889-4681-B4C7-227327B53EA8}"/>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Bundesgebiet West</a:t>
            </a:r>
          </a:p>
        </c:rich>
      </c:tx>
      <c:layout>
        <c:manualLayout>
          <c:xMode val="edge"/>
          <c:yMode val="edge"/>
          <c:x val="0.37455957491262726"/>
          <c:y val="5.3041662918111368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'0301435'!$C$26:$N$26</c:f>
              <c:numCache>
                <c:formatCode>0.00\ \ </c:formatCode>
                <c:ptCount val="12"/>
                <c:pt idx="0">
                  <c:v>41.296099804841496</c:v>
                </c:pt>
                <c:pt idx="1">
                  <c:v>39.587335397863697</c:v>
                </c:pt>
                <c:pt idx="2">
                  <c:v>38.9080804954489</c:v>
                </c:pt>
                <c:pt idx="3">
                  <c:v>39.502476350202997</c:v>
                </c:pt>
                <c:pt idx="4">
                  <c:v>39.604796691199297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2C1D-43E2-91DC-B2A82509D6B7}"/>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'0301435'!$C$28:$N$28</c:f>
              <c:numCache>
                <c:formatCode>0.00\ \ </c:formatCode>
                <c:ptCount val="12"/>
                <c:pt idx="0">
                  <c:v>39.377945979361598</c:v>
                </c:pt>
                <c:pt idx="1">
                  <c:v>37.886255842824902</c:v>
                </c:pt>
                <c:pt idx="2">
                  <c:v>37.670646395027802</c:v>
                </c:pt>
                <c:pt idx="3">
                  <c:v>38.387175628039202</c:v>
                </c:pt>
                <c:pt idx="4">
                  <c:v>38.992333413702198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2C1D-43E2-91DC-B2A82509D6B7}"/>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'0301435'!$C$24:$N$24</c:f>
              <c:numCache>
                <c:formatCode>0.00\ \ </c:formatCode>
                <c:ptCount val="12"/>
                <c:pt idx="0">
                  <c:v>37.047712140438897</c:v>
                </c:pt>
                <c:pt idx="1">
                  <c:v>35.545844295421901</c:v>
                </c:pt>
                <c:pt idx="2">
                  <c:v>35.317878473562303</c:v>
                </c:pt>
                <c:pt idx="3">
                  <c:v>36.041000491397803</c:v>
                </c:pt>
                <c:pt idx="4">
                  <c:v>36.642875308216603</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2C1D-43E2-91DC-B2A82509D6B7}"/>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'0301435'!$C$25:$N$25</c:f>
              <c:numCache>
                <c:formatCode>0.00\ \ </c:formatCode>
                <c:ptCount val="12"/>
                <c:pt idx="0">
                  <c:v>54.369169207345699</c:v>
                </c:pt>
                <c:pt idx="1">
                  <c:v>54.257142879585601</c:v>
                </c:pt>
                <c:pt idx="2">
                  <c:v>54.105488544575799</c:v>
                </c:pt>
                <c:pt idx="3">
                  <c:v>53.964525326844701</c:v>
                </c:pt>
                <c:pt idx="4">
                  <c:v>53.714713764198301</c:v>
                </c:pt>
                <c:pt idx="5">
                  <c:v>53.357248253788697</c:v>
                </c:pt>
                <c:pt idx="6">
                  <c:v>53.201248038574299</c:v>
                </c:pt>
                <c:pt idx="7">
                  <c:v>53.704757988937402</c:v>
                </c:pt>
                <c:pt idx="8">
                  <c:v>53.480453186325299</c:v>
                </c:pt>
                <c:pt idx="9">
                  <c:v>51.661349965343099</c:v>
                </c:pt>
                <c:pt idx="10">
                  <c:v>48.496487101278802</c:v>
                </c:pt>
                <c:pt idx="11">
                  <c:v>45.3292421652651</c:v>
                </c:pt>
              </c:numCache>
            </c:numRef>
          </c:val>
          <c:smooth val="0"/>
          <c:extLst>
            <c:ext xmlns:c16="http://schemas.microsoft.com/office/drawing/2014/chart" uri="{C3380CC4-5D6E-409C-BE32-E72D297353CC}">
              <c16:uniqueId val="{00000003-2C1D-43E2-91DC-B2A82509D6B7}"/>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'0301435'!$C$27:$N$27</c:f>
              <c:numCache>
                <c:formatCode>0.00\ \ </c:formatCode>
                <c:ptCount val="12"/>
                <c:pt idx="0">
                  <c:v>52.530649848794503</c:v>
                </c:pt>
                <c:pt idx="1">
                  <c:v>52.547798268320598</c:v>
                </c:pt>
                <c:pt idx="2">
                  <c:v>52.742578266301201</c:v>
                </c:pt>
                <c:pt idx="3">
                  <c:v>52.982755953790502</c:v>
                </c:pt>
                <c:pt idx="4">
                  <c:v>53.179291989634699</c:v>
                </c:pt>
                <c:pt idx="5">
                  <c:v>53.216664855658102</c:v>
                </c:pt>
                <c:pt idx="6">
                  <c:v>53.214331745434897</c:v>
                </c:pt>
                <c:pt idx="7">
                  <c:v>53.393746446386302</c:v>
                </c:pt>
                <c:pt idx="8">
                  <c:v>52.525482538403601</c:v>
                </c:pt>
                <c:pt idx="9">
                  <c:v>49.902163108198799</c:v>
                </c:pt>
                <c:pt idx="10">
                  <c:v>46.473107157393898</c:v>
                </c:pt>
                <c:pt idx="11">
                  <c:v>43.498507610905598</c:v>
                </c:pt>
              </c:numCache>
            </c:numRef>
          </c:val>
          <c:smooth val="0"/>
          <c:extLst>
            <c:ext xmlns:c16="http://schemas.microsoft.com/office/drawing/2014/chart" uri="{C3380CC4-5D6E-409C-BE32-E72D297353CC}">
              <c16:uniqueId val="{00000004-2C1D-43E2-91DC-B2A82509D6B7}"/>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'0301435'!$C$23:$N$23</c15:sqref>
                        </c15:formulaRef>
                      </c:ext>
                    </c:extLst>
                    <c:numCache>
                      <c:formatCode>0.00\ \ </c:formatCode>
                      <c:ptCount val="12"/>
                      <c:pt idx="0">
                        <c:v>50.364677692812798</c:v>
                      </c:pt>
                      <c:pt idx="1">
                        <c:v>50.341428725519798</c:v>
                      </c:pt>
                      <c:pt idx="2">
                        <c:v>50.520412279808902</c:v>
                      </c:pt>
                      <c:pt idx="3">
                        <c:v>50.743523312260699</c:v>
                      </c:pt>
                      <c:pt idx="4">
                        <c:v>50.945142731106898</c:v>
                      </c:pt>
                      <c:pt idx="5">
                        <c:v>50.992296997403102</c:v>
                      </c:pt>
                      <c:pt idx="6">
                        <c:v>51.000901987605502</c:v>
                      </c:pt>
                      <c:pt idx="7">
                        <c:v>51.191965278157298</c:v>
                      </c:pt>
                      <c:pt idx="8">
                        <c:v>50.310197609795999</c:v>
                      </c:pt>
                      <c:pt idx="9">
                        <c:v>47.634891255799801</c:v>
                      </c:pt>
                      <c:pt idx="10">
                        <c:v>44.180269794116697</c:v>
                      </c:pt>
                      <c:pt idx="11">
                        <c:v>41.183638540605301</c:v>
                      </c:pt>
                    </c:numCache>
                  </c:numRef>
                </c:val>
                <c:smooth val="0"/>
                <c:extLst>
                  <c:ext xmlns:c16="http://schemas.microsoft.com/office/drawing/2014/chart" uri="{C3380CC4-5D6E-409C-BE32-E72D297353CC}">
                    <c16:uniqueId val="{00000005-2C1D-43E2-91DC-B2A82509D6B7}"/>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Bundesgebiet Ost</a:t>
            </a:r>
          </a:p>
        </c:rich>
      </c:tx>
      <c:layout>
        <c:manualLayout>
          <c:xMode val="edge"/>
          <c:yMode val="edge"/>
          <c:x val="0.37455957491262726"/>
          <c:y val="5.3041662918111368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'0301435'!$C$41:$N$41</c:f>
              <c:numCache>
                <c:formatCode>0.00\ \ </c:formatCode>
                <c:ptCount val="12"/>
                <c:pt idx="0">
                  <c:v>40.8571045325629</c:v>
                </c:pt>
                <c:pt idx="1">
                  <c:v>38.955898881129798</c:v>
                </c:pt>
                <c:pt idx="2">
                  <c:v>38.0726309981128</c:v>
                </c:pt>
                <c:pt idx="3">
                  <c:v>38.378357079503097</c:v>
                </c:pt>
                <c:pt idx="4">
                  <c:v>38.903289665431998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780-444B-A92D-5305880D06C5}"/>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'0301435'!$C$43:$N$43</c:f>
              <c:numCache>
                <c:formatCode>0.00\ \ </c:formatCode>
                <c:ptCount val="12"/>
                <c:pt idx="0">
                  <c:v>39.609596966538597</c:v>
                </c:pt>
                <c:pt idx="1">
                  <c:v>37.9501479884036</c:v>
                </c:pt>
                <c:pt idx="2">
                  <c:v>37.476995948773698</c:v>
                </c:pt>
                <c:pt idx="3">
                  <c:v>37.825335807646297</c:v>
                </c:pt>
                <c:pt idx="4">
                  <c:v>38.881565177255503</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B780-444B-A92D-5305880D06C5}"/>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'0301435'!$C$39:$N$39</c:f>
              <c:numCache>
                <c:formatCode>0.00\ \ </c:formatCode>
                <c:ptCount val="12"/>
                <c:pt idx="0">
                  <c:v>37.035622370825202</c:v>
                </c:pt>
                <c:pt idx="1">
                  <c:v>35.3584278414815</c:v>
                </c:pt>
                <c:pt idx="2">
                  <c:v>34.8492412481286</c:v>
                </c:pt>
                <c:pt idx="3">
                  <c:v>35.153700422097501</c:v>
                </c:pt>
                <c:pt idx="4">
                  <c:v>36.219311779723398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B780-444B-A92D-5305880D06C5}"/>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'0301435'!$C$40:$N$40</c:f>
              <c:numCache>
                <c:formatCode>0.00\ \ </c:formatCode>
                <c:ptCount val="12"/>
                <c:pt idx="0">
                  <c:v>54.102325494877</c:v>
                </c:pt>
                <c:pt idx="1">
                  <c:v>53.484369229776597</c:v>
                </c:pt>
                <c:pt idx="2">
                  <c:v>53.415626074598897</c:v>
                </c:pt>
                <c:pt idx="3">
                  <c:v>53.406025820023601</c:v>
                </c:pt>
                <c:pt idx="4">
                  <c:v>53.390768691957398</c:v>
                </c:pt>
                <c:pt idx="5">
                  <c:v>53.267771720404802</c:v>
                </c:pt>
                <c:pt idx="6">
                  <c:v>53.436265132585099</c:v>
                </c:pt>
                <c:pt idx="7">
                  <c:v>53.691696377190098</c:v>
                </c:pt>
                <c:pt idx="8">
                  <c:v>52.9260072381961</c:v>
                </c:pt>
                <c:pt idx="9">
                  <c:v>51.109389948414602</c:v>
                </c:pt>
                <c:pt idx="10">
                  <c:v>47.848400400736097</c:v>
                </c:pt>
                <c:pt idx="11">
                  <c:v>44.312164812050902</c:v>
                </c:pt>
              </c:numCache>
            </c:numRef>
          </c:val>
          <c:smooth val="0"/>
          <c:extLst>
            <c:ext xmlns:c16="http://schemas.microsoft.com/office/drawing/2014/chart" uri="{C3380CC4-5D6E-409C-BE32-E72D297353CC}">
              <c16:uniqueId val="{00000003-B780-444B-A92D-5305880D06C5}"/>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'0301435'!$C$42:$N$42</c:f>
              <c:numCache>
                <c:formatCode>0.00\ \ </c:formatCode>
                <c:ptCount val="12"/>
                <c:pt idx="0">
                  <c:v>53.156217263032303</c:v>
                </c:pt>
                <c:pt idx="1">
                  <c:v>52.523740949935998</c:v>
                </c:pt>
                <c:pt idx="2">
                  <c:v>52.792553118097999</c:v>
                </c:pt>
                <c:pt idx="3">
                  <c:v>53.089483578417898</c:v>
                </c:pt>
                <c:pt idx="4">
                  <c:v>53.305469383827997</c:v>
                </c:pt>
                <c:pt idx="5">
                  <c:v>53.6013698499399</c:v>
                </c:pt>
                <c:pt idx="6">
                  <c:v>53.946951883748298</c:v>
                </c:pt>
                <c:pt idx="7">
                  <c:v>53.9093294889162</c:v>
                </c:pt>
                <c:pt idx="8">
                  <c:v>52.685885953233502</c:v>
                </c:pt>
                <c:pt idx="9">
                  <c:v>50.031596439496298</c:v>
                </c:pt>
                <c:pt idx="10">
                  <c:v>46.590552133802099</c:v>
                </c:pt>
                <c:pt idx="11">
                  <c:v>43.183542820027498</c:v>
                </c:pt>
              </c:numCache>
            </c:numRef>
          </c:val>
          <c:smooth val="0"/>
          <c:extLst>
            <c:ext xmlns:c16="http://schemas.microsoft.com/office/drawing/2014/chart" uri="{C3380CC4-5D6E-409C-BE32-E72D297353CC}">
              <c16:uniqueId val="{00000004-B780-444B-A92D-5305880D06C5}"/>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'0301435'!$C$38:$N$38</c15:sqref>
                        </c15:formulaRef>
                      </c:ext>
                    </c:extLst>
                    <c:numCache>
                      <c:formatCode>0.00\ \ </c:formatCode>
                      <c:ptCount val="12"/>
                      <c:pt idx="0">
                        <c:v>50.782495525984899</c:v>
                      </c:pt>
                      <c:pt idx="1">
                        <c:v>50.0627453959505</c:v>
                      </c:pt>
                      <c:pt idx="2">
                        <c:v>50.297941288054702</c:v>
                      </c:pt>
                      <c:pt idx="3">
                        <c:v>50.441216661286298</c:v>
                      </c:pt>
                      <c:pt idx="4">
                        <c:v>50.771914197707197</c:v>
                      </c:pt>
                      <c:pt idx="5">
                        <c:v>51.062265018172901</c:v>
                      </c:pt>
                      <c:pt idx="6">
                        <c:v>51.425419906955298</c:v>
                      </c:pt>
                      <c:pt idx="7">
                        <c:v>51.415321489628198</c:v>
                      </c:pt>
                      <c:pt idx="8">
                        <c:v>50.222419437446497</c:v>
                      </c:pt>
                      <c:pt idx="9">
                        <c:v>47.500414018046797</c:v>
                      </c:pt>
                      <c:pt idx="10">
                        <c:v>43.994676891232203</c:v>
                      </c:pt>
                      <c:pt idx="11">
                        <c:v>40.577488900015602</c:v>
                      </c:pt>
                    </c:numCache>
                  </c:numRef>
                </c:val>
                <c:smooth val="0"/>
                <c:extLst>
                  <c:ext xmlns:c16="http://schemas.microsoft.com/office/drawing/2014/chart" uri="{C3380CC4-5D6E-409C-BE32-E72D297353CC}">
                    <c16:uniqueId val="{00000005-B780-444B-A92D-5305880D06C5}"/>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Baden-Württemberg</a:t>
            </a:r>
          </a:p>
        </c:rich>
      </c:tx>
      <c:layout>
        <c:manualLayout>
          <c:xMode val="edge"/>
          <c:yMode val="edge"/>
          <c:x val="0.37671331783090528"/>
          <c:y val="5.9371727841569535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'0301440'!$Y$1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'0301440'!$C$42:$N$42</c:f>
              <c:numCache>
                <c:formatCode>0.00\ \ </c:formatCode>
                <c:ptCount val="12"/>
                <c:pt idx="0">
                  <c:v>66.712071127213804</c:v>
                </c:pt>
                <c:pt idx="1">
                  <c:v>65.870773015177207</c:v>
                </c:pt>
                <c:pt idx="2">
                  <c:v>65.452691519071706</c:v>
                </c:pt>
                <c:pt idx="3">
                  <c:v>65.155906116920207</c:v>
                </c:pt>
                <c:pt idx="4">
                  <c:v>64.108803871507504</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B14-47B6-80F6-B67D915D4742}"/>
            </c:ext>
          </c:extLst>
        </c:ser>
        <c:ser>
          <c:idx val="4"/>
          <c:order val="1"/>
          <c:tx>
            <c:strRef>
              <c:f>'0301440'!$Y$4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'0301440'!$C$44:$N$44</c:f>
              <c:numCache>
                <c:formatCode>0.00\ \ </c:formatCode>
                <c:ptCount val="12"/>
                <c:pt idx="0">
                  <c:v>65.651260560570293</c:v>
                </c:pt>
                <c:pt idx="1">
                  <c:v>65.291102416195002</c:v>
                </c:pt>
                <c:pt idx="2">
                  <c:v>65.140524360877393</c:v>
                </c:pt>
                <c:pt idx="3">
                  <c:v>64.946991710710293</c:v>
                </c:pt>
                <c:pt idx="4">
                  <c:v>64.291960413664796</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AB14-47B6-80F6-B67D915D4742}"/>
            </c:ext>
          </c:extLst>
        </c:ser>
        <c:ser>
          <c:idx val="0"/>
          <c:order val="2"/>
          <c:tx>
            <c:strRef>
              <c:f>'0301440'!$Y$2</c:f>
              <c:strCache>
                <c:ptCount val="1"/>
                <c:pt idx="0">
                  <c:v>ab Hof tatsächlich 2025</c:v>
                </c:pt>
              </c:strCache>
            </c:strRef>
          </c:tx>
          <c:spPr>
            <a:ln w="19050" cap="rnd">
              <a:solidFill>
                <a:srgbClr val="005C45"/>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'0301440'!$C$41:$N$41</c:f>
              <c:numCache>
                <c:formatCode>0.00\ \ </c:formatCode>
                <c:ptCount val="12"/>
                <c:pt idx="0">
                  <c:v>63.298279242722302</c:v>
                </c:pt>
                <c:pt idx="1">
                  <c:v>63.224650533917803</c:v>
                </c:pt>
                <c:pt idx="2">
                  <c:v>63.7498704380831</c:v>
                </c:pt>
                <c:pt idx="3">
                  <c:v>63.676604342055498</c:v>
                </c:pt>
                <c:pt idx="4">
                  <c:v>64.144969785732499</c:v>
                </c:pt>
                <c:pt idx="5">
                  <c:v>64.1990430602104</c:v>
                </c:pt>
                <c:pt idx="6">
                  <c:v>64.077699881608098</c:v>
                </c:pt>
                <c:pt idx="7">
                  <c:v>65.553653559522502</c:v>
                </c:pt>
                <c:pt idx="8">
                  <c:v>66.7096488124769</c:v>
                </c:pt>
                <c:pt idx="9">
                  <c:v>67.604837066465706</c:v>
                </c:pt>
                <c:pt idx="10">
                  <c:v>67.929182625879704</c:v>
                </c:pt>
                <c:pt idx="11">
                  <c:v>67.785727786957196</c:v>
                </c:pt>
              </c:numCache>
            </c:numRef>
          </c:val>
          <c:smooth val="0"/>
          <c:extLst>
            <c:ext xmlns:c16="http://schemas.microsoft.com/office/drawing/2014/chart" uri="{C3380CC4-5D6E-409C-BE32-E72D297353CC}">
              <c16:uniqueId val="{00000002-AB14-47B6-80F6-B67D915D4742}"/>
            </c:ext>
          </c:extLst>
        </c:ser>
        <c:ser>
          <c:idx val="3"/>
          <c:order val="3"/>
          <c:tx>
            <c:strRef>
              <c:f>'0301440'!$Y$5</c:f>
              <c:strCache>
                <c:ptCount val="1"/>
                <c:pt idx="0">
                  <c:v>ab Hof standardisiert 2025</c:v>
                </c:pt>
              </c:strCache>
            </c:strRef>
          </c:tx>
          <c:spPr>
            <a:ln w="19050" cap="rnd">
              <a:solidFill>
                <a:srgbClr val="66B692"/>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'0301440'!$C$43:$N$43</c:f>
              <c:numCache>
                <c:formatCode>0.00\ \ </c:formatCode>
                <c:ptCount val="12"/>
                <c:pt idx="0">
                  <c:v>62.431091909507202</c:v>
                </c:pt>
                <c:pt idx="1">
                  <c:v>62.850338556403798</c:v>
                </c:pt>
                <c:pt idx="2">
                  <c:v>63.722891439309898</c:v>
                </c:pt>
                <c:pt idx="3">
                  <c:v>63.907322786713102</c:v>
                </c:pt>
                <c:pt idx="4">
                  <c:v>64.626211700888902</c:v>
                </c:pt>
                <c:pt idx="5">
                  <c:v>64.990175359819801</c:v>
                </c:pt>
                <c:pt idx="6">
                  <c:v>65.070117203985902</c:v>
                </c:pt>
                <c:pt idx="7">
                  <c:v>66.140970385736296</c:v>
                </c:pt>
                <c:pt idx="8">
                  <c:v>66.603722349838506</c:v>
                </c:pt>
                <c:pt idx="9">
                  <c:v>66.752999460096106</c:v>
                </c:pt>
                <c:pt idx="10">
                  <c:v>66.7520976322309</c:v>
                </c:pt>
                <c:pt idx="11">
                  <c:v>66.625031725499099</c:v>
                </c:pt>
              </c:numCache>
            </c:numRef>
          </c:val>
          <c:smooth val="0"/>
          <c:extLst>
            <c:ext xmlns:c16="http://schemas.microsoft.com/office/drawing/2014/chart" uri="{C3380CC4-5D6E-409C-BE32-E72D297353CC}">
              <c16:uniqueId val="{00000003-AB14-47B6-80F6-B67D915D4742}"/>
            </c:ext>
          </c:extLst>
        </c:ser>
        <c:dLbls>
          <c:showLegendKey val="0"/>
          <c:showVal val="0"/>
          <c:showCatName val="0"/>
          <c:showSerName val="0"/>
          <c:showPercent val="0"/>
          <c:showBubbleSize val="0"/>
        </c:dLbls>
        <c:marker val="1"/>
        <c:smooth val="0"/>
        <c:axId val="578100064"/>
        <c:axId val="578100720"/>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72"/>
          <c:min val="59"/>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Bayern</a:t>
            </a:r>
          </a:p>
        </c:rich>
      </c:tx>
      <c:layout>
        <c:manualLayout>
          <c:xMode val="edge"/>
          <c:yMode val="edge"/>
          <c:x val="0.4413271362906202"/>
          <c:y val="6.253661850489587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'0301440'!$Y$1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'0301440'!$C$53:$N$53</c:f>
              <c:numCache>
                <c:formatCode>0.00\ \ </c:formatCode>
                <c:ptCount val="12"/>
                <c:pt idx="0">
                  <c:v>67.607550938992205</c:v>
                </c:pt>
                <c:pt idx="1">
                  <c:v>66.295281845415005</c:v>
                </c:pt>
                <c:pt idx="2">
                  <c:v>65.552171168108501</c:v>
                </c:pt>
                <c:pt idx="3">
                  <c:v>65.1968637119909</c:v>
                </c:pt>
                <c:pt idx="4">
                  <c:v>64.703474902717005</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088F-4827-9717-6DE1C08D2C84}"/>
            </c:ext>
          </c:extLst>
        </c:ser>
        <c:ser>
          <c:idx val="4"/>
          <c:order val="1"/>
          <c:tx>
            <c:strRef>
              <c:f>'0301440'!$Y$4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'0301440'!$C$55:$N$55</c:f>
              <c:numCache>
                <c:formatCode>0.00\ \ </c:formatCode>
                <c:ptCount val="12"/>
                <c:pt idx="0">
                  <c:v>66.231110550076295</c:v>
                </c:pt>
                <c:pt idx="1">
                  <c:v>65.511173723133496</c:v>
                </c:pt>
                <c:pt idx="2">
                  <c:v>65.079370190404902</c:v>
                </c:pt>
                <c:pt idx="3">
                  <c:v>64.824266313547</c:v>
                </c:pt>
                <c:pt idx="4">
                  <c:v>64.750889001968901</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088F-4827-9717-6DE1C08D2C84}"/>
            </c:ext>
          </c:extLst>
        </c:ser>
        <c:ser>
          <c:idx val="0"/>
          <c:order val="2"/>
          <c:tx>
            <c:strRef>
              <c:f>'0301440'!$Y$2</c:f>
              <c:strCache>
                <c:ptCount val="1"/>
                <c:pt idx="0">
                  <c:v>ab Hof tatsächlich 2025</c:v>
                </c:pt>
              </c:strCache>
            </c:strRef>
          </c:tx>
          <c:spPr>
            <a:ln w="19050" cap="rnd">
              <a:solidFill>
                <a:srgbClr val="005C45"/>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'0301440'!$C$52:$N$52</c:f>
              <c:numCache>
                <c:formatCode>0.00\ \ </c:formatCode>
                <c:ptCount val="12"/>
                <c:pt idx="0">
                  <c:v>63.528312702073499</c:v>
                </c:pt>
                <c:pt idx="1">
                  <c:v>64.076532249011606</c:v>
                </c:pt>
                <c:pt idx="2">
                  <c:v>64.764085867756805</c:v>
                </c:pt>
                <c:pt idx="3">
                  <c:v>64.700570596319295</c:v>
                </c:pt>
                <c:pt idx="4">
                  <c:v>64.892384081293798</c:v>
                </c:pt>
                <c:pt idx="5">
                  <c:v>64.931422843921496</c:v>
                </c:pt>
                <c:pt idx="6">
                  <c:v>65.431853787189993</c:v>
                </c:pt>
                <c:pt idx="7">
                  <c:v>66.349739461183006</c:v>
                </c:pt>
                <c:pt idx="8">
                  <c:v>67.457546706156606</c:v>
                </c:pt>
                <c:pt idx="9">
                  <c:v>68.344778416610396</c:v>
                </c:pt>
                <c:pt idx="10">
                  <c:v>68.680199498026894</c:v>
                </c:pt>
                <c:pt idx="11">
                  <c:v>68.303199112443295</c:v>
                </c:pt>
              </c:numCache>
            </c:numRef>
          </c:val>
          <c:smooth val="0"/>
          <c:extLst>
            <c:ext xmlns:c16="http://schemas.microsoft.com/office/drawing/2014/chart" uri="{C3380CC4-5D6E-409C-BE32-E72D297353CC}">
              <c16:uniqueId val="{00000002-088F-4827-9717-6DE1C08D2C84}"/>
            </c:ext>
          </c:extLst>
        </c:ser>
        <c:ser>
          <c:idx val="3"/>
          <c:order val="3"/>
          <c:tx>
            <c:strRef>
              <c:f>'0301440'!$Y$5</c:f>
              <c:strCache>
                <c:ptCount val="1"/>
                <c:pt idx="0">
                  <c:v>ab Hof standardisiert 2025</c:v>
                </c:pt>
              </c:strCache>
            </c:strRef>
          </c:tx>
          <c:spPr>
            <a:ln w="19050" cap="rnd">
              <a:solidFill>
                <a:srgbClr val="66B692"/>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'0301440'!$C$54:$N$54</c:f>
              <c:numCache>
                <c:formatCode>0.00\ \ </c:formatCode>
                <c:ptCount val="12"/>
                <c:pt idx="0">
                  <c:v>62.502366838397997</c:v>
                </c:pt>
                <c:pt idx="1">
                  <c:v>63.406116055448202</c:v>
                </c:pt>
                <c:pt idx="2">
                  <c:v>64.489553878178</c:v>
                </c:pt>
                <c:pt idx="3">
                  <c:v>64.719229001928198</c:v>
                </c:pt>
                <c:pt idx="4">
                  <c:v>65.170622084264195</c:v>
                </c:pt>
                <c:pt idx="5">
                  <c:v>65.538855336657605</c:v>
                </c:pt>
                <c:pt idx="6">
                  <c:v>66.103034997063702</c:v>
                </c:pt>
                <c:pt idx="7">
                  <c:v>66.648811303988595</c:v>
                </c:pt>
                <c:pt idx="8">
                  <c:v>66.994482773613896</c:v>
                </c:pt>
                <c:pt idx="9">
                  <c:v>67.054368420839097</c:v>
                </c:pt>
                <c:pt idx="10">
                  <c:v>67.027055622169001</c:v>
                </c:pt>
                <c:pt idx="11">
                  <c:v>66.792603810140093</c:v>
                </c:pt>
              </c:numCache>
            </c:numRef>
          </c:val>
          <c:smooth val="0"/>
          <c:extLst>
            <c:ext xmlns:c16="http://schemas.microsoft.com/office/drawing/2014/chart" uri="{C3380CC4-5D6E-409C-BE32-E72D297353CC}">
              <c16:uniqueId val="{00000003-088F-4827-9717-6DE1C08D2C84}"/>
            </c:ext>
          </c:extLst>
        </c:ser>
        <c:dLbls>
          <c:showLegendKey val="0"/>
          <c:showVal val="0"/>
          <c:showCatName val="0"/>
          <c:showSerName val="0"/>
          <c:showPercent val="0"/>
          <c:showBubbleSize val="0"/>
        </c:dLbls>
        <c:marker val="1"/>
        <c:smooth val="0"/>
        <c:axId val="578100064"/>
        <c:axId val="578100720"/>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72"/>
          <c:min val="59"/>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Hessen / Rheinland-Pfalz / Saarland</a:t>
            </a:r>
          </a:p>
        </c:rich>
      </c:tx>
      <c:layout>
        <c:manualLayout>
          <c:xMode val="edge"/>
          <c:yMode val="edge"/>
          <c:x val="0.21733273682896653"/>
          <c:y val="6.253661850489587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'0301440'!$Y$1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'0301440'!$C$64:$N$64</c:f>
              <c:numCache>
                <c:formatCode>0.00\ \ </c:formatCode>
                <c:ptCount val="12"/>
                <c:pt idx="0">
                  <c:v>66.518276753101901</c:v>
                </c:pt>
                <c:pt idx="1">
                  <c:v>66.146802388870398</c:v>
                </c:pt>
                <c:pt idx="2">
                  <c:v>65.102730009382995</c:v>
                </c:pt>
                <c:pt idx="3">
                  <c:v>64.285795039066599</c:v>
                </c:pt>
                <c:pt idx="4">
                  <c:v>63.241135859022101</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0601-48ED-91A9-002694A0D34E}"/>
            </c:ext>
          </c:extLst>
        </c:ser>
        <c:ser>
          <c:idx val="4"/>
          <c:order val="1"/>
          <c:tx>
            <c:strRef>
              <c:f>'0301440'!$Y$4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'0301440'!$C$66:$N$66</c:f>
              <c:numCache>
                <c:formatCode>0.00\ \ </c:formatCode>
                <c:ptCount val="12"/>
                <c:pt idx="0">
                  <c:v>65.062129092950997</c:v>
                </c:pt>
                <c:pt idx="1">
                  <c:v>65.077334060335602</c:v>
                </c:pt>
                <c:pt idx="2">
                  <c:v>64.461028077008805</c:v>
                </c:pt>
                <c:pt idx="3">
                  <c:v>63.793591510163701</c:v>
                </c:pt>
                <c:pt idx="4">
                  <c:v>63.223400720473002</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0601-48ED-91A9-002694A0D34E}"/>
            </c:ext>
          </c:extLst>
        </c:ser>
        <c:ser>
          <c:idx val="0"/>
          <c:order val="2"/>
          <c:tx>
            <c:strRef>
              <c:f>'0301440'!$Y$2</c:f>
              <c:strCache>
                <c:ptCount val="1"/>
                <c:pt idx="0">
                  <c:v>ab Hof tatsächlich 2025</c:v>
                </c:pt>
              </c:strCache>
            </c:strRef>
          </c:tx>
          <c:spPr>
            <a:ln w="19050" cap="rnd">
              <a:solidFill>
                <a:srgbClr val="005C45"/>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'0301440'!$C$63:$N$63</c:f>
              <c:numCache>
                <c:formatCode>0.00\ \ </c:formatCode>
                <c:ptCount val="12"/>
                <c:pt idx="0">
                  <c:v>62.911488788179</c:v>
                </c:pt>
                <c:pt idx="1">
                  <c:v>63.787721946003998</c:v>
                </c:pt>
                <c:pt idx="2">
                  <c:v>64.066513680721798</c:v>
                </c:pt>
                <c:pt idx="3">
                  <c:v>63.961826061348397</c:v>
                </c:pt>
                <c:pt idx="4">
                  <c:v>63.7920713163142</c:v>
                </c:pt>
                <c:pt idx="5">
                  <c:v>63.831740438877098</c:v>
                </c:pt>
                <c:pt idx="6">
                  <c:v>63.6602919649782</c:v>
                </c:pt>
                <c:pt idx="7">
                  <c:v>64.092183068930595</c:v>
                </c:pt>
                <c:pt idx="8">
                  <c:v>65.383056202035903</c:v>
                </c:pt>
                <c:pt idx="9">
                  <c:v>66.428070857860604</c:v>
                </c:pt>
                <c:pt idx="10">
                  <c:v>66.860531400857496</c:v>
                </c:pt>
                <c:pt idx="11">
                  <c:v>66.441556445533394</c:v>
                </c:pt>
              </c:numCache>
            </c:numRef>
          </c:val>
          <c:smooth val="0"/>
          <c:extLst>
            <c:ext xmlns:c16="http://schemas.microsoft.com/office/drawing/2014/chart" uri="{C3380CC4-5D6E-409C-BE32-E72D297353CC}">
              <c16:uniqueId val="{00000002-0601-48ED-91A9-002694A0D34E}"/>
            </c:ext>
          </c:extLst>
        </c:ser>
        <c:ser>
          <c:idx val="3"/>
          <c:order val="3"/>
          <c:tx>
            <c:strRef>
              <c:f>'0301440'!$Y$5</c:f>
              <c:strCache>
                <c:ptCount val="1"/>
                <c:pt idx="0">
                  <c:v>ab Hof standardisiert 2025</c:v>
                </c:pt>
              </c:strCache>
            </c:strRef>
          </c:tx>
          <c:spPr>
            <a:ln w="19050" cap="rnd">
              <a:solidFill>
                <a:srgbClr val="66B692"/>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'0301440'!$C$65:$N$65</c:f>
              <c:numCache>
                <c:formatCode>0.00\ \ </c:formatCode>
                <c:ptCount val="12"/>
                <c:pt idx="0">
                  <c:v>61.292515826564198</c:v>
                </c:pt>
                <c:pt idx="1">
                  <c:v>62.528896210819902</c:v>
                </c:pt>
                <c:pt idx="2">
                  <c:v>63.240783211163297</c:v>
                </c:pt>
                <c:pt idx="3">
                  <c:v>63.484620246394698</c:v>
                </c:pt>
                <c:pt idx="4">
                  <c:v>63.7697090026872</c:v>
                </c:pt>
                <c:pt idx="5">
                  <c:v>64.105702783761799</c:v>
                </c:pt>
                <c:pt idx="6">
                  <c:v>64.212601061749197</c:v>
                </c:pt>
                <c:pt idx="7">
                  <c:v>64.340279881112593</c:v>
                </c:pt>
                <c:pt idx="8">
                  <c:v>64.862240451503595</c:v>
                </c:pt>
                <c:pt idx="9">
                  <c:v>65.194638624881605</c:v>
                </c:pt>
                <c:pt idx="10">
                  <c:v>65.2934632073882</c:v>
                </c:pt>
                <c:pt idx="11">
                  <c:v>65.086020711062801</c:v>
                </c:pt>
              </c:numCache>
            </c:numRef>
          </c:val>
          <c:smooth val="0"/>
          <c:extLst>
            <c:ext xmlns:c16="http://schemas.microsoft.com/office/drawing/2014/chart" uri="{C3380CC4-5D6E-409C-BE32-E72D297353CC}">
              <c16:uniqueId val="{00000003-0601-48ED-91A9-002694A0D34E}"/>
            </c:ext>
          </c:extLst>
        </c:ser>
        <c:dLbls>
          <c:showLegendKey val="0"/>
          <c:showVal val="0"/>
          <c:showCatName val="0"/>
          <c:showSerName val="0"/>
          <c:showPercent val="0"/>
          <c:showBubbleSize val="0"/>
        </c:dLbls>
        <c:marker val="1"/>
        <c:smooth val="0"/>
        <c:axId val="578100064"/>
        <c:axId val="578100720"/>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72"/>
          <c:min val="59"/>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Niedersachsen / Bremen</a:t>
            </a:r>
          </a:p>
        </c:rich>
      </c:tx>
      <c:layout>
        <c:manualLayout>
          <c:xMode val="edge"/>
          <c:yMode val="edge"/>
          <c:x val="0.31425339044218198"/>
          <c:y val="5.937163330930104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'0301440'!$Y$1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'0301440'!$C$75:$N$75</c:f>
              <c:numCache>
                <c:formatCode>0.00\ \ </c:formatCode>
                <c:ptCount val="12"/>
                <c:pt idx="0">
                  <c:v>67.875434009894803</c:v>
                </c:pt>
                <c:pt idx="1">
                  <c:v>67.956601874787097</c:v>
                </c:pt>
                <c:pt idx="2">
                  <c:v>66.708016394365998</c:v>
                </c:pt>
                <c:pt idx="3">
                  <c:v>65.812508001932301</c:v>
                </c:pt>
                <c:pt idx="4">
                  <c:v>64.822730899904997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194C-4304-AFE1-5CE50B955BA0}"/>
            </c:ext>
          </c:extLst>
        </c:ser>
        <c:ser>
          <c:idx val="4"/>
          <c:order val="1"/>
          <c:tx>
            <c:strRef>
              <c:f>'0301440'!$Y$4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'0301440'!$C$77:$N$77</c:f>
              <c:numCache>
                <c:formatCode>0.00\ \ </c:formatCode>
                <c:ptCount val="12"/>
                <c:pt idx="0">
                  <c:v>65.582187102398095</c:v>
                </c:pt>
                <c:pt idx="1">
                  <c:v>65.614764824121096</c:v>
                </c:pt>
                <c:pt idx="2">
                  <c:v>65.532204160724206</c:v>
                </c:pt>
                <c:pt idx="3">
                  <c:v>64.927680947842404</c:v>
                </c:pt>
                <c:pt idx="4">
                  <c:v>64.865896963221303</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194C-4304-AFE1-5CE50B955BA0}"/>
            </c:ext>
          </c:extLst>
        </c:ser>
        <c:ser>
          <c:idx val="0"/>
          <c:order val="2"/>
          <c:tx>
            <c:strRef>
              <c:f>'0301440'!$Y$2</c:f>
              <c:strCache>
                <c:ptCount val="1"/>
                <c:pt idx="0">
                  <c:v>ab Hof tatsächlich 2025</c:v>
                </c:pt>
              </c:strCache>
            </c:strRef>
          </c:tx>
          <c:spPr>
            <a:ln w="19050" cap="rnd">
              <a:solidFill>
                <a:srgbClr val="005C45"/>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'0301440'!$C$74:$N$74</c:f>
              <c:numCache>
                <c:formatCode>0.00\ \ </c:formatCode>
                <c:ptCount val="12"/>
                <c:pt idx="0">
                  <c:v>64.965406018790802</c:v>
                </c:pt>
                <c:pt idx="1">
                  <c:v>65.885187642474904</c:v>
                </c:pt>
                <c:pt idx="2">
                  <c:v>65.595082996762898</c:v>
                </c:pt>
                <c:pt idx="3">
                  <c:v>65.620953757701699</c:v>
                </c:pt>
                <c:pt idx="4">
                  <c:v>65.266336374694006</c:v>
                </c:pt>
                <c:pt idx="5">
                  <c:v>65.146663832629102</c:v>
                </c:pt>
                <c:pt idx="6">
                  <c:v>66.274986737826893</c:v>
                </c:pt>
                <c:pt idx="7">
                  <c:v>67.589023377108703</c:v>
                </c:pt>
                <c:pt idx="8">
                  <c:v>69.542228322319403</c:v>
                </c:pt>
                <c:pt idx="9">
                  <c:v>70.957155344238203</c:v>
                </c:pt>
                <c:pt idx="10">
                  <c:v>70.300504251734395</c:v>
                </c:pt>
                <c:pt idx="11">
                  <c:v>69.135069477810106</c:v>
                </c:pt>
              </c:numCache>
            </c:numRef>
          </c:val>
          <c:smooth val="0"/>
          <c:extLst>
            <c:ext xmlns:c16="http://schemas.microsoft.com/office/drawing/2014/chart" uri="{C3380CC4-5D6E-409C-BE32-E72D297353CC}">
              <c16:uniqueId val="{00000002-194C-4304-AFE1-5CE50B955BA0}"/>
            </c:ext>
          </c:extLst>
        </c:ser>
        <c:ser>
          <c:idx val="3"/>
          <c:order val="3"/>
          <c:tx>
            <c:strRef>
              <c:f>'0301440'!$Y$5</c:f>
              <c:strCache>
                <c:ptCount val="1"/>
                <c:pt idx="0">
                  <c:v>ab Hof standardisiert 2025</c:v>
                </c:pt>
              </c:strCache>
            </c:strRef>
          </c:tx>
          <c:spPr>
            <a:ln w="19050" cap="rnd">
              <a:solidFill>
                <a:srgbClr val="66B692"/>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'0301440'!$C$76:$N$76</c:f>
              <c:numCache>
                <c:formatCode>0.00\ \ </c:formatCode>
                <c:ptCount val="12"/>
                <c:pt idx="0">
                  <c:v>63.1241459494371</c:v>
                </c:pt>
                <c:pt idx="1">
                  <c:v>63.900117657569297</c:v>
                </c:pt>
                <c:pt idx="2">
                  <c:v>64.158384084975907</c:v>
                </c:pt>
                <c:pt idx="3">
                  <c:v>64.651919324897904</c:v>
                </c:pt>
                <c:pt idx="4">
                  <c:v>65.0008503397422</c:v>
                </c:pt>
                <c:pt idx="5">
                  <c:v>65.241279209296707</c:v>
                </c:pt>
                <c:pt idx="6">
                  <c:v>66.910186449236093</c:v>
                </c:pt>
                <c:pt idx="7">
                  <c:v>67.827601782114101</c:v>
                </c:pt>
                <c:pt idx="8">
                  <c:v>68.753702214031094</c:v>
                </c:pt>
                <c:pt idx="9">
                  <c:v>69.068514679100304</c:v>
                </c:pt>
                <c:pt idx="10">
                  <c:v>67.9499124314016</c:v>
                </c:pt>
                <c:pt idx="11">
                  <c:v>67.104573833728296</c:v>
                </c:pt>
              </c:numCache>
            </c:numRef>
          </c:val>
          <c:smooth val="0"/>
          <c:extLst>
            <c:ext xmlns:c16="http://schemas.microsoft.com/office/drawing/2014/chart" uri="{C3380CC4-5D6E-409C-BE32-E72D297353CC}">
              <c16:uniqueId val="{00000003-194C-4304-AFE1-5CE50B955BA0}"/>
            </c:ext>
          </c:extLst>
        </c:ser>
        <c:dLbls>
          <c:showLegendKey val="0"/>
          <c:showVal val="0"/>
          <c:showCatName val="0"/>
          <c:showSerName val="0"/>
          <c:showPercent val="0"/>
          <c:showBubbleSize val="0"/>
        </c:dLbls>
        <c:marker val="1"/>
        <c:smooth val="0"/>
        <c:axId val="578100064"/>
        <c:axId val="578100720"/>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72"/>
          <c:min val="59"/>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Nordrhein-Westfalen</a:t>
            </a:r>
          </a:p>
        </c:rich>
      </c:tx>
      <c:layout>
        <c:manualLayout>
          <c:xMode val="edge"/>
          <c:yMode val="edge"/>
          <c:x val="0.31425339044218198"/>
          <c:y val="5.937163330930104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'0301440'!$Y$1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'0301440'!$C$86:$N$86</c:f>
              <c:numCache>
                <c:formatCode>0.00\ \ </c:formatCode>
                <c:ptCount val="12"/>
                <c:pt idx="0">
                  <c:v>64.436659395315203</c:v>
                </c:pt>
                <c:pt idx="1">
                  <c:v>64.110288344255693</c:v>
                </c:pt>
                <c:pt idx="2">
                  <c:v>63.147074728</c:v>
                </c:pt>
                <c:pt idx="3">
                  <c:v>63.041112347230197</c:v>
                </c:pt>
                <c:pt idx="4">
                  <c:v>62.179306134651497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44F-400C-9125-804321272340}"/>
            </c:ext>
          </c:extLst>
        </c:ser>
        <c:ser>
          <c:idx val="4"/>
          <c:order val="1"/>
          <c:tx>
            <c:strRef>
              <c:f>'0301440'!$Y$4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'0301440'!$C$88:$N$88</c:f>
              <c:numCache>
                <c:formatCode>0.00\ \ </c:formatCode>
                <c:ptCount val="12"/>
                <c:pt idx="0">
                  <c:v>62.899821467305998</c:v>
                </c:pt>
                <c:pt idx="1">
                  <c:v>62.911425314014302</c:v>
                </c:pt>
                <c:pt idx="2">
                  <c:v>62.433619528438797</c:v>
                </c:pt>
                <c:pt idx="3">
                  <c:v>62.327437043480401</c:v>
                </c:pt>
                <c:pt idx="4">
                  <c:v>62.1215178258037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B44F-400C-9125-804321272340}"/>
            </c:ext>
          </c:extLst>
        </c:ser>
        <c:ser>
          <c:idx val="0"/>
          <c:order val="2"/>
          <c:tx>
            <c:strRef>
              <c:f>'0301440'!$Y$2</c:f>
              <c:strCache>
                <c:ptCount val="1"/>
                <c:pt idx="0">
                  <c:v>ab Hof tatsächlich 2025</c:v>
                </c:pt>
              </c:strCache>
            </c:strRef>
          </c:tx>
          <c:spPr>
            <a:ln w="19050" cap="rnd">
              <a:solidFill>
                <a:srgbClr val="005C45"/>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'0301440'!$C$85:$N$85</c:f>
              <c:numCache>
                <c:formatCode>0.00\ \ </c:formatCode>
                <c:ptCount val="12"/>
                <c:pt idx="0">
                  <c:v>61.131667517691596</c:v>
                </c:pt>
                <c:pt idx="1">
                  <c:v>61.361393684564099</c:v>
                </c:pt>
                <c:pt idx="2">
                  <c:v>61.9346657716914</c:v>
                </c:pt>
                <c:pt idx="3">
                  <c:v>62.072708270735298</c:v>
                </c:pt>
                <c:pt idx="4">
                  <c:v>62.245824192746298</c:v>
                </c:pt>
                <c:pt idx="5">
                  <c:v>62.054789135932502</c:v>
                </c:pt>
                <c:pt idx="6">
                  <c:v>62.290722335415303</c:v>
                </c:pt>
                <c:pt idx="7">
                  <c:v>62.966958032607401</c:v>
                </c:pt>
                <c:pt idx="8">
                  <c:v>64.464964239148401</c:v>
                </c:pt>
                <c:pt idx="9">
                  <c:v>65.716443111904795</c:v>
                </c:pt>
                <c:pt idx="10">
                  <c:v>66.127342606019894</c:v>
                </c:pt>
                <c:pt idx="11">
                  <c:v>65.351749769612894</c:v>
                </c:pt>
              </c:numCache>
            </c:numRef>
          </c:val>
          <c:smooth val="0"/>
          <c:extLst>
            <c:ext xmlns:c16="http://schemas.microsoft.com/office/drawing/2014/chart" uri="{C3380CC4-5D6E-409C-BE32-E72D297353CC}">
              <c16:uniqueId val="{00000002-B44F-400C-9125-804321272340}"/>
            </c:ext>
          </c:extLst>
        </c:ser>
        <c:ser>
          <c:idx val="3"/>
          <c:order val="3"/>
          <c:tx>
            <c:strRef>
              <c:f>'0301440'!$Y$5</c:f>
              <c:strCache>
                <c:ptCount val="1"/>
                <c:pt idx="0">
                  <c:v>ab Hof standardisiert 2025</c:v>
                </c:pt>
              </c:strCache>
            </c:strRef>
          </c:tx>
          <c:spPr>
            <a:ln w="19050" cap="rnd">
              <a:solidFill>
                <a:srgbClr val="66B692"/>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'0301440'!$C$87:$N$87</c:f>
              <c:numCache>
                <c:formatCode>0.00\ \ </c:formatCode>
                <c:ptCount val="12"/>
                <c:pt idx="0">
                  <c:v>59.653598433273402</c:v>
                </c:pt>
                <c:pt idx="1">
                  <c:v>60.438382967229302</c:v>
                </c:pt>
                <c:pt idx="2">
                  <c:v>61.440674195019</c:v>
                </c:pt>
                <c:pt idx="3">
                  <c:v>61.868948300080199</c:v>
                </c:pt>
                <c:pt idx="4">
                  <c:v>62.428999426364499</c:v>
                </c:pt>
                <c:pt idx="5">
                  <c:v>62.620590726868301</c:v>
                </c:pt>
                <c:pt idx="6">
                  <c:v>63.121744875648098</c:v>
                </c:pt>
                <c:pt idx="7">
                  <c:v>63.599231132602597</c:v>
                </c:pt>
                <c:pt idx="8">
                  <c:v>64.256279348059394</c:v>
                </c:pt>
                <c:pt idx="9">
                  <c:v>64.613728948848006</c:v>
                </c:pt>
                <c:pt idx="10">
                  <c:v>64.767373038233998</c:v>
                </c:pt>
                <c:pt idx="11">
                  <c:v>64.131980338422807</c:v>
                </c:pt>
              </c:numCache>
            </c:numRef>
          </c:val>
          <c:smooth val="0"/>
          <c:extLst>
            <c:ext xmlns:c16="http://schemas.microsoft.com/office/drawing/2014/chart" uri="{C3380CC4-5D6E-409C-BE32-E72D297353CC}">
              <c16:uniqueId val="{00000003-B44F-400C-9125-804321272340}"/>
            </c:ext>
          </c:extLst>
        </c:ser>
        <c:dLbls>
          <c:showLegendKey val="0"/>
          <c:showVal val="0"/>
          <c:showCatName val="0"/>
          <c:showSerName val="0"/>
          <c:showPercent val="0"/>
          <c:showBubbleSize val="0"/>
        </c:dLbls>
        <c:marker val="1"/>
        <c:smooth val="0"/>
        <c:axId val="578100064"/>
        <c:axId val="578100720"/>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72"/>
          <c:min val="59"/>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Schleswig-Holstein / Hamburg</a:t>
            </a:r>
          </a:p>
        </c:rich>
      </c:tx>
      <c:layout>
        <c:manualLayout>
          <c:xMode val="edge"/>
          <c:yMode val="edge"/>
          <c:x val="0.31425339044218198"/>
          <c:y val="5.937163330930104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'0301440'!$Y$1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'0301440'!$C$97:$N$97</c:f>
              <c:numCache>
                <c:formatCode>0.00\ \ </c:formatCode>
                <c:ptCount val="12"/>
                <c:pt idx="0">
                  <c:v>67.495046504594498</c:v>
                </c:pt>
                <c:pt idx="1">
                  <c:v>67.449661576649504</c:v>
                </c:pt>
                <c:pt idx="2">
                  <c:v>66.252594211074793</c:v>
                </c:pt>
                <c:pt idx="3">
                  <c:v>63.771685715085397</c:v>
                </c:pt>
                <c:pt idx="4">
                  <c:v>61.848207101745302</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E49-4F01-A28F-B00234A54D82}"/>
            </c:ext>
          </c:extLst>
        </c:ser>
        <c:ser>
          <c:idx val="4"/>
          <c:order val="1"/>
          <c:tx>
            <c:strRef>
              <c:f>'0301440'!$Y$4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'0301440'!$C$99:$N$99</c:f>
              <c:numCache>
                <c:formatCode>0.00\ \ </c:formatCode>
                <c:ptCount val="12"/>
                <c:pt idx="0">
                  <c:v>65.725504141087697</c:v>
                </c:pt>
                <c:pt idx="1">
                  <c:v>65.574860782496501</c:v>
                </c:pt>
                <c:pt idx="2">
                  <c:v>65.298575034393494</c:v>
                </c:pt>
                <c:pt idx="3">
                  <c:v>62.803913547410801</c:v>
                </c:pt>
                <c:pt idx="4">
                  <c:v>61.528244450905703</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E49-4F01-A28F-B00234A54D82}"/>
            </c:ext>
          </c:extLst>
        </c:ser>
        <c:ser>
          <c:idx val="0"/>
          <c:order val="2"/>
          <c:tx>
            <c:strRef>
              <c:f>'0301440'!$Y$2</c:f>
              <c:strCache>
                <c:ptCount val="1"/>
                <c:pt idx="0">
                  <c:v>ab Hof tatsächlich 2025</c:v>
                </c:pt>
              </c:strCache>
            </c:strRef>
          </c:tx>
          <c:spPr>
            <a:ln w="19050" cap="rnd">
              <a:solidFill>
                <a:srgbClr val="005C45"/>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'0301440'!$C$96:$N$96</c:f>
              <c:numCache>
                <c:formatCode>0.00\ \ </c:formatCode>
                <c:ptCount val="12"/>
                <c:pt idx="0">
                  <c:v>64.046344092171395</c:v>
                </c:pt>
                <c:pt idx="1">
                  <c:v>64.203747815913005</c:v>
                </c:pt>
                <c:pt idx="2">
                  <c:v>63.762030457341702</c:v>
                </c:pt>
                <c:pt idx="3">
                  <c:v>62.857518175377102</c:v>
                </c:pt>
                <c:pt idx="4">
                  <c:v>62.1694411373755</c:v>
                </c:pt>
                <c:pt idx="5">
                  <c:v>63.228903412911002</c:v>
                </c:pt>
                <c:pt idx="6">
                  <c:v>65.470333763912294</c:v>
                </c:pt>
                <c:pt idx="7">
                  <c:v>68.143898558799293</c:v>
                </c:pt>
                <c:pt idx="8">
                  <c:v>69.690432845873303</c:v>
                </c:pt>
                <c:pt idx="9">
                  <c:v>71.006006621649306</c:v>
                </c:pt>
                <c:pt idx="10">
                  <c:v>71.202811934873694</c:v>
                </c:pt>
                <c:pt idx="11">
                  <c:v>68.498333496409103</c:v>
                </c:pt>
              </c:numCache>
            </c:numRef>
          </c:val>
          <c:smooth val="0"/>
          <c:extLst>
            <c:ext xmlns:c16="http://schemas.microsoft.com/office/drawing/2014/chart" uri="{C3380CC4-5D6E-409C-BE32-E72D297353CC}">
              <c16:uniqueId val="{00000002-CE49-4F01-A28F-B00234A54D82}"/>
            </c:ext>
          </c:extLst>
        </c:ser>
        <c:ser>
          <c:idx val="3"/>
          <c:order val="3"/>
          <c:tx>
            <c:strRef>
              <c:f>'0301440'!$Y$5</c:f>
              <c:strCache>
                <c:ptCount val="1"/>
                <c:pt idx="0">
                  <c:v>ab Hof standardisiert 2025</c:v>
                </c:pt>
              </c:strCache>
            </c:strRef>
          </c:tx>
          <c:spPr>
            <a:ln w="19050" cap="rnd">
              <a:solidFill>
                <a:srgbClr val="66B692"/>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'0301440'!$C$98:$N$98</c:f>
              <c:numCache>
                <c:formatCode>0.00\ \ </c:formatCode>
                <c:ptCount val="12"/>
                <c:pt idx="0">
                  <c:v>62.463122870930903</c:v>
                </c:pt>
                <c:pt idx="1">
                  <c:v>62.555604700336197</c:v>
                </c:pt>
                <c:pt idx="2">
                  <c:v>62.580505177739802</c:v>
                </c:pt>
                <c:pt idx="3">
                  <c:v>62.105004572870598</c:v>
                </c:pt>
                <c:pt idx="4">
                  <c:v>61.948468361573703</c:v>
                </c:pt>
                <c:pt idx="5">
                  <c:v>63.236133763958001</c:v>
                </c:pt>
                <c:pt idx="6">
                  <c:v>65.664576281865607</c:v>
                </c:pt>
                <c:pt idx="7">
                  <c:v>67.9440986478984</c:v>
                </c:pt>
                <c:pt idx="8">
                  <c:v>68.936074568256103</c:v>
                </c:pt>
                <c:pt idx="9">
                  <c:v>69.409345280440505</c:v>
                </c:pt>
                <c:pt idx="10">
                  <c:v>69.264170675385103</c:v>
                </c:pt>
                <c:pt idx="11">
                  <c:v>66.905703915031395</c:v>
                </c:pt>
              </c:numCache>
            </c:numRef>
          </c:val>
          <c:smooth val="0"/>
          <c:extLst>
            <c:ext xmlns:c16="http://schemas.microsoft.com/office/drawing/2014/chart" uri="{C3380CC4-5D6E-409C-BE32-E72D297353CC}">
              <c16:uniqueId val="{00000003-CE49-4F01-A28F-B00234A54D82}"/>
            </c:ext>
          </c:extLst>
        </c:ser>
        <c:dLbls>
          <c:showLegendKey val="0"/>
          <c:showVal val="0"/>
          <c:showCatName val="0"/>
          <c:showSerName val="0"/>
          <c:showPercent val="0"/>
          <c:showBubbleSize val="0"/>
        </c:dLbls>
        <c:marker val="1"/>
        <c:smooth val="0"/>
        <c:axId val="578100064"/>
        <c:axId val="578100720"/>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72"/>
          <c:min val="59"/>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Bundesgebiet West</a:t>
            </a:r>
          </a:p>
        </c:rich>
      </c:tx>
      <c:layout>
        <c:manualLayout>
          <c:xMode val="edge"/>
          <c:yMode val="edge"/>
          <c:x val="0.37455957491262726"/>
          <c:y val="5.3041662918111368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'0301440'!$Y$1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'0301440'!$C$20:$N$20</c:f>
              <c:numCache>
                <c:formatCode>0.00\ \ </c:formatCode>
                <c:ptCount val="12"/>
                <c:pt idx="0">
                  <c:v>67.157244952386705</c:v>
                </c:pt>
                <c:pt idx="1">
                  <c:v>66.273998738962703</c:v>
                </c:pt>
                <c:pt idx="2">
                  <c:v>65.473880474954498</c:v>
                </c:pt>
                <c:pt idx="3">
                  <c:v>64.959495007917695</c:v>
                </c:pt>
                <c:pt idx="4">
                  <c:v>64.190691620272801</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9C84-421E-91C0-258BBE0121A9}"/>
            </c:ext>
          </c:extLst>
        </c:ser>
        <c:ser>
          <c:idx val="4"/>
          <c:order val="1"/>
          <c:tx>
            <c:strRef>
              <c:f>'0301440'!$Y$4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'0301440'!$C$22:$N$22</c:f>
              <c:numCache>
                <c:formatCode>0.00\ \ </c:formatCode>
                <c:ptCount val="12"/>
                <c:pt idx="0">
                  <c:v>65.699082300869804</c:v>
                </c:pt>
                <c:pt idx="1">
                  <c:v>65.299803746596695</c:v>
                </c:pt>
                <c:pt idx="2">
                  <c:v>64.916398129441106</c:v>
                </c:pt>
                <c:pt idx="3">
                  <c:v>64.511301002391306</c:v>
                </c:pt>
                <c:pt idx="4">
                  <c:v>64.234799472605502</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C84-421E-91C0-258BBE0121A9}"/>
            </c:ext>
          </c:extLst>
        </c:ser>
        <c:ser>
          <c:idx val="0"/>
          <c:order val="2"/>
          <c:tx>
            <c:strRef>
              <c:f>'0301440'!$Y$2</c:f>
              <c:strCache>
                <c:ptCount val="1"/>
                <c:pt idx="0">
                  <c:v>ab Hof tatsächlich 2025</c:v>
                </c:pt>
              </c:strCache>
            </c:strRef>
          </c:tx>
          <c:spPr>
            <a:ln w="19050" cap="rnd">
              <a:solidFill>
                <a:srgbClr val="005C45"/>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'0301440'!$C$19:$N$19</c:f>
              <c:numCache>
                <c:formatCode>0.00\ \ </c:formatCode>
                <c:ptCount val="12"/>
                <c:pt idx="0">
                  <c:v>63.451334781767002</c:v>
                </c:pt>
                <c:pt idx="1">
                  <c:v>63.923234582553</c:v>
                </c:pt>
                <c:pt idx="2">
                  <c:v>64.396273652856394</c:v>
                </c:pt>
                <c:pt idx="3">
                  <c:v>64.320960097277293</c:v>
                </c:pt>
                <c:pt idx="4">
                  <c:v>64.435733281027296</c:v>
                </c:pt>
                <c:pt idx="5">
                  <c:v>64.487350810234204</c:v>
                </c:pt>
                <c:pt idx="6">
                  <c:v>64.959473603758596</c:v>
                </c:pt>
                <c:pt idx="7">
                  <c:v>66.027358851636095</c:v>
                </c:pt>
                <c:pt idx="8">
                  <c:v>67.292211019439307</c:v>
                </c:pt>
                <c:pt idx="9">
                  <c:v>68.287086718807402</c:v>
                </c:pt>
                <c:pt idx="10">
                  <c:v>68.519217846435495</c:v>
                </c:pt>
                <c:pt idx="11">
                  <c:v>67.952132955240899</c:v>
                </c:pt>
              </c:numCache>
            </c:numRef>
          </c:val>
          <c:smooth val="0"/>
          <c:extLst>
            <c:ext xmlns:c16="http://schemas.microsoft.com/office/drawing/2014/chart" uri="{C3380CC4-5D6E-409C-BE32-E72D297353CC}">
              <c16:uniqueId val="{00000002-9C84-421E-91C0-258BBE0121A9}"/>
            </c:ext>
          </c:extLst>
        </c:ser>
        <c:ser>
          <c:idx val="3"/>
          <c:order val="3"/>
          <c:tx>
            <c:strRef>
              <c:f>'0301440'!$Y$5</c:f>
              <c:strCache>
                <c:ptCount val="1"/>
                <c:pt idx="0">
                  <c:v>ab Hof standardisiert 2025</c:v>
                </c:pt>
              </c:strCache>
            </c:strRef>
          </c:tx>
          <c:spPr>
            <a:ln w="19050" cap="rnd">
              <a:solidFill>
                <a:srgbClr val="66B692"/>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'0301440'!$C$21:$N$21</c:f>
              <c:numCache>
                <c:formatCode>0.00\ \ </c:formatCode>
                <c:ptCount val="12"/>
                <c:pt idx="0">
                  <c:v>62.269110824564997</c:v>
                </c:pt>
                <c:pt idx="1">
                  <c:v>63.097494024476397</c:v>
                </c:pt>
                <c:pt idx="2">
                  <c:v>63.988810709698498</c:v>
                </c:pt>
                <c:pt idx="3">
                  <c:v>64.228640048308705</c:v>
                </c:pt>
                <c:pt idx="4">
                  <c:v>64.673934882262699</c:v>
                </c:pt>
                <c:pt idx="5">
                  <c:v>65.059658573592799</c:v>
                </c:pt>
                <c:pt idx="6">
                  <c:v>65.6917477477445</c:v>
                </c:pt>
                <c:pt idx="7">
                  <c:v>66.381201196750595</c:v>
                </c:pt>
                <c:pt idx="8">
                  <c:v>66.854232611936098</c:v>
                </c:pt>
                <c:pt idx="9">
                  <c:v>66.995374379434494</c:v>
                </c:pt>
                <c:pt idx="10">
                  <c:v>66.859974202432795</c:v>
                </c:pt>
                <c:pt idx="11">
                  <c:v>66.444453117082205</c:v>
                </c:pt>
              </c:numCache>
            </c:numRef>
          </c:val>
          <c:smooth val="0"/>
          <c:extLst>
            <c:ext xmlns:c16="http://schemas.microsoft.com/office/drawing/2014/chart" uri="{C3380CC4-5D6E-409C-BE32-E72D297353CC}">
              <c16:uniqueId val="{00000003-9C84-421E-91C0-258BBE0121A9}"/>
            </c:ext>
          </c:extLst>
        </c:ser>
        <c:dLbls>
          <c:showLegendKey val="0"/>
          <c:showVal val="0"/>
          <c:showCatName val="0"/>
          <c:showSerName val="0"/>
          <c:showPercent val="0"/>
          <c:showBubbleSize val="0"/>
        </c:dLbls>
        <c:marker val="1"/>
        <c:smooth val="0"/>
        <c:axId val="578100064"/>
        <c:axId val="578100720"/>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72"/>
          <c:min val="59"/>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Übrige Gerste Käufe</a:t>
            </a:r>
          </a:p>
          <a:p>
            <a:pPr>
              <a:defRPr/>
            </a:pPr>
            <a:r>
              <a:rPr lang="de-DE"/>
              <a:t>in 1 000 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23"/>
          <c:order val="0"/>
          <c:tx>
            <c:strRef>
              <c:f>'0201060'!$A$21</c:f>
              <c:strCache>
                <c:ptCount val="1"/>
                <c:pt idx="0">
                  <c:v>2024/2025</c:v>
                </c:pt>
              </c:strCache>
            </c:strRef>
          </c:tx>
          <c:spPr>
            <a:solidFill>
              <a:schemeClr val="accent6">
                <a:lumMod val="80000"/>
              </a:schemeClr>
            </a:solidFill>
            <a:ln>
              <a:noFill/>
            </a:ln>
            <a:effectLst/>
          </c:spPr>
          <c:invertIfNegative val="0"/>
          <c:cat>
            <c:strRef>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f>'0201060'!$B$21:$M$21</c:f>
              <c:numCache>
                <c:formatCode>?\ ??0.0;\-\ ?\ ??0.0;\ \ \ \ \ \ @</c:formatCode>
                <c:ptCount val="12"/>
                <c:pt idx="0">
                  <c:v>2608.998</c:v>
                </c:pt>
                <c:pt idx="1">
                  <c:v>391.322</c:v>
                </c:pt>
                <c:pt idx="2">
                  <c:v>164.11699999999999</c:v>
                </c:pt>
                <c:pt idx="3">
                  <c:v>140.17400000000001</c:v>
                </c:pt>
                <c:pt idx="4">
                  <c:v>179.22300000000001</c:v>
                </c:pt>
                <c:pt idx="5">
                  <c:v>164.86600000000001</c:v>
                </c:pt>
                <c:pt idx="6">
                  <c:v>292.27100000000002</c:v>
                </c:pt>
                <c:pt idx="7">
                  <c:v>273.08999999999997</c:v>
                </c:pt>
                <c:pt idx="8">
                  <c:v>208.72800000000001</c:v>
                </c:pt>
                <c:pt idx="9">
                  <c:v>122.492</c:v>
                </c:pt>
                <c:pt idx="10">
                  <c:v>101.21</c:v>
                </c:pt>
                <c:pt idx="11">
                  <c:v>278.81099999999998</c:v>
                </c:pt>
              </c:numCache>
            </c:numRef>
          </c:val>
          <c:extLst>
            <c:ext xmlns:c16="http://schemas.microsoft.com/office/drawing/2014/chart" uri="{C3380CC4-5D6E-409C-BE32-E72D297353CC}">
              <c16:uniqueId val="{00000000-2FA8-43F0-901A-42392FD8AEE0}"/>
            </c:ext>
          </c:extLst>
        </c:ser>
        <c:ser>
          <c:idx val="24"/>
          <c:order val="1"/>
          <c:tx>
            <c:strRef>
              <c:f>'0201060'!$A$22</c:f>
              <c:strCache>
                <c:ptCount val="1"/>
                <c:pt idx="0">
                  <c:v>2025/2026</c:v>
                </c:pt>
              </c:strCache>
            </c:strRef>
          </c:tx>
          <c:spPr>
            <a:solidFill>
              <a:srgbClr val="FF0000"/>
            </a:solidFill>
            <a:ln>
              <a:noFill/>
            </a:ln>
            <a:effectLst/>
          </c:spPr>
          <c:invertIfNegative val="0"/>
          <c:cat>
            <c:strRef>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f>'0201060'!$B$22:$M$22</c:f>
              <c:numCache>
                <c:formatCode>?\ ??0.0;\-\ ?\ ??0.0;\ \ \ \ \ \ @</c:formatCode>
                <c:ptCount val="12"/>
                <c:pt idx="0">
                  <c:v>2928.1669999999999</c:v>
                </c:pt>
                <c:pt idx="1">
                  <c:v>413.57600000000002</c:v>
                </c:pt>
                <c:pt idx="2">
                  <c:v>234.708</c:v>
                </c:pt>
                <c:pt idx="3">
                  <c:v>202.56700000000001</c:v>
                </c:pt>
                <c:pt idx="4">
                  <c:v>311.79500000000002</c:v>
                </c:pt>
                <c:pt idx="5">
                  <c:v>333.34800000000001</c:v>
                </c:pt>
                <c:pt idx="6">
                  <c:v>155.684</c:v>
                </c:pt>
                <c:pt idx="7">
                  <c:v>186.828</c:v>
                </c:pt>
                <c:pt idx="8">
                  <c:v>144.28</c:v>
                </c:pt>
                <c:pt idx="9">
                  <c:v>112.005</c:v>
                </c:pt>
                <c:pt idx="10">
                  <c:v>100.46599999999999</c:v>
                </c:pt>
              </c:numCache>
            </c:numRef>
          </c:val>
          <c:extLst>
            <c:ext xmlns:c16="http://schemas.microsoft.com/office/drawing/2014/chart" uri="{C3380CC4-5D6E-409C-BE32-E72D297353CC}">
              <c16:uniqueId val="{00000001-2FA8-43F0-901A-42392FD8AEE0}"/>
            </c:ext>
          </c:extLst>
        </c:ser>
        <c:dLbls>
          <c:showLegendKey val="0"/>
          <c:showVal val="0"/>
          <c:showCatName val="0"/>
          <c:showSerName val="0"/>
          <c:showPercent val="0"/>
          <c:showBubbleSize val="0"/>
        </c:dLbls>
        <c:gapWidth val="219"/>
        <c:overlap val="-27"/>
        <c:axId val="515927080"/>
        <c:axId val="515929376"/>
      </c:barChart>
      <c:catAx>
        <c:axId val="515927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15929376"/>
        <c:crosses val="autoZero"/>
        <c:auto val="1"/>
        <c:lblAlgn val="ctr"/>
        <c:lblOffset val="100"/>
        <c:noMultiLvlLbl val="0"/>
      </c:catAx>
      <c:valAx>
        <c:axId val="51592937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 ??0.0;\-\ ?\ ??0.0;\ \ \ \ \ \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15927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Bundesgebiet Ost</a:t>
            </a:r>
          </a:p>
        </c:rich>
      </c:tx>
      <c:layout>
        <c:manualLayout>
          <c:xMode val="edge"/>
          <c:yMode val="edge"/>
          <c:x val="0.37455957491262726"/>
          <c:y val="5.3041662918111368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'0301440'!$Y$1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'0301440'!$C$31:$N$31</c:f>
              <c:numCache>
                <c:formatCode>0.00\ \ </c:formatCode>
                <c:ptCount val="12"/>
                <c:pt idx="0">
                  <c:v>68.491522521714799</c:v>
                </c:pt>
                <c:pt idx="1">
                  <c:v>67.608560047333995</c:v>
                </c:pt>
                <c:pt idx="2">
                  <c:v>66.084350477375295</c:v>
                </c:pt>
                <c:pt idx="3">
                  <c:v>65.854754825739704</c:v>
                </c:pt>
                <c:pt idx="4">
                  <c:v>64.729700158552504</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3D8-41C7-B97A-653E103E52E1}"/>
            </c:ext>
          </c:extLst>
        </c:ser>
        <c:ser>
          <c:idx val="4"/>
          <c:order val="1"/>
          <c:tx>
            <c:strRef>
              <c:f>'0301440'!$Y$4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'0301440'!$C$33:$N$33</c:f>
              <c:numCache>
                <c:formatCode>0.00\ \ </c:formatCode>
                <c:ptCount val="12"/>
                <c:pt idx="0">
                  <c:v>66.902908264947897</c:v>
                </c:pt>
                <c:pt idx="1">
                  <c:v>66.255676235435104</c:v>
                </c:pt>
                <c:pt idx="2">
                  <c:v>65.576864626973702</c:v>
                </c:pt>
                <c:pt idx="3">
                  <c:v>65.326054017958299</c:v>
                </c:pt>
                <c:pt idx="4">
                  <c:v>65.087976128121397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63D8-41C7-B97A-653E103E52E1}"/>
            </c:ext>
          </c:extLst>
        </c:ser>
        <c:ser>
          <c:idx val="0"/>
          <c:order val="2"/>
          <c:tx>
            <c:strRef>
              <c:f>'0301440'!$Y$2</c:f>
              <c:strCache>
                <c:ptCount val="1"/>
                <c:pt idx="0">
                  <c:v>ab Hof tatsächlich 2025</c:v>
                </c:pt>
              </c:strCache>
            </c:strRef>
          </c:tx>
          <c:spPr>
            <a:ln w="19050" cap="rnd">
              <a:solidFill>
                <a:srgbClr val="005C45"/>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'0301440'!$C$30:$N$30</c:f>
              <c:numCache>
                <c:formatCode>0.00\ \ </c:formatCode>
                <c:ptCount val="12"/>
                <c:pt idx="0">
                  <c:v>63.641594511303303</c:v>
                </c:pt>
                <c:pt idx="1">
                  <c:v>64.308199674082601</c:v>
                </c:pt>
                <c:pt idx="2">
                  <c:v>64.940849618255697</c:v>
                </c:pt>
                <c:pt idx="3">
                  <c:v>65.0365324517132</c:v>
                </c:pt>
                <c:pt idx="4">
                  <c:v>64.890939171377198</c:v>
                </c:pt>
                <c:pt idx="5">
                  <c:v>65.103601759412001</c:v>
                </c:pt>
                <c:pt idx="6">
                  <c:v>64.709861807966305</c:v>
                </c:pt>
                <c:pt idx="7">
                  <c:v>65.679809735104797</c:v>
                </c:pt>
                <c:pt idx="8">
                  <c:v>66.928527842459602</c:v>
                </c:pt>
                <c:pt idx="9">
                  <c:v>68.413089451344504</c:v>
                </c:pt>
                <c:pt idx="10">
                  <c:v>68.794292152823104</c:v>
                </c:pt>
                <c:pt idx="11">
                  <c:v>68.467570956610302</c:v>
                </c:pt>
              </c:numCache>
            </c:numRef>
          </c:val>
          <c:smooth val="0"/>
          <c:extLst>
            <c:ext xmlns:c16="http://schemas.microsoft.com/office/drawing/2014/chart" uri="{C3380CC4-5D6E-409C-BE32-E72D297353CC}">
              <c16:uniqueId val="{00000002-63D8-41C7-B97A-653E103E52E1}"/>
            </c:ext>
          </c:extLst>
        </c:ser>
        <c:ser>
          <c:idx val="3"/>
          <c:order val="3"/>
          <c:tx>
            <c:strRef>
              <c:f>'0301440'!$Y$5</c:f>
              <c:strCache>
                <c:ptCount val="1"/>
                <c:pt idx="0">
                  <c:v>ab Hof standardisiert 2025</c:v>
                </c:pt>
              </c:strCache>
            </c:strRef>
          </c:tx>
          <c:spPr>
            <a:ln w="19050" cap="rnd">
              <a:solidFill>
                <a:srgbClr val="66B692"/>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'0301440'!$C$32:$N$32</c:f>
              <c:numCache>
                <c:formatCode>0.00\ \ </c:formatCode>
                <c:ptCount val="12"/>
                <c:pt idx="0">
                  <c:v>62.531658287435398</c:v>
                </c:pt>
                <c:pt idx="1">
                  <c:v>63.335715440097097</c:v>
                </c:pt>
                <c:pt idx="2">
                  <c:v>64.433933394552199</c:v>
                </c:pt>
                <c:pt idx="3">
                  <c:v>64.843883509774102</c:v>
                </c:pt>
                <c:pt idx="4">
                  <c:v>65.031954870794195</c:v>
                </c:pt>
                <c:pt idx="5">
                  <c:v>65.662201130258495</c:v>
                </c:pt>
                <c:pt idx="6">
                  <c:v>65.475869644854995</c:v>
                </c:pt>
                <c:pt idx="7">
                  <c:v>66.056975717719297</c:v>
                </c:pt>
                <c:pt idx="8">
                  <c:v>66.655752820415202</c:v>
                </c:pt>
                <c:pt idx="9">
                  <c:v>66.978027794516805</c:v>
                </c:pt>
                <c:pt idx="10">
                  <c:v>67.019385262920196</c:v>
                </c:pt>
                <c:pt idx="11">
                  <c:v>66.8988296672281</c:v>
                </c:pt>
              </c:numCache>
            </c:numRef>
          </c:val>
          <c:smooth val="0"/>
          <c:extLst>
            <c:ext xmlns:c16="http://schemas.microsoft.com/office/drawing/2014/chart" uri="{C3380CC4-5D6E-409C-BE32-E72D297353CC}">
              <c16:uniqueId val="{00000003-63D8-41C7-B97A-653E103E52E1}"/>
            </c:ext>
          </c:extLst>
        </c:ser>
        <c:dLbls>
          <c:showLegendKey val="0"/>
          <c:showVal val="0"/>
          <c:showCatName val="0"/>
          <c:showSerName val="0"/>
          <c:showPercent val="0"/>
          <c:showBubbleSize val="0"/>
        </c:dLbls>
        <c:marker val="1"/>
        <c:smooth val="0"/>
        <c:axId val="578100064"/>
        <c:axId val="578100720"/>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72"/>
          <c:min val="59"/>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Deutschland</a:t>
            </a:r>
          </a:p>
        </c:rich>
      </c:tx>
      <c:layout>
        <c:manualLayout>
          <c:xMode val="edge"/>
          <c:yMode val="edge"/>
          <c:x val="0.40255887484533398"/>
          <c:y val="5.6227660159472094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'0301440'!$Y$1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'0301440'!$C$9:$N$9</c:f>
              <c:numCache>
                <c:formatCode>0.00\ \ </c:formatCode>
                <c:ptCount val="12"/>
                <c:pt idx="0">
                  <c:v>67.286953274888603</c:v>
                </c:pt>
                <c:pt idx="1">
                  <c:v>66.402569615188995</c:v>
                </c:pt>
                <c:pt idx="2">
                  <c:v>65.532731606378803</c:v>
                </c:pt>
                <c:pt idx="3">
                  <c:v>65.044987555521203</c:v>
                </c:pt>
                <c:pt idx="4">
                  <c:v>64.242276420511701</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7556-41D3-A687-3412AC367C00}"/>
            </c:ext>
          </c:extLst>
        </c:ser>
        <c:ser>
          <c:idx val="4"/>
          <c:order val="1"/>
          <c:tx>
            <c:strRef>
              <c:f>'0301440'!$Y$4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'0301440'!$C$11:$N$11</c:f>
              <c:numCache>
                <c:formatCode>0.00\ \ </c:formatCode>
                <c:ptCount val="12"/>
                <c:pt idx="0">
                  <c:v>65.814640619637998</c:v>
                </c:pt>
                <c:pt idx="1">
                  <c:v>65.393657508480402</c:v>
                </c:pt>
                <c:pt idx="2">
                  <c:v>64.977868498744996</c:v>
                </c:pt>
                <c:pt idx="3">
                  <c:v>64.589415220166899</c:v>
                </c:pt>
                <c:pt idx="4">
                  <c:v>64.314656449527902</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7556-41D3-A687-3412AC367C00}"/>
            </c:ext>
          </c:extLst>
        </c:ser>
        <c:ser>
          <c:idx val="0"/>
          <c:order val="2"/>
          <c:tx>
            <c:strRef>
              <c:f>'0301440'!$Y$2</c:f>
              <c:strCache>
                <c:ptCount val="1"/>
                <c:pt idx="0">
                  <c:v>ab Hof tatsächlich 2025</c:v>
                </c:pt>
              </c:strCache>
            </c:strRef>
          </c:tx>
          <c:spPr>
            <a:ln w="19050" cap="rnd">
              <a:solidFill>
                <a:srgbClr val="005C45"/>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'0301440'!$C$8:$N$8</c:f>
              <c:numCache>
                <c:formatCode>0.00\ \ </c:formatCode>
                <c:ptCount val="12"/>
                <c:pt idx="0">
                  <c:v>63.470738413422097</c:v>
                </c:pt>
                <c:pt idx="1">
                  <c:v>63.961928558397702</c:v>
                </c:pt>
                <c:pt idx="2">
                  <c:v>64.450859086542806</c:v>
                </c:pt>
                <c:pt idx="3">
                  <c:v>64.391122652875794</c:v>
                </c:pt>
                <c:pt idx="4">
                  <c:v>64.4796321531757</c:v>
                </c:pt>
                <c:pt idx="5">
                  <c:v>64.5474514834997</c:v>
                </c:pt>
                <c:pt idx="6">
                  <c:v>64.935343353538499</c:v>
                </c:pt>
                <c:pt idx="7">
                  <c:v>65.9940122770046</c:v>
                </c:pt>
                <c:pt idx="8">
                  <c:v>67.256953462519405</c:v>
                </c:pt>
                <c:pt idx="9">
                  <c:v>68.299380929553905</c:v>
                </c:pt>
                <c:pt idx="10">
                  <c:v>68.546359777659902</c:v>
                </c:pt>
                <c:pt idx="11">
                  <c:v>68.002318970835304</c:v>
                </c:pt>
              </c:numCache>
            </c:numRef>
          </c:val>
          <c:smooth val="0"/>
          <c:extLst>
            <c:ext xmlns:c16="http://schemas.microsoft.com/office/drawing/2014/chart" uri="{C3380CC4-5D6E-409C-BE32-E72D297353CC}">
              <c16:uniqueId val="{00000002-7556-41D3-A687-3412AC367C00}"/>
            </c:ext>
          </c:extLst>
        </c:ser>
        <c:ser>
          <c:idx val="3"/>
          <c:order val="3"/>
          <c:tx>
            <c:strRef>
              <c:f>'0301440'!$Y$5</c:f>
              <c:strCache>
                <c:ptCount val="1"/>
                <c:pt idx="0">
                  <c:v>ab Hof standardisiert 2025</c:v>
                </c:pt>
              </c:strCache>
            </c:strRef>
          </c:tx>
          <c:spPr>
            <a:ln w="19050" cap="rnd">
              <a:solidFill>
                <a:srgbClr val="66B692"/>
              </a:solidFill>
              <a:prstDash val="sysDash"/>
              <a:round/>
            </a:ln>
            <a:effectLst/>
          </c:spPr>
          <c:marker>
            <c:symbol val="none"/>
          </c:marker>
          <c:cat>
            <c:strRef>
              <c:f>'0301440'!$C$6:$N$6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'0301440'!$C$10:$N$10</c:f>
              <c:numCache>
                <c:formatCode>0.00\ \ </c:formatCode>
                <c:ptCount val="12"/>
                <c:pt idx="0">
                  <c:v>62.292103221425101</c:v>
                </c:pt>
                <c:pt idx="1">
                  <c:v>63.120260438364497</c:v>
                </c:pt>
                <c:pt idx="2">
                  <c:v>64.032266702856006</c:v>
                </c:pt>
                <c:pt idx="3">
                  <c:v>64.289065923751195</c:v>
                </c:pt>
                <c:pt idx="4">
                  <c:v>64.709350056403196</c:v>
                </c:pt>
                <c:pt idx="5">
                  <c:v>65.119430965633697</c:v>
                </c:pt>
                <c:pt idx="6">
                  <c:v>65.672049620414796</c:v>
                </c:pt>
                <c:pt idx="7">
                  <c:v>66.351327789095606</c:v>
                </c:pt>
                <c:pt idx="8">
                  <c:v>66.834075958688999</c:v>
                </c:pt>
                <c:pt idx="9">
                  <c:v>66.994925814257698</c:v>
                </c:pt>
                <c:pt idx="10">
                  <c:v>66.875149503470595</c:v>
                </c:pt>
                <c:pt idx="11">
                  <c:v>66.486985020299699</c:v>
                </c:pt>
              </c:numCache>
            </c:numRef>
          </c:val>
          <c:smooth val="0"/>
          <c:extLst>
            <c:ext xmlns:c16="http://schemas.microsoft.com/office/drawing/2014/chart" uri="{C3380CC4-5D6E-409C-BE32-E72D297353CC}">
              <c16:uniqueId val="{00000003-7556-41D3-A687-3412AC367C00}"/>
            </c:ext>
          </c:extLst>
        </c:ser>
        <c:dLbls>
          <c:showLegendKey val="0"/>
          <c:showVal val="0"/>
          <c:showCatName val="0"/>
          <c:showSerName val="0"/>
          <c:showPercent val="0"/>
          <c:showBubbleSize val="0"/>
        </c:dLbls>
        <c:marker val="1"/>
        <c:smooth val="0"/>
        <c:axId val="578100064"/>
        <c:axId val="578100720"/>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72"/>
          <c:min val="59"/>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Deutschland</a:t>
            </a:r>
          </a:p>
        </c:rich>
      </c:tx>
      <c:layout>
        <c:manualLayout>
          <c:xMode val="edge"/>
          <c:yMode val="edge"/>
          <c:x val="0.37671331783090528"/>
          <c:y val="5.9371727841569535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'0301445'!$Y$1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'0301445'!$C$6:$N$6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'0301445'!$C$9:$N$9</c:f>
              <c:numCache>
                <c:formatCode>0.00\ \ </c:formatCode>
                <c:ptCount val="12"/>
                <c:pt idx="0">
                  <c:v>42.385905548799698</c:v>
                </c:pt>
                <c:pt idx="1">
                  <c:v>40.6925502572496</c:v>
                </c:pt>
                <c:pt idx="2">
                  <c:v>39.9743145060431</c:v>
                </c:pt>
                <c:pt idx="3">
                  <c:v>40.491934274556201</c:v>
                </c:pt>
                <c:pt idx="4">
                  <c:v>40.637290360156904</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10A6-4FCD-9838-ABF598D41F06}"/>
            </c:ext>
          </c:extLst>
        </c:ser>
        <c:ser>
          <c:idx val="4"/>
          <c:order val="1"/>
          <c:tx>
            <c:strRef>
              <c:f>'0301445'!$Y$4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'0301445'!$C$6:$N$6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'0301445'!$C$11:$N$11</c:f>
              <c:numCache>
                <c:formatCode>0.00\ \ </c:formatCode>
                <c:ptCount val="12"/>
                <c:pt idx="0">
                  <c:v>40.618850898361003</c:v>
                </c:pt>
                <c:pt idx="1">
                  <c:v>39.158054012688403</c:v>
                </c:pt>
                <c:pt idx="2">
                  <c:v>38.893200674520401</c:v>
                </c:pt>
                <c:pt idx="3">
                  <c:v>39.517380357720199</c:v>
                </c:pt>
                <c:pt idx="4">
                  <c:v>40.172530219269298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10A6-4FCD-9838-ABF598D41F06}"/>
            </c:ext>
          </c:extLst>
        </c:ser>
        <c:ser>
          <c:idx val="0"/>
          <c:order val="2"/>
          <c:tx>
            <c:strRef>
              <c:f>'0301445'!$Y$2</c:f>
              <c:strCache>
                <c:ptCount val="1"/>
                <c:pt idx="0">
                  <c:v>ab Hof tatsächlich 2025</c:v>
                </c:pt>
              </c:strCache>
            </c:strRef>
          </c:tx>
          <c:spPr>
            <a:ln w="19050" cap="rnd">
              <a:solidFill>
                <a:srgbClr val="005C45"/>
              </a:solidFill>
              <a:prstDash val="sysDash"/>
              <a:round/>
            </a:ln>
            <a:effectLst/>
          </c:spPr>
          <c:marker>
            <c:symbol val="none"/>
          </c:marker>
          <c:cat>
            <c:strRef>
              <c:f>'0301445'!$C$6:$N$6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'0301445'!$C$8:$N$8</c:f>
              <c:numCache>
                <c:formatCode>0.00\ \ </c:formatCode>
                <c:ptCount val="12"/>
                <c:pt idx="0">
                  <c:v>54.730537409704901</c:v>
                </c:pt>
                <c:pt idx="1">
                  <c:v>54.553062629117299</c:v>
                </c:pt>
                <c:pt idx="2">
                  <c:v>54.4426620905665</c:v>
                </c:pt>
                <c:pt idx="3">
                  <c:v>54.340123720850002</c:v>
                </c:pt>
                <c:pt idx="4">
                  <c:v>54.159453704430803</c:v>
                </c:pt>
                <c:pt idx="5">
                  <c:v>53.853516031326301</c:v>
                </c:pt>
                <c:pt idx="6">
                  <c:v>53.770006362016602</c:v>
                </c:pt>
                <c:pt idx="7">
                  <c:v>54.256188416916501</c:v>
                </c:pt>
                <c:pt idx="8">
                  <c:v>53.991041141038103</c:v>
                </c:pt>
                <c:pt idx="9">
                  <c:v>52.293991796398203</c:v>
                </c:pt>
                <c:pt idx="10">
                  <c:v>49.261764393839002</c:v>
                </c:pt>
                <c:pt idx="11">
                  <c:v>46.164188236062699</c:v>
                </c:pt>
              </c:numCache>
            </c:numRef>
          </c:val>
          <c:smooth val="0"/>
          <c:extLst>
            <c:ext xmlns:c16="http://schemas.microsoft.com/office/drawing/2014/chart" uri="{C3380CC4-5D6E-409C-BE32-E72D297353CC}">
              <c16:uniqueId val="{00000002-10A6-4FCD-9838-ABF598D41F06}"/>
            </c:ext>
          </c:extLst>
        </c:ser>
        <c:ser>
          <c:idx val="3"/>
          <c:order val="3"/>
          <c:tx>
            <c:strRef>
              <c:f>'0301445'!$Y$5</c:f>
              <c:strCache>
                <c:ptCount val="1"/>
                <c:pt idx="0">
                  <c:v>ab Hof standardisiert 2025</c:v>
                </c:pt>
              </c:strCache>
            </c:strRef>
          </c:tx>
          <c:spPr>
            <a:ln w="19050" cap="rnd">
              <a:solidFill>
                <a:srgbClr val="66B692"/>
              </a:solidFill>
              <a:prstDash val="sysDash"/>
              <a:round/>
            </a:ln>
            <a:effectLst/>
          </c:spPr>
          <c:marker>
            <c:symbol val="none"/>
          </c:marker>
          <c:cat>
            <c:strRef>
              <c:f>'0301445'!$C$6:$N$6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'0301445'!$C$10:$N$10</c:f>
              <c:numCache>
                <c:formatCode>0.00\ \ </c:formatCode>
                <c:ptCount val="12"/>
                <c:pt idx="0">
                  <c:v>53.109088929343898</c:v>
                </c:pt>
                <c:pt idx="1">
                  <c:v>53.037613465877698</c:v>
                </c:pt>
                <c:pt idx="2">
                  <c:v>53.278526478399897</c:v>
                </c:pt>
                <c:pt idx="3">
                  <c:v>53.540462076966698</c:v>
                </c:pt>
                <c:pt idx="4">
                  <c:v>53.756939134942897</c:v>
                </c:pt>
                <c:pt idx="5">
                  <c:v>53.849123810014397</c:v>
                </c:pt>
                <c:pt idx="6">
                  <c:v>53.924240188092</c:v>
                </c:pt>
                <c:pt idx="7">
                  <c:v>54.088982370890498</c:v>
                </c:pt>
                <c:pt idx="8">
                  <c:v>53.209612680576498</c:v>
                </c:pt>
                <c:pt idx="9">
                  <c:v>50.692933857874401</c:v>
                </c:pt>
                <c:pt idx="10">
                  <c:v>47.4077845186833</c:v>
                </c:pt>
                <c:pt idx="11">
                  <c:v>44.4882587995818</c:v>
                </c:pt>
              </c:numCache>
            </c:numRef>
          </c:val>
          <c:smooth val="0"/>
          <c:extLst>
            <c:ext xmlns:c16="http://schemas.microsoft.com/office/drawing/2014/chart" uri="{C3380CC4-5D6E-409C-BE32-E72D297353CC}">
              <c16:uniqueId val="{00000003-10A6-4FCD-9838-ABF598D41F06}"/>
            </c:ext>
          </c:extLst>
        </c:ser>
        <c:dLbls>
          <c:showLegendKey val="0"/>
          <c:showVal val="0"/>
          <c:showCatName val="0"/>
          <c:showSerName val="0"/>
          <c:showPercent val="0"/>
          <c:showBubbleSize val="0"/>
        </c:dLbls>
        <c:marker val="1"/>
        <c:smooth val="0"/>
        <c:axId val="578100064"/>
        <c:axId val="578100720"/>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60"/>
          <c:min val="35"/>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Deutschland</a:t>
            </a:r>
          </a:p>
        </c:rich>
      </c:tx>
      <c:layout>
        <c:manualLayout>
          <c:xMode val="edge"/>
          <c:yMode val="edge"/>
          <c:x val="0.40040508254281815"/>
          <c:y val="6.2899444444444452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2817546614964206"/>
        </c:manualLayout>
      </c:layout>
      <c:lineChart>
        <c:grouping val="standard"/>
        <c:varyColors val="0"/>
        <c:ser>
          <c:idx val="1"/>
          <c:order val="0"/>
          <c:tx>
            <c:strRef>
              <c:f>'0301450'!$Y$1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'0301450'!$C$6:$N$6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'0301450'!$C$9:$N$9</c:f>
              <c:numCache>
                <c:formatCode>0.00\ \ </c:formatCode>
                <c:ptCount val="12"/>
                <c:pt idx="0">
                  <c:v>105.17637974593499</c:v>
                </c:pt>
                <c:pt idx="1">
                  <c:v>104.909478178646</c:v>
                </c:pt>
                <c:pt idx="2">
                  <c:v>100.879930899268</c:v>
                </c:pt>
                <c:pt idx="3">
                  <c:v>99.139269066930297</c:v>
                </c:pt>
                <c:pt idx="4">
                  <c:v>93.649691781316307</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D993-4EEC-9A72-AC11E18DF86A}"/>
            </c:ext>
          </c:extLst>
        </c:ser>
        <c:ser>
          <c:idx val="0"/>
          <c:order val="1"/>
          <c:tx>
            <c:strRef>
              <c:f>'0301450'!$Y$2</c:f>
              <c:strCache>
                <c:ptCount val="1"/>
                <c:pt idx="0">
                  <c:v>ab Hof tatsächlich 2025</c:v>
                </c:pt>
              </c:strCache>
            </c:strRef>
          </c:tx>
          <c:spPr>
            <a:ln w="19050" cap="rnd">
              <a:solidFill>
                <a:srgbClr val="005C45"/>
              </a:solidFill>
              <a:prstDash val="sysDash"/>
              <a:round/>
            </a:ln>
            <a:effectLst/>
          </c:spPr>
          <c:marker>
            <c:symbol val="none"/>
          </c:marker>
          <c:cat>
            <c:strRef>
              <c:f>'0301450'!$C$6:$N$6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'0301450'!$C$8:$N$8</c:f>
              <c:numCache>
                <c:formatCode>0.00\ \ </c:formatCode>
                <c:ptCount val="12"/>
                <c:pt idx="0">
                  <c:v>96.011529422090504</c:v>
                </c:pt>
                <c:pt idx="1">
                  <c:v>94.644477233954603</c:v>
                </c:pt>
                <c:pt idx="2">
                  <c:v>90.3830512962776</c:v>
                </c:pt>
                <c:pt idx="3">
                  <c:v>88.740452454554898</c:v>
                </c:pt>
                <c:pt idx="4">
                  <c:v>86.767592215931799</c:v>
                </c:pt>
                <c:pt idx="5">
                  <c:v>85.341891677097607</c:v>
                </c:pt>
                <c:pt idx="6">
                  <c:v>87.760823116403301</c:v>
                </c:pt>
                <c:pt idx="7">
                  <c:v>88.915322889584701</c:v>
                </c:pt>
                <c:pt idx="8">
                  <c:v>94.452092297853</c:v>
                </c:pt>
                <c:pt idx="9">
                  <c:v>97.514376996805098</c:v>
                </c:pt>
                <c:pt idx="10">
                  <c:v>102.714387744021</c:v>
                </c:pt>
                <c:pt idx="11">
                  <c:v>104.480171166069</c:v>
                </c:pt>
              </c:numCache>
            </c:numRef>
          </c:val>
          <c:smooth val="0"/>
          <c:extLst>
            <c:ext xmlns:c16="http://schemas.microsoft.com/office/drawing/2014/chart" uri="{C3380CC4-5D6E-409C-BE32-E72D297353CC}">
              <c16:uniqueId val="{00000001-D993-4EEC-9A72-AC11E18DF86A}"/>
            </c:ext>
          </c:extLst>
        </c:ser>
        <c:dLbls>
          <c:showLegendKey val="0"/>
          <c:showVal val="0"/>
          <c:showCatName val="0"/>
          <c:showSerName val="0"/>
          <c:showPercent val="0"/>
          <c:showBubbleSize val="0"/>
        </c:dLbls>
        <c:marker val="1"/>
        <c:smooth val="0"/>
        <c:axId val="578100064"/>
        <c:axId val="578100720"/>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110"/>
          <c:min val="8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Mais Käufe</a:t>
            </a:r>
          </a:p>
          <a:p>
            <a:pPr>
              <a:defRPr/>
            </a:pPr>
            <a:r>
              <a:rPr lang="de-DE"/>
              <a:t>in 1 000 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33"/>
          <c:order val="0"/>
          <c:tx>
            <c:strRef>
              <c:f>'0201060'!$A$27</c:f>
              <c:strCache>
                <c:ptCount val="1"/>
                <c:pt idx="0">
                  <c:v>2024/2025</c:v>
                </c:pt>
              </c:strCache>
            </c:strRef>
          </c:tx>
          <c:spPr>
            <a:solidFill>
              <a:srgbClr val="FFFF00"/>
            </a:solidFill>
            <a:ln>
              <a:noFill/>
            </a:ln>
            <a:effectLst/>
          </c:spPr>
          <c:invertIfNegative val="0"/>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'0201060'!$B$27:$M$27</c15:sqref>
                  </c15:fullRef>
                </c:ext>
              </c:extLst>
              <c:f>'0201060'!$B$27:$M$27</c:f>
              <c:numCache>
                <c:formatCode>?\ ??0.0;\-\ ?\ ??0.0;\ \ \ \ \ \ @</c:formatCode>
                <c:ptCount val="12"/>
                <c:pt idx="0">
                  <c:v>30.181000000000001</c:v>
                </c:pt>
                <c:pt idx="1">
                  <c:v>26.805</c:v>
                </c:pt>
                <c:pt idx="2">
                  <c:v>130.17099999999999</c:v>
                </c:pt>
                <c:pt idx="3">
                  <c:v>931.31</c:v>
                </c:pt>
                <c:pt idx="4">
                  <c:v>531.72799999999995</c:v>
                </c:pt>
                <c:pt idx="5">
                  <c:v>99.912000000000006</c:v>
                </c:pt>
                <c:pt idx="6">
                  <c:v>59.466999999999999</c:v>
                </c:pt>
                <c:pt idx="7">
                  <c:v>44.32</c:v>
                </c:pt>
                <c:pt idx="8">
                  <c:v>53.82</c:v>
                </c:pt>
                <c:pt idx="9">
                  <c:v>47.216000000000001</c:v>
                </c:pt>
                <c:pt idx="10">
                  <c:v>52.847999999999999</c:v>
                </c:pt>
                <c:pt idx="11">
                  <c:v>56.511000000000003</c:v>
                </c:pt>
              </c:numCache>
            </c:numRef>
          </c:val>
          <c:extLst>
            <c:ext xmlns:c16="http://schemas.microsoft.com/office/drawing/2014/chart" uri="{C3380CC4-5D6E-409C-BE32-E72D297353CC}">
              <c16:uniqueId val="{00000000-72E0-49C2-A3C8-282A63D0E0D8}"/>
            </c:ext>
          </c:extLst>
        </c:ser>
        <c:ser>
          <c:idx val="34"/>
          <c:order val="1"/>
          <c:tx>
            <c:strRef>
              <c:f>'0201060'!$A$28</c:f>
              <c:strCache>
                <c:ptCount val="1"/>
                <c:pt idx="0">
                  <c:v>2025/2026</c:v>
                </c:pt>
              </c:strCache>
            </c:strRef>
          </c:tx>
          <c:spPr>
            <a:solidFill>
              <a:srgbClr val="CCFF66"/>
            </a:solidFill>
            <a:ln>
              <a:noFill/>
            </a:ln>
            <a:effectLst/>
          </c:spPr>
          <c:invertIfNegative val="0"/>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'0201060'!$B$28:$N$28</c15:sqref>
                  </c15:fullRef>
                </c:ext>
              </c:extLst>
              <c:f>'0201060'!$B$28:$M$28</c:f>
              <c:numCache>
                <c:formatCode>?\ ??0.0;\-\ ?\ ??0.0;\ \ \ \ \ \ @</c:formatCode>
                <c:ptCount val="12"/>
                <c:pt idx="0">
                  <c:v>43.154000000000003</c:v>
                </c:pt>
                <c:pt idx="1">
                  <c:v>28.440999999999999</c:v>
                </c:pt>
                <c:pt idx="2">
                  <c:v>104.574</c:v>
                </c:pt>
                <c:pt idx="3">
                  <c:v>806.05399999999997</c:v>
                </c:pt>
                <c:pt idx="4">
                  <c:v>547.40800000000002</c:v>
                </c:pt>
                <c:pt idx="5">
                  <c:v>233.15899999999999</c:v>
                </c:pt>
                <c:pt idx="6">
                  <c:v>64.465999999999994</c:v>
                </c:pt>
                <c:pt idx="7">
                  <c:v>56.88</c:v>
                </c:pt>
                <c:pt idx="8">
                  <c:v>58.116</c:v>
                </c:pt>
                <c:pt idx="9">
                  <c:v>59.786000000000001</c:v>
                </c:pt>
                <c:pt idx="10">
                  <c:v>48.128</c:v>
                </c:pt>
              </c:numCache>
            </c:numRef>
          </c:val>
          <c:extLst>
            <c:ext xmlns:c16="http://schemas.microsoft.com/office/drawing/2014/chart" uri="{C3380CC4-5D6E-409C-BE32-E72D297353CC}">
              <c16:uniqueId val="{00000001-72E0-49C2-A3C8-282A63D0E0D8}"/>
            </c:ext>
          </c:extLst>
        </c:ser>
        <c:dLbls>
          <c:showLegendKey val="0"/>
          <c:showVal val="0"/>
          <c:showCatName val="0"/>
          <c:showSerName val="0"/>
          <c:showPercent val="0"/>
          <c:showBubbleSize val="0"/>
        </c:dLbls>
        <c:gapWidth val="219"/>
        <c:overlap val="-27"/>
        <c:axId val="524163184"/>
        <c:axId val="524165152"/>
      </c:barChart>
      <c:catAx>
        <c:axId val="5241631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24165152"/>
        <c:crosses val="autoZero"/>
        <c:auto val="1"/>
        <c:lblAlgn val="ctr"/>
        <c:lblOffset val="100"/>
        <c:noMultiLvlLbl val="0"/>
      </c:catAx>
      <c:valAx>
        <c:axId val="52416515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 ??0.0;\-\ ?\ ??0.0;\ \ \ \ \ \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24163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Gesamt</a:t>
            </a:r>
          </a:p>
          <a:p>
            <a:pPr>
              <a:defRPr/>
            </a:pPr>
            <a:r>
              <a:rPr lang="de-DE"/>
              <a:t>in 1 000 t</a:t>
            </a:r>
          </a:p>
          <a:p>
            <a:pPr>
              <a:defRPr/>
            </a:pPr>
            <a:endParaRPr lang="de-DE"/>
          </a:p>
        </c:rich>
      </c:tx>
      <c:layout>
        <c:manualLayout>
          <c:xMode val="edge"/>
          <c:yMode val="edge"/>
          <c:x val="0.44463543528005128"/>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7.7991862913404417E-2"/>
          <c:y val="0.13932133719049053"/>
          <c:w val="0.89609337259364341"/>
          <c:h val="0.56168905694627569"/>
        </c:manualLayout>
      </c:layout>
      <c:lineChart>
        <c:grouping val="standard"/>
        <c:varyColors val="0"/>
        <c:ser>
          <c:idx val="1"/>
          <c:order val="0"/>
          <c:tx>
            <c:strRef>
              <c:f>'0201060'!$A$8</c:f>
              <c:strCache>
                <c:ptCount val="1"/>
                <c:pt idx="0">
                  <c:v>Weichweizen</c:v>
                </c:pt>
              </c:strCache>
            </c:strRef>
          </c:tx>
          <c:spPr>
            <a:ln w="28575" cap="rnd">
              <a:solidFill>
                <a:schemeClr val="bg1"/>
              </a:solidFill>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'0201060'!$B$8:$O$8</c15:sqref>
                  </c15:fullRef>
                </c:ext>
              </c:extLst>
              <c:f>'0201060'!$B$8:$M$8</c:f>
              <c:numCache>
                <c:formatCode>General</c:formatCode>
                <c:ptCount val="12"/>
              </c:numCache>
            </c:numRef>
          </c:val>
          <c:smooth val="0"/>
          <c:extLst>
            <c:ext xmlns:c16="http://schemas.microsoft.com/office/drawing/2014/chart" uri="{C3380CC4-5D6E-409C-BE32-E72D297353CC}">
              <c16:uniqueId val="{00000000-D18A-4EC5-A662-D2F1FA2D9062}"/>
            </c:ext>
          </c:extLst>
        </c:ser>
        <c:ser>
          <c:idx val="3"/>
          <c:order val="1"/>
          <c:tx>
            <c:strRef>
              <c:f>'0201060'!$A$9</c:f>
              <c:strCache>
                <c:ptCount val="1"/>
                <c:pt idx="0">
                  <c:v>2024/2025</c:v>
                </c:pt>
              </c:strCache>
            </c:strRef>
          </c:tx>
          <c:spPr>
            <a:ln w="28575" cap="rnd">
              <a:solidFill>
                <a:srgbClr val="92D050"/>
              </a:solidFill>
              <a:prstDash val="dashDot"/>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'0201060'!$B$9:$O$9</c15:sqref>
                  </c15:fullRef>
                </c:ext>
              </c:extLst>
              <c:f>'0201060'!$B$9:$M$9</c:f>
              <c:numCache>
                <c:formatCode>?\ ??0.0;\-\ ?\ ??0.0;\ \ \ \ \ \ @</c:formatCode>
                <c:ptCount val="12"/>
                <c:pt idx="0">
                  <c:v>2986.4369999999999</c:v>
                </c:pt>
                <c:pt idx="1">
                  <c:v>2733.2719999999999</c:v>
                </c:pt>
                <c:pt idx="2">
                  <c:v>886.73699999999997</c:v>
                </c:pt>
                <c:pt idx="3">
                  <c:v>606.43799999999999</c:v>
                </c:pt>
                <c:pt idx="4">
                  <c:v>724.28300000000002</c:v>
                </c:pt>
                <c:pt idx="5">
                  <c:v>645.70299999999997</c:v>
                </c:pt>
                <c:pt idx="6">
                  <c:v>677.42899999999997</c:v>
                </c:pt>
                <c:pt idx="7">
                  <c:v>782.70699999999999</c:v>
                </c:pt>
                <c:pt idx="8">
                  <c:v>853.36599999999999</c:v>
                </c:pt>
                <c:pt idx="9">
                  <c:v>710.91200000000003</c:v>
                </c:pt>
                <c:pt idx="10">
                  <c:v>712.10900000000004</c:v>
                </c:pt>
                <c:pt idx="11">
                  <c:v>664.81</c:v>
                </c:pt>
              </c:numCache>
            </c:numRef>
          </c:val>
          <c:smooth val="0"/>
          <c:extLst>
            <c:ext xmlns:c16="http://schemas.microsoft.com/office/drawing/2014/chart" uri="{C3380CC4-5D6E-409C-BE32-E72D297353CC}">
              <c16:uniqueId val="{00000001-D18A-4EC5-A662-D2F1FA2D9062}"/>
            </c:ext>
          </c:extLst>
        </c:ser>
        <c:ser>
          <c:idx val="4"/>
          <c:order val="2"/>
          <c:tx>
            <c:strRef>
              <c:f>'0201060'!$A$10</c:f>
              <c:strCache>
                <c:ptCount val="1"/>
                <c:pt idx="0">
                  <c:v>2025/2026</c:v>
                </c:pt>
              </c:strCache>
            </c:strRef>
          </c:tx>
          <c:spPr>
            <a:ln w="28575" cap="rnd">
              <a:solidFill>
                <a:schemeClr val="accent3">
                  <a:lumMod val="50000"/>
                </a:schemeClr>
              </a:solidFill>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'0201060'!$B$10:$O$10</c15:sqref>
                  </c15:fullRef>
                </c:ext>
              </c:extLst>
              <c:f>'0201060'!$B$10:$M$10</c:f>
              <c:numCache>
                <c:formatCode>?\ ??0.0;\-\ ?\ ??0.0;\ \ \ \ \ \ @</c:formatCode>
                <c:ptCount val="12"/>
                <c:pt idx="0">
                  <c:v>2019.5170000000001</c:v>
                </c:pt>
                <c:pt idx="1">
                  <c:v>4648.8379999999997</c:v>
                </c:pt>
                <c:pt idx="2">
                  <c:v>1267.1220000000001</c:v>
                </c:pt>
                <c:pt idx="3">
                  <c:v>730.15099999999995</c:v>
                </c:pt>
                <c:pt idx="4">
                  <c:v>702.58699999999999</c:v>
                </c:pt>
                <c:pt idx="5">
                  <c:v>710.279</c:v>
                </c:pt>
                <c:pt idx="6">
                  <c:v>622</c:v>
                </c:pt>
                <c:pt idx="7">
                  <c:v>863.77599999999995</c:v>
                </c:pt>
                <c:pt idx="8">
                  <c:v>984.74300000000005</c:v>
                </c:pt>
                <c:pt idx="9">
                  <c:v>897.61699999999996</c:v>
                </c:pt>
                <c:pt idx="10">
                  <c:v>799.96500000000003</c:v>
                </c:pt>
              </c:numCache>
            </c:numRef>
          </c:val>
          <c:smooth val="0"/>
          <c:extLst>
            <c:ext xmlns:c16="http://schemas.microsoft.com/office/drawing/2014/chart" uri="{C3380CC4-5D6E-409C-BE32-E72D297353CC}">
              <c16:uniqueId val="{00000002-D18A-4EC5-A662-D2F1FA2D9062}"/>
            </c:ext>
          </c:extLst>
        </c:ser>
        <c:ser>
          <c:idx val="11"/>
          <c:order val="3"/>
          <c:tx>
            <c:strRef>
              <c:f>'0201060'!$A$14</c:f>
              <c:strCache>
                <c:ptCount val="1"/>
                <c:pt idx="0">
                  <c:v>Roggen</c:v>
                </c:pt>
              </c:strCache>
            </c:strRef>
          </c:tx>
          <c:spPr>
            <a:ln w="28575" cap="rnd">
              <a:solidFill>
                <a:schemeClr val="bg1"/>
              </a:solidFill>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'0201060'!$B$14:$O$14</c15:sqref>
                  </c15:fullRef>
                </c:ext>
              </c:extLst>
              <c:f>'0201060'!$B$14:$M$14</c:f>
              <c:numCache>
                <c:formatCode>General</c:formatCode>
                <c:ptCount val="12"/>
              </c:numCache>
            </c:numRef>
          </c:val>
          <c:smooth val="0"/>
          <c:extLst>
            <c:ext xmlns:c16="http://schemas.microsoft.com/office/drawing/2014/chart" uri="{C3380CC4-5D6E-409C-BE32-E72D297353CC}">
              <c16:uniqueId val="{00000003-D18A-4EC5-A662-D2F1FA2D9062}"/>
            </c:ext>
          </c:extLst>
        </c:ser>
        <c:ser>
          <c:idx val="13"/>
          <c:order val="4"/>
          <c:tx>
            <c:strRef>
              <c:f>'0201060'!$A$15</c:f>
              <c:strCache>
                <c:ptCount val="1"/>
                <c:pt idx="0">
                  <c:v>2024/2025</c:v>
                </c:pt>
              </c:strCache>
            </c:strRef>
          </c:tx>
          <c:spPr>
            <a:ln w="28575" cap="rnd">
              <a:solidFill>
                <a:srgbClr val="00B0F0"/>
              </a:solidFill>
              <a:prstDash val="dashDot"/>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'0201060'!$B$15:$M$15</c15:sqref>
                  </c15:fullRef>
                </c:ext>
              </c:extLst>
              <c:f>'0201060'!$B$15:$M$15</c:f>
              <c:numCache>
                <c:formatCode>?\ ??0.0;\-\ ?\ ??0.0;\ \ \ \ \ \ @</c:formatCode>
                <c:ptCount val="12"/>
                <c:pt idx="0">
                  <c:v>429.81700000000001</c:v>
                </c:pt>
                <c:pt idx="1">
                  <c:v>642.61199999999997</c:v>
                </c:pt>
                <c:pt idx="2">
                  <c:v>89.846999999999994</c:v>
                </c:pt>
                <c:pt idx="3">
                  <c:v>63.73</c:v>
                </c:pt>
                <c:pt idx="4">
                  <c:v>58.991</c:v>
                </c:pt>
                <c:pt idx="5">
                  <c:v>52.585000000000001</c:v>
                </c:pt>
                <c:pt idx="6">
                  <c:v>57.23</c:v>
                </c:pt>
                <c:pt idx="7">
                  <c:v>50.98</c:v>
                </c:pt>
                <c:pt idx="8">
                  <c:v>56.186</c:v>
                </c:pt>
                <c:pt idx="9">
                  <c:v>34.295999999999999</c:v>
                </c:pt>
                <c:pt idx="10">
                  <c:v>37.040999999999997</c:v>
                </c:pt>
                <c:pt idx="11">
                  <c:v>29.891999999999999</c:v>
                </c:pt>
              </c:numCache>
            </c:numRef>
          </c:val>
          <c:smooth val="0"/>
          <c:extLst>
            <c:ext xmlns:c16="http://schemas.microsoft.com/office/drawing/2014/chart" uri="{C3380CC4-5D6E-409C-BE32-E72D297353CC}">
              <c16:uniqueId val="{00000004-D18A-4EC5-A662-D2F1FA2D9062}"/>
            </c:ext>
          </c:extLst>
        </c:ser>
        <c:ser>
          <c:idx val="14"/>
          <c:order val="5"/>
          <c:tx>
            <c:strRef>
              <c:f>'0201060'!$A$16</c:f>
              <c:strCache>
                <c:ptCount val="1"/>
                <c:pt idx="0">
                  <c:v>2025/2026</c:v>
                </c:pt>
              </c:strCache>
            </c:strRef>
          </c:tx>
          <c:spPr>
            <a:ln w="28575" cap="rnd">
              <a:solidFill>
                <a:schemeClr val="tx2">
                  <a:lumMod val="50000"/>
                </a:schemeClr>
              </a:solidFill>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'0201060'!$B$16:$M$16</c15:sqref>
                  </c15:fullRef>
                </c:ext>
              </c:extLst>
              <c:f>'0201060'!$B$16:$M$16</c:f>
              <c:numCache>
                <c:formatCode>?\ ??0.0;\-\ ?\ ??0.0;\ \ \ \ \ \ @</c:formatCode>
                <c:ptCount val="12"/>
                <c:pt idx="0">
                  <c:v>198.71199999999999</c:v>
                </c:pt>
                <c:pt idx="1">
                  <c:v>944.11699999999996</c:v>
                </c:pt>
                <c:pt idx="2">
                  <c:v>140.46799999999999</c:v>
                </c:pt>
                <c:pt idx="3">
                  <c:v>57.552999999999997</c:v>
                </c:pt>
                <c:pt idx="4">
                  <c:v>50.427999999999997</c:v>
                </c:pt>
                <c:pt idx="5">
                  <c:v>49.731000000000002</c:v>
                </c:pt>
                <c:pt idx="6">
                  <c:v>49.859000000000002</c:v>
                </c:pt>
                <c:pt idx="7">
                  <c:v>52.113999999999997</c:v>
                </c:pt>
                <c:pt idx="8">
                  <c:v>52.691000000000003</c:v>
                </c:pt>
                <c:pt idx="9">
                  <c:v>44.34</c:v>
                </c:pt>
                <c:pt idx="10">
                  <c:v>39.96</c:v>
                </c:pt>
              </c:numCache>
            </c:numRef>
          </c:val>
          <c:smooth val="0"/>
          <c:extLst>
            <c:ext xmlns:c16="http://schemas.microsoft.com/office/drawing/2014/chart" uri="{C3380CC4-5D6E-409C-BE32-E72D297353CC}">
              <c16:uniqueId val="{00000005-D18A-4EC5-A662-D2F1FA2D9062}"/>
            </c:ext>
          </c:extLst>
        </c:ser>
        <c:ser>
          <c:idx val="21"/>
          <c:order val="6"/>
          <c:tx>
            <c:strRef>
              <c:f>'0201060'!$A$20</c:f>
              <c:strCache>
                <c:ptCount val="1"/>
                <c:pt idx="0">
                  <c:v>Übrige Gerste</c:v>
                </c:pt>
              </c:strCache>
            </c:strRef>
          </c:tx>
          <c:spPr>
            <a:ln w="28575" cap="rnd">
              <a:solidFill>
                <a:schemeClr val="bg1"/>
              </a:solidFill>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'0201060'!$B$20:$O$20</c15:sqref>
                  </c15:fullRef>
                </c:ext>
              </c:extLst>
              <c:f>'0201060'!$B$20:$M$20</c:f>
              <c:numCache>
                <c:formatCode>General</c:formatCode>
                <c:ptCount val="12"/>
              </c:numCache>
            </c:numRef>
          </c:val>
          <c:smooth val="0"/>
          <c:extLst>
            <c:ext xmlns:c16="http://schemas.microsoft.com/office/drawing/2014/chart" uri="{C3380CC4-5D6E-409C-BE32-E72D297353CC}">
              <c16:uniqueId val="{00000006-D18A-4EC5-A662-D2F1FA2D9062}"/>
            </c:ext>
          </c:extLst>
        </c:ser>
        <c:ser>
          <c:idx val="23"/>
          <c:order val="7"/>
          <c:tx>
            <c:strRef>
              <c:f>'0201060'!$A$21</c:f>
              <c:strCache>
                <c:ptCount val="1"/>
                <c:pt idx="0">
                  <c:v>2024/2025</c:v>
                </c:pt>
              </c:strCache>
            </c:strRef>
          </c:tx>
          <c:spPr>
            <a:ln w="28575" cap="rnd">
              <a:solidFill>
                <a:schemeClr val="accent6">
                  <a:lumMod val="75000"/>
                </a:schemeClr>
              </a:solidFill>
              <a:prstDash val="dashDot"/>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'0201060'!$B$21:$M$21</c15:sqref>
                  </c15:fullRef>
                </c:ext>
              </c:extLst>
              <c:f>'0201060'!$B$21:$M$21</c:f>
              <c:numCache>
                <c:formatCode>?\ ??0.0;\-\ ?\ ??0.0;\ \ \ \ \ \ @</c:formatCode>
                <c:ptCount val="12"/>
                <c:pt idx="0">
                  <c:v>2608.998</c:v>
                </c:pt>
                <c:pt idx="1">
                  <c:v>391.322</c:v>
                </c:pt>
                <c:pt idx="2">
                  <c:v>164.11699999999999</c:v>
                </c:pt>
                <c:pt idx="3">
                  <c:v>140.17400000000001</c:v>
                </c:pt>
                <c:pt idx="4">
                  <c:v>179.22300000000001</c:v>
                </c:pt>
                <c:pt idx="5">
                  <c:v>164.86600000000001</c:v>
                </c:pt>
                <c:pt idx="6">
                  <c:v>292.27100000000002</c:v>
                </c:pt>
                <c:pt idx="7">
                  <c:v>273.08999999999997</c:v>
                </c:pt>
                <c:pt idx="8">
                  <c:v>208.72800000000001</c:v>
                </c:pt>
                <c:pt idx="9">
                  <c:v>122.492</c:v>
                </c:pt>
                <c:pt idx="10">
                  <c:v>101.21</c:v>
                </c:pt>
                <c:pt idx="11">
                  <c:v>278.81099999999998</c:v>
                </c:pt>
              </c:numCache>
            </c:numRef>
          </c:val>
          <c:smooth val="0"/>
          <c:extLst>
            <c:ext xmlns:c16="http://schemas.microsoft.com/office/drawing/2014/chart" uri="{C3380CC4-5D6E-409C-BE32-E72D297353CC}">
              <c16:uniqueId val="{00000007-D18A-4EC5-A662-D2F1FA2D9062}"/>
            </c:ext>
          </c:extLst>
        </c:ser>
        <c:ser>
          <c:idx val="24"/>
          <c:order val="8"/>
          <c:tx>
            <c:strRef>
              <c:f>'0201060'!$A$22</c:f>
              <c:strCache>
                <c:ptCount val="1"/>
                <c:pt idx="0">
                  <c:v>2025/2026</c:v>
                </c:pt>
              </c:strCache>
            </c:strRef>
          </c:tx>
          <c:spPr>
            <a:ln w="28575" cap="rnd">
              <a:solidFill>
                <a:srgbClr val="FF0000"/>
              </a:solidFill>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'0201060'!$B$22:$M$22</c15:sqref>
                  </c15:fullRef>
                </c:ext>
              </c:extLst>
              <c:f>'0201060'!$B$22:$M$22</c:f>
              <c:numCache>
                <c:formatCode>?\ ??0.0;\-\ ?\ ??0.0;\ \ \ \ \ \ @</c:formatCode>
                <c:ptCount val="12"/>
                <c:pt idx="0">
                  <c:v>2928.1669999999999</c:v>
                </c:pt>
                <c:pt idx="1">
                  <c:v>413.57600000000002</c:v>
                </c:pt>
                <c:pt idx="2">
                  <c:v>234.708</c:v>
                </c:pt>
                <c:pt idx="3">
                  <c:v>202.56700000000001</c:v>
                </c:pt>
                <c:pt idx="4">
                  <c:v>311.79500000000002</c:v>
                </c:pt>
                <c:pt idx="5">
                  <c:v>333.34800000000001</c:v>
                </c:pt>
                <c:pt idx="6">
                  <c:v>155.684</c:v>
                </c:pt>
                <c:pt idx="7">
                  <c:v>186.828</c:v>
                </c:pt>
                <c:pt idx="8">
                  <c:v>144.28</c:v>
                </c:pt>
                <c:pt idx="9">
                  <c:v>112.005</c:v>
                </c:pt>
                <c:pt idx="10">
                  <c:v>100.46599999999999</c:v>
                </c:pt>
              </c:numCache>
            </c:numRef>
          </c:val>
          <c:smooth val="0"/>
          <c:extLst>
            <c:ext xmlns:c16="http://schemas.microsoft.com/office/drawing/2014/chart" uri="{C3380CC4-5D6E-409C-BE32-E72D297353CC}">
              <c16:uniqueId val="{00000008-D18A-4EC5-A662-D2F1FA2D9062}"/>
            </c:ext>
          </c:extLst>
        </c:ser>
        <c:ser>
          <c:idx val="31"/>
          <c:order val="9"/>
          <c:tx>
            <c:strRef>
              <c:f>'0201060'!$A$26</c:f>
              <c:strCache>
                <c:ptCount val="1"/>
                <c:pt idx="0">
                  <c:v>Mais</c:v>
                </c:pt>
              </c:strCache>
            </c:strRef>
          </c:tx>
          <c:spPr>
            <a:ln w="28575" cap="rnd">
              <a:solidFill>
                <a:schemeClr val="bg1"/>
              </a:solidFill>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'0201060'!$B$26:$O$26</c15:sqref>
                  </c15:fullRef>
                </c:ext>
              </c:extLst>
              <c:f>'0201060'!$B$26:$M$26</c:f>
              <c:numCache>
                <c:formatCode>General</c:formatCode>
                <c:ptCount val="12"/>
              </c:numCache>
            </c:numRef>
          </c:val>
          <c:smooth val="0"/>
          <c:extLst>
            <c:ext xmlns:c16="http://schemas.microsoft.com/office/drawing/2014/chart" uri="{C3380CC4-5D6E-409C-BE32-E72D297353CC}">
              <c16:uniqueId val="{00000009-D18A-4EC5-A662-D2F1FA2D9062}"/>
            </c:ext>
          </c:extLst>
        </c:ser>
        <c:ser>
          <c:idx val="33"/>
          <c:order val="10"/>
          <c:tx>
            <c:strRef>
              <c:f>'0201060'!$A$27</c:f>
              <c:strCache>
                <c:ptCount val="1"/>
                <c:pt idx="0">
                  <c:v>2024/2025</c:v>
                </c:pt>
              </c:strCache>
            </c:strRef>
          </c:tx>
          <c:spPr>
            <a:ln w="28575" cap="rnd">
              <a:solidFill>
                <a:srgbClr val="FFFF00"/>
              </a:solidFill>
              <a:prstDash val="dashDot"/>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'0201060'!$B$27:$M$27</c15:sqref>
                  </c15:fullRef>
                </c:ext>
              </c:extLst>
              <c:f>'0201060'!$B$27:$M$27</c:f>
              <c:numCache>
                <c:formatCode>?\ ??0.0;\-\ ?\ ??0.0;\ \ \ \ \ \ @</c:formatCode>
                <c:ptCount val="12"/>
                <c:pt idx="0">
                  <c:v>30.181000000000001</c:v>
                </c:pt>
                <c:pt idx="1">
                  <c:v>26.805</c:v>
                </c:pt>
                <c:pt idx="2">
                  <c:v>130.17099999999999</c:v>
                </c:pt>
                <c:pt idx="3">
                  <c:v>931.31</c:v>
                </c:pt>
                <c:pt idx="4">
                  <c:v>531.72799999999995</c:v>
                </c:pt>
                <c:pt idx="5">
                  <c:v>99.912000000000006</c:v>
                </c:pt>
                <c:pt idx="6">
                  <c:v>59.466999999999999</c:v>
                </c:pt>
                <c:pt idx="7">
                  <c:v>44.32</c:v>
                </c:pt>
                <c:pt idx="8">
                  <c:v>53.82</c:v>
                </c:pt>
                <c:pt idx="9">
                  <c:v>47.216000000000001</c:v>
                </c:pt>
                <c:pt idx="10">
                  <c:v>52.847999999999999</c:v>
                </c:pt>
                <c:pt idx="11">
                  <c:v>56.511000000000003</c:v>
                </c:pt>
              </c:numCache>
            </c:numRef>
          </c:val>
          <c:smooth val="0"/>
          <c:extLst>
            <c:ext xmlns:c16="http://schemas.microsoft.com/office/drawing/2014/chart" uri="{C3380CC4-5D6E-409C-BE32-E72D297353CC}">
              <c16:uniqueId val="{0000000A-D18A-4EC5-A662-D2F1FA2D9062}"/>
            </c:ext>
          </c:extLst>
        </c:ser>
        <c:ser>
          <c:idx val="34"/>
          <c:order val="11"/>
          <c:tx>
            <c:strRef>
              <c:f>'0201060'!$A$28</c:f>
              <c:strCache>
                <c:ptCount val="1"/>
                <c:pt idx="0">
                  <c:v>2025/2026</c:v>
                </c:pt>
              </c:strCache>
            </c:strRef>
          </c:tx>
          <c:spPr>
            <a:ln w="28575" cap="rnd">
              <a:solidFill>
                <a:srgbClr val="CCFF66"/>
              </a:solidFill>
              <a:round/>
            </a:ln>
            <a:effectLst/>
          </c:spPr>
          <c:marker>
            <c:symbol val="none"/>
          </c:marker>
          <c:cat>
            <c:strRef>
              <c:extLst>
                <c:ext xmlns:c15="http://schemas.microsoft.com/office/drawing/2012/chart" uri="{02D57815-91ED-43cb-92C2-25804820EDAC}">
                  <c15:fullRef>
                    <c15:sqref>'0201060'!$B$7:$M$7</c15:sqref>
                  </c15:fullRef>
                </c:ext>
              </c:extLst>
              <c:f>'0201060'!$B$7:$M$7</c:f>
              <c:strCache>
                <c:ptCount val="12"/>
                <c:pt idx="0">
                  <c:v>Juli</c:v>
                </c:pt>
                <c:pt idx="1">
                  <c:v>Aug.</c:v>
                </c:pt>
                <c:pt idx="2">
                  <c:v>Sept.</c:v>
                </c:pt>
                <c:pt idx="3">
                  <c:v>Okt.</c:v>
                </c:pt>
                <c:pt idx="4">
                  <c:v>Nov.</c:v>
                </c:pt>
                <c:pt idx="5">
                  <c:v>Dez.</c:v>
                </c:pt>
                <c:pt idx="6">
                  <c:v>Jan.</c:v>
                </c:pt>
                <c:pt idx="7">
                  <c:v>Feb.</c:v>
                </c:pt>
                <c:pt idx="8">
                  <c:v>März</c:v>
                </c:pt>
                <c:pt idx="9">
                  <c:v>April</c:v>
                </c:pt>
                <c:pt idx="10">
                  <c:v>Mai</c:v>
                </c:pt>
                <c:pt idx="11">
                  <c:v>Juni</c:v>
                </c:pt>
              </c:strCache>
            </c:strRef>
          </c:cat>
          <c:val>
            <c:numRef>
              <c:extLst>
                <c:ext xmlns:c15="http://schemas.microsoft.com/office/drawing/2012/chart" uri="{02D57815-91ED-43cb-92C2-25804820EDAC}">
                  <c15:fullRef>
                    <c15:sqref>'0201060'!$B$28:$M$28</c15:sqref>
                  </c15:fullRef>
                </c:ext>
              </c:extLst>
              <c:f>'0201060'!$B$28:$M$28</c:f>
              <c:numCache>
                <c:formatCode>?\ ??0.0;\-\ ?\ ??0.0;\ \ \ \ \ \ @</c:formatCode>
                <c:ptCount val="12"/>
                <c:pt idx="0">
                  <c:v>43.154000000000003</c:v>
                </c:pt>
                <c:pt idx="1">
                  <c:v>28.440999999999999</c:v>
                </c:pt>
                <c:pt idx="2">
                  <c:v>104.574</c:v>
                </c:pt>
                <c:pt idx="3">
                  <c:v>806.05399999999997</c:v>
                </c:pt>
                <c:pt idx="4">
                  <c:v>547.40800000000002</c:v>
                </c:pt>
                <c:pt idx="5">
                  <c:v>233.15899999999999</c:v>
                </c:pt>
                <c:pt idx="6">
                  <c:v>64.465999999999994</c:v>
                </c:pt>
                <c:pt idx="7">
                  <c:v>56.88</c:v>
                </c:pt>
                <c:pt idx="8">
                  <c:v>58.116</c:v>
                </c:pt>
                <c:pt idx="9">
                  <c:v>59.786000000000001</c:v>
                </c:pt>
                <c:pt idx="10">
                  <c:v>48.128</c:v>
                </c:pt>
              </c:numCache>
            </c:numRef>
          </c:val>
          <c:smooth val="0"/>
          <c:extLst>
            <c:ext xmlns:c16="http://schemas.microsoft.com/office/drawing/2014/chart" uri="{C3380CC4-5D6E-409C-BE32-E72D297353CC}">
              <c16:uniqueId val="{0000000B-D18A-4EC5-A662-D2F1FA2D9062}"/>
            </c:ext>
          </c:extLst>
        </c:ser>
        <c:dLbls>
          <c:showLegendKey val="0"/>
          <c:showVal val="0"/>
          <c:showCatName val="0"/>
          <c:showSerName val="0"/>
          <c:showPercent val="0"/>
          <c:showBubbleSize val="0"/>
        </c:dLbls>
        <c:smooth val="0"/>
        <c:axId val="593801704"/>
        <c:axId val="593803016"/>
      </c:lineChart>
      <c:catAx>
        <c:axId val="593801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3803016"/>
        <c:crosses val="autoZero"/>
        <c:auto val="1"/>
        <c:lblAlgn val="ctr"/>
        <c:lblOffset val="100"/>
        <c:noMultiLvlLbl val="0"/>
      </c:catAx>
      <c:valAx>
        <c:axId val="5938030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3801704"/>
        <c:crosses val="autoZero"/>
        <c:crossBetween val="between"/>
        <c:majorUnit val="1000"/>
        <c:minorUnit val="300"/>
      </c:valAx>
      <c:spPr>
        <a:noFill/>
        <a:ln>
          <a:noFill/>
        </a:ln>
        <a:effectLst/>
      </c:spPr>
    </c:plotArea>
    <c:legend>
      <c:legendPos val="b"/>
      <c:layout>
        <c:manualLayout>
          <c:xMode val="edge"/>
          <c:yMode val="edge"/>
          <c:x val="4.4263666042400583E-2"/>
          <c:y val="0.76136842711406449"/>
          <c:w val="0.83993193076283967"/>
          <c:h val="0.1769546687473853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Weichweizen</a:t>
            </a:r>
            <a:r>
              <a:rPr lang="en-US" baseline="0"/>
              <a:t> Bestände </a:t>
            </a:r>
          </a:p>
          <a:p>
            <a:pPr>
              <a:defRPr/>
            </a:pPr>
            <a:r>
              <a:rPr lang="en-US" sz="1000" baseline="0"/>
              <a:t>in 1 000 t</a:t>
            </a:r>
            <a:endParaRPr lang="en-US" sz="1000"/>
          </a:p>
        </c:rich>
      </c:tx>
      <c:layout>
        <c:manualLayout>
          <c:xMode val="edge"/>
          <c:yMode val="edge"/>
          <c:x val="0.30675678040244969"/>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'0201190'!$C$8:$C$9</c:f>
              <c:strCache>
                <c:ptCount val="2"/>
                <c:pt idx="0">
                  <c:v>Weichweizen</c:v>
                </c:pt>
                <c:pt idx="1">
                  <c:v>2024/2025</c:v>
                </c:pt>
              </c:strCache>
            </c:strRef>
          </c:tx>
          <c:spPr>
            <a:solidFill>
              <a:srgbClr val="92D050"/>
            </a:solidFill>
            <a:ln>
              <a:noFill/>
            </a:ln>
            <a:effectLst/>
          </c:spPr>
          <c:invertIfNegative val="0"/>
          <c:cat>
            <c:strRef>
              <c:extLst>
                <c:ext xmlns:c15="http://schemas.microsoft.com/office/drawing/2012/chart" uri="{02D57815-91ED-43cb-92C2-25804820EDAC}">
                  <c15:fullRef>
                    <c15:sqref>'0201190'!$B$10:$B$28</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'0201190'!$C$10:$C$28</c15:sqref>
                  </c15:fullRef>
                </c:ext>
              </c:extLst>
              <c:f>('0201190'!$C$13:$C$15,'0201190'!$C$17:$C$19,'0201190'!$C$21:$C$23,'0201190'!$C$25:$C$27)</c:f>
              <c:numCache>
                <c:formatCode>General</c:formatCode>
                <c:ptCount val="12"/>
                <c:pt idx="0" formatCode="0.0">
                  <c:v>3538.4827983999994</c:v>
                </c:pt>
                <c:pt idx="1" formatCode="0.0">
                  <c:v>5192.1358668000003</c:v>
                </c:pt>
                <c:pt idx="2" formatCode="0.0">
                  <c:v>5166.0679530000007</c:v>
                </c:pt>
                <c:pt idx="3" formatCode="0.0">
                  <c:v>4923.1433888000001</c:v>
                </c:pt>
                <c:pt idx="4" formatCode="0.0">
                  <c:v>4601.3568476</c:v>
                </c:pt>
                <c:pt idx="5" formatCode="0.0">
                  <c:v>5306.4268700000002</c:v>
                </c:pt>
                <c:pt idx="6" formatCode="0.0">
                  <c:v>3834.0412223999997</c:v>
                </c:pt>
                <c:pt idx="7" formatCode="0.0">
                  <c:v>3577.8412424000003</c:v>
                </c:pt>
                <c:pt idx="8" formatCode="0.0">
                  <c:v>3129.644749</c:v>
                </c:pt>
                <c:pt idx="9" formatCode="0.0">
                  <c:v>2767.4442165999999</c:v>
                </c:pt>
                <c:pt idx="10" formatCode="0.0">
                  <c:v>2304.2253952000001</c:v>
                </c:pt>
                <c:pt idx="11" formatCode="0.0">
                  <c:v>2818.9359822000006</c:v>
                </c:pt>
              </c:numCache>
            </c:numRef>
          </c:val>
          <c:extLst>
            <c:ext xmlns:c16="http://schemas.microsoft.com/office/drawing/2014/chart" uri="{C3380CC4-5D6E-409C-BE32-E72D297353CC}">
              <c16:uniqueId val="{00000000-0CA0-4BBB-B61A-42A423A433B0}"/>
            </c:ext>
          </c:extLst>
        </c:ser>
        <c:ser>
          <c:idx val="2"/>
          <c:order val="2"/>
          <c:tx>
            <c:strRef>
              <c:f>'0201190'!$E$8:$E$9</c:f>
              <c:strCache>
                <c:ptCount val="2"/>
                <c:pt idx="0">
                  <c:v>Weichweizen</c:v>
                </c:pt>
                <c:pt idx="1">
                  <c:v>2025/2026</c:v>
                </c:pt>
              </c:strCache>
            </c:strRef>
          </c:tx>
          <c:spPr>
            <a:solidFill>
              <a:schemeClr val="accent3">
                <a:lumMod val="50000"/>
              </a:schemeClr>
            </a:solidFill>
            <a:ln>
              <a:noFill/>
            </a:ln>
            <a:effectLst/>
          </c:spPr>
          <c:invertIfNegative val="0"/>
          <c:cat>
            <c:strRef>
              <c:extLst>
                <c:ext xmlns:c15="http://schemas.microsoft.com/office/drawing/2012/chart" uri="{02D57815-91ED-43cb-92C2-25804820EDAC}">
                  <c15:fullRef>
                    <c15:sqref>'0201190'!$B$10:$B$28</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'0201190'!$E$10:$E$28</c15:sqref>
                  </c15:fullRef>
                </c:ext>
              </c:extLst>
              <c:f>('0201190'!$E$13:$E$15,'0201190'!$E$17:$E$19,'0201190'!$E$21:$E$23,'0201190'!$E$25:$E$27)</c:f>
              <c:numCache>
                <c:formatCode>General</c:formatCode>
                <c:ptCount val="12"/>
                <c:pt idx="0" formatCode="0.0">
                  <c:v>2115.5157524000001</c:v>
                </c:pt>
                <c:pt idx="1" formatCode="0.0">
                  <c:v>5294.7839168</c:v>
                </c:pt>
                <c:pt idx="2" formatCode="0.0">
                  <c:v>5579.0819062</c:v>
                </c:pt>
                <c:pt idx="3" formatCode="0.0">
                  <c:v>5244.7617498</c:v>
                </c:pt>
                <c:pt idx="4" formatCode="0.0">
                  <c:v>4921.6908946000003</c:v>
                </c:pt>
                <c:pt idx="5" formatCode="0.0">
                  <c:v>5446.9814845999999</c:v>
                </c:pt>
                <c:pt idx="6" formatCode="0.0">
                  <c:v>4052.9502483999995</c:v>
                </c:pt>
                <c:pt idx="7" formatCode="0.0">
                  <c:v>3938.2852599999997</c:v>
                </c:pt>
                <c:pt idx="8" formatCode="0.0">
                  <c:v>3768.2618919999995</c:v>
                </c:pt>
                <c:pt idx="9" formatCode="0.0">
                  <c:v>3331.0647956000003</c:v>
                </c:pt>
                <c:pt idx="10" formatCode="0.0">
                  <c:v>2850.0860403999995</c:v>
                </c:pt>
              </c:numCache>
            </c:numRef>
          </c:val>
          <c:extLst>
            <c:ext xmlns:c16="http://schemas.microsoft.com/office/drawing/2014/chart" uri="{C3380CC4-5D6E-409C-BE32-E72D297353CC}">
              <c16:uniqueId val="{00000001-0CA0-4BBB-B61A-42A423A433B0}"/>
            </c:ext>
          </c:extLst>
        </c:ser>
        <c:dLbls>
          <c:showLegendKey val="0"/>
          <c:showVal val="0"/>
          <c:showCatName val="0"/>
          <c:showSerName val="0"/>
          <c:showPercent val="0"/>
          <c:showBubbleSize val="0"/>
        </c:dLbls>
        <c:gapWidth val="219"/>
        <c:overlap val="-27"/>
        <c:axId val="417853920"/>
        <c:axId val="417848672"/>
        <c:extLst>
          <c:ext xmlns:c15="http://schemas.microsoft.com/office/drawing/2012/chart" uri="{02D57815-91ED-43cb-92C2-25804820EDAC}">
            <c15:filteredBarSeries>
              <c15:ser>
                <c:idx val="1"/>
                <c:order val="1"/>
                <c:tx>
                  <c:strRef>
                    <c:extLst>
                      <c:ext uri="{02D57815-91ED-43cb-92C2-25804820EDAC}">
                        <c15:formulaRef>
                          <c15:sqref>'0201190'!$D$8:$D$9</c15:sqref>
                        </c15:formulaRef>
                      </c:ext>
                    </c:extLst>
                    <c:strCache>
                      <c:ptCount val="2"/>
                      <c:pt idx="0">
                        <c:v>Weichweizen</c:v>
                      </c:pt>
                      <c:pt idx="1">
                        <c:v>2024/2025</c:v>
                      </c:pt>
                    </c:strCache>
                  </c:strRef>
                </c:tx>
                <c:spPr>
                  <a:solidFill>
                    <a:schemeClr val="accent2"/>
                  </a:solidFill>
                  <a:ln>
                    <a:noFill/>
                  </a:ln>
                  <a:effectLst/>
                </c:spPr>
                <c:invertIfNegative val="0"/>
                <c:cat>
                  <c:strRef>
                    <c:extLst>
                      <c:ex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uri="{02D57815-91ED-43cb-92C2-25804820EDAC}">
                        <c15:fullRef>
                          <c15:sqref>'0201190'!$D$10:$D$28</c15:sqref>
                        </c15:fullRef>
                        <c15:formulaRef>
                          <c15:sqref>('0201190'!$D$13:$D$15,'0201190'!$D$17:$D$19,'0201190'!$D$21:$D$23,'0201190'!$D$25:$D$27)</c15:sqref>
                        </c15:formulaRef>
                      </c:ext>
                    </c:extLst>
                    <c:numCache>
                      <c:formatCode>General</c:formatCode>
                      <c:ptCount val="12"/>
                    </c:numCache>
                  </c:numRef>
                </c:val>
                <c:extLst>
                  <c:ext xmlns:c16="http://schemas.microsoft.com/office/drawing/2014/chart" uri="{C3380CC4-5D6E-409C-BE32-E72D297353CC}">
                    <c16:uniqueId val="{00000002-0CA0-4BBB-B61A-42A423A433B0}"/>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'0201190'!$F$8:$F$9</c15:sqref>
                        </c15:formulaRef>
                      </c:ext>
                    </c:extLst>
                    <c:strCache>
                      <c:ptCount val="2"/>
                      <c:pt idx="0">
                        <c:v>Weichweizen</c:v>
                      </c:pt>
                      <c:pt idx="1">
                        <c:v>2025/2026</c:v>
                      </c:pt>
                    </c:strCache>
                  </c:strRef>
                </c:tx>
                <c:spPr>
                  <a:solidFill>
                    <a:schemeClr val="accent4"/>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'0201190'!$F$10:$F$28</c15:sqref>
                        </c15:fullRef>
                        <c15:formulaRef>
                          <c15:sqref>('0201190'!$F$13:$F$15,'0201190'!$F$17:$F$19,'0201190'!$F$21:$F$23,'0201190'!$F$25:$F$27)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3-0CA0-4BBB-B61A-42A423A433B0}"/>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'0201190'!$G$8:$G$9</c15:sqref>
                        </c15:formulaRef>
                      </c:ext>
                    </c:extLst>
                    <c:strCache>
                      <c:ptCount val="2"/>
                      <c:pt idx="0">
                        <c:v>Hartweizen</c:v>
                      </c:pt>
                      <c:pt idx="1">
                        <c:v>2024/2025</c:v>
                      </c:pt>
                    </c:strCache>
                  </c:strRef>
                </c:tx>
                <c:spPr>
                  <a:solidFill>
                    <a:schemeClr val="accent5"/>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'0201190'!$G$10:$G$28</c15:sqref>
                        </c15:fullRef>
                        <c15:formulaRef>
                          <c15:sqref>('0201190'!$G$13:$G$15,'0201190'!$G$17:$G$19,'0201190'!$G$21:$G$23,'0201190'!$G$25:$G$27)</c15:sqref>
                        </c15:formulaRef>
                      </c:ext>
                    </c:extLst>
                    <c:numCache>
                      <c:formatCode>General</c:formatCode>
                      <c:ptCount val="12"/>
                      <c:pt idx="0" formatCode="0.0">
                        <c:v>90.271999999999991</c:v>
                      </c:pt>
                      <c:pt idx="1" formatCode="0.0">
                        <c:v>198.96979999999999</c:v>
                      </c:pt>
                      <c:pt idx="2" formatCode="0.0">
                        <c:v>175.8202</c:v>
                      </c:pt>
                      <c:pt idx="3" formatCode="0.0">
                        <c:v>179.18860000000001</c:v>
                      </c:pt>
                      <c:pt idx="4" formatCode="0.0">
                        <c:v>165.64840000000001</c:v>
                      </c:pt>
                      <c:pt idx="5" formatCode="0.0">
                        <c:v>204.16640000000001</c:v>
                      </c:pt>
                      <c:pt idx="6" formatCode="0.0">
                        <c:v>146.04419999999999</c:v>
                      </c:pt>
                      <c:pt idx="7" formatCode="0.0">
                        <c:v>126.01800000000001</c:v>
                      </c:pt>
                      <c:pt idx="8" formatCode="0.0">
                        <c:v>133.2946</c:v>
                      </c:pt>
                      <c:pt idx="9" formatCode="0.0">
                        <c:v>119.7534</c:v>
                      </c:pt>
                      <c:pt idx="10" formatCode="0.0">
                        <c:v>101.5072</c:v>
                      </c:pt>
                      <c:pt idx="11" formatCode="0.0">
                        <c:v>117.6682</c:v>
                      </c:pt>
                    </c:numCache>
                  </c:numRef>
                </c:val>
                <c:extLst xmlns:c15="http://schemas.microsoft.com/office/drawing/2012/chart">
                  <c:ext xmlns:c16="http://schemas.microsoft.com/office/drawing/2014/chart" uri="{C3380CC4-5D6E-409C-BE32-E72D297353CC}">
                    <c16:uniqueId val="{00000004-0CA0-4BBB-B61A-42A423A433B0}"/>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'0201190'!$H$8:$H$9</c15:sqref>
                        </c15:formulaRef>
                      </c:ext>
                    </c:extLst>
                    <c:strCache>
                      <c:ptCount val="2"/>
                      <c:pt idx="0">
                        <c:v>Hartweizen</c:v>
                      </c:pt>
                      <c:pt idx="1">
                        <c:v>2024/2025</c:v>
                      </c:pt>
                    </c:strCache>
                  </c:strRef>
                </c:tx>
                <c:spPr>
                  <a:solidFill>
                    <a:schemeClr val="accent6"/>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'0201190'!$H$10:$H$28</c15:sqref>
                        </c15:fullRef>
                        <c15:formulaRef>
                          <c15:sqref>('0201190'!$H$13:$H$15,'0201190'!$H$17:$H$19,'0201190'!$H$21:$H$23,'0201190'!$H$25:$H$27)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5-0CA0-4BBB-B61A-42A423A433B0}"/>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'0201190'!$I$8:$I$9</c15:sqref>
                        </c15:formulaRef>
                      </c:ext>
                    </c:extLst>
                    <c:strCache>
                      <c:ptCount val="2"/>
                      <c:pt idx="0">
                        <c:v>Hartweizen</c:v>
                      </c:pt>
                      <c:pt idx="1">
                        <c:v>2025/2026</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'0201190'!$I$10:$I$28</c15:sqref>
                        </c15:fullRef>
                        <c15:formulaRef>
                          <c15:sqref>('0201190'!$I$13:$I$15,'0201190'!$I$17:$I$19,'0201190'!$I$21:$I$23,'0201190'!$I$25:$I$27)</c15:sqref>
                        </c15:formulaRef>
                      </c:ext>
                    </c:extLst>
                    <c:numCache>
                      <c:formatCode>General</c:formatCode>
                      <c:ptCount val="12"/>
                      <c:pt idx="0" formatCode="0.0">
                        <c:v>215.49760000000003</c:v>
                      </c:pt>
                      <c:pt idx="1" formatCode="0.0">
                        <c:v>239.83420000000001</c:v>
                      </c:pt>
                      <c:pt idx="2" formatCode="0.0">
                        <c:v>235.46420000000001</c:v>
                      </c:pt>
                      <c:pt idx="3" formatCode="0.0">
                        <c:v>237.69100000000003</c:v>
                      </c:pt>
                      <c:pt idx="4" formatCode="0.0">
                        <c:v>226.471</c:v>
                      </c:pt>
                      <c:pt idx="5" formatCode="0.0">
                        <c:v>234.29839999999999</c:v>
                      </c:pt>
                      <c:pt idx="6" formatCode="0.0">
                        <c:v>177.20179999999999</c:v>
                      </c:pt>
                      <c:pt idx="7" formatCode="0.0">
                        <c:v>167.83699999999999</c:v>
                      </c:pt>
                      <c:pt idx="8" formatCode="0.0">
                        <c:v>158.81399999999999</c:v>
                      </c:pt>
                      <c:pt idx="9" formatCode="0.0">
                        <c:v>136.92680000000001</c:v>
                      </c:pt>
                      <c:pt idx="10" formatCode="0.0">
                        <c:v>112.9306</c:v>
                      </c:pt>
                    </c:numCache>
                  </c:numRef>
                </c:val>
                <c:extLst xmlns:c15="http://schemas.microsoft.com/office/drawing/2012/chart">
                  <c:ext xmlns:c16="http://schemas.microsoft.com/office/drawing/2014/chart" uri="{C3380CC4-5D6E-409C-BE32-E72D297353CC}">
                    <c16:uniqueId val="{00000006-0CA0-4BBB-B61A-42A423A433B0}"/>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'0201190'!$J$8:$J$9</c15:sqref>
                        </c15:formulaRef>
                      </c:ext>
                    </c:extLst>
                    <c:strCache>
                      <c:ptCount val="2"/>
                      <c:pt idx="0">
                        <c:v>Hartweizen</c:v>
                      </c:pt>
                      <c:pt idx="1">
                        <c:v>2025/2026</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'0201190'!$J$10:$J$28</c15:sqref>
                        </c15:fullRef>
                        <c15:formulaRef>
                          <c15:sqref>('0201190'!$J$13:$J$15,'0201190'!$J$17:$J$19,'0201190'!$J$21:$J$23,'0201190'!$J$25:$J$27)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7-0CA0-4BBB-B61A-42A423A433B0}"/>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'0201190'!$K$8:$K$9</c15:sqref>
                        </c15:formulaRef>
                      </c:ext>
                    </c:extLst>
                    <c:strCache>
                      <c:ptCount val="2"/>
                      <c:pt idx="0">
                        <c:v>Roggen</c:v>
                      </c:pt>
                      <c:pt idx="1">
                        <c:v>2024/2025</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'0201190'!$K$10:$K$28</c15:sqref>
                        </c15:fullRef>
                        <c15:formulaRef>
                          <c15:sqref>('0201190'!$K$13:$K$15,'0201190'!$K$17:$K$19,'0201190'!$K$21:$K$23,'0201190'!$K$25:$K$27)</c15:sqref>
                        </c15:formulaRef>
                      </c:ext>
                    </c:extLst>
                    <c:numCache>
                      <c:formatCode>General</c:formatCode>
                      <c:ptCount val="12"/>
                      <c:pt idx="0" formatCode="0.0">
                        <c:v>646.79550000000006</c:v>
                      </c:pt>
                      <c:pt idx="1" formatCode="0.0">
                        <c:v>1162.5809000000002</c:v>
                      </c:pt>
                      <c:pt idx="2" formatCode="0.0">
                        <c:v>1093.3781999999999</c:v>
                      </c:pt>
                      <c:pt idx="3" formatCode="0.0">
                        <c:v>1015.42765</c:v>
                      </c:pt>
                      <c:pt idx="4" formatCode="0.0">
                        <c:v>933.71659999999997</c:v>
                      </c:pt>
                      <c:pt idx="5" formatCode="0.0">
                        <c:v>932.70095000000003</c:v>
                      </c:pt>
                      <c:pt idx="6" formatCode="0.0">
                        <c:v>728.04994999999997</c:v>
                      </c:pt>
                      <c:pt idx="7" formatCode="0.0">
                        <c:v>650.50565000000006</c:v>
                      </c:pt>
                      <c:pt idx="8" formatCode="0.0">
                        <c:v>532.27089999999998</c:v>
                      </c:pt>
                      <c:pt idx="9" formatCode="0.0">
                        <c:v>422.17255</c:v>
                      </c:pt>
                      <c:pt idx="10" formatCode="0.0">
                        <c:v>320.31504999999999</c:v>
                      </c:pt>
                      <c:pt idx="11" formatCode="0.0">
                        <c:v>265.7568</c:v>
                      </c:pt>
                    </c:numCache>
                  </c:numRef>
                </c:val>
                <c:extLst xmlns:c15="http://schemas.microsoft.com/office/drawing/2012/chart">
                  <c:ext xmlns:c16="http://schemas.microsoft.com/office/drawing/2014/chart" uri="{C3380CC4-5D6E-409C-BE32-E72D297353CC}">
                    <c16:uniqueId val="{00000008-0CA0-4BBB-B61A-42A423A433B0}"/>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'0201190'!$L$8:$L$9</c15:sqref>
                        </c15:formulaRef>
                      </c:ext>
                    </c:extLst>
                    <c:strCache>
                      <c:ptCount val="2"/>
                      <c:pt idx="0">
                        <c:v>Roggen</c:v>
                      </c:pt>
                      <c:pt idx="1">
                        <c:v>2024/2025</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'0201190'!$L$10:$L$28</c15:sqref>
                        </c15:fullRef>
                        <c15:formulaRef>
                          <c15:sqref>('0201190'!$L$13:$L$15,'0201190'!$L$17:$L$19,'0201190'!$L$21:$L$23,'0201190'!$L$25:$L$27)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9-0CA0-4BBB-B61A-42A423A433B0}"/>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'0201190'!$M$8:$M$9</c15:sqref>
                        </c15:formulaRef>
                      </c:ext>
                    </c:extLst>
                    <c:strCache>
                      <c:ptCount val="2"/>
                      <c:pt idx="0">
                        <c:v>Roggen</c:v>
                      </c:pt>
                      <c:pt idx="1">
                        <c:v>2025/2026</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'0201190'!$M$10:$M$28</c15:sqref>
                        </c15:fullRef>
                        <c15:formulaRef>
                          <c15:sqref>('0201190'!$M$13:$M$15,'0201190'!$M$17:$M$19,'0201190'!$M$21:$M$23,'0201190'!$M$25:$M$27)</c15:sqref>
                        </c15:formulaRef>
                      </c:ext>
                    </c:extLst>
                    <c:numCache>
                      <c:formatCode>General</c:formatCode>
                      <c:ptCount val="12"/>
                      <c:pt idx="0" formatCode="0.0">
                        <c:v>252.98584999999997</c:v>
                      </c:pt>
                      <c:pt idx="1" formatCode="0.0">
                        <c:v>1100.15165</c:v>
                      </c:pt>
                      <c:pt idx="2" formatCode="0.0">
                        <c:v>1118.6269</c:v>
                      </c:pt>
                      <c:pt idx="3" formatCode="0.0">
                        <c:v>997.63030000000003</c:v>
                      </c:pt>
                      <c:pt idx="4" formatCode="0.0">
                        <c:v>900.92534999999998</c:v>
                      </c:pt>
                      <c:pt idx="5" formatCode="0.0">
                        <c:v>850.50850000000003</c:v>
                      </c:pt>
                      <c:pt idx="6" formatCode="0.0">
                        <c:v>697.31145000000004</c:v>
                      </c:pt>
                      <c:pt idx="7" formatCode="0.0">
                        <c:v>643.77374999999995</c:v>
                      </c:pt>
                      <c:pt idx="8" formatCode="0.0">
                        <c:v>593.02759999999989</c:v>
                      </c:pt>
                      <c:pt idx="9" formatCode="0.0">
                        <c:v>460.37400000000002</c:v>
                      </c:pt>
                      <c:pt idx="10" formatCode="0.0">
                        <c:v>362.23629999999997</c:v>
                      </c:pt>
                    </c:numCache>
                  </c:numRef>
                </c:val>
                <c:extLst xmlns:c15="http://schemas.microsoft.com/office/drawing/2012/chart">
                  <c:ext xmlns:c16="http://schemas.microsoft.com/office/drawing/2014/chart" uri="{C3380CC4-5D6E-409C-BE32-E72D297353CC}">
                    <c16:uniqueId val="{0000000A-0CA0-4BBB-B61A-42A423A433B0}"/>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'0201190'!$N$8:$N$9</c15:sqref>
                        </c15:formulaRef>
                      </c:ext>
                    </c:extLst>
                    <c:strCache>
                      <c:ptCount val="2"/>
                      <c:pt idx="0">
                        <c:v>Roggen</c:v>
                      </c:pt>
                      <c:pt idx="1">
                        <c:v>2025/2026</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'0201190'!$N$10:$N$28</c15:sqref>
                        </c15:fullRef>
                        <c15:formulaRef>
                          <c15:sqref>('0201190'!$N$13:$N$15,'0201190'!$N$17:$N$19,'0201190'!$N$21:$N$23,'0201190'!$N$25:$N$27)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B-0CA0-4BBB-B61A-42A423A433B0}"/>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'0201190'!$O$8:$O$9</c15:sqref>
                        </c15:formulaRef>
                      </c:ext>
                    </c:extLst>
                    <c:strCache>
                      <c:ptCount val="2"/>
                      <c:pt idx="0">
                        <c:v>Sonstiges Getreide</c:v>
                      </c:pt>
                      <c:pt idx="1">
                        <c:v>2024/2025</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'0201190'!$O$10:$O$28</c15:sqref>
                        </c15:fullRef>
                        <c15:formulaRef>
                          <c15:sqref>('0201190'!$O$13:$O$15,'0201190'!$O$17:$O$19,'0201190'!$O$21:$O$23,'0201190'!$O$25:$O$27)</c15:sqref>
                        </c15:formulaRef>
                      </c:ext>
                    </c:extLst>
                    <c:numCache>
                      <c:formatCode>General</c:formatCode>
                      <c:ptCount val="12"/>
                      <c:pt idx="0" formatCode="0.0">
                        <c:v>3781.2339999999995</c:v>
                      </c:pt>
                      <c:pt idx="1" formatCode="0.0">
                        <c:v>3998.7979999999998</c:v>
                      </c:pt>
                      <c:pt idx="2" formatCode="0.0">
                        <c:v>3857.9110000000001</c:v>
                      </c:pt>
                      <c:pt idx="3" formatCode="0.0">
                        <c:v>4231.7619999999997</c:v>
                      </c:pt>
                      <c:pt idx="4" formatCode="0.0">
                        <c:v>4211.4059999999999</c:v>
                      </c:pt>
                      <c:pt idx="5" formatCode="0.0">
                        <c:v>4607.4269999999997</c:v>
                      </c:pt>
                      <c:pt idx="6" formatCode="0.0">
                        <c:v>3378.29</c:v>
                      </c:pt>
                      <c:pt idx="7" formatCode="0.0">
                        <c:v>3075.2829999999999</c:v>
                      </c:pt>
                      <c:pt idx="8" formatCode="0.0">
                        <c:v>2692.3310000000001</c:v>
                      </c:pt>
                      <c:pt idx="9" formatCode="0.0">
                        <c:v>2206.4790000000003</c:v>
                      </c:pt>
                      <c:pt idx="10" formatCode="0.0">
                        <c:v>1760.4420000000002</c:v>
                      </c:pt>
                      <c:pt idx="11" formatCode="0.0">
                        <c:v>2134.8789999999999</c:v>
                      </c:pt>
                    </c:numCache>
                  </c:numRef>
                </c:val>
                <c:extLst xmlns:c15="http://schemas.microsoft.com/office/drawing/2012/chart">
                  <c:ext xmlns:c16="http://schemas.microsoft.com/office/drawing/2014/chart" uri="{C3380CC4-5D6E-409C-BE32-E72D297353CC}">
                    <c16:uniqueId val="{0000000C-0CA0-4BBB-B61A-42A423A433B0}"/>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'0201190'!$P$8:$P$9</c15:sqref>
                        </c15:formulaRef>
                      </c:ext>
                    </c:extLst>
                    <c:strCache>
                      <c:ptCount val="2"/>
                      <c:pt idx="0">
                        <c:v>Sonstiges Getreide</c:v>
                      </c:pt>
                      <c:pt idx="1">
                        <c:v>2024/2025</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'0201190'!$P$10:$P$28</c15:sqref>
                        </c15:fullRef>
                        <c15:formulaRef>
                          <c15:sqref>('0201190'!$P$13:$P$15,'0201190'!$P$17:$P$19,'0201190'!$P$21:$P$23,'0201190'!$P$25:$P$27)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D-0CA0-4BBB-B61A-42A423A433B0}"/>
                  </c:ext>
                </c:extLst>
              </c15:ser>
            </c15:filteredBarSeries>
            <c15:filteredBarSeries>
              <c15:ser>
                <c:idx val="14"/>
                <c:order val="14"/>
                <c:tx>
                  <c:strRef>
                    <c:extLst xmlns:c15="http://schemas.microsoft.com/office/drawing/2012/chart">
                      <c:ext xmlns:c15="http://schemas.microsoft.com/office/drawing/2012/chart" uri="{02D57815-91ED-43cb-92C2-25804820EDAC}">
                        <c15:formulaRef>
                          <c15:sqref>'0201190'!$Q$8:$Q$9</c15:sqref>
                        </c15:formulaRef>
                      </c:ext>
                    </c:extLst>
                    <c:strCache>
                      <c:ptCount val="2"/>
                      <c:pt idx="0">
                        <c:v>Sonstiges Getreide</c:v>
                      </c:pt>
                      <c:pt idx="1">
                        <c:v>2025/2026</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'0201190'!$Q$10:$Q$28</c15:sqref>
                        </c15:fullRef>
                        <c15:formulaRef>
                          <c15:sqref>('0201190'!$Q$13:$Q$15,'0201190'!$Q$17:$Q$19,'0201190'!$Q$21:$Q$23,'0201190'!$Q$25:$Q$27)</c15:sqref>
                        </c15:formulaRef>
                      </c:ext>
                    </c:extLst>
                    <c:numCache>
                      <c:formatCode>General</c:formatCode>
                      <c:ptCount val="12"/>
                      <c:pt idx="0" formatCode="0.0">
                        <c:v>4092.8880000000004</c:v>
                      </c:pt>
                      <c:pt idx="1" formatCode="0.0">
                        <c:v>4164.5450000000001</c:v>
                      </c:pt>
                      <c:pt idx="2" formatCode="0.0">
                        <c:v>3985.5090000000005</c:v>
                      </c:pt>
                      <c:pt idx="3" formatCode="0.0">
                        <c:v>4049.6329999999998</c:v>
                      </c:pt>
                      <c:pt idx="4" formatCode="0.0">
                        <c:v>4044.7379999999998</c:v>
                      </c:pt>
                      <c:pt idx="5" formatCode="0.0">
                        <c:v>4490.4970000000003</c:v>
                      </c:pt>
                      <c:pt idx="6" formatCode="0.0">
                        <c:v>3070.1570000000002</c:v>
                      </c:pt>
                      <c:pt idx="7" formatCode="0.0">
                        <c:v>2768.2379999999998</c:v>
                      </c:pt>
                      <c:pt idx="8" formatCode="0.0">
                        <c:v>2456.7150000000001</c:v>
                      </c:pt>
                      <c:pt idx="9" formatCode="0.0">
                        <c:v>2039.087</c:v>
                      </c:pt>
                      <c:pt idx="10" formatCode="0.0">
                        <c:v>1636.9900000000002</c:v>
                      </c:pt>
                    </c:numCache>
                  </c:numRef>
                </c:val>
                <c:extLst xmlns:c15="http://schemas.microsoft.com/office/drawing/2012/chart">
                  <c:ext xmlns:c16="http://schemas.microsoft.com/office/drawing/2014/chart" uri="{C3380CC4-5D6E-409C-BE32-E72D297353CC}">
                    <c16:uniqueId val="{0000000E-0CA0-4BBB-B61A-42A423A433B0}"/>
                  </c:ext>
                </c:extLst>
              </c15:ser>
            </c15:filteredBarSeries>
            <c15:filteredBarSeries>
              <c15:ser>
                <c:idx val="15"/>
                <c:order val="15"/>
                <c:tx>
                  <c:strRef>
                    <c:extLst xmlns:c15="http://schemas.microsoft.com/office/drawing/2012/chart">
                      <c:ext xmlns:c15="http://schemas.microsoft.com/office/drawing/2012/chart" uri="{02D57815-91ED-43cb-92C2-25804820EDAC}">
                        <c15:formulaRef>
                          <c15:sqref>'0201190'!$R$8:$R$9</c15:sqref>
                        </c15:formulaRef>
                      </c:ext>
                    </c:extLst>
                    <c:strCache>
                      <c:ptCount val="2"/>
                      <c:pt idx="0">
                        <c:v>Sonstiges Getreide</c:v>
                      </c:pt>
                      <c:pt idx="1">
                        <c:v>2025/2026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'0201190'!$R$10:$R$28</c15:sqref>
                        </c15:fullRef>
                        <c15:formulaRef>
                          <c15:sqref>('0201190'!$R$13:$R$15,'0201190'!$R$17:$R$19,'0201190'!$R$21:$R$23,'0201190'!$R$25:$R$27)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F-0CA0-4BBB-B61A-42A423A433B0}"/>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'0201190'!$S$8:$S$9</c15:sqref>
                        </c15:formulaRef>
                      </c:ext>
                    </c:extLst>
                    <c:strCache>
                      <c:ptCount val="2"/>
                      <c:pt idx="0">
                        <c:v>Getreide insgesamt</c:v>
                      </c:pt>
                      <c:pt idx="1">
                        <c:v>2024/2025</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'0201190'!$S$10:$S$28</c15:sqref>
                        </c15:fullRef>
                        <c15:formulaRef>
                          <c15:sqref>('0201190'!$S$13:$S$15,'0201190'!$S$17:$S$19,'0201190'!$S$21:$S$23,'0201190'!$S$25:$S$27)</c15:sqref>
                        </c15:formulaRef>
                      </c:ext>
                    </c:extLst>
                    <c:numCache>
                      <c:formatCode>General</c:formatCode>
                      <c:ptCount val="12"/>
                      <c:pt idx="0" formatCode="0.0">
                        <c:v>8056.784298399999</c:v>
                      </c:pt>
                      <c:pt idx="1" formatCode="0.0">
                        <c:v>10552.4845668</c:v>
                      </c:pt>
                      <c:pt idx="2" formatCode="0.0">
                        <c:v>10293.177353000001</c:v>
                      </c:pt>
                      <c:pt idx="3" formatCode="0.0">
                        <c:v>10349.521638800001</c:v>
                      </c:pt>
                      <c:pt idx="4" formatCode="0.0">
                        <c:v>9912.1278476000007</c:v>
                      </c:pt>
                      <c:pt idx="5" formatCode="0.0">
                        <c:v>11050.721219999999</c:v>
                      </c:pt>
                      <c:pt idx="6" formatCode="0.0">
                        <c:v>8086.4253723999991</c:v>
                      </c:pt>
                      <c:pt idx="7" formatCode="0.0">
                        <c:v>7429.6478924000003</c:v>
                      </c:pt>
                      <c:pt idx="8" formatCode="0.0">
                        <c:v>6487.5412489999999</c:v>
                      </c:pt>
                      <c:pt idx="9" formatCode="0.0">
                        <c:v>5515.8491666</c:v>
                      </c:pt>
                      <c:pt idx="10" formatCode="0.0">
                        <c:v>4486.4896452000003</c:v>
                      </c:pt>
                      <c:pt idx="11" formatCode="0.0">
                        <c:v>5337.2399822000007</c:v>
                      </c:pt>
                    </c:numCache>
                  </c:numRef>
                </c:val>
                <c:extLst xmlns:c15="http://schemas.microsoft.com/office/drawing/2012/chart">
                  <c:ext xmlns:c16="http://schemas.microsoft.com/office/drawing/2014/chart" uri="{C3380CC4-5D6E-409C-BE32-E72D297353CC}">
                    <c16:uniqueId val="{00000010-0CA0-4BBB-B61A-42A423A433B0}"/>
                  </c:ext>
                </c:extLst>
              </c15:ser>
            </c15:filteredBarSeries>
            <c15:filteredBarSeries>
              <c15:ser>
                <c:idx val="17"/>
                <c:order val="17"/>
                <c:tx>
                  <c:strRef>
                    <c:extLst xmlns:c15="http://schemas.microsoft.com/office/drawing/2012/chart">
                      <c:ext xmlns:c15="http://schemas.microsoft.com/office/drawing/2012/chart" uri="{02D57815-91ED-43cb-92C2-25804820EDAC}">
                        <c15:formulaRef>
                          <c15:sqref>'0201190'!$T$8:$T$9</c15:sqref>
                        </c15:formulaRef>
                      </c:ext>
                    </c:extLst>
                    <c:strCache>
                      <c:ptCount val="2"/>
                      <c:pt idx="0">
                        <c:v>Getreide insgesamt</c:v>
                      </c:pt>
                      <c:pt idx="1">
                        <c:v>2024/2025</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'0201190'!$T$10:$T$28</c15:sqref>
                        </c15:fullRef>
                        <c15:formulaRef>
                          <c15:sqref>('0201190'!$T$13:$T$15,'0201190'!$T$17:$T$19,'0201190'!$T$21:$T$23,'0201190'!$T$25:$T$27)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11-0CA0-4BBB-B61A-42A423A433B0}"/>
                  </c:ext>
                </c:extLst>
              </c15:ser>
            </c15:filteredBarSeries>
            <c15:filteredBarSeries>
              <c15:ser>
                <c:idx val="18"/>
                <c:order val="18"/>
                <c:tx>
                  <c:strRef>
                    <c:extLst xmlns:c15="http://schemas.microsoft.com/office/drawing/2012/chart">
                      <c:ext xmlns:c15="http://schemas.microsoft.com/office/drawing/2012/chart" uri="{02D57815-91ED-43cb-92C2-25804820EDAC}">
                        <c15:formulaRef>
                          <c15:sqref>'0201190'!$U$8:$U$9</c15:sqref>
                        </c15:formulaRef>
                      </c:ext>
                    </c:extLst>
                    <c:strCache>
                      <c:ptCount val="2"/>
                      <c:pt idx="0">
                        <c:v>Getreide insgesamt</c:v>
                      </c:pt>
                      <c:pt idx="1">
                        <c:v>2025/2026</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'0201190'!$U$10:$U$28</c15:sqref>
                        </c15:fullRef>
                        <c15:formulaRef>
                          <c15:sqref>('0201190'!$U$13:$U$15,'0201190'!$U$17:$U$19,'0201190'!$U$21:$U$23,'0201190'!$U$25:$U$27)</c15:sqref>
                        </c15:formulaRef>
                      </c:ext>
                    </c:extLst>
                    <c:numCache>
                      <c:formatCode>General</c:formatCode>
                      <c:ptCount val="12"/>
                      <c:pt idx="0" formatCode="0.0">
                        <c:v>6676.8872024000011</c:v>
                      </c:pt>
                      <c:pt idx="1" formatCode="0.0">
                        <c:v>10799.3147668</c:v>
                      </c:pt>
                      <c:pt idx="2" formatCode="0.0">
                        <c:v>10918.682006200001</c:v>
                      </c:pt>
                      <c:pt idx="3" formatCode="0.0">
                        <c:v>10529.716049799999</c:v>
                      </c:pt>
                      <c:pt idx="4" formatCode="0.0">
                        <c:v>10093.825244599999</c:v>
                      </c:pt>
                      <c:pt idx="5" formatCode="0.0">
                        <c:v>11022.2853846</c:v>
                      </c:pt>
                      <c:pt idx="6" formatCode="0.0">
                        <c:v>7997.6204983999996</c:v>
                      </c:pt>
                      <c:pt idx="7" formatCode="0.0">
                        <c:v>7518.1340099999998</c:v>
                      </c:pt>
                      <c:pt idx="8" formatCode="0.0">
                        <c:v>6976.8184919999994</c:v>
                      </c:pt>
                      <c:pt idx="9" formatCode="0.0">
                        <c:v>5967.4525955999998</c:v>
                      </c:pt>
                      <c:pt idx="10" formatCode="0.0">
                        <c:v>4962.2429403999995</c:v>
                      </c:pt>
                    </c:numCache>
                  </c:numRef>
                </c:val>
                <c:extLst xmlns:c15="http://schemas.microsoft.com/office/drawing/2012/chart">
                  <c:ext xmlns:c16="http://schemas.microsoft.com/office/drawing/2014/chart" uri="{C3380CC4-5D6E-409C-BE32-E72D297353CC}">
                    <c16:uniqueId val="{00000012-0CA0-4BBB-B61A-42A423A433B0}"/>
                  </c:ext>
                </c:extLst>
              </c15:ser>
            </c15:filteredBarSeries>
          </c:ext>
        </c:extLst>
      </c:barChart>
      <c:catAx>
        <c:axId val="4178539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17848672"/>
        <c:crosses val="autoZero"/>
        <c:auto val="1"/>
        <c:lblAlgn val="ctr"/>
        <c:lblOffset val="100"/>
        <c:noMultiLvlLbl val="0"/>
      </c:catAx>
      <c:valAx>
        <c:axId val="41784867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17853920"/>
        <c:crosses val="autoZero"/>
        <c:crossBetween val="between"/>
      </c:valAx>
      <c:spPr>
        <a:noFill/>
        <a:ln>
          <a:noFill/>
        </a:ln>
        <a:effectLst/>
      </c:spPr>
    </c:plotArea>
    <c:legend>
      <c:legendPos val="b"/>
      <c:layout>
        <c:manualLayout>
          <c:xMode val="edge"/>
          <c:yMode val="edge"/>
          <c:x val="6.1693016627404312E-2"/>
          <c:y val="0.88540401520246614"/>
          <c:w val="0.75213753959109986"/>
          <c:h val="8.40523200336971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Roggen Bestände</a:t>
            </a:r>
          </a:p>
          <a:p>
            <a:pPr>
              <a:defRPr/>
            </a:pPr>
            <a:r>
              <a:rPr lang="de-DE" sz="1000"/>
              <a:t>in 1 000 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8"/>
          <c:order val="8"/>
          <c:tx>
            <c:strRef>
              <c:f>'0201190'!$K$8:$K$9</c:f>
              <c:strCache>
                <c:ptCount val="2"/>
                <c:pt idx="0">
                  <c:v>Roggen</c:v>
                </c:pt>
                <c:pt idx="1">
                  <c:v>2024/2025</c:v>
                </c:pt>
              </c:strCache>
            </c:strRef>
          </c:tx>
          <c:spPr>
            <a:solidFill>
              <a:srgbClr val="00B0F0"/>
            </a:solidFill>
            <a:ln>
              <a:noFill/>
            </a:ln>
            <a:effectLst/>
          </c:spPr>
          <c:invertIfNegative val="0"/>
          <c:cat>
            <c:strRef>
              <c:extLst>
                <c:ext xmlns:c15="http://schemas.microsoft.com/office/drawing/2012/chart" uri="{02D57815-91ED-43cb-92C2-25804820EDAC}">
                  <c15:fullRef>
                    <c15:sqref>'0201190'!$B$10:$B$28</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'0201190'!$K$10:$K$28</c15:sqref>
                  </c15:fullRef>
                </c:ext>
              </c:extLst>
              <c:f>('0201190'!$K$13:$K$15,'0201190'!$K$17:$K$19,'0201190'!$K$21:$K$23,'0201190'!$K$25:$K$27)</c:f>
              <c:numCache>
                <c:formatCode>General</c:formatCode>
                <c:ptCount val="12"/>
                <c:pt idx="0" formatCode="0.0">
                  <c:v>646.79550000000006</c:v>
                </c:pt>
                <c:pt idx="1" formatCode="0.0">
                  <c:v>1162.5809000000002</c:v>
                </c:pt>
                <c:pt idx="2" formatCode="0.0">
                  <c:v>1093.3781999999999</c:v>
                </c:pt>
                <c:pt idx="3" formatCode="0.0">
                  <c:v>1015.42765</c:v>
                </c:pt>
                <c:pt idx="4" formatCode="0.0">
                  <c:v>933.71659999999997</c:v>
                </c:pt>
                <c:pt idx="5" formatCode="0.0">
                  <c:v>932.70095000000003</c:v>
                </c:pt>
                <c:pt idx="6" formatCode="0.0">
                  <c:v>728.04994999999997</c:v>
                </c:pt>
                <c:pt idx="7" formatCode="0.0">
                  <c:v>650.50565000000006</c:v>
                </c:pt>
                <c:pt idx="8" formatCode="0.0">
                  <c:v>532.27089999999998</c:v>
                </c:pt>
                <c:pt idx="9" formatCode="0.0">
                  <c:v>422.17255</c:v>
                </c:pt>
                <c:pt idx="10" formatCode="0.0">
                  <c:v>320.31504999999999</c:v>
                </c:pt>
                <c:pt idx="11" formatCode="0.0">
                  <c:v>265.7568</c:v>
                </c:pt>
              </c:numCache>
            </c:numRef>
          </c:val>
          <c:extLst>
            <c:ext xmlns:c16="http://schemas.microsoft.com/office/drawing/2014/chart" uri="{C3380CC4-5D6E-409C-BE32-E72D297353CC}">
              <c16:uniqueId val="{00000000-FDEC-4150-950A-BE37A574C499}"/>
            </c:ext>
          </c:extLst>
        </c:ser>
        <c:ser>
          <c:idx val="10"/>
          <c:order val="10"/>
          <c:tx>
            <c:strRef>
              <c:f>'0201190'!$M$8:$M$9</c:f>
              <c:strCache>
                <c:ptCount val="2"/>
                <c:pt idx="0">
                  <c:v>Roggen</c:v>
                </c:pt>
                <c:pt idx="1">
                  <c:v>2025/2026</c:v>
                </c:pt>
              </c:strCache>
            </c:strRef>
          </c:tx>
          <c:spPr>
            <a:solidFill>
              <a:schemeClr val="accent1">
                <a:lumMod val="50000"/>
              </a:schemeClr>
            </a:solidFill>
            <a:ln>
              <a:noFill/>
            </a:ln>
            <a:effectLst/>
          </c:spPr>
          <c:invertIfNegative val="0"/>
          <c:cat>
            <c:strRef>
              <c:extLst>
                <c:ext xmlns:c15="http://schemas.microsoft.com/office/drawing/2012/chart" uri="{02D57815-91ED-43cb-92C2-25804820EDAC}">
                  <c15:fullRef>
                    <c15:sqref>'0201190'!$B$10:$B$28</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'0201190'!$M$10:$M$28</c15:sqref>
                  </c15:fullRef>
                </c:ext>
              </c:extLst>
              <c:f>('0201190'!$M$13:$M$15,'0201190'!$M$17:$M$19,'0201190'!$M$21:$M$23,'0201190'!$M$25:$M$27)</c:f>
              <c:numCache>
                <c:formatCode>General</c:formatCode>
                <c:ptCount val="12"/>
                <c:pt idx="0" formatCode="0.0">
                  <c:v>252.98584999999997</c:v>
                </c:pt>
                <c:pt idx="1" formatCode="0.0">
                  <c:v>1100.15165</c:v>
                </c:pt>
                <c:pt idx="2" formatCode="0.0">
                  <c:v>1118.6269</c:v>
                </c:pt>
                <c:pt idx="3" formatCode="0.0">
                  <c:v>997.63030000000003</c:v>
                </c:pt>
                <c:pt idx="4" formatCode="0.0">
                  <c:v>900.92534999999998</c:v>
                </c:pt>
                <c:pt idx="5" formatCode="0.0">
                  <c:v>850.50850000000003</c:v>
                </c:pt>
                <c:pt idx="6" formatCode="0.0">
                  <c:v>697.31145000000004</c:v>
                </c:pt>
                <c:pt idx="7" formatCode="0.0">
                  <c:v>643.77374999999995</c:v>
                </c:pt>
                <c:pt idx="8" formatCode="0.0">
                  <c:v>593.02759999999989</c:v>
                </c:pt>
                <c:pt idx="9" formatCode="0.0">
                  <c:v>460.37400000000002</c:v>
                </c:pt>
                <c:pt idx="10" formatCode="0.0">
                  <c:v>362.23629999999997</c:v>
                </c:pt>
              </c:numCache>
            </c:numRef>
          </c:val>
          <c:extLst>
            <c:ext xmlns:c16="http://schemas.microsoft.com/office/drawing/2014/chart" uri="{C3380CC4-5D6E-409C-BE32-E72D297353CC}">
              <c16:uniqueId val="{00000001-FDEC-4150-950A-BE37A574C499}"/>
            </c:ext>
          </c:extLst>
        </c:ser>
        <c:dLbls>
          <c:showLegendKey val="0"/>
          <c:showVal val="0"/>
          <c:showCatName val="0"/>
          <c:showSerName val="0"/>
          <c:showPercent val="0"/>
          <c:showBubbleSize val="0"/>
        </c:dLbls>
        <c:gapWidth val="219"/>
        <c:overlap val="-27"/>
        <c:axId val="570927880"/>
        <c:axId val="570932472"/>
        <c:extLst>
          <c:ext xmlns:c15="http://schemas.microsoft.com/office/drawing/2012/chart" uri="{02D57815-91ED-43cb-92C2-25804820EDAC}">
            <c15:filteredBarSeries>
              <c15:ser>
                <c:idx val="0"/>
                <c:order val="0"/>
                <c:tx>
                  <c:strRef>
                    <c:extLst>
                      <c:ext uri="{02D57815-91ED-43cb-92C2-25804820EDAC}">
                        <c15:formulaRef>
                          <c15:sqref>'0201190'!$C$8:$C$9</c15:sqref>
                        </c15:formulaRef>
                      </c:ext>
                    </c:extLst>
                    <c:strCache>
                      <c:ptCount val="2"/>
                      <c:pt idx="0">
                        <c:v>Weichweizen</c:v>
                      </c:pt>
                      <c:pt idx="1">
                        <c:v>2024/2025</c:v>
                      </c:pt>
                    </c:strCache>
                  </c:strRef>
                </c:tx>
                <c:spPr>
                  <a:solidFill>
                    <a:schemeClr val="accent1"/>
                  </a:solidFill>
                  <a:ln>
                    <a:noFill/>
                  </a:ln>
                  <a:effectLst/>
                </c:spPr>
                <c:invertIfNegative val="0"/>
                <c:cat>
                  <c:strRef>
                    <c:extLst>
                      <c:ex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uri="{02D57815-91ED-43cb-92C2-25804820EDAC}">
                        <c15:fullRef>
                          <c15:sqref>'0201190'!$C$10:$C$28</c15:sqref>
                        </c15:fullRef>
                        <c15:formulaRef>
                          <c15:sqref>('0201190'!$C$13:$C$15,'0201190'!$C$17:$C$19,'0201190'!$C$21:$C$23,'0201190'!$C$25:$C$27)</c15:sqref>
                        </c15:formulaRef>
                      </c:ext>
                    </c:extLst>
                    <c:numCache>
                      <c:formatCode>General</c:formatCode>
                      <c:ptCount val="12"/>
                      <c:pt idx="0" formatCode="0.0">
                        <c:v>3538.4827983999994</c:v>
                      </c:pt>
                      <c:pt idx="1" formatCode="0.0">
                        <c:v>5192.1358668000003</c:v>
                      </c:pt>
                      <c:pt idx="2" formatCode="0.0">
                        <c:v>5166.0679530000007</c:v>
                      </c:pt>
                      <c:pt idx="3" formatCode="0.0">
                        <c:v>4923.1433888000001</c:v>
                      </c:pt>
                      <c:pt idx="4" formatCode="0.0">
                        <c:v>4601.3568476</c:v>
                      </c:pt>
                      <c:pt idx="5" formatCode="0.0">
                        <c:v>5306.4268700000002</c:v>
                      </c:pt>
                      <c:pt idx="6" formatCode="0.0">
                        <c:v>3834.0412223999997</c:v>
                      </c:pt>
                      <c:pt idx="7" formatCode="0.0">
                        <c:v>3577.8412424000003</c:v>
                      </c:pt>
                      <c:pt idx="8" formatCode="0.0">
                        <c:v>3129.644749</c:v>
                      </c:pt>
                      <c:pt idx="9" formatCode="0.0">
                        <c:v>2767.4442165999999</c:v>
                      </c:pt>
                      <c:pt idx="10" formatCode="0.0">
                        <c:v>2304.2253952000001</c:v>
                      </c:pt>
                      <c:pt idx="11" formatCode="0.0">
                        <c:v>2818.9359822000006</c:v>
                      </c:pt>
                    </c:numCache>
                  </c:numRef>
                </c:val>
                <c:extLst>
                  <c:ext xmlns:c16="http://schemas.microsoft.com/office/drawing/2014/chart" uri="{C3380CC4-5D6E-409C-BE32-E72D297353CC}">
                    <c16:uniqueId val="{00000002-FDEC-4150-950A-BE37A574C49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'0201190'!$D$8:$D$9</c15:sqref>
                        </c15:formulaRef>
                      </c:ext>
                    </c:extLst>
                    <c:strCache>
                      <c:ptCount val="2"/>
                      <c:pt idx="0">
                        <c:v>Weichweizen</c:v>
                      </c:pt>
                      <c:pt idx="1">
                        <c:v>2024/2025</c:v>
                      </c:pt>
                    </c:strCache>
                  </c:strRef>
                </c:tx>
                <c:spPr>
                  <a:solidFill>
                    <a:schemeClr val="accent2"/>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'0201190'!$D$10:$D$28</c15:sqref>
                        </c15:fullRef>
                        <c15:formulaRef>
                          <c15:sqref>('0201190'!$D$13:$D$15,'0201190'!$D$17:$D$19,'0201190'!$D$21:$D$23,'0201190'!$D$25:$D$27)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3-FDEC-4150-950A-BE37A574C499}"/>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'0201190'!$E$8:$E$9</c15:sqref>
                        </c15:formulaRef>
                      </c:ext>
                    </c:extLst>
                    <c:strCache>
                      <c:ptCount val="2"/>
                      <c:pt idx="0">
                        <c:v>Weichweizen</c:v>
                      </c:pt>
                      <c:pt idx="1">
                        <c:v>2025/2026</c:v>
                      </c:pt>
                    </c:strCache>
                  </c:strRef>
                </c:tx>
                <c:spPr>
                  <a:solidFill>
                    <a:schemeClr val="accent3"/>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'0201190'!$E$10:$E$28</c15:sqref>
                        </c15:fullRef>
                        <c15:formulaRef>
                          <c15:sqref>('0201190'!$E$13:$E$15,'0201190'!$E$17:$E$19,'0201190'!$E$21:$E$23,'0201190'!$E$25:$E$27)</c15:sqref>
                        </c15:formulaRef>
                      </c:ext>
                    </c:extLst>
                    <c:numCache>
                      <c:formatCode>General</c:formatCode>
                      <c:ptCount val="12"/>
                      <c:pt idx="0" formatCode="0.0">
                        <c:v>2115.5157524000001</c:v>
                      </c:pt>
                      <c:pt idx="1" formatCode="0.0">
                        <c:v>5294.7839168</c:v>
                      </c:pt>
                      <c:pt idx="2" formatCode="0.0">
                        <c:v>5579.0819062</c:v>
                      </c:pt>
                      <c:pt idx="3" formatCode="0.0">
                        <c:v>5244.7617498</c:v>
                      </c:pt>
                      <c:pt idx="4" formatCode="0.0">
                        <c:v>4921.6908946000003</c:v>
                      </c:pt>
                      <c:pt idx="5" formatCode="0.0">
                        <c:v>5446.9814845999999</c:v>
                      </c:pt>
                      <c:pt idx="6" formatCode="0.0">
                        <c:v>4052.9502483999995</c:v>
                      </c:pt>
                      <c:pt idx="7" formatCode="0.0">
                        <c:v>3938.2852599999997</c:v>
                      </c:pt>
                      <c:pt idx="8" formatCode="0.0">
                        <c:v>3768.2618919999995</c:v>
                      </c:pt>
                      <c:pt idx="9" formatCode="0.0">
                        <c:v>3331.0647956000003</c:v>
                      </c:pt>
                      <c:pt idx="10" formatCode="0.0">
                        <c:v>2850.0860403999995</c:v>
                      </c:pt>
                    </c:numCache>
                  </c:numRef>
                </c:val>
                <c:extLst xmlns:c15="http://schemas.microsoft.com/office/drawing/2012/chart">
                  <c:ext xmlns:c16="http://schemas.microsoft.com/office/drawing/2014/chart" uri="{C3380CC4-5D6E-409C-BE32-E72D297353CC}">
                    <c16:uniqueId val="{00000004-FDEC-4150-950A-BE37A574C49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'0201190'!$F$8:$F$9</c15:sqref>
                        </c15:formulaRef>
                      </c:ext>
                    </c:extLst>
                    <c:strCache>
                      <c:ptCount val="2"/>
                      <c:pt idx="0">
                        <c:v>Weichweizen</c:v>
                      </c:pt>
                      <c:pt idx="1">
                        <c:v>2025/2026</c:v>
                      </c:pt>
                    </c:strCache>
                  </c:strRef>
                </c:tx>
                <c:spPr>
                  <a:solidFill>
                    <a:schemeClr val="accent4"/>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'0201190'!$F$10:$F$28</c15:sqref>
                        </c15:fullRef>
                        <c15:formulaRef>
                          <c15:sqref>('0201190'!$F$13:$F$15,'0201190'!$F$17:$F$19,'0201190'!$F$21:$F$23,'0201190'!$F$25:$F$27)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5-FDEC-4150-950A-BE37A574C499}"/>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'0201190'!$G$8:$G$9</c15:sqref>
                        </c15:formulaRef>
                      </c:ext>
                    </c:extLst>
                    <c:strCache>
                      <c:ptCount val="2"/>
                      <c:pt idx="0">
                        <c:v>Hartweizen</c:v>
                      </c:pt>
                      <c:pt idx="1">
                        <c:v>2024/2025</c:v>
                      </c:pt>
                    </c:strCache>
                  </c:strRef>
                </c:tx>
                <c:spPr>
                  <a:solidFill>
                    <a:schemeClr val="accent5"/>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'0201190'!$G$10:$G$28</c15:sqref>
                        </c15:fullRef>
                        <c15:formulaRef>
                          <c15:sqref>('0201190'!$G$13:$G$15,'0201190'!$G$17:$G$19,'0201190'!$G$21:$G$23,'0201190'!$G$25:$G$27)</c15:sqref>
                        </c15:formulaRef>
                      </c:ext>
                    </c:extLst>
                    <c:numCache>
                      <c:formatCode>General</c:formatCode>
                      <c:ptCount val="12"/>
                      <c:pt idx="0" formatCode="0.0">
                        <c:v>90.271999999999991</c:v>
                      </c:pt>
                      <c:pt idx="1" formatCode="0.0">
                        <c:v>198.96979999999999</c:v>
                      </c:pt>
                      <c:pt idx="2" formatCode="0.0">
                        <c:v>175.8202</c:v>
                      </c:pt>
                      <c:pt idx="3" formatCode="0.0">
                        <c:v>179.18860000000001</c:v>
                      </c:pt>
                      <c:pt idx="4" formatCode="0.0">
                        <c:v>165.64840000000001</c:v>
                      </c:pt>
                      <c:pt idx="5" formatCode="0.0">
                        <c:v>204.16640000000001</c:v>
                      </c:pt>
                      <c:pt idx="6" formatCode="0.0">
                        <c:v>146.04419999999999</c:v>
                      </c:pt>
                      <c:pt idx="7" formatCode="0.0">
                        <c:v>126.01800000000001</c:v>
                      </c:pt>
                      <c:pt idx="8" formatCode="0.0">
                        <c:v>133.2946</c:v>
                      </c:pt>
                      <c:pt idx="9" formatCode="0.0">
                        <c:v>119.7534</c:v>
                      </c:pt>
                      <c:pt idx="10" formatCode="0.0">
                        <c:v>101.5072</c:v>
                      </c:pt>
                      <c:pt idx="11" formatCode="0.0">
                        <c:v>117.6682</c:v>
                      </c:pt>
                    </c:numCache>
                  </c:numRef>
                </c:val>
                <c:extLst xmlns:c15="http://schemas.microsoft.com/office/drawing/2012/chart">
                  <c:ext xmlns:c16="http://schemas.microsoft.com/office/drawing/2014/chart" uri="{C3380CC4-5D6E-409C-BE32-E72D297353CC}">
                    <c16:uniqueId val="{00000006-FDEC-4150-950A-BE37A574C499}"/>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'0201190'!$H$8:$H$9</c15:sqref>
                        </c15:formulaRef>
                      </c:ext>
                    </c:extLst>
                    <c:strCache>
                      <c:ptCount val="2"/>
                      <c:pt idx="0">
                        <c:v>Hartweizen</c:v>
                      </c:pt>
                      <c:pt idx="1">
                        <c:v>2024/2025</c:v>
                      </c:pt>
                    </c:strCache>
                  </c:strRef>
                </c:tx>
                <c:spPr>
                  <a:solidFill>
                    <a:schemeClr val="accent6"/>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'0201190'!$H$10:$H$28</c15:sqref>
                        </c15:fullRef>
                        <c15:formulaRef>
                          <c15:sqref>('0201190'!$H$13:$H$15,'0201190'!$H$17:$H$19,'0201190'!$H$21:$H$23,'0201190'!$H$25:$H$27)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7-FDEC-4150-950A-BE37A574C499}"/>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'0201190'!$I$8:$I$9</c15:sqref>
                        </c15:formulaRef>
                      </c:ext>
                    </c:extLst>
                    <c:strCache>
                      <c:ptCount val="2"/>
                      <c:pt idx="0">
                        <c:v>Hartweizen</c:v>
                      </c:pt>
                      <c:pt idx="1">
                        <c:v>2025/2026</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'0201190'!$I$10:$I$28</c15:sqref>
                        </c15:fullRef>
                        <c15:formulaRef>
                          <c15:sqref>('0201190'!$I$13:$I$15,'0201190'!$I$17:$I$19,'0201190'!$I$21:$I$23,'0201190'!$I$25:$I$27)</c15:sqref>
                        </c15:formulaRef>
                      </c:ext>
                    </c:extLst>
                    <c:numCache>
                      <c:formatCode>General</c:formatCode>
                      <c:ptCount val="12"/>
                      <c:pt idx="0" formatCode="0.0">
                        <c:v>215.49760000000003</c:v>
                      </c:pt>
                      <c:pt idx="1" formatCode="0.0">
                        <c:v>239.83420000000001</c:v>
                      </c:pt>
                      <c:pt idx="2" formatCode="0.0">
                        <c:v>235.46420000000001</c:v>
                      </c:pt>
                      <c:pt idx="3" formatCode="0.0">
                        <c:v>237.69100000000003</c:v>
                      </c:pt>
                      <c:pt idx="4" formatCode="0.0">
                        <c:v>226.471</c:v>
                      </c:pt>
                      <c:pt idx="5" formatCode="0.0">
                        <c:v>234.29839999999999</c:v>
                      </c:pt>
                      <c:pt idx="6" formatCode="0.0">
                        <c:v>177.20179999999999</c:v>
                      </c:pt>
                      <c:pt idx="7" formatCode="0.0">
                        <c:v>167.83699999999999</c:v>
                      </c:pt>
                      <c:pt idx="8" formatCode="0.0">
                        <c:v>158.81399999999999</c:v>
                      </c:pt>
                      <c:pt idx="9" formatCode="0.0">
                        <c:v>136.92680000000001</c:v>
                      </c:pt>
                      <c:pt idx="10" formatCode="0.0">
                        <c:v>112.9306</c:v>
                      </c:pt>
                    </c:numCache>
                  </c:numRef>
                </c:val>
                <c:extLst xmlns:c15="http://schemas.microsoft.com/office/drawing/2012/chart">
                  <c:ext xmlns:c16="http://schemas.microsoft.com/office/drawing/2014/chart" uri="{C3380CC4-5D6E-409C-BE32-E72D297353CC}">
                    <c16:uniqueId val="{00000008-FDEC-4150-950A-BE37A574C499}"/>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'0201190'!$J$8:$J$9</c15:sqref>
                        </c15:formulaRef>
                      </c:ext>
                    </c:extLst>
                    <c:strCache>
                      <c:ptCount val="2"/>
                      <c:pt idx="0">
                        <c:v>Hartweizen</c:v>
                      </c:pt>
                      <c:pt idx="1">
                        <c:v>2025/2026</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'0201190'!$J$10:$J$28</c15:sqref>
                        </c15:fullRef>
                        <c15:formulaRef>
                          <c15:sqref>('0201190'!$J$13:$J$15,'0201190'!$J$17:$J$19,'0201190'!$J$21:$J$23,'0201190'!$J$25:$J$27)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9-FDEC-4150-950A-BE37A574C499}"/>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'0201190'!$L$8:$L$9</c15:sqref>
                        </c15:formulaRef>
                      </c:ext>
                    </c:extLst>
                    <c:strCache>
                      <c:ptCount val="2"/>
                      <c:pt idx="0">
                        <c:v>Roggen</c:v>
                      </c:pt>
                      <c:pt idx="1">
                        <c:v>2024/2025</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'0201190'!$L$10:$L$28</c15:sqref>
                        </c15:fullRef>
                        <c15:formulaRef>
                          <c15:sqref>('0201190'!$L$13:$L$15,'0201190'!$L$17:$L$19,'0201190'!$L$21:$L$23,'0201190'!$L$25:$L$27)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A-FDEC-4150-950A-BE37A574C499}"/>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'0201190'!$N$8:$N$9</c15:sqref>
                        </c15:formulaRef>
                      </c:ext>
                    </c:extLst>
                    <c:strCache>
                      <c:ptCount val="2"/>
                      <c:pt idx="0">
                        <c:v>Roggen</c:v>
                      </c:pt>
                      <c:pt idx="1">
                        <c:v>2025/2026</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'0201190'!$N$10:$N$28</c15:sqref>
                        </c15:fullRef>
                        <c15:formulaRef>
                          <c15:sqref>('0201190'!$N$13:$N$15,'0201190'!$N$17:$N$19,'0201190'!$N$21:$N$23,'0201190'!$N$25:$N$27)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B-FDEC-4150-950A-BE37A574C499}"/>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'0201190'!$O$8:$O$9</c15:sqref>
                        </c15:formulaRef>
                      </c:ext>
                    </c:extLst>
                    <c:strCache>
                      <c:ptCount val="2"/>
                      <c:pt idx="0">
                        <c:v>Sonstiges Getreide</c:v>
                      </c:pt>
                      <c:pt idx="1">
                        <c:v>2024/2025</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'0201190'!$O$10:$O$28</c15:sqref>
                        </c15:fullRef>
                        <c15:formulaRef>
                          <c15:sqref>('0201190'!$O$13:$O$15,'0201190'!$O$17:$O$19,'0201190'!$O$21:$O$23,'0201190'!$O$25:$O$27)</c15:sqref>
                        </c15:formulaRef>
                      </c:ext>
                    </c:extLst>
                    <c:numCache>
                      <c:formatCode>General</c:formatCode>
                      <c:ptCount val="12"/>
                      <c:pt idx="0" formatCode="0.0">
                        <c:v>3781.2339999999995</c:v>
                      </c:pt>
                      <c:pt idx="1" formatCode="0.0">
                        <c:v>3998.7979999999998</c:v>
                      </c:pt>
                      <c:pt idx="2" formatCode="0.0">
                        <c:v>3857.9110000000001</c:v>
                      </c:pt>
                      <c:pt idx="3" formatCode="0.0">
                        <c:v>4231.7619999999997</c:v>
                      </c:pt>
                      <c:pt idx="4" formatCode="0.0">
                        <c:v>4211.4059999999999</c:v>
                      </c:pt>
                      <c:pt idx="5" formatCode="0.0">
                        <c:v>4607.4269999999997</c:v>
                      </c:pt>
                      <c:pt idx="6" formatCode="0.0">
                        <c:v>3378.29</c:v>
                      </c:pt>
                      <c:pt idx="7" formatCode="0.0">
                        <c:v>3075.2829999999999</c:v>
                      </c:pt>
                      <c:pt idx="8" formatCode="0.0">
                        <c:v>2692.3310000000001</c:v>
                      </c:pt>
                      <c:pt idx="9" formatCode="0.0">
                        <c:v>2206.4790000000003</c:v>
                      </c:pt>
                      <c:pt idx="10" formatCode="0.0">
                        <c:v>1760.4420000000002</c:v>
                      </c:pt>
                      <c:pt idx="11" formatCode="0.0">
                        <c:v>2134.8789999999999</c:v>
                      </c:pt>
                    </c:numCache>
                  </c:numRef>
                </c:val>
                <c:extLst xmlns:c15="http://schemas.microsoft.com/office/drawing/2012/chart">
                  <c:ext xmlns:c16="http://schemas.microsoft.com/office/drawing/2014/chart" uri="{C3380CC4-5D6E-409C-BE32-E72D297353CC}">
                    <c16:uniqueId val="{0000000C-FDEC-4150-950A-BE37A574C499}"/>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'0201190'!$P$8:$P$9</c15:sqref>
                        </c15:formulaRef>
                      </c:ext>
                    </c:extLst>
                    <c:strCache>
                      <c:ptCount val="2"/>
                      <c:pt idx="0">
                        <c:v>Sonstiges Getreide</c:v>
                      </c:pt>
                      <c:pt idx="1">
                        <c:v>2024/2025</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'0201190'!$P$10:$P$28</c15:sqref>
                        </c15:fullRef>
                        <c15:formulaRef>
                          <c15:sqref>('0201190'!$P$13:$P$15,'0201190'!$P$17:$P$19,'0201190'!$P$21:$P$23,'0201190'!$P$25:$P$27)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D-FDEC-4150-950A-BE37A574C499}"/>
                  </c:ext>
                </c:extLst>
              </c15:ser>
            </c15:filteredBarSeries>
            <c15:filteredBarSeries>
              <c15:ser>
                <c:idx val="14"/>
                <c:order val="14"/>
                <c:tx>
                  <c:strRef>
                    <c:extLst xmlns:c15="http://schemas.microsoft.com/office/drawing/2012/chart">
                      <c:ext xmlns:c15="http://schemas.microsoft.com/office/drawing/2012/chart" uri="{02D57815-91ED-43cb-92C2-25804820EDAC}">
                        <c15:formulaRef>
                          <c15:sqref>'0201190'!$Q$8:$Q$9</c15:sqref>
                        </c15:formulaRef>
                      </c:ext>
                    </c:extLst>
                    <c:strCache>
                      <c:ptCount val="2"/>
                      <c:pt idx="0">
                        <c:v>Sonstiges Getreide</c:v>
                      </c:pt>
                      <c:pt idx="1">
                        <c:v>2025/2026</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'0201190'!$Q$10:$Q$28</c15:sqref>
                        </c15:fullRef>
                        <c15:formulaRef>
                          <c15:sqref>('0201190'!$Q$13:$Q$15,'0201190'!$Q$17:$Q$19,'0201190'!$Q$21:$Q$23,'0201190'!$Q$25:$Q$27)</c15:sqref>
                        </c15:formulaRef>
                      </c:ext>
                    </c:extLst>
                    <c:numCache>
                      <c:formatCode>General</c:formatCode>
                      <c:ptCount val="12"/>
                      <c:pt idx="0" formatCode="0.0">
                        <c:v>4092.8880000000004</c:v>
                      </c:pt>
                      <c:pt idx="1" formatCode="0.0">
                        <c:v>4164.5450000000001</c:v>
                      </c:pt>
                      <c:pt idx="2" formatCode="0.0">
                        <c:v>3985.5090000000005</c:v>
                      </c:pt>
                      <c:pt idx="3" formatCode="0.0">
                        <c:v>4049.6329999999998</c:v>
                      </c:pt>
                      <c:pt idx="4" formatCode="0.0">
                        <c:v>4044.7379999999998</c:v>
                      </c:pt>
                      <c:pt idx="5" formatCode="0.0">
                        <c:v>4490.4970000000003</c:v>
                      </c:pt>
                      <c:pt idx="6" formatCode="0.0">
                        <c:v>3070.1570000000002</c:v>
                      </c:pt>
                      <c:pt idx="7" formatCode="0.0">
                        <c:v>2768.2379999999998</c:v>
                      </c:pt>
                      <c:pt idx="8" formatCode="0.0">
                        <c:v>2456.7150000000001</c:v>
                      </c:pt>
                      <c:pt idx="9" formatCode="0.0">
                        <c:v>2039.087</c:v>
                      </c:pt>
                      <c:pt idx="10" formatCode="0.0">
                        <c:v>1636.9900000000002</c:v>
                      </c:pt>
                    </c:numCache>
                  </c:numRef>
                </c:val>
                <c:extLst xmlns:c15="http://schemas.microsoft.com/office/drawing/2012/chart">
                  <c:ext xmlns:c16="http://schemas.microsoft.com/office/drawing/2014/chart" uri="{C3380CC4-5D6E-409C-BE32-E72D297353CC}">
                    <c16:uniqueId val="{0000000E-FDEC-4150-950A-BE37A574C499}"/>
                  </c:ext>
                </c:extLst>
              </c15:ser>
            </c15:filteredBarSeries>
            <c15:filteredBarSeries>
              <c15:ser>
                <c:idx val="15"/>
                <c:order val="15"/>
                <c:tx>
                  <c:strRef>
                    <c:extLst xmlns:c15="http://schemas.microsoft.com/office/drawing/2012/chart">
                      <c:ext xmlns:c15="http://schemas.microsoft.com/office/drawing/2012/chart" uri="{02D57815-91ED-43cb-92C2-25804820EDAC}">
                        <c15:formulaRef>
                          <c15:sqref>'0201190'!$R$8:$R$9</c15:sqref>
                        </c15:formulaRef>
                      </c:ext>
                    </c:extLst>
                    <c:strCache>
                      <c:ptCount val="2"/>
                      <c:pt idx="0">
                        <c:v>Sonstiges Getreide</c:v>
                      </c:pt>
                      <c:pt idx="1">
                        <c:v>2025/2026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'0201190'!$R$10:$R$28</c15:sqref>
                        </c15:fullRef>
                        <c15:formulaRef>
                          <c15:sqref>('0201190'!$R$13:$R$15,'0201190'!$R$17:$R$19,'0201190'!$R$21:$R$23,'0201190'!$R$25:$R$27)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0F-FDEC-4150-950A-BE37A574C499}"/>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'0201190'!$S$8:$S$9</c15:sqref>
                        </c15:formulaRef>
                      </c:ext>
                    </c:extLst>
                    <c:strCache>
                      <c:ptCount val="2"/>
                      <c:pt idx="0">
                        <c:v>Getreide insgesamt</c:v>
                      </c:pt>
                      <c:pt idx="1">
                        <c:v>2024/2025</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'0201190'!$S$10:$S$28</c15:sqref>
                        </c15:fullRef>
                        <c15:formulaRef>
                          <c15:sqref>('0201190'!$S$13:$S$15,'0201190'!$S$17:$S$19,'0201190'!$S$21:$S$23,'0201190'!$S$25:$S$27)</c15:sqref>
                        </c15:formulaRef>
                      </c:ext>
                    </c:extLst>
                    <c:numCache>
                      <c:formatCode>General</c:formatCode>
                      <c:ptCount val="12"/>
                      <c:pt idx="0" formatCode="0.0">
                        <c:v>8056.784298399999</c:v>
                      </c:pt>
                      <c:pt idx="1" formatCode="0.0">
                        <c:v>10552.4845668</c:v>
                      </c:pt>
                      <c:pt idx="2" formatCode="0.0">
                        <c:v>10293.177353000001</c:v>
                      </c:pt>
                      <c:pt idx="3" formatCode="0.0">
                        <c:v>10349.521638800001</c:v>
                      </c:pt>
                      <c:pt idx="4" formatCode="0.0">
                        <c:v>9912.1278476000007</c:v>
                      </c:pt>
                      <c:pt idx="5" formatCode="0.0">
                        <c:v>11050.721219999999</c:v>
                      </c:pt>
                      <c:pt idx="6" formatCode="0.0">
                        <c:v>8086.4253723999991</c:v>
                      </c:pt>
                      <c:pt idx="7" formatCode="0.0">
                        <c:v>7429.6478924000003</c:v>
                      </c:pt>
                      <c:pt idx="8" formatCode="0.0">
                        <c:v>6487.5412489999999</c:v>
                      </c:pt>
                      <c:pt idx="9" formatCode="0.0">
                        <c:v>5515.8491666</c:v>
                      </c:pt>
                      <c:pt idx="10" formatCode="0.0">
                        <c:v>4486.4896452000003</c:v>
                      </c:pt>
                      <c:pt idx="11" formatCode="0.0">
                        <c:v>5337.2399822000007</c:v>
                      </c:pt>
                    </c:numCache>
                  </c:numRef>
                </c:val>
                <c:extLst xmlns:c15="http://schemas.microsoft.com/office/drawing/2012/chart">
                  <c:ext xmlns:c16="http://schemas.microsoft.com/office/drawing/2014/chart" uri="{C3380CC4-5D6E-409C-BE32-E72D297353CC}">
                    <c16:uniqueId val="{00000010-FDEC-4150-950A-BE37A574C499}"/>
                  </c:ext>
                </c:extLst>
              </c15:ser>
            </c15:filteredBarSeries>
            <c15:filteredBarSeries>
              <c15:ser>
                <c:idx val="17"/>
                <c:order val="17"/>
                <c:tx>
                  <c:strRef>
                    <c:extLst xmlns:c15="http://schemas.microsoft.com/office/drawing/2012/chart">
                      <c:ext xmlns:c15="http://schemas.microsoft.com/office/drawing/2012/chart" uri="{02D57815-91ED-43cb-92C2-25804820EDAC}">
                        <c15:formulaRef>
                          <c15:sqref>'0201190'!$T$8:$T$9</c15:sqref>
                        </c15:formulaRef>
                      </c:ext>
                    </c:extLst>
                    <c:strCache>
                      <c:ptCount val="2"/>
                      <c:pt idx="0">
                        <c:v>Getreide insgesamt</c:v>
                      </c:pt>
                      <c:pt idx="1">
                        <c:v>2024/2025</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'0201190'!$T$10:$T$28</c15:sqref>
                        </c15:fullRef>
                        <c15:formulaRef>
                          <c15:sqref>('0201190'!$T$13:$T$15,'0201190'!$T$17:$T$19,'0201190'!$T$21:$T$23,'0201190'!$T$25:$T$27)</c15:sqref>
                        </c15:formulaRef>
                      </c:ext>
                    </c:extLst>
                    <c:numCache>
                      <c:formatCode>General</c:formatCode>
                      <c:ptCount val="12"/>
                    </c:numCache>
                  </c:numRef>
                </c:val>
                <c:extLst xmlns:c15="http://schemas.microsoft.com/office/drawing/2012/chart">
                  <c:ext xmlns:c16="http://schemas.microsoft.com/office/drawing/2014/chart" uri="{C3380CC4-5D6E-409C-BE32-E72D297353CC}">
                    <c16:uniqueId val="{00000011-FDEC-4150-950A-BE37A574C499}"/>
                  </c:ext>
                </c:extLst>
              </c15:ser>
            </c15:filteredBarSeries>
            <c15:filteredBarSeries>
              <c15:ser>
                <c:idx val="18"/>
                <c:order val="18"/>
                <c:tx>
                  <c:strRef>
                    <c:extLst xmlns:c15="http://schemas.microsoft.com/office/drawing/2012/chart">
                      <c:ext xmlns:c15="http://schemas.microsoft.com/office/drawing/2012/chart" uri="{02D57815-91ED-43cb-92C2-25804820EDAC}">
                        <c15:formulaRef>
                          <c15:sqref>'0201190'!$U$8:$U$9</c15:sqref>
                        </c15:formulaRef>
                      </c:ext>
                    </c:extLst>
                    <c:strCache>
                      <c:ptCount val="2"/>
                      <c:pt idx="0">
                        <c:v>Getreide insgesamt</c:v>
                      </c:pt>
                      <c:pt idx="1">
                        <c:v>2025/2026</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'0201190'!$B$10:$B$28</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'0201190'!$U$10:$U$28</c15:sqref>
                        </c15:fullRef>
                        <c15:formulaRef>
                          <c15:sqref>('0201190'!$U$13:$U$15,'0201190'!$U$17:$U$19,'0201190'!$U$21:$U$23,'0201190'!$U$25:$U$27)</c15:sqref>
                        </c15:formulaRef>
                      </c:ext>
                    </c:extLst>
                    <c:numCache>
                      <c:formatCode>General</c:formatCode>
                      <c:ptCount val="12"/>
                      <c:pt idx="0" formatCode="0.0">
                        <c:v>6676.8872024000011</c:v>
                      </c:pt>
                      <c:pt idx="1" formatCode="0.0">
                        <c:v>10799.3147668</c:v>
                      </c:pt>
                      <c:pt idx="2" formatCode="0.0">
                        <c:v>10918.682006200001</c:v>
                      </c:pt>
                      <c:pt idx="3" formatCode="0.0">
                        <c:v>10529.716049799999</c:v>
                      </c:pt>
                      <c:pt idx="4" formatCode="0.0">
                        <c:v>10093.825244599999</c:v>
                      </c:pt>
                      <c:pt idx="5" formatCode="0.0">
                        <c:v>11022.2853846</c:v>
                      </c:pt>
                      <c:pt idx="6" formatCode="0.0">
                        <c:v>7997.6204983999996</c:v>
                      </c:pt>
                      <c:pt idx="7" formatCode="0.0">
                        <c:v>7518.1340099999998</c:v>
                      </c:pt>
                      <c:pt idx="8" formatCode="0.0">
                        <c:v>6976.8184919999994</c:v>
                      </c:pt>
                      <c:pt idx="9" formatCode="0.0">
                        <c:v>5967.4525955999998</c:v>
                      </c:pt>
                      <c:pt idx="10" formatCode="0.0">
                        <c:v>4962.2429403999995</c:v>
                      </c:pt>
                    </c:numCache>
                  </c:numRef>
                </c:val>
                <c:extLst xmlns:c15="http://schemas.microsoft.com/office/drawing/2012/chart">
                  <c:ext xmlns:c16="http://schemas.microsoft.com/office/drawing/2014/chart" uri="{C3380CC4-5D6E-409C-BE32-E72D297353CC}">
                    <c16:uniqueId val="{00000012-FDEC-4150-950A-BE37A574C499}"/>
                  </c:ext>
                </c:extLst>
              </c15:ser>
            </c15:filteredBarSeries>
          </c:ext>
        </c:extLst>
      </c:barChart>
      <c:catAx>
        <c:axId val="5709278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70932472"/>
        <c:crosses val="autoZero"/>
        <c:auto val="1"/>
        <c:lblAlgn val="ctr"/>
        <c:lblOffset val="100"/>
        <c:noMultiLvlLbl val="0"/>
      </c:catAx>
      <c:valAx>
        <c:axId val="57093247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70927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Gesamt Bestände </a:t>
            </a:r>
          </a:p>
          <a:p>
            <a:pPr>
              <a:defRPr/>
            </a:pPr>
            <a:r>
              <a:rPr lang="en-US"/>
              <a:t>in 1 000 t</a:t>
            </a:r>
          </a:p>
        </c:rich>
      </c:tx>
      <c:layout>
        <c:manualLayout>
          <c:xMode val="edge"/>
          <c:yMode val="edge"/>
          <c:x val="0.35657530798426995"/>
          <c:y val="3.09523828866630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'0201190'!$C$8:$C$9</c:f>
              <c:strCache>
                <c:ptCount val="2"/>
                <c:pt idx="0">
                  <c:v>Weichweizen</c:v>
                </c:pt>
                <c:pt idx="1">
                  <c:v>2024/2025</c:v>
                </c:pt>
              </c:strCache>
            </c:strRef>
          </c:tx>
          <c:spPr>
            <a:ln w="28575" cap="rnd">
              <a:solidFill>
                <a:srgbClr val="92D050"/>
              </a:solidFill>
              <a:prstDash val="dashDot"/>
              <a:round/>
            </a:ln>
            <a:effectLst/>
          </c:spPr>
          <c:marker>
            <c:symbol val="none"/>
          </c:marker>
          <c:cat>
            <c:strRef>
              <c:extLst>
                <c:ext xmlns:c15="http://schemas.microsoft.com/office/drawing/2012/chart" uri="{02D57815-91ED-43cb-92C2-25804820EDAC}">
                  <c15:fullRef>
                    <c15:sqref>'0201190'!$B$10:$B$27</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'0201190'!$C$10:$C$27</c15:sqref>
                  </c15:fullRef>
                </c:ext>
              </c:extLst>
              <c:f>('0201190'!$C$13:$C$15,'0201190'!$C$17:$C$19,'0201190'!$C$21:$C$23,'0201190'!$C$25:$C$27)</c:f>
              <c:numCache>
                <c:formatCode>General</c:formatCode>
                <c:ptCount val="12"/>
                <c:pt idx="0" formatCode="0.0">
                  <c:v>3538.4827983999994</c:v>
                </c:pt>
                <c:pt idx="1" formatCode="0.0">
                  <c:v>5192.1358668000003</c:v>
                </c:pt>
                <c:pt idx="2" formatCode="0.0">
                  <c:v>5166.0679530000007</c:v>
                </c:pt>
                <c:pt idx="3" formatCode="0.0">
                  <c:v>4923.1433888000001</c:v>
                </c:pt>
                <c:pt idx="4" formatCode="0.0">
                  <c:v>4601.3568476</c:v>
                </c:pt>
                <c:pt idx="5" formatCode="0.0">
                  <c:v>5306.4268700000002</c:v>
                </c:pt>
                <c:pt idx="6" formatCode="0.0">
                  <c:v>3834.0412223999997</c:v>
                </c:pt>
                <c:pt idx="7" formatCode="0.0">
                  <c:v>3577.8412424000003</c:v>
                </c:pt>
                <c:pt idx="8" formatCode="0.0">
                  <c:v>3129.644749</c:v>
                </c:pt>
                <c:pt idx="9" formatCode="0.0">
                  <c:v>2767.4442165999999</c:v>
                </c:pt>
                <c:pt idx="10" formatCode="0.0">
                  <c:v>2304.2253952000001</c:v>
                </c:pt>
                <c:pt idx="11" formatCode="0.0">
                  <c:v>2818.9359822000006</c:v>
                </c:pt>
              </c:numCache>
            </c:numRef>
          </c:val>
          <c:smooth val="0"/>
          <c:extLst>
            <c:ext xmlns:c16="http://schemas.microsoft.com/office/drawing/2014/chart" uri="{C3380CC4-5D6E-409C-BE32-E72D297353CC}">
              <c16:uniqueId val="{00000000-A07B-49CF-9C7D-96F5F9247121}"/>
            </c:ext>
          </c:extLst>
        </c:ser>
        <c:ser>
          <c:idx val="2"/>
          <c:order val="2"/>
          <c:tx>
            <c:strRef>
              <c:f>'0201190'!$E$8:$E$9</c:f>
              <c:strCache>
                <c:ptCount val="2"/>
                <c:pt idx="0">
                  <c:v>Weichweizen</c:v>
                </c:pt>
                <c:pt idx="1">
                  <c:v>2025/2026</c:v>
                </c:pt>
              </c:strCache>
            </c:strRef>
          </c:tx>
          <c:spPr>
            <a:ln w="28575" cap="rnd">
              <a:solidFill>
                <a:schemeClr val="accent3">
                  <a:lumMod val="50000"/>
                </a:schemeClr>
              </a:solidFill>
              <a:round/>
            </a:ln>
            <a:effectLst/>
          </c:spPr>
          <c:marker>
            <c:symbol val="none"/>
          </c:marker>
          <c:cat>
            <c:strRef>
              <c:extLst>
                <c:ext xmlns:c15="http://schemas.microsoft.com/office/drawing/2012/chart" uri="{02D57815-91ED-43cb-92C2-25804820EDAC}">
                  <c15:fullRef>
                    <c15:sqref>'0201190'!$B$10:$B$27</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'0201190'!$E$10:$E$27</c15:sqref>
                  </c15:fullRef>
                </c:ext>
              </c:extLst>
              <c:f>('0201190'!$E$13:$E$15,'0201190'!$E$17:$E$19,'0201190'!$E$21:$E$23,'0201190'!$E$25:$E$27)</c:f>
              <c:numCache>
                <c:formatCode>General</c:formatCode>
                <c:ptCount val="12"/>
                <c:pt idx="0" formatCode="0.0">
                  <c:v>2115.5157524000001</c:v>
                </c:pt>
                <c:pt idx="1" formatCode="0.0">
                  <c:v>5294.7839168</c:v>
                </c:pt>
                <c:pt idx="2" formatCode="0.0">
                  <c:v>5579.0819062</c:v>
                </c:pt>
                <c:pt idx="3" formatCode="0.0">
                  <c:v>5244.7617498</c:v>
                </c:pt>
                <c:pt idx="4" formatCode="0.0">
                  <c:v>4921.6908946000003</c:v>
                </c:pt>
                <c:pt idx="5" formatCode="0.0">
                  <c:v>5446.9814845999999</c:v>
                </c:pt>
                <c:pt idx="6" formatCode="0.0">
                  <c:v>4052.9502483999995</c:v>
                </c:pt>
                <c:pt idx="7" formatCode="0.0">
                  <c:v>3938.2852599999997</c:v>
                </c:pt>
                <c:pt idx="8" formatCode="0.0">
                  <c:v>3768.2618919999995</c:v>
                </c:pt>
                <c:pt idx="9" formatCode="0.0">
                  <c:v>3331.0647956000003</c:v>
                </c:pt>
                <c:pt idx="10" formatCode="0.0">
                  <c:v>2850.0860403999995</c:v>
                </c:pt>
              </c:numCache>
            </c:numRef>
          </c:val>
          <c:smooth val="0"/>
          <c:extLst>
            <c:ext xmlns:c16="http://schemas.microsoft.com/office/drawing/2014/chart" uri="{C3380CC4-5D6E-409C-BE32-E72D297353CC}">
              <c16:uniqueId val="{00000001-A07B-49CF-9C7D-96F5F9247121}"/>
            </c:ext>
          </c:extLst>
        </c:ser>
        <c:ser>
          <c:idx val="4"/>
          <c:order val="4"/>
          <c:tx>
            <c:strRef>
              <c:f>'0201190'!$G$8:$G$9</c:f>
              <c:strCache>
                <c:ptCount val="2"/>
                <c:pt idx="0">
                  <c:v>Hartweizen</c:v>
                </c:pt>
                <c:pt idx="1">
                  <c:v>2024/2025</c:v>
                </c:pt>
              </c:strCache>
            </c:strRef>
          </c:tx>
          <c:spPr>
            <a:ln w="28575" cap="rnd">
              <a:solidFill>
                <a:srgbClr val="DB93C3"/>
              </a:solidFill>
              <a:prstDash val="dashDot"/>
              <a:round/>
            </a:ln>
            <a:effectLst/>
          </c:spPr>
          <c:marker>
            <c:symbol val="none"/>
          </c:marker>
          <c:cat>
            <c:strRef>
              <c:extLst>
                <c:ext xmlns:c15="http://schemas.microsoft.com/office/drawing/2012/chart" uri="{02D57815-91ED-43cb-92C2-25804820EDAC}">
                  <c15:fullRef>
                    <c15:sqref>'0201190'!$B$10:$B$27</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'0201190'!$G$10:$G$27</c15:sqref>
                  </c15:fullRef>
                </c:ext>
              </c:extLst>
              <c:f>('0201190'!$G$13:$G$15,'0201190'!$G$17:$G$19,'0201190'!$G$21:$G$23,'0201190'!$G$25:$G$27)</c:f>
              <c:numCache>
                <c:formatCode>General</c:formatCode>
                <c:ptCount val="12"/>
                <c:pt idx="0" formatCode="0.0">
                  <c:v>90.271999999999991</c:v>
                </c:pt>
                <c:pt idx="1" formatCode="0.0">
                  <c:v>198.96979999999999</c:v>
                </c:pt>
                <c:pt idx="2" formatCode="0.0">
                  <c:v>175.8202</c:v>
                </c:pt>
                <c:pt idx="3" formatCode="0.0">
                  <c:v>179.18860000000001</c:v>
                </c:pt>
                <c:pt idx="4" formatCode="0.0">
                  <c:v>165.64840000000001</c:v>
                </c:pt>
                <c:pt idx="5" formatCode="0.0">
                  <c:v>204.16640000000001</c:v>
                </c:pt>
                <c:pt idx="6" formatCode="0.0">
                  <c:v>146.04419999999999</c:v>
                </c:pt>
                <c:pt idx="7" formatCode="0.0">
                  <c:v>126.01800000000001</c:v>
                </c:pt>
                <c:pt idx="8" formatCode="0.0">
                  <c:v>133.2946</c:v>
                </c:pt>
                <c:pt idx="9" formatCode="0.0">
                  <c:v>119.7534</c:v>
                </c:pt>
                <c:pt idx="10" formatCode="0.0">
                  <c:v>101.5072</c:v>
                </c:pt>
                <c:pt idx="11" formatCode="0.0">
                  <c:v>117.6682</c:v>
                </c:pt>
              </c:numCache>
            </c:numRef>
          </c:val>
          <c:smooth val="0"/>
          <c:extLst>
            <c:ext xmlns:c16="http://schemas.microsoft.com/office/drawing/2014/chart" uri="{C3380CC4-5D6E-409C-BE32-E72D297353CC}">
              <c16:uniqueId val="{00000002-A07B-49CF-9C7D-96F5F9247121}"/>
            </c:ext>
          </c:extLst>
        </c:ser>
        <c:ser>
          <c:idx val="6"/>
          <c:order val="6"/>
          <c:tx>
            <c:strRef>
              <c:f>'0201190'!$I$8:$I$9</c:f>
              <c:strCache>
                <c:ptCount val="2"/>
                <c:pt idx="0">
                  <c:v>Hartweizen</c:v>
                </c:pt>
                <c:pt idx="1">
                  <c:v>2025/2026</c:v>
                </c:pt>
              </c:strCache>
            </c:strRef>
          </c:tx>
          <c:spPr>
            <a:ln w="28575" cap="rnd">
              <a:solidFill>
                <a:srgbClr val="C755A1"/>
              </a:solidFill>
              <a:round/>
            </a:ln>
            <a:effectLst/>
          </c:spPr>
          <c:marker>
            <c:symbol val="none"/>
          </c:marker>
          <c:cat>
            <c:strRef>
              <c:extLst>
                <c:ext xmlns:c15="http://schemas.microsoft.com/office/drawing/2012/chart" uri="{02D57815-91ED-43cb-92C2-25804820EDAC}">
                  <c15:fullRef>
                    <c15:sqref>'0201190'!$B$10:$B$27</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'0201190'!$I$10:$I$27</c15:sqref>
                  </c15:fullRef>
                </c:ext>
              </c:extLst>
              <c:f>('0201190'!$I$13:$I$15,'0201190'!$I$17:$I$19,'0201190'!$I$21:$I$23,'0201190'!$I$25:$I$27)</c:f>
              <c:numCache>
                <c:formatCode>General</c:formatCode>
                <c:ptCount val="12"/>
                <c:pt idx="0" formatCode="0.0">
                  <c:v>215.49760000000003</c:v>
                </c:pt>
                <c:pt idx="1" formatCode="0.0">
                  <c:v>239.83420000000001</c:v>
                </c:pt>
                <c:pt idx="2" formatCode="0.0">
                  <c:v>235.46420000000001</c:v>
                </c:pt>
                <c:pt idx="3" formatCode="0.0">
                  <c:v>237.69100000000003</c:v>
                </c:pt>
                <c:pt idx="4" formatCode="0.0">
                  <c:v>226.471</c:v>
                </c:pt>
                <c:pt idx="5" formatCode="0.0">
                  <c:v>234.29839999999999</c:v>
                </c:pt>
                <c:pt idx="6" formatCode="0.0">
                  <c:v>177.20179999999999</c:v>
                </c:pt>
                <c:pt idx="7" formatCode="0.0">
                  <c:v>167.83699999999999</c:v>
                </c:pt>
                <c:pt idx="8" formatCode="0.0">
                  <c:v>158.81399999999999</c:v>
                </c:pt>
                <c:pt idx="9" formatCode="0.0">
                  <c:v>136.92680000000001</c:v>
                </c:pt>
                <c:pt idx="10" formatCode="0.0">
                  <c:v>112.9306</c:v>
                </c:pt>
              </c:numCache>
            </c:numRef>
          </c:val>
          <c:smooth val="0"/>
          <c:extLst>
            <c:ext xmlns:c16="http://schemas.microsoft.com/office/drawing/2014/chart" uri="{C3380CC4-5D6E-409C-BE32-E72D297353CC}">
              <c16:uniqueId val="{00000003-A07B-49CF-9C7D-96F5F9247121}"/>
            </c:ext>
          </c:extLst>
        </c:ser>
        <c:ser>
          <c:idx val="8"/>
          <c:order val="8"/>
          <c:tx>
            <c:strRef>
              <c:f>'0201190'!$K$8:$K$9</c:f>
              <c:strCache>
                <c:ptCount val="2"/>
                <c:pt idx="0">
                  <c:v>Roggen</c:v>
                </c:pt>
                <c:pt idx="1">
                  <c:v>2024/2025</c:v>
                </c:pt>
              </c:strCache>
            </c:strRef>
          </c:tx>
          <c:spPr>
            <a:ln w="28575" cap="rnd">
              <a:solidFill>
                <a:srgbClr val="00B0F0"/>
              </a:solidFill>
              <a:prstDash val="dashDot"/>
              <a:round/>
            </a:ln>
            <a:effectLst/>
          </c:spPr>
          <c:marker>
            <c:symbol val="none"/>
          </c:marker>
          <c:cat>
            <c:strRef>
              <c:extLst>
                <c:ext xmlns:c15="http://schemas.microsoft.com/office/drawing/2012/chart" uri="{02D57815-91ED-43cb-92C2-25804820EDAC}">
                  <c15:fullRef>
                    <c15:sqref>'0201190'!$B$10:$B$27</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'0201190'!$K$10:$K$27</c15:sqref>
                  </c15:fullRef>
                </c:ext>
              </c:extLst>
              <c:f>('0201190'!$K$13:$K$15,'0201190'!$K$17:$K$19,'0201190'!$K$21:$K$23,'0201190'!$K$25:$K$27)</c:f>
              <c:numCache>
                <c:formatCode>General</c:formatCode>
                <c:ptCount val="12"/>
                <c:pt idx="0" formatCode="0.0">
                  <c:v>646.79550000000006</c:v>
                </c:pt>
                <c:pt idx="1" formatCode="0.0">
                  <c:v>1162.5809000000002</c:v>
                </c:pt>
                <c:pt idx="2" formatCode="0.0">
                  <c:v>1093.3781999999999</c:v>
                </c:pt>
                <c:pt idx="3" formatCode="0.0">
                  <c:v>1015.42765</c:v>
                </c:pt>
                <c:pt idx="4" formatCode="0.0">
                  <c:v>933.71659999999997</c:v>
                </c:pt>
                <c:pt idx="5" formatCode="0.0">
                  <c:v>932.70095000000003</c:v>
                </c:pt>
                <c:pt idx="6" formatCode="0.0">
                  <c:v>728.04994999999997</c:v>
                </c:pt>
                <c:pt idx="7" formatCode="0.0">
                  <c:v>650.50565000000006</c:v>
                </c:pt>
                <c:pt idx="8" formatCode="0.0">
                  <c:v>532.27089999999998</c:v>
                </c:pt>
                <c:pt idx="9" formatCode="0.0">
                  <c:v>422.17255</c:v>
                </c:pt>
                <c:pt idx="10" formatCode="0.0">
                  <c:v>320.31504999999999</c:v>
                </c:pt>
                <c:pt idx="11" formatCode="0.0">
                  <c:v>265.7568</c:v>
                </c:pt>
              </c:numCache>
            </c:numRef>
          </c:val>
          <c:smooth val="0"/>
          <c:extLst>
            <c:ext xmlns:c16="http://schemas.microsoft.com/office/drawing/2014/chart" uri="{C3380CC4-5D6E-409C-BE32-E72D297353CC}">
              <c16:uniqueId val="{00000004-A07B-49CF-9C7D-96F5F9247121}"/>
            </c:ext>
          </c:extLst>
        </c:ser>
        <c:ser>
          <c:idx val="10"/>
          <c:order val="10"/>
          <c:tx>
            <c:strRef>
              <c:f>'0201190'!$M$8:$M$9</c:f>
              <c:strCache>
                <c:ptCount val="2"/>
                <c:pt idx="0">
                  <c:v>Roggen</c:v>
                </c:pt>
                <c:pt idx="1">
                  <c:v>2025/2026</c:v>
                </c:pt>
              </c:strCache>
            </c:strRef>
          </c:tx>
          <c:spPr>
            <a:ln w="28575" cap="rnd">
              <a:solidFill>
                <a:schemeClr val="tx2">
                  <a:lumMod val="50000"/>
                </a:schemeClr>
              </a:solidFill>
              <a:round/>
            </a:ln>
            <a:effectLst/>
          </c:spPr>
          <c:marker>
            <c:symbol val="none"/>
          </c:marker>
          <c:cat>
            <c:strRef>
              <c:extLst>
                <c:ext xmlns:c15="http://schemas.microsoft.com/office/drawing/2012/chart" uri="{02D57815-91ED-43cb-92C2-25804820EDAC}">
                  <c15:fullRef>
                    <c15:sqref>'0201190'!$B$10:$B$27</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'0201190'!$M$10:$M$27</c15:sqref>
                  </c15:fullRef>
                </c:ext>
              </c:extLst>
              <c:f>('0201190'!$M$13:$M$15,'0201190'!$M$17:$M$19,'0201190'!$M$21:$M$23,'0201190'!$M$25:$M$27)</c:f>
              <c:numCache>
                <c:formatCode>General</c:formatCode>
                <c:ptCount val="12"/>
                <c:pt idx="0" formatCode="0.0">
                  <c:v>252.98584999999997</c:v>
                </c:pt>
                <c:pt idx="1" formatCode="0.0">
                  <c:v>1100.15165</c:v>
                </c:pt>
                <c:pt idx="2" formatCode="0.0">
                  <c:v>1118.6269</c:v>
                </c:pt>
                <c:pt idx="3" formatCode="0.0">
                  <c:v>997.63030000000003</c:v>
                </c:pt>
                <c:pt idx="4" formatCode="0.0">
                  <c:v>900.92534999999998</c:v>
                </c:pt>
                <c:pt idx="5" formatCode="0.0">
                  <c:v>850.50850000000003</c:v>
                </c:pt>
                <c:pt idx="6" formatCode="0.0">
                  <c:v>697.31145000000004</c:v>
                </c:pt>
                <c:pt idx="7" formatCode="0.0">
                  <c:v>643.77374999999995</c:v>
                </c:pt>
                <c:pt idx="8" formatCode="0.0">
                  <c:v>593.02759999999989</c:v>
                </c:pt>
                <c:pt idx="9" formatCode="0.0">
                  <c:v>460.37400000000002</c:v>
                </c:pt>
                <c:pt idx="10" formatCode="0.0">
                  <c:v>362.23629999999997</c:v>
                </c:pt>
              </c:numCache>
            </c:numRef>
          </c:val>
          <c:smooth val="0"/>
          <c:extLst>
            <c:ext xmlns:c16="http://schemas.microsoft.com/office/drawing/2014/chart" uri="{C3380CC4-5D6E-409C-BE32-E72D297353CC}">
              <c16:uniqueId val="{00000005-A07B-49CF-9C7D-96F5F9247121}"/>
            </c:ext>
          </c:extLst>
        </c:ser>
        <c:ser>
          <c:idx val="12"/>
          <c:order val="12"/>
          <c:tx>
            <c:strRef>
              <c:f>'0201190'!$O$8:$O$9</c:f>
              <c:strCache>
                <c:ptCount val="2"/>
                <c:pt idx="0">
                  <c:v>Sonstiges Getreide</c:v>
                </c:pt>
                <c:pt idx="1">
                  <c:v>2024/2025</c:v>
                </c:pt>
              </c:strCache>
            </c:strRef>
          </c:tx>
          <c:spPr>
            <a:ln w="28575" cap="rnd">
              <a:solidFill>
                <a:srgbClr val="9966FF"/>
              </a:solidFill>
              <a:prstDash val="dashDot"/>
              <a:round/>
            </a:ln>
            <a:effectLst/>
          </c:spPr>
          <c:marker>
            <c:symbol val="none"/>
          </c:marker>
          <c:cat>
            <c:strRef>
              <c:extLst>
                <c:ext xmlns:c15="http://schemas.microsoft.com/office/drawing/2012/chart" uri="{02D57815-91ED-43cb-92C2-25804820EDAC}">
                  <c15:fullRef>
                    <c15:sqref>'0201190'!$B$10:$B$27</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'0201190'!$O$10:$O$27</c15:sqref>
                  </c15:fullRef>
                </c:ext>
              </c:extLst>
              <c:f>('0201190'!$O$13:$O$15,'0201190'!$O$17:$O$19,'0201190'!$O$21:$O$23,'0201190'!$O$25:$O$27)</c:f>
              <c:numCache>
                <c:formatCode>General</c:formatCode>
                <c:ptCount val="12"/>
                <c:pt idx="0" formatCode="0.0">
                  <c:v>3781.2339999999995</c:v>
                </c:pt>
                <c:pt idx="1" formatCode="0.0">
                  <c:v>3998.7979999999998</c:v>
                </c:pt>
                <c:pt idx="2" formatCode="0.0">
                  <c:v>3857.9110000000001</c:v>
                </c:pt>
                <c:pt idx="3" formatCode="0.0">
                  <c:v>4231.7619999999997</c:v>
                </c:pt>
                <c:pt idx="4" formatCode="0.0">
                  <c:v>4211.4059999999999</c:v>
                </c:pt>
                <c:pt idx="5" formatCode="0.0">
                  <c:v>4607.4269999999997</c:v>
                </c:pt>
                <c:pt idx="6" formatCode="0.0">
                  <c:v>3378.29</c:v>
                </c:pt>
                <c:pt idx="7" formatCode="0.0">
                  <c:v>3075.2829999999999</c:v>
                </c:pt>
                <c:pt idx="8" formatCode="0.0">
                  <c:v>2692.3310000000001</c:v>
                </c:pt>
                <c:pt idx="9" formatCode="0.0">
                  <c:v>2206.4790000000003</c:v>
                </c:pt>
                <c:pt idx="10" formatCode="0.0">
                  <c:v>1760.4420000000002</c:v>
                </c:pt>
                <c:pt idx="11" formatCode="0.0">
                  <c:v>2134.8789999999999</c:v>
                </c:pt>
              </c:numCache>
            </c:numRef>
          </c:val>
          <c:smooth val="0"/>
          <c:extLst>
            <c:ext xmlns:c16="http://schemas.microsoft.com/office/drawing/2014/chart" uri="{C3380CC4-5D6E-409C-BE32-E72D297353CC}">
              <c16:uniqueId val="{00000006-A07B-49CF-9C7D-96F5F9247121}"/>
            </c:ext>
          </c:extLst>
        </c:ser>
        <c:ser>
          <c:idx val="14"/>
          <c:order val="14"/>
          <c:tx>
            <c:strRef>
              <c:f>'0201190'!$Q$8:$Q$9</c:f>
              <c:strCache>
                <c:ptCount val="2"/>
                <c:pt idx="0">
                  <c:v>Sonstiges Getreide</c:v>
                </c:pt>
                <c:pt idx="1">
                  <c:v>2025/2026</c:v>
                </c:pt>
              </c:strCache>
            </c:strRef>
          </c:tx>
          <c:spPr>
            <a:ln w="28575" cap="rnd">
              <a:solidFill>
                <a:srgbClr val="6600CC"/>
              </a:solidFill>
              <a:round/>
            </a:ln>
            <a:effectLst/>
          </c:spPr>
          <c:marker>
            <c:symbol val="none"/>
          </c:marker>
          <c:cat>
            <c:strRef>
              <c:extLst>
                <c:ext xmlns:c15="http://schemas.microsoft.com/office/drawing/2012/chart" uri="{02D57815-91ED-43cb-92C2-25804820EDAC}">
                  <c15:fullRef>
                    <c15:sqref>'0201190'!$B$10:$B$27</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'0201190'!$Q$10:$Q$27</c15:sqref>
                  </c15:fullRef>
                </c:ext>
              </c:extLst>
              <c:f>('0201190'!$Q$13:$Q$15,'0201190'!$Q$17:$Q$19,'0201190'!$Q$21:$Q$23,'0201190'!$Q$25:$Q$27)</c:f>
              <c:numCache>
                <c:formatCode>General</c:formatCode>
                <c:ptCount val="12"/>
                <c:pt idx="0" formatCode="0.0">
                  <c:v>4092.8880000000004</c:v>
                </c:pt>
                <c:pt idx="1" formatCode="0.0">
                  <c:v>4164.5450000000001</c:v>
                </c:pt>
                <c:pt idx="2" formatCode="0.0">
                  <c:v>3985.5090000000005</c:v>
                </c:pt>
                <c:pt idx="3" formatCode="0.0">
                  <c:v>4049.6329999999998</c:v>
                </c:pt>
                <c:pt idx="4" formatCode="0.0">
                  <c:v>4044.7379999999998</c:v>
                </c:pt>
                <c:pt idx="5" formatCode="0.0">
                  <c:v>4490.4970000000003</c:v>
                </c:pt>
                <c:pt idx="6" formatCode="0.0">
                  <c:v>3070.1570000000002</c:v>
                </c:pt>
                <c:pt idx="7" formatCode="0.0">
                  <c:v>2768.2379999999998</c:v>
                </c:pt>
                <c:pt idx="8" formatCode="0.0">
                  <c:v>2456.7150000000001</c:v>
                </c:pt>
                <c:pt idx="9" formatCode="0.0">
                  <c:v>2039.087</c:v>
                </c:pt>
                <c:pt idx="10" formatCode="0.0">
                  <c:v>1636.9900000000002</c:v>
                </c:pt>
              </c:numCache>
            </c:numRef>
          </c:val>
          <c:smooth val="0"/>
          <c:extLst>
            <c:ext xmlns:c16="http://schemas.microsoft.com/office/drawing/2014/chart" uri="{C3380CC4-5D6E-409C-BE32-E72D297353CC}">
              <c16:uniqueId val="{00000007-A07B-49CF-9C7D-96F5F9247121}"/>
            </c:ext>
          </c:extLst>
        </c:ser>
        <c:ser>
          <c:idx val="16"/>
          <c:order val="16"/>
          <c:tx>
            <c:strRef>
              <c:f>'0201190'!$S$8:$S$9</c:f>
              <c:strCache>
                <c:ptCount val="2"/>
                <c:pt idx="0">
                  <c:v>Getreide insgesamt</c:v>
                </c:pt>
                <c:pt idx="1">
                  <c:v>2024/2025</c:v>
                </c:pt>
              </c:strCache>
            </c:strRef>
          </c:tx>
          <c:spPr>
            <a:ln w="28575" cap="rnd">
              <a:solidFill>
                <a:srgbClr val="FF0000"/>
              </a:solidFill>
              <a:prstDash val="dashDot"/>
              <a:round/>
            </a:ln>
            <a:effectLst/>
          </c:spPr>
          <c:marker>
            <c:symbol val="none"/>
          </c:marker>
          <c:cat>
            <c:strRef>
              <c:extLst>
                <c:ext xmlns:c15="http://schemas.microsoft.com/office/drawing/2012/chart" uri="{02D57815-91ED-43cb-92C2-25804820EDAC}">
                  <c15:fullRef>
                    <c15:sqref>'0201190'!$B$10:$B$27</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'0201190'!$S$10:$S$27</c15:sqref>
                  </c15:fullRef>
                </c:ext>
              </c:extLst>
              <c:f>('0201190'!$S$13:$S$15,'0201190'!$S$17:$S$19,'0201190'!$S$21:$S$23,'0201190'!$S$25:$S$27)</c:f>
              <c:numCache>
                <c:formatCode>General</c:formatCode>
                <c:ptCount val="12"/>
                <c:pt idx="0" formatCode="0.0">
                  <c:v>8056.784298399999</c:v>
                </c:pt>
                <c:pt idx="1" formatCode="0.0">
                  <c:v>10552.4845668</c:v>
                </c:pt>
                <c:pt idx="2" formatCode="0.0">
                  <c:v>10293.177353000001</c:v>
                </c:pt>
                <c:pt idx="3" formatCode="0.0">
                  <c:v>10349.521638800001</c:v>
                </c:pt>
                <c:pt idx="4" formatCode="0.0">
                  <c:v>9912.1278476000007</c:v>
                </c:pt>
                <c:pt idx="5" formatCode="0.0">
                  <c:v>11050.721219999999</c:v>
                </c:pt>
                <c:pt idx="6" formatCode="0.0">
                  <c:v>8086.4253723999991</c:v>
                </c:pt>
                <c:pt idx="7" formatCode="0.0">
                  <c:v>7429.6478924000003</c:v>
                </c:pt>
                <c:pt idx="8" formatCode="0.0">
                  <c:v>6487.5412489999999</c:v>
                </c:pt>
                <c:pt idx="9" formatCode="0.0">
                  <c:v>5515.8491666</c:v>
                </c:pt>
                <c:pt idx="10" formatCode="0.0">
                  <c:v>4486.4896452000003</c:v>
                </c:pt>
                <c:pt idx="11" formatCode="0.0">
                  <c:v>5337.2399822000007</c:v>
                </c:pt>
              </c:numCache>
            </c:numRef>
          </c:val>
          <c:smooth val="0"/>
          <c:extLst>
            <c:ext xmlns:c16="http://schemas.microsoft.com/office/drawing/2014/chart" uri="{C3380CC4-5D6E-409C-BE32-E72D297353CC}">
              <c16:uniqueId val="{00000008-A07B-49CF-9C7D-96F5F9247121}"/>
            </c:ext>
          </c:extLst>
        </c:ser>
        <c:ser>
          <c:idx val="18"/>
          <c:order val="18"/>
          <c:tx>
            <c:strRef>
              <c:f>'0201190'!$U$8:$U$9</c:f>
              <c:strCache>
                <c:ptCount val="2"/>
                <c:pt idx="0">
                  <c:v>Getreide insgesamt</c:v>
                </c:pt>
                <c:pt idx="1">
                  <c:v>2025/2026</c:v>
                </c:pt>
              </c:strCache>
            </c:strRef>
          </c:tx>
          <c:spPr>
            <a:ln w="28575" cap="rnd">
              <a:solidFill>
                <a:schemeClr val="accent2">
                  <a:lumMod val="50000"/>
                </a:schemeClr>
              </a:solidFill>
              <a:round/>
            </a:ln>
            <a:effectLst/>
          </c:spPr>
          <c:marker>
            <c:symbol val="none"/>
          </c:marker>
          <c:cat>
            <c:strRef>
              <c:extLst>
                <c:ext xmlns:c15="http://schemas.microsoft.com/office/drawing/2012/chart" uri="{02D57815-91ED-43cb-92C2-25804820EDAC}">
                  <c15:fullRef>
                    <c15:sqref>'0201190'!$B$10:$B$27</c15:sqref>
                  </c15:fullRef>
                </c:ext>
              </c:extLst>
              <c:f>('0201190'!$B$13:$B$15,'0201190'!$B$17:$B$19,'0201190'!$B$21:$B$23,'0201190'!$B$25:$B$27)</c:f>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'0201190'!$U$10:$U$27</c15:sqref>
                  </c15:fullRef>
                </c:ext>
              </c:extLst>
              <c:f>('0201190'!$U$13:$U$15,'0201190'!$U$17:$U$19,'0201190'!$U$21:$U$23,'0201190'!$U$25:$U$27)</c:f>
              <c:numCache>
                <c:formatCode>General</c:formatCode>
                <c:ptCount val="12"/>
                <c:pt idx="0" formatCode="0.0">
                  <c:v>6676.8872024000011</c:v>
                </c:pt>
                <c:pt idx="1" formatCode="0.0">
                  <c:v>10799.3147668</c:v>
                </c:pt>
                <c:pt idx="2" formatCode="0.0">
                  <c:v>10918.682006200001</c:v>
                </c:pt>
                <c:pt idx="3" formatCode="0.0">
                  <c:v>10529.716049799999</c:v>
                </c:pt>
                <c:pt idx="4" formatCode="0.0">
                  <c:v>10093.825244599999</c:v>
                </c:pt>
                <c:pt idx="5" formatCode="0.0">
                  <c:v>11022.2853846</c:v>
                </c:pt>
                <c:pt idx="6" formatCode="0.0">
                  <c:v>7997.6204983999996</c:v>
                </c:pt>
                <c:pt idx="7" formatCode="0.0">
                  <c:v>7518.1340099999998</c:v>
                </c:pt>
                <c:pt idx="8" formatCode="0.0">
                  <c:v>6976.8184919999994</c:v>
                </c:pt>
                <c:pt idx="9" formatCode="0.0">
                  <c:v>5967.4525955999998</c:v>
                </c:pt>
                <c:pt idx="10" formatCode="0.0">
                  <c:v>4962.2429403999995</c:v>
                </c:pt>
              </c:numCache>
            </c:numRef>
          </c:val>
          <c:smooth val="0"/>
          <c:extLst>
            <c:ext xmlns:c16="http://schemas.microsoft.com/office/drawing/2014/chart" uri="{C3380CC4-5D6E-409C-BE32-E72D297353CC}">
              <c16:uniqueId val="{00000009-A07B-49CF-9C7D-96F5F9247121}"/>
            </c:ext>
          </c:extLst>
        </c:ser>
        <c:dLbls>
          <c:showLegendKey val="0"/>
          <c:showVal val="0"/>
          <c:showCatName val="0"/>
          <c:showSerName val="0"/>
          <c:showPercent val="0"/>
          <c:showBubbleSize val="0"/>
        </c:dLbls>
        <c:smooth val="0"/>
        <c:axId val="567697104"/>
        <c:axId val="567699400"/>
        <c:extLst>
          <c:ext xmlns:c15="http://schemas.microsoft.com/office/drawing/2012/chart" uri="{02D57815-91ED-43cb-92C2-25804820EDAC}">
            <c15:filteredLineSeries>
              <c15:ser>
                <c:idx val="1"/>
                <c:order val="1"/>
                <c:tx>
                  <c:strRef>
                    <c:extLst>
                      <c:ext uri="{02D57815-91ED-43cb-92C2-25804820EDAC}">
                        <c15:formulaRef>
                          <c15:sqref>'0201190'!$D$8:$D$9</c15:sqref>
                        </c15:formulaRef>
                      </c:ext>
                    </c:extLst>
                    <c:strCache>
                      <c:ptCount val="2"/>
                      <c:pt idx="0">
                        <c:v>Weichweizen</c:v>
                      </c:pt>
                      <c:pt idx="1">
                        <c:v>2024/2025</c:v>
                      </c:pt>
                    </c:strCache>
                  </c:strRef>
                </c:tx>
                <c:spPr>
                  <a:ln w="28575" cap="rnd">
                    <a:solidFill>
                      <a:schemeClr val="accent2"/>
                    </a:solidFill>
                    <a:round/>
                  </a:ln>
                  <a:effectLst/>
                </c:spPr>
                <c:marker>
                  <c:symbol val="none"/>
                </c:marker>
                <c:cat>
                  <c:strRef>
                    <c:extLst>
                      <c:ext uri="{02D57815-91ED-43cb-92C2-25804820EDAC}">
                        <c15:fullRef>
                          <c15:sqref>'0201190'!$B$10:$B$27</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uri="{02D57815-91ED-43cb-92C2-25804820EDAC}">
                        <c15:fullRef>
                          <c15:sqref>'0201190'!$D$10:$D$27</c15:sqref>
                        </c15:fullRef>
                        <c15:formulaRef>
                          <c15:sqref>('0201190'!$D$13:$D$15,'0201190'!$D$17:$D$19,'0201190'!$D$21:$D$23,'0201190'!$D$25:$D$27)</c15:sqref>
                        </c15:formulaRef>
                      </c:ext>
                    </c:extLst>
                    <c:numCache>
                      <c:formatCode>General</c:formatCode>
                      <c:ptCount val="12"/>
                    </c:numCache>
                  </c:numRef>
                </c:val>
                <c:smooth val="0"/>
                <c:extLst>
                  <c:ext xmlns:c16="http://schemas.microsoft.com/office/drawing/2014/chart" uri="{C3380CC4-5D6E-409C-BE32-E72D297353CC}">
                    <c16:uniqueId val="{0000000A-A07B-49CF-9C7D-96F5F924712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'0201190'!$F$8:$F$9</c15:sqref>
                        </c15:formulaRef>
                      </c:ext>
                    </c:extLst>
                    <c:strCache>
                      <c:ptCount val="2"/>
                      <c:pt idx="0">
                        <c:v>Weichweizen</c:v>
                      </c:pt>
                      <c:pt idx="1">
                        <c:v>2025/2026</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'0201190'!$B$10:$B$27</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'0201190'!$F$10:$F$27</c15:sqref>
                        </c15:fullRef>
                        <c15:formulaRef>
                          <c15:sqref>('0201190'!$F$13:$F$15,'0201190'!$F$17:$F$19,'0201190'!$F$21:$F$23,'0201190'!$F$25:$F$27)</c15:sqref>
                        </c15:formulaRef>
                      </c:ext>
                    </c:extLst>
                    <c:numCache>
                      <c:formatCode>General</c:formatCode>
                      <c:ptCount val="12"/>
                    </c:numCache>
                  </c:numRef>
                </c:val>
                <c:smooth val="0"/>
                <c:extLst xmlns:c15="http://schemas.microsoft.com/office/drawing/2012/chart">
                  <c:ext xmlns:c16="http://schemas.microsoft.com/office/drawing/2014/chart" uri="{C3380CC4-5D6E-409C-BE32-E72D297353CC}">
                    <c16:uniqueId val="{0000000B-A07B-49CF-9C7D-96F5F9247121}"/>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'0201190'!$H$8:$H$9</c15:sqref>
                        </c15:formulaRef>
                      </c:ext>
                    </c:extLst>
                    <c:strCache>
                      <c:ptCount val="2"/>
                      <c:pt idx="0">
                        <c:v>Hartweizen</c:v>
                      </c:pt>
                      <c:pt idx="1">
                        <c:v>2024/2025</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'0201190'!$B$10:$B$27</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'0201190'!$H$10:$H$27</c15:sqref>
                        </c15:fullRef>
                        <c15:formulaRef>
                          <c15:sqref>('0201190'!$H$13:$H$15,'0201190'!$H$17:$H$19,'0201190'!$H$21:$H$23,'0201190'!$H$25:$H$27)</c15:sqref>
                        </c15:formulaRef>
                      </c:ext>
                    </c:extLst>
                    <c:numCache>
                      <c:formatCode>General</c:formatCode>
                      <c:ptCount val="12"/>
                    </c:numCache>
                  </c:numRef>
                </c:val>
                <c:smooth val="0"/>
                <c:extLst xmlns:c15="http://schemas.microsoft.com/office/drawing/2012/chart">
                  <c:ext xmlns:c16="http://schemas.microsoft.com/office/drawing/2014/chart" uri="{C3380CC4-5D6E-409C-BE32-E72D297353CC}">
                    <c16:uniqueId val="{0000000C-A07B-49CF-9C7D-96F5F9247121}"/>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'0201190'!$J$8:$J$9</c15:sqref>
                        </c15:formulaRef>
                      </c:ext>
                    </c:extLst>
                    <c:strCache>
                      <c:ptCount val="2"/>
                      <c:pt idx="0">
                        <c:v>Hartweizen</c:v>
                      </c:pt>
                      <c:pt idx="1">
                        <c:v>2025/2026</c:v>
                      </c:pt>
                    </c:strCache>
                  </c:strRef>
                </c:tx>
                <c:spPr>
                  <a:ln w="28575" cap="rnd">
                    <a:solidFill>
                      <a:schemeClr val="accent2">
                        <a:lumMod val="60000"/>
                      </a:schemeClr>
                    </a:solidFill>
                    <a:round/>
                  </a:ln>
                  <a:effectLst/>
                </c:spPr>
                <c:marker>
                  <c:symbol val="none"/>
                </c:marker>
                <c:cat>
                  <c:strRef>
                    <c:extLst>
                      <c:ext xmlns:c15="http://schemas.microsoft.com/office/drawing/2012/chart" uri="{02D57815-91ED-43cb-92C2-25804820EDAC}">
                        <c15:fullRef>
                          <c15:sqref>'0201190'!$B$10:$B$27</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'0201190'!$J$10:$J$27</c15:sqref>
                        </c15:fullRef>
                        <c15:formulaRef>
                          <c15:sqref>('0201190'!$J$13:$J$15,'0201190'!$J$17:$J$19,'0201190'!$J$21:$J$23,'0201190'!$J$25:$J$27)</c15:sqref>
                        </c15:formulaRef>
                      </c:ext>
                    </c:extLst>
                    <c:numCache>
                      <c:formatCode>General</c:formatCode>
                      <c:ptCount val="12"/>
                    </c:numCache>
                  </c:numRef>
                </c:val>
                <c:smooth val="0"/>
                <c:extLst xmlns:c15="http://schemas.microsoft.com/office/drawing/2012/chart">
                  <c:ext xmlns:c16="http://schemas.microsoft.com/office/drawing/2014/chart" uri="{C3380CC4-5D6E-409C-BE32-E72D297353CC}">
                    <c16:uniqueId val="{0000000D-A07B-49CF-9C7D-96F5F9247121}"/>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'0201190'!$L$8:$L$9</c15:sqref>
                        </c15:formulaRef>
                      </c:ext>
                    </c:extLst>
                    <c:strCache>
                      <c:ptCount val="2"/>
                      <c:pt idx="0">
                        <c:v>Roggen</c:v>
                      </c:pt>
                      <c:pt idx="1">
                        <c:v>2024/2025</c:v>
                      </c:pt>
                    </c:strCache>
                  </c:strRef>
                </c:tx>
                <c:spPr>
                  <a:ln w="28575" cap="rnd">
                    <a:solidFill>
                      <a:schemeClr val="accent4">
                        <a:lumMod val="60000"/>
                      </a:schemeClr>
                    </a:solidFill>
                    <a:round/>
                  </a:ln>
                  <a:effectLst/>
                </c:spPr>
                <c:marker>
                  <c:symbol val="none"/>
                </c:marker>
                <c:cat>
                  <c:strRef>
                    <c:extLst>
                      <c:ext xmlns:c15="http://schemas.microsoft.com/office/drawing/2012/chart" uri="{02D57815-91ED-43cb-92C2-25804820EDAC}">
                        <c15:fullRef>
                          <c15:sqref>'0201190'!$B$10:$B$27</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'0201190'!$L$10:$L$27</c15:sqref>
                        </c15:fullRef>
                        <c15:formulaRef>
                          <c15:sqref>('0201190'!$L$13:$L$15,'0201190'!$L$17:$L$19,'0201190'!$L$21:$L$23,'0201190'!$L$25:$L$27)</c15:sqref>
                        </c15:formulaRef>
                      </c:ext>
                    </c:extLst>
                    <c:numCache>
                      <c:formatCode>General</c:formatCode>
                      <c:ptCount val="12"/>
                    </c:numCache>
                  </c:numRef>
                </c:val>
                <c:smooth val="0"/>
                <c:extLst xmlns:c15="http://schemas.microsoft.com/office/drawing/2012/chart">
                  <c:ext xmlns:c16="http://schemas.microsoft.com/office/drawing/2014/chart" uri="{C3380CC4-5D6E-409C-BE32-E72D297353CC}">
                    <c16:uniqueId val="{0000000E-A07B-49CF-9C7D-96F5F9247121}"/>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'0201190'!$N$8:$N$9</c15:sqref>
                        </c15:formulaRef>
                      </c:ext>
                    </c:extLst>
                    <c:strCache>
                      <c:ptCount val="2"/>
                      <c:pt idx="0">
                        <c:v>Roggen</c:v>
                      </c:pt>
                      <c:pt idx="1">
                        <c:v>2025/2026</c:v>
                      </c:pt>
                    </c:strCache>
                  </c:strRef>
                </c:tx>
                <c:spPr>
                  <a:ln w="28575" cap="rnd">
                    <a:solidFill>
                      <a:schemeClr val="accent6">
                        <a:lumMod val="60000"/>
                      </a:schemeClr>
                    </a:solidFill>
                    <a:round/>
                  </a:ln>
                  <a:effectLst/>
                </c:spPr>
                <c:marker>
                  <c:symbol val="none"/>
                </c:marker>
                <c:cat>
                  <c:strRef>
                    <c:extLst>
                      <c:ext xmlns:c15="http://schemas.microsoft.com/office/drawing/2012/chart" uri="{02D57815-91ED-43cb-92C2-25804820EDAC}">
                        <c15:fullRef>
                          <c15:sqref>'0201190'!$B$10:$B$27</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'0201190'!$N$10:$N$27</c15:sqref>
                        </c15:fullRef>
                        <c15:formulaRef>
                          <c15:sqref>('0201190'!$N$13:$N$15,'0201190'!$N$17:$N$19,'0201190'!$N$21:$N$23,'0201190'!$N$25:$N$27)</c15:sqref>
                        </c15:formulaRef>
                      </c:ext>
                    </c:extLst>
                    <c:numCache>
                      <c:formatCode>General</c:formatCode>
                      <c:ptCount val="12"/>
                    </c:numCache>
                  </c:numRef>
                </c:val>
                <c:smooth val="0"/>
                <c:extLst xmlns:c15="http://schemas.microsoft.com/office/drawing/2012/chart">
                  <c:ext xmlns:c16="http://schemas.microsoft.com/office/drawing/2014/chart" uri="{C3380CC4-5D6E-409C-BE32-E72D297353CC}">
                    <c16:uniqueId val="{0000000F-A07B-49CF-9C7D-96F5F9247121}"/>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'0201190'!$P$8:$P$9</c15:sqref>
                        </c15:formulaRef>
                      </c:ext>
                    </c:extLst>
                    <c:strCache>
                      <c:ptCount val="2"/>
                      <c:pt idx="0">
                        <c:v>Sonstiges Getreide</c:v>
                      </c:pt>
                      <c:pt idx="1">
                        <c:v>2024/2025</c:v>
                      </c:pt>
                    </c:strCache>
                  </c:strRef>
                </c:tx>
                <c:spPr>
                  <a:ln w="28575" cap="rnd">
                    <a:solidFill>
                      <a:schemeClr val="accent2">
                        <a:lumMod val="80000"/>
                        <a:lumOff val="20000"/>
                      </a:schemeClr>
                    </a:solidFill>
                    <a:round/>
                  </a:ln>
                  <a:effectLst/>
                </c:spPr>
                <c:marker>
                  <c:symbol val="none"/>
                </c:marker>
                <c:cat>
                  <c:strRef>
                    <c:extLst>
                      <c:ext xmlns:c15="http://schemas.microsoft.com/office/drawing/2012/chart" uri="{02D57815-91ED-43cb-92C2-25804820EDAC}">
                        <c15:fullRef>
                          <c15:sqref>'0201190'!$B$10:$B$27</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'0201190'!$P$10:$P$27</c15:sqref>
                        </c15:fullRef>
                        <c15:formulaRef>
                          <c15:sqref>('0201190'!$P$13:$P$15,'0201190'!$P$17:$P$19,'0201190'!$P$21:$P$23,'0201190'!$P$25:$P$27)</c15:sqref>
                        </c15:formulaRef>
                      </c:ext>
                    </c:extLst>
                    <c:numCache>
                      <c:formatCode>General</c:formatCode>
                      <c:ptCount val="12"/>
                    </c:numCache>
                  </c:numRef>
                </c:val>
                <c:smooth val="0"/>
                <c:extLst xmlns:c15="http://schemas.microsoft.com/office/drawing/2012/chart">
                  <c:ext xmlns:c16="http://schemas.microsoft.com/office/drawing/2014/chart" uri="{C3380CC4-5D6E-409C-BE32-E72D297353CC}">
                    <c16:uniqueId val="{00000010-A07B-49CF-9C7D-96F5F9247121}"/>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'0201190'!$R$8:$R$9</c15:sqref>
                        </c15:formulaRef>
                      </c:ext>
                    </c:extLst>
                    <c:strCache>
                      <c:ptCount val="2"/>
                      <c:pt idx="0">
                        <c:v>Sonstiges Getreide</c:v>
                      </c:pt>
                      <c:pt idx="1">
                        <c:v>2025/2026</c:v>
                      </c:pt>
                    </c:strCache>
                  </c:strRef>
                </c:tx>
                <c:spPr>
                  <a:ln w="28575" cap="rnd">
                    <a:solidFill>
                      <a:schemeClr val="accent4">
                        <a:lumMod val="80000"/>
                        <a:lumOff val="20000"/>
                      </a:schemeClr>
                    </a:solidFill>
                    <a:round/>
                  </a:ln>
                  <a:effectLst/>
                </c:spPr>
                <c:marker>
                  <c:symbol val="none"/>
                </c:marker>
                <c:cat>
                  <c:strRef>
                    <c:extLst>
                      <c:ext xmlns:c15="http://schemas.microsoft.com/office/drawing/2012/chart" uri="{02D57815-91ED-43cb-92C2-25804820EDAC}">
                        <c15:fullRef>
                          <c15:sqref>'0201190'!$B$10:$B$27</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'0201190'!$R$10:$R$27</c15:sqref>
                        </c15:fullRef>
                        <c15:formulaRef>
                          <c15:sqref>('0201190'!$R$13:$R$15,'0201190'!$R$17:$R$19,'0201190'!$R$21:$R$23,'0201190'!$R$25:$R$27)</c15:sqref>
                        </c15:formulaRef>
                      </c:ext>
                    </c:extLst>
                    <c:numCache>
                      <c:formatCode>General</c:formatCode>
                      <c:ptCount val="12"/>
                    </c:numCache>
                  </c:numRef>
                </c:val>
                <c:smooth val="0"/>
                <c:extLst xmlns:c15="http://schemas.microsoft.com/office/drawing/2012/chart">
                  <c:ext xmlns:c16="http://schemas.microsoft.com/office/drawing/2014/chart" uri="{C3380CC4-5D6E-409C-BE32-E72D297353CC}">
                    <c16:uniqueId val="{00000011-A07B-49CF-9C7D-96F5F9247121}"/>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'0201190'!$T$8:$T$9</c15:sqref>
                        </c15:formulaRef>
                      </c:ext>
                    </c:extLst>
                    <c:strCache>
                      <c:ptCount val="2"/>
                      <c:pt idx="0">
                        <c:v>Getreide insgesamt</c:v>
                      </c:pt>
                      <c:pt idx="1">
                        <c:v>2024/2025</c:v>
                      </c:pt>
                    </c:strCache>
                  </c:strRef>
                </c:tx>
                <c:spPr>
                  <a:ln w="28575" cap="rnd">
                    <a:solidFill>
                      <a:schemeClr val="accent6">
                        <a:lumMod val="80000"/>
                        <a:lumOff val="20000"/>
                      </a:schemeClr>
                    </a:solidFill>
                    <a:round/>
                  </a:ln>
                  <a:effectLst/>
                </c:spPr>
                <c:marker>
                  <c:symbol val="none"/>
                </c:marker>
                <c:cat>
                  <c:strRef>
                    <c:extLst>
                      <c:ext xmlns:c15="http://schemas.microsoft.com/office/drawing/2012/chart" uri="{02D57815-91ED-43cb-92C2-25804820EDAC}">
                        <c15:fullRef>
                          <c15:sqref>'0201190'!$B$10:$B$27</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'0201190'!$T$10:$T$27</c15:sqref>
                        </c15:fullRef>
                        <c15:formulaRef>
                          <c15:sqref>('0201190'!$T$13:$T$15,'0201190'!$T$17:$T$19,'0201190'!$T$21:$T$23,'0201190'!$T$25:$T$27)</c15:sqref>
                        </c15:formulaRef>
                      </c:ext>
                    </c:extLst>
                    <c:numCache>
                      <c:formatCode>General</c:formatCode>
                      <c:ptCount val="12"/>
                    </c:numCache>
                  </c:numRef>
                </c:val>
                <c:smooth val="0"/>
                <c:extLst xmlns:c15="http://schemas.microsoft.com/office/drawing/2012/chart">
                  <c:ext xmlns:c16="http://schemas.microsoft.com/office/drawing/2014/chart" uri="{C3380CC4-5D6E-409C-BE32-E72D297353CC}">
                    <c16:uniqueId val="{00000012-A07B-49CF-9C7D-96F5F9247121}"/>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'0201190'!$V$8:$V$9</c15:sqref>
                        </c15:formulaRef>
                      </c:ext>
                    </c:extLst>
                    <c:strCache>
                      <c:ptCount val="2"/>
                      <c:pt idx="0">
                        <c:v>Getreide insgesamt</c:v>
                      </c:pt>
                      <c:pt idx="1">
                        <c:v>2025/2026</c:v>
                      </c:pt>
                    </c:strCache>
                  </c:strRef>
                </c:tx>
                <c:spPr>
                  <a:ln w="28575" cap="rnd">
                    <a:solidFill>
                      <a:schemeClr val="accent2">
                        <a:lumMod val="80000"/>
                      </a:schemeClr>
                    </a:solidFill>
                    <a:round/>
                  </a:ln>
                  <a:effectLst/>
                </c:spPr>
                <c:marker>
                  <c:symbol val="none"/>
                </c:marker>
                <c:cat>
                  <c:strRef>
                    <c:extLst>
                      <c:ext xmlns:c15="http://schemas.microsoft.com/office/drawing/2012/chart" uri="{02D57815-91ED-43cb-92C2-25804820EDAC}">
                        <c15:fullRef>
                          <c15:sqref>'0201190'!$B$10:$B$27</c15:sqref>
                        </c15:fullRef>
                        <c15:formulaRef>
                          <c15:sqref>('0201190'!$B$13:$B$15,'0201190'!$B$17:$B$19,'0201190'!$B$21:$B$23,'0201190'!$B$25:$B$27)</c15:sqref>
                        </c15:formulaRef>
                      </c:ext>
                    </c:extLst>
                    <c:strCache>
                      <c:ptCount val="12"/>
                      <c:pt idx="0">
                        <c:v>Juli</c:v>
                      </c:pt>
                      <c:pt idx="1">
                        <c:v>August</c:v>
                      </c:pt>
                      <c:pt idx="2">
                        <c:v>September</c:v>
                      </c:pt>
                      <c:pt idx="3">
                        <c:v>Oktober</c:v>
                      </c:pt>
                      <c:pt idx="4">
                        <c:v>November</c:v>
                      </c:pt>
                      <c:pt idx="5">
                        <c:v>Dezember 1)</c:v>
                      </c:pt>
                      <c:pt idx="6">
                        <c:v>Januar </c:v>
                      </c:pt>
                      <c:pt idx="7">
                        <c:v>Februar</c:v>
                      </c:pt>
                      <c:pt idx="8">
                        <c:v>März</c:v>
                      </c:pt>
                      <c:pt idx="9">
                        <c:v>April</c:v>
                      </c:pt>
                      <c:pt idx="10">
                        <c:v>Mai</c:v>
                      </c:pt>
                      <c:pt idx="11">
                        <c:v>Juni 1)</c:v>
                      </c:pt>
                    </c:strCache>
                  </c:strRef>
                </c:cat>
                <c:val>
                  <c:numRef>
                    <c:extLst>
                      <c:ext xmlns:c15="http://schemas.microsoft.com/office/drawing/2012/chart" uri="{02D57815-91ED-43cb-92C2-25804820EDAC}">
                        <c15:fullRef>
                          <c15:sqref>'0201190'!$V$10:$V$27</c15:sqref>
                        </c15:fullRef>
                        <c15:formulaRef>
                          <c15:sqref>('0201190'!$V$13:$V$15,'0201190'!$V$17:$V$19,'0201190'!$V$21:$V$23,'0201190'!$V$25:$V$27)</c15:sqref>
                        </c15:formulaRef>
                      </c:ext>
                    </c:extLst>
                    <c:numCache>
                      <c:formatCode>General</c:formatCode>
                      <c:ptCount val="12"/>
                    </c:numCache>
                  </c:numRef>
                </c:val>
                <c:smooth val="0"/>
                <c:extLst xmlns:c15="http://schemas.microsoft.com/office/drawing/2012/chart">
                  <c:ext xmlns:c16="http://schemas.microsoft.com/office/drawing/2014/chart" uri="{C3380CC4-5D6E-409C-BE32-E72D297353CC}">
                    <c16:uniqueId val="{00000013-A07B-49CF-9C7D-96F5F9247121}"/>
                  </c:ext>
                </c:extLst>
              </c15:ser>
            </c15:filteredLineSeries>
          </c:ext>
        </c:extLst>
      </c:lineChart>
      <c:catAx>
        <c:axId val="567697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67699400"/>
        <c:crosses val="autoZero"/>
        <c:auto val="1"/>
        <c:lblAlgn val="ctr"/>
        <c:lblOffset val="100"/>
        <c:noMultiLvlLbl val="0"/>
      </c:catAx>
      <c:valAx>
        <c:axId val="567699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67697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r>
              <a:rPr lang="de-DE" sz="1600"/>
              <a:t>Baden-Württemberg</a:t>
            </a:r>
          </a:p>
        </c:rich>
      </c:tx>
      <c:layout>
        <c:manualLayout>
          <c:xMode val="edge"/>
          <c:yMode val="edge"/>
          <c:x val="0.37671331783090528"/>
          <c:y val="5.9371727841569535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BundesSans Office" panose="020B0002030500000203" pitchFamily="34" charset="0"/>
              <a:ea typeface="+mn-ea"/>
              <a:cs typeface="+mn-cs"/>
            </a:defRPr>
          </a:pPr>
          <a:endParaRPr lang="de-DE"/>
        </a:p>
      </c:txPr>
    </c:title>
    <c:autoTitleDeleted val="0"/>
    <c:plotArea>
      <c:layout>
        <c:manualLayout>
          <c:layoutTarget val="inner"/>
          <c:xMode val="edge"/>
          <c:yMode val="edge"/>
          <c:x val="8.9745014629604367E-2"/>
          <c:y val="0.31811950578165055"/>
          <c:w val="0.8682446001161972"/>
          <c:h val="0.55925578213440008"/>
        </c:manualLayout>
      </c:layout>
      <c:lineChart>
        <c:grouping val="standard"/>
        <c:varyColors val="0"/>
        <c:ser>
          <c:idx val="1"/>
          <c:order val="0"/>
          <c:tx>
            <c:strRef>
              <c:f>'0301435'!$Y$1</c:f>
              <c:strCache>
                <c:ptCount val="1"/>
                <c:pt idx="0">
                  <c:v>ab Hof tatsächlich 2026</c:v>
                </c:pt>
              </c:strCache>
            </c:strRef>
          </c:tx>
          <c:spPr>
            <a:ln w="19050" cap="rnd">
              <a:solidFill>
                <a:srgbClr val="005C45"/>
              </a:solidFill>
              <a:round/>
            </a:ln>
            <a:effectLst/>
          </c:spPr>
          <c:marker>
            <c:symbol val="circle"/>
            <c:size val="2"/>
            <c:spPr>
              <a:solidFill>
                <a:srgbClr val="005C45"/>
              </a:solidFill>
              <a:ln w="9525">
                <a:no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'0301435'!$C$56:$N$56</c:f>
              <c:numCache>
                <c:formatCode>0.00\ \ </c:formatCode>
                <c:ptCount val="12"/>
                <c:pt idx="0">
                  <c:v>43.218789266287502</c:v>
                </c:pt>
                <c:pt idx="1">
                  <c:v>40.592182010876499</c:v>
                </c:pt>
                <c:pt idx="2">
                  <c:v>39.549857982452998</c:v>
                </c:pt>
                <c:pt idx="3">
                  <c:v>39.281023646727398</c:v>
                </c:pt>
                <c:pt idx="4">
                  <c:v>39.071522413381203</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B33-4A67-8B04-99ECE83E531A}"/>
            </c:ext>
          </c:extLst>
        </c:ser>
        <c:ser>
          <c:idx val="4"/>
          <c:order val="1"/>
          <c:tx>
            <c:strRef>
              <c:f>'0301435'!$Y$4</c:f>
              <c:strCache>
                <c:ptCount val="1"/>
                <c:pt idx="0">
                  <c:v>ab Hof standardisiert 2026</c:v>
                </c:pt>
              </c:strCache>
            </c:strRef>
          </c:tx>
          <c:spPr>
            <a:ln w="19050" cap="rnd">
              <a:solidFill>
                <a:srgbClr val="66B692"/>
              </a:solidFill>
              <a:round/>
            </a:ln>
            <a:effectLst/>
          </c:spPr>
          <c:marker>
            <c:symbol val="circle"/>
            <c:size val="2"/>
            <c:spPr>
              <a:solidFill>
                <a:schemeClr val="accent5"/>
              </a:solidFill>
              <a:ln w="9525">
                <a:solidFill>
                  <a:srgbClr val="92D05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'0301435'!$C$58:$N$58</c:f>
              <c:numCache>
                <c:formatCode>0.00\ \ </c:formatCode>
                <c:ptCount val="12"/>
                <c:pt idx="0">
                  <c:v>41.890353517867901</c:v>
                </c:pt>
                <c:pt idx="1">
                  <c:v>39.628345423320802</c:v>
                </c:pt>
                <c:pt idx="2">
                  <c:v>38.822404914602501</c:v>
                </c:pt>
                <c:pt idx="3">
                  <c:v>38.739006155234101</c:v>
                </c:pt>
                <c:pt idx="4">
                  <c:v>38.875642940953902</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BB33-4A67-8B04-99ECE83E531A}"/>
            </c:ext>
          </c:extLst>
        </c:ser>
        <c:ser>
          <c:idx val="2"/>
          <c:order val="2"/>
          <c:tx>
            <c:strRef>
              <c:f>'0301435'!$Y$52</c:f>
              <c:strCache>
                <c:ptCount val="1"/>
                <c:pt idx="0">
                  <c:v>Grundpreis 2026</c:v>
                </c:pt>
              </c:strCache>
            </c:strRef>
          </c:tx>
          <c:spPr>
            <a:ln w="19050" cap="rnd">
              <a:solidFill>
                <a:srgbClr val="0077B6"/>
              </a:solidFill>
              <a:round/>
            </a:ln>
            <a:effectLst/>
          </c:spPr>
          <c:marker>
            <c:symbol val="circle"/>
            <c:size val="2"/>
            <c:spPr>
              <a:solidFill>
                <a:srgbClr val="66ADD3"/>
              </a:solidFill>
              <a:ln w="9525">
                <a:solidFill>
                  <a:srgbClr val="0070C0"/>
                </a:solidFill>
              </a:ln>
              <a:effectLst/>
            </c:spPr>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'0301435'!$C$54:$N$54</c:f>
              <c:numCache>
                <c:formatCode>0.00\ \ </c:formatCode>
                <c:ptCount val="12"/>
                <c:pt idx="0">
                  <c:v>38.651117375584903</c:v>
                </c:pt>
                <c:pt idx="1">
                  <c:v>36.403532611190798</c:v>
                </c:pt>
                <c:pt idx="2">
                  <c:v>35.543092221914897</c:v>
                </c:pt>
                <c:pt idx="3">
                  <c:v>35.479103001088298</c:v>
                </c:pt>
                <c:pt idx="4">
                  <c:v>35.606803267380698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BB33-4A67-8B04-99ECE83E531A}"/>
            </c:ext>
          </c:extLst>
        </c:ser>
        <c:ser>
          <c:idx val="0"/>
          <c:order val="3"/>
          <c:tx>
            <c:strRef>
              <c:f>'0301435'!$Y$2</c:f>
              <c:strCache>
                <c:ptCount val="1"/>
                <c:pt idx="0">
                  <c:v>ab Hof tatsächlich 2025</c:v>
                </c:pt>
              </c:strCache>
            </c:strRef>
          </c:tx>
          <c:spPr>
            <a:ln w="19050" cap="rnd">
              <a:solidFill>
                <a:srgbClr val="005C45"/>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'0301435'!$C$55:$N$55</c:f>
              <c:numCache>
                <c:formatCode>0.00\ \ </c:formatCode>
                <c:ptCount val="12"/>
                <c:pt idx="0">
                  <c:v>53.804905450500101</c:v>
                </c:pt>
                <c:pt idx="1">
                  <c:v>53.519238629250502</c:v>
                </c:pt>
                <c:pt idx="2">
                  <c:v>53.516376601171999</c:v>
                </c:pt>
                <c:pt idx="3">
                  <c:v>53.689829139010101</c:v>
                </c:pt>
                <c:pt idx="4">
                  <c:v>53.806412012957097</c:v>
                </c:pt>
                <c:pt idx="5">
                  <c:v>53.740831503668801</c:v>
                </c:pt>
                <c:pt idx="6">
                  <c:v>53.572997953078399</c:v>
                </c:pt>
                <c:pt idx="7">
                  <c:v>54.141820219041101</c:v>
                </c:pt>
                <c:pt idx="8">
                  <c:v>54.630978114639703</c:v>
                </c:pt>
                <c:pt idx="9">
                  <c:v>53.469830935310299</c:v>
                </c:pt>
                <c:pt idx="10">
                  <c:v>51.2457680037733</c:v>
                </c:pt>
                <c:pt idx="11">
                  <c:v>48.372884152721802</c:v>
                </c:pt>
              </c:numCache>
            </c:numRef>
          </c:val>
          <c:smooth val="0"/>
          <c:extLst>
            <c:ext xmlns:c16="http://schemas.microsoft.com/office/drawing/2014/chart" uri="{C3380CC4-5D6E-409C-BE32-E72D297353CC}">
              <c16:uniqueId val="{00000003-BB33-4A67-8B04-99ECE83E531A}"/>
            </c:ext>
          </c:extLst>
        </c:ser>
        <c:ser>
          <c:idx val="3"/>
          <c:order val="4"/>
          <c:tx>
            <c:strRef>
              <c:f>'0301435'!$Y$5</c:f>
              <c:strCache>
                <c:ptCount val="1"/>
                <c:pt idx="0">
                  <c:v>ab Hof standardisiert 2025</c:v>
                </c:pt>
              </c:strCache>
            </c:strRef>
          </c:tx>
          <c:spPr>
            <a:ln w="19050" cap="rnd">
              <a:solidFill>
                <a:srgbClr val="66B692"/>
              </a:solidFill>
              <a:prstDash val="sysDash"/>
              <a:round/>
            </a:ln>
            <a:effectLst/>
          </c:spPr>
          <c:marker>
            <c:symbol val="none"/>
          </c:marker>
          <c:cat>
            <c:strRef>
              <c:f>'0301435'!$C$6:$N$6</c:f>
              <c:strCache>
                <c:ptCount val="12"/>
                <c:pt idx="0">
                  <c:v>Jan.</c:v>
                </c:pt>
                <c:pt idx="1">
                  <c:v>Feb.</c:v>
                </c:pt>
                <c:pt idx="2">
                  <c:v>Mär.</c:v>
                </c:pt>
                <c:pt idx="3">
                  <c:v>Apr.</c:v>
                </c:pt>
                <c:pt idx="4">
                  <c:v>Mai</c:v>
                </c:pt>
                <c:pt idx="5">
                  <c:v>Jun.</c:v>
                </c:pt>
                <c:pt idx="6">
                  <c:v>Jul.</c:v>
                </c:pt>
                <c:pt idx="7">
                  <c:v>Aug.</c:v>
                </c:pt>
                <c:pt idx="8">
                  <c:v>Sep.</c:v>
                </c:pt>
                <c:pt idx="9">
                  <c:v>Okt.</c:v>
                </c:pt>
                <c:pt idx="10">
                  <c:v>Nov.</c:v>
                </c:pt>
                <c:pt idx="11">
                  <c:v>Dez. </c:v>
                </c:pt>
              </c:strCache>
            </c:strRef>
          </c:cat>
          <c:val>
            <c:numRef>
              <c:f>'0301435'!$C$57:$N$57</c:f>
              <c:numCache>
                <c:formatCode>0.00\ \ </c:formatCode>
                <c:ptCount val="12"/>
                <c:pt idx="0">
                  <c:v>52.441573603931801</c:v>
                </c:pt>
                <c:pt idx="1">
                  <c:v>52.522708401129101</c:v>
                </c:pt>
                <c:pt idx="2">
                  <c:v>52.757395354829598</c:v>
                </c:pt>
                <c:pt idx="3">
                  <c:v>53.235204111249502</c:v>
                </c:pt>
                <c:pt idx="4">
                  <c:v>53.685208168276397</c:v>
                </c:pt>
                <c:pt idx="5">
                  <c:v>53.9542386060768</c:v>
                </c:pt>
                <c:pt idx="6">
                  <c:v>53.970128805410504</c:v>
                </c:pt>
                <c:pt idx="7">
                  <c:v>54.165243438019203</c:v>
                </c:pt>
                <c:pt idx="8">
                  <c:v>54.0203795422741</c:v>
                </c:pt>
                <c:pt idx="9">
                  <c:v>52.173187912181</c:v>
                </c:pt>
                <c:pt idx="10">
                  <c:v>49.714665934021298</c:v>
                </c:pt>
                <c:pt idx="11">
                  <c:v>46.940903638249999</c:v>
                </c:pt>
              </c:numCache>
            </c:numRef>
          </c:val>
          <c:smooth val="0"/>
          <c:extLst>
            <c:ext xmlns:c16="http://schemas.microsoft.com/office/drawing/2014/chart" uri="{C3380CC4-5D6E-409C-BE32-E72D297353CC}">
              <c16:uniqueId val="{00000004-BB33-4A67-8B04-99ECE83E531A}"/>
            </c:ext>
          </c:extLst>
        </c:ser>
        <c:dLbls>
          <c:showLegendKey val="0"/>
          <c:showVal val="0"/>
          <c:showCatName val="0"/>
          <c:showSerName val="0"/>
          <c:showPercent val="0"/>
          <c:showBubbleSize val="0"/>
        </c:dLbls>
        <c:marker val="1"/>
        <c:smooth val="0"/>
        <c:axId val="578100064"/>
        <c:axId val="578100720"/>
        <c:extLst>
          <c:ext xmlns:c15="http://schemas.microsoft.com/office/drawing/2012/chart" uri="{02D57815-91ED-43cb-92C2-25804820EDAC}">
            <c15:filteredLineSeries>
              <c15:ser>
                <c:idx val="5"/>
                <c:order val="5"/>
                <c:tx>
                  <c:strRef>
                    <c:extLst>
                      <c:ext uri="{02D57815-91ED-43cb-92C2-25804820EDAC}">
                        <c15:formulaRef>
                          <c15:sqref>'0301435'!$Y$53</c15:sqref>
                        </c15:formulaRef>
                      </c:ext>
                    </c:extLst>
                    <c:strCache>
                      <c:ptCount val="1"/>
                      <c:pt idx="0">
                        <c:v>Grundpreis 2025</c:v>
                      </c:pt>
                    </c:strCache>
                  </c:strRef>
                </c:tx>
                <c:spPr>
                  <a:ln w="19050" cap="rnd">
                    <a:solidFill>
                      <a:srgbClr val="66ADD3"/>
                    </a:solidFill>
                    <a:prstDash val="dash"/>
                    <a:round/>
                  </a:ln>
                  <a:effectLst/>
                </c:spPr>
                <c:marker>
                  <c:symbol val="none"/>
                </c:marker>
                <c:val>
                  <c:numRef>
                    <c:extLst>
                      <c:ext uri="{02D57815-91ED-43cb-92C2-25804820EDAC}">
                        <c15:formulaRef>
                          <c15:sqref>'0301435'!$C$53:$N$53</c15:sqref>
                        </c15:formulaRef>
                      </c:ext>
                    </c:extLst>
                    <c:numCache>
                      <c:formatCode>0.00\ \ </c:formatCode>
                      <c:ptCount val="12"/>
                      <c:pt idx="0">
                        <c:v>49.421421594890703</c:v>
                      </c:pt>
                      <c:pt idx="1">
                        <c:v>49.586374799090997</c:v>
                      </c:pt>
                      <c:pt idx="2">
                        <c:v>49.757762083506897</c:v>
                      </c:pt>
                      <c:pt idx="3">
                        <c:v>50.240438482010298</c:v>
                      </c:pt>
                      <c:pt idx="4">
                        <c:v>50.696088742583797</c:v>
                      </c:pt>
                      <c:pt idx="5">
                        <c:v>50.993815566279302</c:v>
                      </c:pt>
                      <c:pt idx="6">
                        <c:v>51.022740564271899</c:v>
                      </c:pt>
                      <c:pt idx="7">
                        <c:v>51.207857482239</c:v>
                      </c:pt>
                      <c:pt idx="8">
                        <c:v>51.063140619973098</c:v>
                      </c:pt>
                      <c:pt idx="9">
                        <c:v>49.168553865868503</c:v>
                      </c:pt>
                      <c:pt idx="10">
                        <c:v>46.693409597398897</c:v>
                      </c:pt>
                      <c:pt idx="11">
                        <c:v>43.909694297047302</c:v>
                      </c:pt>
                    </c:numCache>
                  </c:numRef>
                </c:val>
                <c:smooth val="0"/>
                <c:extLst>
                  <c:ext xmlns:c16="http://schemas.microsoft.com/office/drawing/2014/chart" uri="{C3380CC4-5D6E-409C-BE32-E72D297353CC}">
                    <c16:uniqueId val="{00000005-BB33-4A67-8B04-99ECE83E531A}"/>
                  </c:ext>
                </c:extLst>
              </c15:ser>
            </c15:filteredLineSeries>
          </c:ext>
        </c:extLst>
      </c:lineChart>
      <c:catAx>
        <c:axId val="57810006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720"/>
        <c:crosses val="autoZero"/>
        <c:auto val="1"/>
        <c:lblAlgn val="ctr"/>
        <c:lblOffset val="100"/>
        <c:noMultiLvlLbl val="0"/>
      </c:catAx>
      <c:valAx>
        <c:axId val="578100720"/>
        <c:scaling>
          <c:orientation val="minMax"/>
          <c:max val="55"/>
          <c:min val="30"/>
        </c:scaling>
        <c:delete val="0"/>
        <c:axPos val="l"/>
        <c:majorGridlines>
          <c:spPr>
            <a:ln w="9525" cap="flat" cmpd="sng" algn="ctr">
              <a:solidFill>
                <a:schemeClr val="tx1">
                  <a:lumMod val="15000"/>
                  <a:lumOff val="85000"/>
                </a:schemeClr>
              </a:solidFill>
              <a:round/>
            </a:ln>
            <a:effectLst/>
          </c:spPr>
        </c:majorGridlines>
        <c:numFmt formatCode="0.00\ \ " sourceLinked="1"/>
        <c:majorTickMark val="cross"/>
        <c:minorTickMark val="cross"/>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crossAx val="578100064"/>
        <c:crosses val="autoZero"/>
        <c:crossBetween val="between"/>
        <c:minorUnit val="2.5"/>
      </c:valAx>
      <c:spPr>
        <a:noFill/>
        <a:ln>
          <a:noFill/>
        </a:ln>
        <a:effectLst/>
      </c:spPr>
    </c:plotArea>
    <c:legend>
      <c:legendPos val="r"/>
      <c:layout>
        <c:manualLayout>
          <c:xMode val="edge"/>
          <c:yMode val="edge"/>
          <c:x val="5.5691235688793445E-2"/>
          <c:y val="0.14962599392019227"/>
          <c:w val="0.89737037609668657"/>
          <c:h val="0.113013505740372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undesSans Office" panose="020B0002030500000203"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600">
          <a:solidFill>
            <a:sysClr val="windowText" lastClr="000000"/>
          </a:solidFill>
          <a:latin typeface="BundesSans Office" panose="020B0002030500000203" pitchFamily="34" charset="0"/>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8" Type="http://schemas.openxmlformats.org/officeDocument/2006/relationships/chart" Target="../charts/chart16.xml"/><Relationship Id="rId13" Type="http://schemas.openxmlformats.org/officeDocument/2006/relationships/chart" Target="../charts/chart21.xml"/><Relationship Id="rId3" Type="http://schemas.openxmlformats.org/officeDocument/2006/relationships/chart" Target="../charts/chart11.xml"/><Relationship Id="rId7" Type="http://schemas.openxmlformats.org/officeDocument/2006/relationships/chart" Target="../charts/chart15.xml"/><Relationship Id="rId12" Type="http://schemas.openxmlformats.org/officeDocument/2006/relationships/chart" Target="../charts/chart20.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11" Type="http://schemas.openxmlformats.org/officeDocument/2006/relationships/chart" Target="../charts/chart19.xml"/><Relationship Id="rId5" Type="http://schemas.openxmlformats.org/officeDocument/2006/relationships/chart" Target="../charts/chart13.xml"/><Relationship Id="rId10" Type="http://schemas.openxmlformats.org/officeDocument/2006/relationships/chart" Target="../charts/chart18.xml"/><Relationship Id="rId4" Type="http://schemas.openxmlformats.org/officeDocument/2006/relationships/chart" Target="../charts/chart12.xml"/><Relationship Id="rId9" Type="http://schemas.openxmlformats.org/officeDocument/2006/relationships/chart" Target="../charts/chart17.xml"/><Relationship Id="rId14"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8.xml.rels><?xml version="1.0" encoding="UTF-8" standalone="yes"?>
<Relationships xmlns="http://schemas.openxmlformats.org/package/2006/relationships"><Relationship Id="rId8" Type="http://schemas.openxmlformats.org/officeDocument/2006/relationships/chart" Target="../charts/chart30.xml"/><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 Id="rId9" Type="http://schemas.openxmlformats.org/officeDocument/2006/relationships/chart" Target="../charts/chart31.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320003</xdr:rowOff>
    </xdr:from>
    <xdr:to>
      <xdr:col>0</xdr:col>
      <xdr:colOff>3333750</xdr:colOff>
      <xdr:row>0</xdr:row>
      <xdr:rowOff>1483964</xdr:rowOff>
    </xdr:to>
    <xdr:pic>
      <xdr:nvPicPr>
        <xdr:cNvPr id="2" name="Grafik 1" descr="Logo des Bundesministeriums für Landwirtschaft, Ernährung und Heimat" title="Logo des Bundesministeriums für Landwirtschaft, Ernährung und Heimat">
          <a:extLst>
            <a:ext uri="{FF2B5EF4-FFF2-40B4-BE49-F238E27FC236}">
              <a16:creationId xmlns:a16="http://schemas.microsoft.com/office/drawing/2014/main" id="{F05EC477-2683-4722-B11A-C5E0E3ED69C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083" t="19756" r="3535" b="19309"/>
        <a:stretch/>
      </xdr:blipFill>
      <xdr:spPr bwMode="auto">
        <a:xfrm>
          <a:off x="190500" y="320003"/>
          <a:ext cx="3143250" cy="1163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3622142</xdr:colOff>
      <xdr:row>0</xdr:row>
      <xdr:rowOff>342041</xdr:rowOff>
    </xdr:from>
    <xdr:to>
      <xdr:col>0</xdr:col>
      <xdr:colOff>6705600</xdr:colOff>
      <xdr:row>0</xdr:row>
      <xdr:rowOff>1485900</xdr:rowOff>
    </xdr:to>
    <xdr:pic>
      <xdr:nvPicPr>
        <xdr:cNvPr id="3" name="Grafik 2" descr="Logo der Bundesanstalt für Ernährung und Landwirtschaft " title="Logo der Bundesanstalt für Ernährung und Landwirtschaft ">
          <a:extLst>
            <a:ext uri="{FF2B5EF4-FFF2-40B4-BE49-F238E27FC236}">
              <a16:creationId xmlns:a16="http://schemas.microsoft.com/office/drawing/2014/main" id="{E2B67E42-4F05-418E-9E49-31837667F4B4}"/>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41" t="18405" r="1983" b="18712"/>
        <a:stretch/>
      </xdr:blipFill>
      <xdr:spPr bwMode="auto">
        <a:xfrm>
          <a:off x="3622142" y="342041"/>
          <a:ext cx="3083458" cy="1143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6772275</xdr:colOff>
      <xdr:row>0</xdr:row>
      <xdr:rowOff>0</xdr:rowOff>
    </xdr:from>
    <xdr:to>
      <xdr:col>0</xdr:col>
      <xdr:colOff>10515600</xdr:colOff>
      <xdr:row>0</xdr:row>
      <xdr:rowOff>1283138</xdr:rowOff>
    </xdr:to>
    <xdr:pic>
      <xdr:nvPicPr>
        <xdr:cNvPr id="4" name="Grafik 3">
          <a:extLst>
            <a:ext uri="{FF2B5EF4-FFF2-40B4-BE49-F238E27FC236}">
              <a16:creationId xmlns:a16="http://schemas.microsoft.com/office/drawing/2014/main" id="{A5B01FA9-3FF0-45CE-8B54-022CC4BED4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72275" y="0"/>
          <a:ext cx="3743325" cy="1283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6600825</xdr:colOff>
      <xdr:row>0</xdr:row>
      <xdr:rowOff>3162300</xdr:rowOff>
    </xdr:from>
    <xdr:ext cx="184731" cy="264560"/>
    <xdr:sp macro="" textlink="">
      <xdr:nvSpPr>
        <xdr:cNvPr id="6" name="Textfeld 5">
          <a:extLst>
            <a:ext uri="{FF2B5EF4-FFF2-40B4-BE49-F238E27FC236}">
              <a16:creationId xmlns:a16="http://schemas.microsoft.com/office/drawing/2014/main" id="{E48B6344-AFDC-AC06-85E1-842B3E7AB05F}"/>
            </a:ext>
          </a:extLst>
        </xdr:cNvPr>
        <xdr:cNvSpPr txBox="1"/>
      </xdr:nvSpPr>
      <xdr:spPr>
        <a:xfrm>
          <a:off x="6600825" y="316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drawings/drawing10.xml><?xml version="1.0" encoding="utf-8"?>
<c:userShapes xmlns:c="http://schemas.openxmlformats.org/drawingml/2006/chart">
  <cdr:relSizeAnchor xmlns:cdr="http://schemas.openxmlformats.org/drawingml/2006/chartDrawing">
    <cdr:from>
      <cdr:x>0.91001</cdr:x>
      <cdr:y>0.90577</cdr:y>
    </cdr:from>
    <cdr:to>
      <cdr:x>1</cdr:x>
      <cdr:y>0.99599</cdr:y>
    </cdr:to>
    <cdr:sp macro="" textlink="">
      <cdr:nvSpPr>
        <cdr:cNvPr id="2" name="Textfeld 1"/>
        <cdr:cNvSpPr txBox="1"/>
      </cdr:nvSpPr>
      <cdr:spPr>
        <a:xfrm xmlns:a="http://schemas.openxmlformats.org/drawingml/2006/main">
          <a:off x="3630488" y="2324099"/>
          <a:ext cx="359019" cy="23149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600"/>
            <a:t>BLE(625)</a:t>
          </a:r>
        </a:p>
      </cdr:txBody>
    </cdr:sp>
  </cdr:relSizeAnchor>
</c:userShapes>
</file>

<file path=xl/drawings/drawing11.xml><?xml version="1.0" encoding="utf-8"?>
<c:userShapes xmlns:c="http://schemas.openxmlformats.org/drawingml/2006/chart">
  <cdr:relSizeAnchor xmlns:cdr="http://schemas.openxmlformats.org/drawingml/2006/chartDrawing">
    <cdr:from>
      <cdr:x>0.93826</cdr:x>
      <cdr:y>0.93452</cdr:y>
    </cdr:from>
    <cdr:to>
      <cdr:x>1</cdr:x>
      <cdr:y>0.99782</cdr:y>
    </cdr:to>
    <cdr:sp macro="" textlink="">
      <cdr:nvSpPr>
        <cdr:cNvPr id="2" name="Textfeld 1"/>
        <cdr:cNvSpPr txBox="1"/>
      </cdr:nvSpPr>
      <cdr:spPr>
        <a:xfrm xmlns:a="http://schemas.openxmlformats.org/drawingml/2006/main">
          <a:off x="5121520" y="3450981"/>
          <a:ext cx="337038" cy="23373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600"/>
            <a:t>BLE(625)</a:t>
          </a: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421822</xdr:colOff>
      <xdr:row>47</xdr:row>
      <xdr:rowOff>51707</xdr:rowOff>
    </xdr:from>
    <xdr:to>
      <xdr:col>15</xdr:col>
      <xdr:colOff>242657</xdr:colOff>
      <xdr:row>48</xdr:row>
      <xdr:rowOff>96611</xdr:rowOff>
    </xdr:to>
    <xdr:sp macro="" textlink="">
      <xdr:nvSpPr>
        <xdr:cNvPr id="2" name="Text 2">
          <a:extLst>
            <a:ext uri="{FF2B5EF4-FFF2-40B4-BE49-F238E27FC236}">
              <a16:creationId xmlns:a16="http://schemas.microsoft.com/office/drawing/2014/main" id="{9D79AD63-AC58-4719-98A9-5FF4F94E9BBF}"/>
            </a:ext>
          </a:extLst>
        </xdr:cNvPr>
        <xdr:cNvSpPr txBox="1">
          <a:spLocks noChangeArrowheads="1"/>
        </xdr:cNvSpPr>
      </xdr:nvSpPr>
      <xdr:spPr bwMode="auto">
        <a:xfrm flipV="1">
          <a:off x="1183822" y="9005207"/>
          <a:ext cx="10488835" cy="2354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just" rtl="0">
            <a:defRPr sz="1000"/>
          </a:pPr>
          <a:r>
            <a:rPr lang="de-DE" sz="600" b="0" i="0" u="none" strike="noStrike" baseline="0">
              <a:solidFill>
                <a:srgbClr val="000000"/>
              </a:solidFill>
              <a:latin typeface="Arial"/>
              <a:cs typeface="Arial"/>
            </a:rPr>
            <a:t>. - .</a:t>
          </a:r>
        </a:p>
        <a:p>
          <a:pPr algn="just" rtl="0">
            <a:defRPr sz="1000"/>
          </a:pPr>
          <a:endParaRPr lang="de-DE" sz="600" b="0" i="0" u="none" strike="noStrike" baseline="0">
            <a:solidFill>
              <a:srgbClr val="000000"/>
            </a:solidFill>
            <a:latin typeface="Arial"/>
            <a:cs typeface="Arial"/>
          </a:endParaRPr>
        </a:p>
        <a:p>
          <a:pPr algn="just" rtl="0">
            <a:lnSpc>
              <a:spcPts val="1100"/>
            </a:lnSpc>
            <a:defRPr sz="1000"/>
          </a:pPr>
          <a:endParaRPr lang="de-DE"/>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753945</xdr:colOff>
      <xdr:row>51</xdr:row>
      <xdr:rowOff>83093</xdr:rowOff>
    </xdr:from>
    <xdr:to>
      <xdr:col>23</xdr:col>
      <xdr:colOff>554521</xdr:colOff>
      <xdr:row>62</xdr:row>
      <xdr:rowOff>19050</xdr:rowOff>
    </xdr:to>
    <xdr:graphicFrame macro="">
      <xdr:nvGraphicFramePr>
        <xdr:cNvPr id="2" name="Diagramm 1" descr="Dargestellt werden die Merkmale ab Hof sowie der Grundpreis beider Jahre." title="Baden-Württemberg">
          <a:extLst>
            <a:ext uri="{FF2B5EF4-FFF2-40B4-BE49-F238E27FC236}">
              <a16:creationId xmlns:a16="http://schemas.microsoft.com/office/drawing/2014/main" id="{FD3E8F57-1316-4D25-B533-009FF7511C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2071</xdr:colOff>
      <xdr:row>66</xdr:row>
      <xdr:rowOff>95250</xdr:rowOff>
    </xdr:from>
    <xdr:to>
      <xdr:col>23</xdr:col>
      <xdr:colOff>564647</xdr:colOff>
      <xdr:row>77</xdr:row>
      <xdr:rowOff>31207</xdr:rowOff>
    </xdr:to>
    <xdr:graphicFrame macro="">
      <xdr:nvGraphicFramePr>
        <xdr:cNvPr id="3" name="Diagramm 2" descr="Dargestellt werden die Merkmale ab Hof sowie der Grundpreis beider Jahre." title="Baden-Württemberg">
          <a:extLst>
            <a:ext uri="{FF2B5EF4-FFF2-40B4-BE49-F238E27FC236}">
              <a16:creationId xmlns:a16="http://schemas.microsoft.com/office/drawing/2014/main" id="{6FD58B8C-726F-4745-9FEE-3955C256C6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759515</xdr:colOff>
      <xdr:row>81</xdr:row>
      <xdr:rowOff>50109</xdr:rowOff>
    </xdr:from>
    <xdr:to>
      <xdr:col>23</xdr:col>
      <xdr:colOff>560091</xdr:colOff>
      <xdr:row>91</xdr:row>
      <xdr:rowOff>367066</xdr:rowOff>
    </xdr:to>
    <xdr:graphicFrame macro="">
      <xdr:nvGraphicFramePr>
        <xdr:cNvPr id="4" name="Diagramm 3" descr="Dargestellt werden die Merkmale ab Hof sowie der Grundpreis beider Jahre." title="Hessen / Rheinland-Pfalz / Saarland">
          <a:extLst>
            <a:ext uri="{FF2B5EF4-FFF2-40B4-BE49-F238E27FC236}">
              <a16:creationId xmlns:a16="http://schemas.microsoft.com/office/drawing/2014/main" id="{17B5EB7D-64BA-4AA5-8842-F8651E424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97</xdr:row>
      <xdr:rowOff>0</xdr:rowOff>
    </xdr:from>
    <xdr:to>
      <xdr:col>23</xdr:col>
      <xdr:colOff>562576</xdr:colOff>
      <xdr:row>107</xdr:row>
      <xdr:rowOff>107407</xdr:rowOff>
    </xdr:to>
    <xdr:graphicFrame macro="">
      <xdr:nvGraphicFramePr>
        <xdr:cNvPr id="5" name="Diagramm 4" descr="Dargestellt werden die Merkmale ab Hof sowie der Grundpreis beider Jahre." title="Niedersachsen / Bremen">
          <a:extLst>
            <a:ext uri="{FF2B5EF4-FFF2-40B4-BE49-F238E27FC236}">
              <a16:creationId xmlns:a16="http://schemas.microsoft.com/office/drawing/2014/main" id="{2261A0A8-454D-4E54-85A3-A555C31170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9525</xdr:colOff>
      <xdr:row>112</xdr:row>
      <xdr:rowOff>38100</xdr:rowOff>
    </xdr:from>
    <xdr:to>
      <xdr:col>23</xdr:col>
      <xdr:colOff>572101</xdr:colOff>
      <xdr:row>122</xdr:row>
      <xdr:rowOff>145507</xdr:rowOff>
    </xdr:to>
    <xdr:graphicFrame macro="">
      <xdr:nvGraphicFramePr>
        <xdr:cNvPr id="6" name="Diagramm 5" descr="Dargestellt werden die Merkmale ab Hof sowie der Grundpreis beider Jahre." title="Nordrhein-Westfalen">
          <a:extLst>
            <a:ext uri="{FF2B5EF4-FFF2-40B4-BE49-F238E27FC236}">
              <a16:creationId xmlns:a16="http://schemas.microsoft.com/office/drawing/2014/main" id="{B3CCB187-C9F0-4B22-902D-4F1311B57C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758272</xdr:colOff>
      <xdr:row>126</xdr:row>
      <xdr:rowOff>101048</xdr:rowOff>
    </xdr:from>
    <xdr:to>
      <xdr:col>23</xdr:col>
      <xdr:colOff>558848</xdr:colOff>
      <xdr:row>137</xdr:row>
      <xdr:rowOff>37005</xdr:rowOff>
    </xdr:to>
    <xdr:graphicFrame macro="">
      <xdr:nvGraphicFramePr>
        <xdr:cNvPr id="7" name="Diagramm 6" descr="Dargestellt werden die Merkmale ab Hof sowie der Grundpreis beider Jahre." title="Schleswig-Hostein / Hamburg">
          <a:extLst>
            <a:ext uri="{FF2B5EF4-FFF2-40B4-BE49-F238E27FC236}">
              <a16:creationId xmlns:a16="http://schemas.microsoft.com/office/drawing/2014/main" id="{D39ED4C3-DAD3-43BB-A451-43F50CDDC3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759515</xdr:colOff>
      <xdr:row>141</xdr:row>
      <xdr:rowOff>58392</xdr:rowOff>
    </xdr:from>
    <xdr:to>
      <xdr:col>23</xdr:col>
      <xdr:colOff>560091</xdr:colOff>
      <xdr:row>151</xdr:row>
      <xdr:rowOff>375349</xdr:rowOff>
    </xdr:to>
    <xdr:graphicFrame macro="">
      <xdr:nvGraphicFramePr>
        <xdr:cNvPr id="8" name="Diagramm 7" descr="Dargestellt werden die Merkmale ab Hof sowie der Grundpreis beider Jahre." title="Brandenburg / Berlin">
          <a:extLst>
            <a:ext uri="{FF2B5EF4-FFF2-40B4-BE49-F238E27FC236}">
              <a16:creationId xmlns:a16="http://schemas.microsoft.com/office/drawing/2014/main" id="{A0AD9D55-37D3-4BC3-A732-2E39AF00D2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752475</xdr:colOff>
      <xdr:row>156</xdr:row>
      <xdr:rowOff>66675</xdr:rowOff>
    </xdr:from>
    <xdr:to>
      <xdr:col>23</xdr:col>
      <xdr:colOff>553051</xdr:colOff>
      <xdr:row>167</xdr:row>
      <xdr:rowOff>2632</xdr:rowOff>
    </xdr:to>
    <xdr:graphicFrame macro="">
      <xdr:nvGraphicFramePr>
        <xdr:cNvPr id="9" name="Diagramm 8" descr="Dargestellt werden die Merkmale ab Hof sowie der Grundpreis beider Jahre." title="Mecklenburg-Vorpommern">
          <a:extLst>
            <a:ext uri="{FF2B5EF4-FFF2-40B4-BE49-F238E27FC236}">
              <a16:creationId xmlns:a16="http://schemas.microsoft.com/office/drawing/2014/main" id="{90206D78-B43F-4A1C-9AA7-9FC9E07106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3313</xdr:colOff>
      <xdr:row>171</xdr:row>
      <xdr:rowOff>54665</xdr:rowOff>
    </xdr:from>
    <xdr:to>
      <xdr:col>23</xdr:col>
      <xdr:colOff>565889</xdr:colOff>
      <xdr:row>181</xdr:row>
      <xdr:rowOff>371622</xdr:rowOff>
    </xdr:to>
    <xdr:graphicFrame macro="">
      <xdr:nvGraphicFramePr>
        <xdr:cNvPr id="10" name="Diagramm 9" descr="Dargestellt werden die Merkmale ab Hof sowie der Grundpreis beider Jahre." title="Sachsen">
          <a:extLst>
            <a:ext uri="{FF2B5EF4-FFF2-40B4-BE49-F238E27FC236}">
              <a16:creationId xmlns:a16="http://schemas.microsoft.com/office/drawing/2014/main" id="{6BA78AC7-4DE2-42A0-B7E6-CF70EF5951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xdr:col>
      <xdr:colOff>749990</xdr:colOff>
      <xdr:row>186</xdr:row>
      <xdr:rowOff>97735</xdr:rowOff>
    </xdr:from>
    <xdr:to>
      <xdr:col>23</xdr:col>
      <xdr:colOff>550566</xdr:colOff>
      <xdr:row>197</xdr:row>
      <xdr:rowOff>33692</xdr:rowOff>
    </xdr:to>
    <xdr:graphicFrame macro="">
      <xdr:nvGraphicFramePr>
        <xdr:cNvPr id="11" name="Diagramm 10" descr="Dargestellt werden die Merkmale ab Hof sowie der Grundpreis beider Jahre." title="Sachsen-Anhalt">
          <a:extLst>
            <a:ext uri="{FF2B5EF4-FFF2-40B4-BE49-F238E27FC236}">
              <a16:creationId xmlns:a16="http://schemas.microsoft.com/office/drawing/2014/main" id="{B38E1D66-7CED-4C3B-91F9-96D0A610D0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7455</xdr:colOff>
      <xdr:row>201</xdr:row>
      <xdr:rowOff>55908</xdr:rowOff>
    </xdr:from>
    <xdr:to>
      <xdr:col>23</xdr:col>
      <xdr:colOff>570031</xdr:colOff>
      <xdr:row>211</xdr:row>
      <xdr:rowOff>372865</xdr:rowOff>
    </xdr:to>
    <xdr:graphicFrame macro="">
      <xdr:nvGraphicFramePr>
        <xdr:cNvPr id="12" name="Diagramm 11" descr="Dargestellt werden die Merkmale ab Hof sowie der Grundpreis beider Jahre." title="Thüringen">
          <a:extLst>
            <a:ext uri="{FF2B5EF4-FFF2-40B4-BE49-F238E27FC236}">
              <a16:creationId xmlns:a16="http://schemas.microsoft.com/office/drawing/2014/main" id="{49D95706-4725-48A2-8AD5-418267ACE8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16</xdr:col>
      <xdr:colOff>0</xdr:colOff>
      <xdr:row>6</xdr:row>
      <xdr:rowOff>49694</xdr:rowOff>
    </xdr:from>
    <xdr:to>
      <xdr:col>23</xdr:col>
      <xdr:colOff>562576</xdr:colOff>
      <xdr:row>20</xdr:row>
      <xdr:rowOff>190499</xdr:rowOff>
    </xdr:to>
    <xdr:graphicFrame macro="">
      <xdr:nvGraphicFramePr>
        <xdr:cNvPr id="13" name="Diagramm 12" descr="Dargestellt werden die Merkmale ab Hof sowie der Grundpreis beider Jahre." title="Deutschland">
          <a:extLst>
            <a:ext uri="{FF2B5EF4-FFF2-40B4-BE49-F238E27FC236}">
              <a16:creationId xmlns:a16="http://schemas.microsoft.com/office/drawing/2014/main" id="{73AFE6FF-D2F4-4A8F-8685-8C59A6C57C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16</xdr:col>
      <xdr:colOff>0</xdr:colOff>
      <xdr:row>21</xdr:row>
      <xdr:rowOff>0</xdr:rowOff>
    </xdr:from>
    <xdr:to>
      <xdr:col>23</xdr:col>
      <xdr:colOff>562576</xdr:colOff>
      <xdr:row>35</xdr:row>
      <xdr:rowOff>239025</xdr:rowOff>
    </xdr:to>
    <xdr:graphicFrame macro="">
      <xdr:nvGraphicFramePr>
        <xdr:cNvPr id="14" name="Diagramm 13" descr="Dargestellt werden die Merkmale ab Hof sowie der Grundpreis beider Jahre." title="Bundesgebiet West">
          <a:extLst>
            <a:ext uri="{FF2B5EF4-FFF2-40B4-BE49-F238E27FC236}">
              <a16:creationId xmlns:a16="http://schemas.microsoft.com/office/drawing/2014/main" id="{15AA01F0-2CDD-4891-B259-D03CCF2183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16</xdr:col>
      <xdr:colOff>0</xdr:colOff>
      <xdr:row>36</xdr:row>
      <xdr:rowOff>0</xdr:rowOff>
    </xdr:from>
    <xdr:to>
      <xdr:col>23</xdr:col>
      <xdr:colOff>562576</xdr:colOff>
      <xdr:row>50</xdr:row>
      <xdr:rowOff>239024</xdr:rowOff>
    </xdr:to>
    <xdr:graphicFrame macro="">
      <xdr:nvGraphicFramePr>
        <xdr:cNvPr id="15" name="Diagramm 14" descr="Dargestellt werden die Merkmale ab Hof sowie der Grundpreis beider Jahre." title="Bundesgebiet Ost">
          <a:extLst>
            <a:ext uri="{FF2B5EF4-FFF2-40B4-BE49-F238E27FC236}">
              <a16:creationId xmlns:a16="http://schemas.microsoft.com/office/drawing/2014/main" id="{39B5C247-ED4C-4514-BA02-2D6BD353E7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15.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16.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17.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18.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19.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40</xdr:row>
      <xdr:rowOff>117231</xdr:rowOff>
    </xdr:from>
    <xdr:to>
      <xdr:col>9</xdr:col>
      <xdr:colOff>146538</xdr:colOff>
      <xdr:row>57</xdr:row>
      <xdr:rowOff>126022</xdr:rowOff>
    </xdr:to>
    <xdr:graphicFrame macro="">
      <xdr:nvGraphicFramePr>
        <xdr:cNvPr id="2" name="Diagramm 1" title="Weichweizen Käufe">
          <a:extLst>
            <a:ext uri="{FF2B5EF4-FFF2-40B4-BE49-F238E27FC236}">
              <a16:creationId xmlns:a16="http://schemas.microsoft.com/office/drawing/2014/main" id="{B7C2E864-B324-4750-8418-C67CF74139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245451</xdr:colOff>
      <xdr:row>40</xdr:row>
      <xdr:rowOff>123093</xdr:rowOff>
    </xdr:from>
    <xdr:to>
      <xdr:col>17</xdr:col>
      <xdr:colOff>333374</xdr:colOff>
      <xdr:row>57</xdr:row>
      <xdr:rowOff>126023</xdr:rowOff>
    </xdr:to>
    <xdr:graphicFrame macro="">
      <xdr:nvGraphicFramePr>
        <xdr:cNvPr id="3" name="Diagramm 2" title="Roggen Käufe">
          <a:extLst>
            <a:ext uri="{FF2B5EF4-FFF2-40B4-BE49-F238E27FC236}">
              <a16:creationId xmlns:a16="http://schemas.microsoft.com/office/drawing/2014/main" id="{8C78C8A8-8FF3-4B20-8B10-6654C5AE3E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58</xdr:row>
      <xdr:rowOff>49822</xdr:rowOff>
    </xdr:from>
    <xdr:to>
      <xdr:col>9</xdr:col>
      <xdr:colOff>142874</xdr:colOff>
      <xdr:row>75</xdr:row>
      <xdr:rowOff>52753</xdr:rowOff>
    </xdr:to>
    <xdr:graphicFrame macro="">
      <xdr:nvGraphicFramePr>
        <xdr:cNvPr id="4" name="Diagramm 3" title="Übrige Gerste Käufe">
          <a:extLst>
            <a:ext uri="{FF2B5EF4-FFF2-40B4-BE49-F238E27FC236}">
              <a16:creationId xmlns:a16="http://schemas.microsoft.com/office/drawing/2014/main" id="{B8E800E5-5719-4703-8076-A57A757FD2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252777</xdr:colOff>
      <xdr:row>58</xdr:row>
      <xdr:rowOff>42496</xdr:rowOff>
    </xdr:from>
    <xdr:to>
      <xdr:col>17</xdr:col>
      <xdr:colOff>340700</xdr:colOff>
      <xdr:row>75</xdr:row>
      <xdr:rowOff>45427</xdr:rowOff>
    </xdr:to>
    <xdr:graphicFrame macro="">
      <xdr:nvGraphicFramePr>
        <xdr:cNvPr id="5" name="Diagramm 4" title="Mais Käufe">
          <a:extLst>
            <a:ext uri="{FF2B5EF4-FFF2-40B4-BE49-F238E27FC236}">
              <a16:creationId xmlns:a16="http://schemas.microsoft.com/office/drawing/2014/main" id="{10300E39-281B-4017-A139-35483351C2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425972</xdr:colOff>
      <xdr:row>76</xdr:row>
      <xdr:rowOff>60384</xdr:rowOff>
    </xdr:from>
    <xdr:to>
      <xdr:col>15</xdr:col>
      <xdr:colOff>403992</xdr:colOff>
      <xdr:row>102</xdr:row>
      <xdr:rowOff>114704</xdr:rowOff>
    </xdr:to>
    <xdr:graphicFrame macro="">
      <xdr:nvGraphicFramePr>
        <xdr:cNvPr id="6" name="Diagramm 5" title="Gesamt in 1.000 t">
          <a:extLst>
            <a:ext uri="{FF2B5EF4-FFF2-40B4-BE49-F238E27FC236}">
              <a16:creationId xmlns:a16="http://schemas.microsoft.com/office/drawing/2014/main" id="{8F60FE13-5B87-4551-A63F-C2E25EBCAB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21.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22.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23.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24.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25.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26.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a:t>
          </a:r>
          <a:r>
            <a:rPr lang="de-DE" sz="1100" baseline="0"/>
            <a:t> (</a:t>
          </a:r>
          <a:r>
            <a:rPr lang="de-DE" sz="1100"/>
            <a:t>625)</a:t>
          </a:r>
        </a:p>
      </cdr:txBody>
    </cdr:sp>
  </cdr:relSizeAnchor>
</c:userShapes>
</file>

<file path=xl/drawings/drawing27.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28.xml><?xml version="1.0" encoding="utf-8"?>
<xdr:wsDr xmlns:xdr="http://schemas.openxmlformats.org/drawingml/2006/spreadsheetDrawing" xmlns:a="http://schemas.openxmlformats.org/drawingml/2006/main">
  <xdr:twoCellAnchor>
    <xdr:from>
      <xdr:col>15</xdr:col>
      <xdr:colOff>753945</xdr:colOff>
      <xdr:row>39</xdr:row>
      <xdr:rowOff>83092</xdr:rowOff>
    </xdr:from>
    <xdr:to>
      <xdr:col>23</xdr:col>
      <xdr:colOff>554521</xdr:colOff>
      <xdr:row>49</xdr:row>
      <xdr:rowOff>341118</xdr:rowOff>
    </xdr:to>
    <xdr:graphicFrame macro="">
      <xdr:nvGraphicFramePr>
        <xdr:cNvPr id="2" name="Diagramm 1" descr="Dargestellt werden die Merkmale ab Hof sowie der Grundpreis beider Jahre." title="Baden-Württemberg">
          <a:extLst>
            <a:ext uri="{FF2B5EF4-FFF2-40B4-BE49-F238E27FC236}">
              <a16:creationId xmlns:a16="http://schemas.microsoft.com/office/drawing/2014/main" id="{95715FA4-062D-42AD-835E-57F0EBE6C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2071</xdr:colOff>
      <xdr:row>50</xdr:row>
      <xdr:rowOff>95249</xdr:rowOff>
    </xdr:from>
    <xdr:to>
      <xdr:col>23</xdr:col>
      <xdr:colOff>564647</xdr:colOff>
      <xdr:row>60</xdr:row>
      <xdr:rowOff>353275</xdr:rowOff>
    </xdr:to>
    <xdr:graphicFrame macro="">
      <xdr:nvGraphicFramePr>
        <xdr:cNvPr id="3" name="Diagramm 2" descr="Dargestellt werden die Merkmale ab Hof sowie der Grundpreis beider Jahre." title="Baden-Württemberg">
          <a:extLst>
            <a:ext uri="{FF2B5EF4-FFF2-40B4-BE49-F238E27FC236}">
              <a16:creationId xmlns:a16="http://schemas.microsoft.com/office/drawing/2014/main" id="{A10FF6C0-2231-42B0-98E1-50DCD17AD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759515</xdr:colOff>
      <xdr:row>61</xdr:row>
      <xdr:rowOff>50108</xdr:rowOff>
    </xdr:from>
    <xdr:to>
      <xdr:col>23</xdr:col>
      <xdr:colOff>560091</xdr:colOff>
      <xdr:row>71</xdr:row>
      <xdr:rowOff>308134</xdr:rowOff>
    </xdr:to>
    <xdr:graphicFrame macro="">
      <xdr:nvGraphicFramePr>
        <xdr:cNvPr id="4" name="Diagramm 3" descr="Dargestellt werden die Merkmale ab Hof sowie der Grundpreis beider Jahre." title="Hessen / Rheinland-Pfalz / Saarland">
          <a:extLst>
            <a:ext uri="{FF2B5EF4-FFF2-40B4-BE49-F238E27FC236}">
              <a16:creationId xmlns:a16="http://schemas.microsoft.com/office/drawing/2014/main" id="{7DE3C0B7-0CB1-425E-8437-F25447EC5D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73</xdr:row>
      <xdr:rowOff>0</xdr:rowOff>
    </xdr:from>
    <xdr:to>
      <xdr:col>23</xdr:col>
      <xdr:colOff>562576</xdr:colOff>
      <xdr:row>83</xdr:row>
      <xdr:rowOff>50961</xdr:rowOff>
    </xdr:to>
    <xdr:graphicFrame macro="">
      <xdr:nvGraphicFramePr>
        <xdr:cNvPr id="5" name="Diagramm 4" descr="Dargestellt werden die Merkmale ab Hof sowie der Grundpreis beider Jahre." title="Niedersachsen / Bremen">
          <a:extLst>
            <a:ext uri="{FF2B5EF4-FFF2-40B4-BE49-F238E27FC236}">
              <a16:creationId xmlns:a16="http://schemas.microsoft.com/office/drawing/2014/main" id="{F7DD2AAE-C52E-4ACB-9673-E09A72A3FA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9525</xdr:colOff>
      <xdr:row>84</xdr:row>
      <xdr:rowOff>0</xdr:rowOff>
    </xdr:from>
    <xdr:to>
      <xdr:col>23</xdr:col>
      <xdr:colOff>572101</xdr:colOff>
      <xdr:row>94</xdr:row>
      <xdr:rowOff>50961</xdr:rowOff>
    </xdr:to>
    <xdr:graphicFrame macro="">
      <xdr:nvGraphicFramePr>
        <xdr:cNvPr id="6" name="Diagramm 5" descr="Dargestellt werden die Merkmale ab Hof sowie der Grundpreis beider Jahre." title="Nordrhein-Westfalen">
          <a:extLst>
            <a:ext uri="{FF2B5EF4-FFF2-40B4-BE49-F238E27FC236}">
              <a16:creationId xmlns:a16="http://schemas.microsoft.com/office/drawing/2014/main" id="{7CA9993C-3EBB-42F1-9EEA-34F4416DEB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758272</xdr:colOff>
      <xdr:row>94</xdr:row>
      <xdr:rowOff>101047</xdr:rowOff>
    </xdr:from>
    <xdr:to>
      <xdr:col>23</xdr:col>
      <xdr:colOff>558848</xdr:colOff>
      <xdr:row>104</xdr:row>
      <xdr:rowOff>359073</xdr:rowOff>
    </xdr:to>
    <xdr:graphicFrame macro="">
      <xdr:nvGraphicFramePr>
        <xdr:cNvPr id="7" name="Diagramm 6" descr="Dargestellt werden die Merkmale ab Hof sowie der Grundpreis beider Jahre." title="Schleswig-Hostein / Hamburg">
          <a:extLst>
            <a:ext uri="{FF2B5EF4-FFF2-40B4-BE49-F238E27FC236}">
              <a16:creationId xmlns:a16="http://schemas.microsoft.com/office/drawing/2014/main" id="{931F9436-78A5-45F5-A0CE-47E230B1AD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7327</xdr:colOff>
      <xdr:row>17</xdr:row>
      <xdr:rowOff>29627</xdr:rowOff>
    </xdr:from>
    <xdr:to>
      <xdr:col>23</xdr:col>
      <xdr:colOff>569903</xdr:colOff>
      <xdr:row>27</xdr:row>
      <xdr:rowOff>287653</xdr:rowOff>
    </xdr:to>
    <xdr:graphicFrame macro="">
      <xdr:nvGraphicFramePr>
        <xdr:cNvPr id="8" name="Diagramm 7" descr="Dargestellt werden die Merkmale ab Hof sowie der Grundpreis beider Jahre." title="Bundesgebiet West">
          <a:extLst>
            <a:ext uri="{FF2B5EF4-FFF2-40B4-BE49-F238E27FC236}">
              <a16:creationId xmlns:a16="http://schemas.microsoft.com/office/drawing/2014/main" id="{299ED137-0A7E-4B2A-B026-4045B802D4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8282</xdr:colOff>
      <xdr:row>28</xdr:row>
      <xdr:rowOff>49694</xdr:rowOff>
    </xdr:from>
    <xdr:to>
      <xdr:col>23</xdr:col>
      <xdr:colOff>570858</xdr:colOff>
      <xdr:row>38</xdr:row>
      <xdr:rowOff>307721</xdr:rowOff>
    </xdr:to>
    <xdr:graphicFrame macro="">
      <xdr:nvGraphicFramePr>
        <xdr:cNvPr id="9" name="Diagramm 8" descr="Dargestellt werden die Merkmale ab Hof sowie der Grundpreis beider Jahre." title="Bundesgebiet Ost">
          <a:extLst>
            <a:ext uri="{FF2B5EF4-FFF2-40B4-BE49-F238E27FC236}">
              <a16:creationId xmlns:a16="http://schemas.microsoft.com/office/drawing/2014/main" id="{26E527AC-5F86-4DF9-A294-E995FE184F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0</xdr:colOff>
      <xdr:row>6</xdr:row>
      <xdr:rowOff>49694</xdr:rowOff>
    </xdr:from>
    <xdr:to>
      <xdr:col>23</xdr:col>
      <xdr:colOff>562576</xdr:colOff>
      <xdr:row>16</xdr:row>
      <xdr:rowOff>307720</xdr:rowOff>
    </xdr:to>
    <xdr:graphicFrame macro="">
      <xdr:nvGraphicFramePr>
        <xdr:cNvPr id="10" name="Diagramm 9" descr="Dargestellt werden die Merkmale ab Hof sowie der Grundpreis beider Jahre." title="Deutschland">
          <a:extLst>
            <a:ext uri="{FF2B5EF4-FFF2-40B4-BE49-F238E27FC236}">
              <a16:creationId xmlns:a16="http://schemas.microsoft.com/office/drawing/2014/main" id="{91AC7818-BA59-4B37-A7F8-67148A1E1F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3.xml><?xml version="1.0" encoding="utf-8"?>
<c:userShapes xmlns:c="http://schemas.openxmlformats.org/drawingml/2006/chart">
  <cdr:relSizeAnchor xmlns:cdr="http://schemas.openxmlformats.org/drawingml/2006/chartDrawing">
    <cdr:from>
      <cdr:x>0.83643</cdr:x>
      <cdr:y>0.8742</cdr:y>
    </cdr:from>
    <cdr:to>
      <cdr:x>0.97906</cdr:x>
      <cdr:y>1</cdr:y>
    </cdr:to>
    <cdr:sp macro="" textlink="">
      <cdr:nvSpPr>
        <cdr:cNvPr id="3" name="Textfeld 1"/>
        <cdr:cNvSpPr txBox="1"/>
      </cdr:nvSpPr>
      <cdr:spPr>
        <a:xfrm xmlns:a="http://schemas.openxmlformats.org/drawingml/2006/main">
          <a:off x="3824165" y="2403217"/>
          <a:ext cx="652104" cy="34584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600"/>
            <a:t>BLE(625)</a:t>
          </a:r>
        </a:p>
      </cdr:txBody>
    </cdr:sp>
  </cdr:relSizeAnchor>
</c:userShapes>
</file>

<file path=xl/drawings/drawing30.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31.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32.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33.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34.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a:t>
          </a:r>
          <a:r>
            <a:rPr lang="de-DE" sz="1100" baseline="0"/>
            <a:t> (</a:t>
          </a:r>
          <a:r>
            <a:rPr lang="de-DE" sz="1100"/>
            <a:t>625)</a:t>
          </a:r>
        </a:p>
      </cdr:txBody>
    </cdr:sp>
  </cdr:relSizeAnchor>
</c:userShapes>
</file>

<file path=xl/drawings/drawing35.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36.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BLE(625)</a:t>
          </a:r>
        </a:p>
      </cdr:txBody>
    </cdr:sp>
  </cdr:relSizeAnchor>
</c:userShapes>
</file>

<file path=xl/drawings/drawing37.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38.xml><?xml version="1.0" encoding="utf-8"?>
<xdr:wsDr xmlns:xdr="http://schemas.openxmlformats.org/drawingml/2006/spreadsheetDrawing" xmlns:a="http://schemas.openxmlformats.org/drawingml/2006/main">
  <xdr:twoCellAnchor>
    <xdr:from>
      <xdr:col>15</xdr:col>
      <xdr:colOff>753945</xdr:colOff>
      <xdr:row>6</xdr:row>
      <xdr:rowOff>83092</xdr:rowOff>
    </xdr:from>
    <xdr:to>
      <xdr:col>23</xdr:col>
      <xdr:colOff>554521</xdr:colOff>
      <xdr:row>16</xdr:row>
      <xdr:rowOff>341118</xdr:rowOff>
    </xdr:to>
    <xdr:graphicFrame macro="">
      <xdr:nvGraphicFramePr>
        <xdr:cNvPr id="2" name="Diagramm 1" descr="Dargestellt werden die Merkmale ab Hof sowie der Grundpreis beider Jahre." title="Deutschland">
          <a:extLst>
            <a:ext uri="{FF2B5EF4-FFF2-40B4-BE49-F238E27FC236}">
              <a16:creationId xmlns:a16="http://schemas.microsoft.com/office/drawing/2014/main" id="{B5D98DE2-1BEB-4E76-8BA4-80758DABD4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0.81822</cdr:x>
      <cdr:y>0.91847</cdr:y>
    </cdr:from>
    <cdr:to>
      <cdr:x>0.96799</cdr:x>
      <cdr:y>1</cdr:y>
    </cdr:to>
    <cdr:sp macro="" textlink="">
      <cdr:nvSpPr>
        <cdr:cNvPr id="2" name="Textfeld 1"/>
        <cdr:cNvSpPr txBox="1"/>
      </cdr:nvSpPr>
      <cdr:spPr>
        <a:xfrm xmlns:a="http://schemas.openxmlformats.org/drawingml/2006/main">
          <a:off x="4995795" y="3172239"/>
          <a:ext cx="914400" cy="2816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4.xml><?xml version="1.0" encoding="utf-8"?>
<c:userShapes xmlns:c="http://schemas.openxmlformats.org/drawingml/2006/chart">
  <cdr:relSizeAnchor xmlns:cdr="http://schemas.openxmlformats.org/drawingml/2006/chartDrawing">
    <cdr:from>
      <cdr:x>0.84605</cdr:x>
      <cdr:y>0.87393</cdr:y>
    </cdr:from>
    <cdr:to>
      <cdr:x>0.98868</cdr:x>
      <cdr:y>1</cdr:y>
    </cdr:to>
    <cdr:sp macro="" textlink="">
      <cdr:nvSpPr>
        <cdr:cNvPr id="2" name="Textfeld 1"/>
        <cdr:cNvSpPr txBox="1"/>
      </cdr:nvSpPr>
      <cdr:spPr>
        <a:xfrm xmlns:a="http://schemas.openxmlformats.org/drawingml/2006/main">
          <a:off x="3868127" y="2397356"/>
          <a:ext cx="652104" cy="34584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600"/>
            <a:t>BLE(625)</a:t>
          </a:r>
        </a:p>
      </cdr:txBody>
    </cdr:sp>
  </cdr:relSizeAnchor>
</c:userShapes>
</file>

<file path=xl/drawings/drawing40.xml><?xml version="1.0" encoding="utf-8"?>
<xdr:wsDr xmlns:xdr="http://schemas.openxmlformats.org/drawingml/2006/spreadsheetDrawing" xmlns:a="http://schemas.openxmlformats.org/drawingml/2006/main">
  <xdr:twoCellAnchor>
    <xdr:from>
      <xdr:col>15</xdr:col>
      <xdr:colOff>439206</xdr:colOff>
      <xdr:row>2</xdr:row>
      <xdr:rowOff>49695</xdr:rowOff>
    </xdr:from>
    <xdr:to>
      <xdr:col>22</xdr:col>
      <xdr:colOff>588065</xdr:colOff>
      <xdr:row>12</xdr:row>
      <xdr:rowOff>336916</xdr:rowOff>
    </xdr:to>
    <xdr:graphicFrame macro="">
      <xdr:nvGraphicFramePr>
        <xdr:cNvPr id="2" name="Diagramm 1" descr="Dargestellt werden die Merkmale ab Hof sowie der Grundpreis beider Jahre." title="Deutschland">
          <a:extLst>
            <a:ext uri="{FF2B5EF4-FFF2-40B4-BE49-F238E27FC236}">
              <a16:creationId xmlns:a16="http://schemas.microsoft.com/office/drawing/2014/main" id="{D4436195-842C-4488-9685-C386692B0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0.8016</cdr:x>
      <cdr:y>0.91847</cdr:y>
    </cdr:from>
    <cdr:to>
      <cdr:x>0.95137</cdr:x>
      <cdr:y>1</cdr:y>
    </cdr:to>
    <cdr:sp macro="" textlink="">
      <cdr:nvSpPr>
        <cdr:cNvPr id="2" name="Textfeld 1"/>
        <cdr:cNvSpPr txBox="1"/>
      </cdr:nvSpPr>
      <cdr:spPr>
        <a:xfrm xmlns:a="http://schemas.openxmlformats.org/drawingml/2006/main">
          <a:off x="4395077" y="3002443"/>
          <a:ext cx="821168" cy="26651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Quelle: BLE (625)</a:t>
          </a:r>
        </a:p>
      </cdr:txBody>
    </cdr:sp>
  </cdr:relSizeAnchor>
</c:userShapes>
</file>

<file path=xl/drawings/drawing5.xml><?xml version="1.0" encoding="utf-8"?>
<c:userShapes xmlns:c="http://schemas.openxmlformats.org/drawingml/2006/chart">
  <cdr:relSizeAnchor xmlns:cdr="http://schemas.openxmlformats.org/drawingml/2006/chartDrawing">
    <cdr:from>
      <cdr:x>0.83803</cdr:x>
      <cdr:y>0.87393</cdr:y>
    </cdr:from>
    <cdr:to>
      <cdr:x>0.98066</cdr:x>
      <cdr:y>1</cdr:y>
    </cdr:to>
    <cdr:sp macro="" textlink="">
      <cdr:nvSpPr>
        <cdr:cNvPr id="2" name="Textfeld 1"/>
        <cdr:cNvSpPr txBox="1"/>
      </cdr:nvSpPr>
      <cdr:spPr>
        <a:xfrm xmlns:a="http://schemas.openxmlformats.org/drawingml/2006/main">
          <a:off x="3831493" y="2397356"/>
          <a:ext cx="652104" cy="34584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600"/>
            <a:t>BLE(625)</a:t>
          </a:r>
        </a:p>
      </cdr:txBody>
    </cdr:sp>
  </cdr:relSizeAnchor>
</c:userShapes>
</file>

<file path=xl/drawings/drawing6.xml><?xml version="1.0" encoding="utf-8"?>
<c:userShapes xmlns:c="http://schemas.openxmlformats.org/drawingml/2006/chart">
  <cdr:relSizeAnchor xmlns:cdr="http://schemas.openxmlformats.org/drawingml/2006/chartDrawing">
    <cdr:from>
      <cdr:x>0.83964</cdr:x>
      <cdr:y>0.87393</cdr:y>
    </cdr:from>
    <cdr:to>
      <cdr:x>0.98227</cdr:x>
      <cdr:y>1</cdr:y>
    </cdr:to>
    <cdr:sp macro="" textlink="">
      <cdr:nvSpPr>
        <cdr:cNvPr id="3" name="Textfeld 1"/>
        <cdr:cNvSpPr txBox="1"/>
      </cdr:nvSpPr>
      <cdr:spPr>
        <a:xfrm xmlns:a="http://schemas.openxmlformats.org/drawingml/2006/main">
          <a:off x="3838820" y="2397356"/>
          <a:ext cx="652104" cy="34584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600"/>
            <a:t>BLE(625)</a:t>
          </a:r>
        </a:p>
      </cdr:txBody>
    </cdr:sp>
  </cdr:relSizeAnchor>
</c:userShapes>
</file>

<file path=xl/drawings/drawing7.xml><?xml version="1.0" encoding="utf-8"?>
<c:userShapes xmlns:c="http://schemas.openxmlformats.org/drawingml/2006/chart">
  <cdr:relSizeAnchor xmlns:cdr="http://schemas.openxmlformats.org/drawingml/2006/chartDrawing">
    <cdr:from>
      <cdr:x>0.83184</cdr:x>
      <cdr:y>0.91026</cdr:y>
    </cdr:from>
    <cdr:to>
      <cdr:x>0.95098</cdr:x>
      <cdr:y>1</cdr:y>
    </cdr:to>
    <cdr:sp macro="" textlink="">
      <cdr:nvSpPr>
        <cdr:cNvPr id="2" name="Textfeld 1"/>
        <cdr:cNvSpPr txBox="1"/>
      </cdr:nvSpPr>
      <cdr:spPr>
        <a:xfrm xmlns:a="http://schemas.openxmlformats.org/drawingml/2006/main">
          <a:off x="5095257" y="4661928"/>
          <a:ext cx="729798" cy="45959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600"/>
            <a:t>BLE(625)</a:t>
          </a:r>
        </a:p>
      </cdr:txBody>
    </cdr:sp>
  </cdr:relSizeAnchor>
</c:userShapes>
</file>

<file path=xl/drawings/drawing8.xml><?xml version="1.0" encoding="utf-8"?>
<xdr:wsDr xmlns:xdr="http://schemas.openxmlformats.org/drawingml/2006/spreadsheetDrawing" xmlns:a="http://schemas.openxmlformats.org/drawingml/2006/main">
  <xdr:twoCellAnchor>
    <xdr:from>
      <xdr:col>3</xdr:col>
      <xdr:colOff>14653</xdr:colOff>
      <xdr:row>1</xdr:row>
      <xdr:rowOff>0</xdr:rowOff>
    </xdr:from>
    <xdr:to>
      <xdr:col>8</xdr:col>
      <xdr:colOff>49404</xdr:colOff>
      <xdr:row>1</xdr:row>
      <xdr:rowOff>183173</xdr:rowOff>
    </xdr:to>
    <xdr:sp macro="" textlink="">
      <xdr:nvSpPr>
        <xdr:cNvPr id="5" name="Text Box 1">
          <a:extLst>
            <a:ext uri="{FF2B5EF4-FFF2-40B4-BE49-F238E27FC236}">
              <a16:creationId xmlns:a16="http://schemas.microsoft.com/office/drawing/2014/main" id="{6849C4B5-8F91-4B5B-BC35-2E2158D13BE8}"/>
            </a:ext>
          </a:extLst>
        </xdr:cNvPr>
        <xdr:cNvSpPr txBox="1">
          <a:spLocks noChangeArrowheads="1"/>
        </xdr:cNvSpPr>
      </xdr:nvSpPr>
      <xdr:spPr bwMode="auto">
        <a:xfrm>
          <a:off x="1948228" y="200025"/>
          <a:ext cx="1149176" cy="183173"/>
        </a:xfrm>
        <a:prstGeom prst="rect">
          <a:avLst/>
        </a:prstGeom>
        <a:noFill/>
        <a:ln w="9525">
          <a:noFill/>
          <a:miter lim="800000"/>
          <a:headEnd/>
          <a:tailEnd/>
        </a:ln>
      </xdr:spPr>
      <xdr:txBody>
        <a:bodyPr vertOverflow="clip" wrap="square" lIns="0" tIns="0" rIns="27432" bIns="22860" anchor="b"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de-DE" sz="800" b="0" i="0" u="none" strike="noStrike" kern="0" cap="none" spc="0" normalizeH="0" baseline="0" noProof="0">
            <a:ln>
              <a:noFill/>
            </a:ln>
            <a:solidFill>
              <a:srgbClr val="000000"/>
            </a:solidFill>
            <a:effectLst/>
            <a:uLnTx/>
            <a:uFillTx/>
            <a:latin typeface="Arial"/>
            <a:cs typeface="Arial"/>
          </a:endParaRPr>
        </a:p>
      </xdr:txBody>
    </xdr:sp>
    <xdr:clientData/>
  </xdr:twoCellAnchor>
  <xdr:twoCellAnchor>
    <xdr:from>
      <xdr:col>0</xdr:col>
      <xdr:colOff>43964</xdr:colOff>
      <xdr:row>61</xdr:row>
      <xdr:rowOff>36635</xdr:rowOff>
    </xdr:from>
    <xdr:to>
      <xdr:col>12</xdr:col>
      <xdr:colOff>65943</xdr:colOff>
      <xdr:row>86</xdr:row>
      <xdr:rowOff>21981</xdr:rowOff>
    </xdr:to>
    <xdr:graphicFrame macro="">
      <xdr:nvGraphicFramePr>
        <xdr:cNvPr id="6" name="Diagramm 5">
          <a:extLst>
            <a:ext uri="{FF2B5EF4-FFF2-40B4-BE49-F238E27FC236}">
              <a16:creationId xmlns:a16="http://schemas.microsoft.com/office/drawing/2014/main" id="{D93D051B-1FF6-4EA6-98B5-786A755DF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135550</xdr:colOff>
      <xdr:row>61</xdr:row>
      <xdr:rowOff>27843</xdr:rowOff>
    </xdr:from>
    <xdr:to>
      <xdr:col>24</xdr:col>
      <xdr:colOff>117231</xdr:colOff>
      <xdr:row>86</xdr:row>
      <xdr:rowOff>29308</xdr:rowOff>
    </xdr:to>
    <xdr:graphicFrame macro="">
      <xdr:nvGraphicFramePr>
        <xdr:cNvPr id="7" name="Diagramm 6">
          <a:extLst>
            <a:ext uri="{FF2B5EF4-FFF2-40B4-BE49-F238E27FC236}">
              <a16:creationId xmlns:a16="http://schemas.microsoft.com/office/drawing/2014/main" id="{92A56F55-9A4D-4B8B-9872-6D7D073789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219807</xdr:colOff>
      <xdr:row>87</xdr:row>
      <xdr:rowOff>21981</xdr:rowOff>
    </xdr:from>
    <xdr:to>
      <xdr:col>22</xdr:col>
      <xdr:colOff>637442</xdr:colOff>
      <xdr:row>123</xdr:row>
      <xdr:rowOff>21980</xdr:rowOff>
    </xdr:to>
    <xdr:graphicFrame macro="">
      <xdr:nvGraphicFramePr>
        <xdr:cNvPr id="8" name="Diagramm 7">
          <a:extLst>
            <a:ext uri="{FF2B5EF4-FFF2-40B4-BE49-F238E27FC236}">
              <a16:creationId xmlns:a16="http://schemas.microsoft.com/office/drawing/2014/main" id="{9E18C3B2-BD1F-4E10-9C42-B2F299FA3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0.90844</cdr:x>
      <cdr:y>0.90517</cdr:y>
    </cdr:from>
    <cdr:to>
      <cdr:x>1</cdr:x>
      <cdr:y>0.98618</cdr:y>
    </cdr:to>
    <cdr:sp macro="" textlink="">
      <cdr:nvSpPr>
        <cdr:cNvPr id="3" name="Textfeld 1"/>
        <cdr:cNvSpPr txBox="1"/>
      </cdr:nvSpPr>
      <cdr:spPr>
        <a:xfrm xmlns:a="http://schemas.openxmlformats.org/drawingml/2006/main">
          <a:off x="3707421" y="2307981"/>
          <a:ext cx="373673" cy="2065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600"/>
            <a:t>BLE(625)</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eth&#246;lter\STMB\Stmb_BML\Br&#252;tereien.372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Referat%20414\60%20Monatsbericht\10%20Monate%202024\02\formatExcel\0020000-202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Referat%20414\60%20Monatsbericht\10%20Monate%202024\02\formatExcel\formatExcel\einzelne%20Tabellen\020126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ffice.ble.de\Referate2019\Referat%20414\60%20Monatsbericht\10%20Monate%202024\01\format_Excel\Einzelne%20Tabellen\010903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Monat\2005\01\R1%20Monat%202005%20S-41%20Tab%207-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Org\A7\UA72\R723\OrgEinheit\M&#228;rkte\Getreidepreise\Getreidepreis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V-FS-04\VOL_B\G-VB\G-VB-Daten\VB-3\VB-46\Gr&#252;ber\tabellen\Monatl2006\C%2002%20Ergebnisse%20EGW_u_L&#228;ndergruppe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G-VB\G-VB-Daten\VB-5\VB-52\VB-52-Daten\Statistik-Shop\Reihe1_Jahr\2005%20vorl&#228;ufig\1%20Spezialhandel\R1%20Jahr,%20Grafik%201.1%20Gesamtzahlen%202005%20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FS-04\VOL_B\G-VB\G-VB-Daten\VB-3\VB-46\_Fachserie%207\R1_Monat_2006-mit_vorl&#228;ufigen_Ergebnissen_2005\R1%20Monat%202006%20S-47%20Tab%207-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Referat%20414/60%20Monatsbericht/Neuer%20Monatsbericht%20ab%202024/Internetver&#246;ffentlichung%20St.%20Monatsbericht/0120000-2023-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spielmju\Downloads\007000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Jahr\2005%20vorl&#228;ufig\1%20Spezialhandel\R1%20Jahr,%20Grafik%201.1%20Gesamtzahlen%202005%20V.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Referat%20414\60%20Monatsbericht\Neuer%20Monatsbericht%20ab%202024\Internetver&#246;ffentlichung%20St.%20Monatsbericht\0120000-2023-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FS-04\Vol_b\G-VB\G-VB-Daten\VB-3\VB-46\Presse\PRESSETABELLE_NACH_RAHN_Stand_28.1.05_Gr&#252;b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ferat%20625/DATEN/Ref513/MVO800/StatMonatsb/Milch/2024/Herstellung/Versanddateien/Versand%20MBT-0204190-202223-Komplet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Referat%20625\DATEN\Ref513\MVO800\StatMonatsb\Milch\2024\Herstellung\Versanddateien\Versand%20MBT-0204190-202223-Komplet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TEN\EXCEL\EPALDAT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AT\GEWE91\GEWEDAT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eferat%20414/60%20Monatsbericht/10%20Monate%202024/02/formatExcel/formatExcel/einzelne%20Tabellen/020126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Referat%20414/60%20Monatsbericht/10%20Monate%202024/02/formatExcel/002000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720.0"/>
      <sheetName val="Anz.Brütereien"/>
      <sheetName val="Eingel.Brute.Legerassen"/>
      <sheetName val="Eingel.Brute.Mastrassen"/>
      <sheetName val="Eingel.Brute.Enten,Gänse,Trut "/>
      <sheetName val="Geschl.Küken Legerassen"/>
      <sheetName val="Geschl.Küken Mastrassen"/>
      <sheetName val="Geschl.Kük.Enten,Gänse,Trut"/>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03230"/>
      <sheetName val="Titelblatt"/>
      <sheetName val="Inhaltsverzeichnis"/>
      <sheetName val="0103230"/>
      <sheetName val="0109260"/>
      <sheetName val="0114060"/>
      <sheetName val="0117690"/>
      <sheetName val="0106430"/>
      <sheetName val="0106460"/>
      <sheetName val="0201_Vorbemerkung"/>
      <sheetName val="0201060"/>
      <sheetName val="0201190"/>
      <sheetName val="0201260"/>
      <sheetName val="0201330"/>
      <sheetName val="0201360"/>
      <sheetName val="0201490"/>
      <sheetName val="0201530"/>
      <sheetName val="0201560"/>
      <sheetName val="0206_Vorbemerkung"/>
      <sheetName val="0201630"/>
      <sheetName val="0203160"/>
      <sheetName val="0203190"/>
      <sheetName val="0204035"/>
      <sheetName val="0204040"/>
      <sheetName val="0204047"/>
      <sheetName val="0204090"/>
      <sheetName val="0204050"/>
      <sheetName val="0204340"/>
      <sheetName val="0206060"/>
      <sheetName val="0206090"/>
      <sheetName val="0206130"/>
      <sheetName val="0206160"/>
      <sheetName val="0301090"/>
      <sheetName val="0301435"/>
      <sheetName val="0301440"/>
      <sheetName val="0301445"/>
      <sheetName val="0301450"/>
      <sheetName val="0301460"/>
      <sheetName val="0302030"/>
      <sheetName val="0302060"/>
      <sheetName val="0303060"/>
      <sheetName val="0304030"/>
      <sheetName val="0401030"/>
      <sheetName val="0401060"/>
      <sheetName val="0505030"/>
      <sheetName val="0020000-2024"/>
    </sheetNames>
    <definedNames>
      <definedName name="Such_KjD"/>
      <definedName name="Ziel_KjD"/>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01260"/>
    </sheetNames>
    <definedNames>
      <definedName name="Such_KjD" refersTo="#BEZUG!"/>
      <definedName name="Ziel_KjD" refersTo="#BEZUG!"/>
    </defined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09030"/>
    </sheetNames>
    <definedNames>
      <definedName name="Such_KjD" refersTo="#BEZUG!"/>
      <definedName name="Ziel_KjD" refersTo="#BEZUG!"/>
    </defined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 Eintrag"/>
      <sheetName val="Genesis Übertrag"/>
      <sheetName val="02-12 Eintrag 1000 EUR (2)"/>
      <sheetName val="02-12 Übertrag Mill. EUR"/>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Januar Eintrag 1000 EUR"/>
      <sheetName val="Übertrag Januar Mill. EU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6">
          <cell r="B16">
            <v>32035</v>
          </cell>
          <cell r="C16">
            <v>51316</v>
          </cell>
          <cell r="D16">
            <v>51316</v>
          </cell>
          <cell r="E16">
            <v>32035</v>
          </cell>
        </row>
        <row r="17">
          <cell r="B17">
            <v>936225</v>
          </cell>
          <cell r="C17">
            <v>875060</v>
          </cell>
          <cell r="D17">
            <v>875060</v>
          </cell>
          <cell r="E17">
            <v>936225</v>
          </cell>
        </row>
        <row r="18">
          <cell r="B18">
            <v>2090419</v>
          </cell>
          <cell r="C18">
            <v>1903541</v>
          </cell>
          <cell r="D18">
            <v>1903541</v>
          </cell>
          <cell r="E18">
            <v>2090419</v>
          </cell>
        </row>
        <row r="19">
          <cell r="B19">
            <v>409140</v>
          </cell>
          <cell r="C19">
            <v>499263</v>
          </cell>
          <cell r="D19">
            <v>499263</v>
          </cell>
          <cell r="E19">
            <v>409140</v>
          </cell>
        </row>
        <row r="23">
          <cell r="B23">
            <v>3436619</v>
          </cell>
          <cell r="C23">
            <v>4387629</v>
          </cell>
          <cell r="D23">
            <v>4387629</v>
          </cell>
          <cell r="E23">
            <v>3436619</v>
          </cell>
        </row>
        <row r="24">
          <cell r="B24">
            <v>2585373</v>
          </cell>
          <cell r="C24">
            <v>3280716</v>
          </cell>
          <cell r="D24">
            <v>3280716</v>
          </cell>
          <cell r="E24">
            <v>2585373</v>
          </cell>
        </row>
        <row r="26">
          <cell r="B26">
            <v>4444115</v>
          </cell>
          <cell r="C26">
            <v>4873588</v>
          </cell>
          <cell r="D26">
            <v>4873588</v>
          </cell>
          <cell r="E26">
            <v>4444115</v>
          </cell>
        </row>
        <row r="27">
          <cell r="B27">
            <v>25858765</v>
          </cell>
          <cell r="C27">
            <v>27347536</v>
          </cell>
          <cell r="D27">
            <v>27347536</v>
          </cell>
          <cell r="E27">
            <v>25858765</v>
          </cell>
        </row>
        <row r="29">
          <cell r="B29">
            <v>340566</v>
          </cell>
          <cell r="C29">
            <v>344408</v>
          </cell>
          <cell r="D29">
            <v>344408</v>
          </cell>
          <cell r="E29">
            <v>340566</v>
          </cell>
        </row>
        <row r="32">
          <cell r="B32">
            <v>3039923</v>
          </cell>
          <cell r="C32">
            <v>3652692</v>
          </cell>
          <cell r="D32">
            <v>3652692</v>
          </cell>
          <cell r="E32">
            <v>3039923</v>
          </cell>
        </row>
        <row r="42">
          <cell r="B42">
            <v>52379</v>
          </cell>
          <cell r="C42">
            <v>48996</v>
          </cell>
          <cell r="D42">
            <v>48996</v>
          </cell>
          <cell r="E42">
            <v>52379</v>
          </cell>
        </row>
        <row r="43">
          <cell r="B43">
            <v>898521</v>
          </cell>
          <cell r="C43">
            <v>915655</v>
          </cell>
          <cell r="D43">
            <v>915655</v>
          </cell>
          <cell r="E43">
            <v>898521</v>
          </cell>
        </row>
        <row r="44">
          <cell r="B44">
            <v>1199478</v>
          </cell>
          <cell r="C44">
            <v>1277395</v>
          </cell>
          <cell r="D44">
            <v>1277395</v>
          </cell>
          <cell r="E44">
            <v>1199478</v>
          </cell>
        </row>
        <row r="45">
          <cell r="B45">
            <v>315359</v>
          </cell>
          <cell r="C45">
            <v>457791</v>
          </cell>
          <cell r="D45">
            <v>457791</v>
          </cell>
          <cell r="E45">
            <v>315359</v>
          </cell>
        </row>
        <row r="49">
          <cell r="B49">
            <v>732825</v>
          </cell>
          <cell r="C49">
            <v>774964</v>
          </cell>
          <cell r="D49">
            <v>774964</v>
          </cell>
          <cell r="E49">
            <v>732825</v>
          </cell>
        </row>
        <row r="50">
          <cell r="B50">
            <v>2134841</v>
          </cell>
          <cell r="C50">
            <v>2569935</v>
          </cell>
          <cell r="D50">
            <v>2569935</v>
          </cell>
          <cell r="E50">
            <v>2134841</v>
          </cell>
        </row>
        <row r="52">
          <cell r="B52">
            <v>7190836</v>
          </cell>
          <cell r="C52">
            <v>7718622</v>
          </cell>
          <cell r="D52">
            <v>7718622</v>
          </cell>
          <cell r="E52">
            <v>7190836</v>
          </cell>
        </row>
        <row r="53">
          <cell r="B53">
            <v>40419842</v>
          </cell>
          <cell r="C53">
            <v>43635126</v>
          </cell>
          <cell r="D53">
            <v>43635126</v>
          </cell>
          <cell r="E53">
            <v>40419842</v>
          </cell>
        </row>
        <row r="55">
          <cell r="B55">
            <v>112740</v>
          </cell>
          <cell r="C55">
            <v>111195</v>
          </cell>
          <cell r="D55">
            <v>111195</v>
          </cell>
          <cell r="E55">
            <v>112740</v>
          </cell>
        </row>
        <row r="58">
          <cell r="B58">
            <v>2548295</v>
          </cell>
          <cell r="C58">
            <v>3004928</v>
          </cell>
          <cell r="D58">
            <v>3004928</v>
          </cell>
          <cell r="E58">
            <v>2548295</v>
          </cell>
        </row>
        <row r="93">
          <cell r="B93">
            <v>26994510</v>
          </cell>
          <cell r="C93">
            <v>2867197</v>
          </cell>
          <cell r="D93">
            <v>26716025</v>
          </cell>
          <cell r="E93">
            <v>2681795</v>
          </cell>
        </row>
        <row r="97">
          <cell r="B97">
            <v>6164726</v>
          </cell>
          <cell r="C97">
            <v>561493</v>
          </cell>
          <cell r="D97">
            <v>6511117</v>
          </cell>
          <cell r="E97">
            <v>663278</v>
          </cell>
        </row>
        <row r="98">
          <cell r="B98">
            <v>22002909</v>
          </cell>
          <cell r="C98">
            <v>2518187</v>
          </cell>
          <cell r="D98">
            <v>23549001</v>
          </cell>
          <cell r="E98">
            <v>2243498</v>
          </cell>
        </row>
        <row r="100">
          <cell r="B100">
            <v>74524960</v>
          </cell>
          <cell r="C100">
            <v>8546691</v>
          </cell>
          <cell r="D100">
            <v>82156721</v>
          </cell>
          <cell r="E100">
            <v>7637674</v>
          </cell>
        </row>
        <row r="101">
          <cell r="B101">
            <v>428664695</v>
          </cell>
          <cell r="C101">
            <v>49945911</v>
          </cell>
          <cell r="D101">
            <v>462367860</v>
          </cell>
          <cell r="E101">
            <v>46528066</v>
          </cell>
        </row>
        <row r="103">
          <cell r="B103">
            <v>1130514</v>
          </cell>
          <cell r="C103">
            <v>141845</v>
          </cell>
          <cell r="D103">
            <v>1325734</v>
          </cell>
          <cell r="E103">
            <v>124759</v>
          </cell>
        </row>
      </sheetData>
      <sheetData sheetId="18" refreshError="1"/>
      <sheetData sheetId="1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chenspiegel"/>
      <sheetName val="Großhandelspreise"/>
      <sheetName val="Erzeugerpreise"/>
      <sheetName val="Startwerte Matrix"/>
      <sheetName val="Grafikdaten"/>
      <sheetName val="Auswertung"/>
      <sheetName val="KW in Monate"/>
    </sheetNames>
    <sheetDataSet>
      <sheetData sheetId="0"/>
      <sheetData sheetId="1">
        <row r="6">
          <cell r="B6">
            <v>18.524999999999999</v>
          </cell>
          <cell r="C6">
            <v>18.274999999999999</v>
          </cell>
          <cell r="D6">
            <v>18.087499999999999</v>
          </cell>
          <cell r="E6">
            <v>17.912500000000001</v>
          </cell>
          <cell r="F6">
            <v>17.75</v>
          </cell>
          <cell r="G6">
            <v>17.524999999999999</v>
          </cell>
          <cell r="H6">
            <v>17.416666666666664</v>
          </cell>
          <cell r="I6">
            <v>17.387499999999999</v>
          </cell>
          <cell r="J6">
            <v>17.287500000000001</v>
          </cell>
          <cell r="K6">
            <v>17.233333333333334</v>
          </cell>
          <cell r="L6">
            <v>17.362499999999997</v>
          </cell>
          <cell r="M6">
            <v>17.975000000000001</v>
          </cell>
          <cell r="N6">
            <v>17.349999999999998</v>
          </cell>
          <cell r="O6">
            <v>17.425000000000001</v>
          </cell>
          <cell r="P6">
            <v>17.400000000000002</v>
          </cell>
          <cell r="Q6">
            <v>17.425000000000001</v>
          </cell>
          <cell r="R6">
            <v>17.366666666666667</v>
          </cell>
          <cell r="S6">
            <v>17.333333333333332</v>
          </cell>
          <cell r="T6">
            <v>17.2</v>
          </cell>
          <cell r="U6">
            <v>17.3</v>
          </cell>
          <cell r="V6">
            <v>17.366666666666664</v>
          </cell>
          <cell r="W6">
            <v>17.399999999999999</v>
          </cell>
          <cell r="X6">
            <v>17.425000000000001</v>
          </cell>
          <cell r="Y6">
            <v>17.383333333333333</v>
          </cell>
          <cell r="Z6">
            <v>17.725000000000001</v>
          </cell>
          <cell r="AA6">
            <v>17.7</v>
          </cell>
          <cell r="AB6">
            <v>17.850000000000001</v>
          </cell>
          <cell r="AC6">
            <v>18.225000000000001</v>
          </cell>
          <cell r="AD6">
            <v>18.350000000000001</v>
          </cell>
          <cell r="AE6">
            <v>18.866666666666667</v>
          </cell>
          <cell r="AF6">
            <v>19.0625</v>
          </cell>
          <cell r="AG6">
            <v>18.916666666666668</v>
          </cell>
          <cell r="AH6">
            <v>19.612500000000001</v>
          </cell>
          <cell r="AI6">
            <v>19.175000000000001</v>
          </cell>
          <cell r="AJ6">
            <v>19.533333333333331</v>
          </cell>
          <cell r="AK6">
            <v>19.787500000000001</v>
          </cell>
          <cell r="AL6">
            <v>19.599999999999998</v>
          </cell>
          <cell r="AM6">
            <v>19.675000000000001</v>
          </cell>
          <cell r="AN6">
            <v>19.524999999999999</v>
          </cell>
          <cell r="AO6">
            <v>19.225000000000001</v>
          </cell>
          <cell r="AP6">
            <v>19.55</v>
          </cell>
          <cell r="AQ6">
            <v>19.774999999999999</v>
          </cell>
          <cell r="AR6">
            <v>20.016666666666669</v>
          </cell>
          <cell r="AS6">
            <v>20</v>
          </cell>
          <cell r="AT6">
            <v>20.05</v>
          </cell>
          <cell r="AU6">
            <v>19.95</v>
          </cell>
          <cell r="AV6">
            <v>20.099999999999998</v>
          </cell>
          <cell r="AW6">
            <v>20.087499999999999</v>
          </cell>
          <cell r="AX6">
            <v>20.037499999999998</v>
          </cell>
          <cell r="AY6">
            <v>19.9375</v>
          </cell>
          <cell r="AZ6">
            <v>20</v>
          </cell>
          <cell r="BB6">
            <v>20.100000000000001</v>
          </cell>
          <cell r="BC6">
            <v>20.083333333333332</v>
          </cell>
          <cell r="BD6">
            <v>19.924999999999997</v>
          </cell>
          <cell r="BE6">
            <v>19.9375</v>
          </cell>
          <cell r="BF6">
            <v>19.866666666666667</v>
          </cell>
          <cell r="BG6">
            <v>19.787500000000001</v>
          </cell>
          <cell r="BH6">
            <v>19.818750000000001</v>
          </cell>
          <cell r="BI6">
            <v>19.883333333333336</v>
          </cell>
          <cell r="BJ6">
            <v>19.824999999999999</v>
          </cell>
          <cell r="BK6">
            <v>19.009999999999998</v>
          </cell>
          <cell r="BL6">
            <v>19.824999999999999</v>
          </cell>
          <cell r="BM6">
            <v>19.916666666666664</v>
          </cell>
          <cell r="BN6">
            <v>19.95</v>
          </cell>
          <cell r="BO6">
            <v>19.883333333333333</v>
          </cell>
          <cell r="BP6">
            <v>19.924999999999997</v>
          </cell>
          <cell r="BQ6">
            <v>20.024999999999999</v>
          </cell>
          <cell r="BR6">
            <v>20.016666666666666</v>
          </cell>
          <cell r="BS6">
            <v>20.166666666666668</v>
          </cell>
          <cell r="BT6">
            <v>20.216666666666669</v>
          </cell>
          <cell r="BU6">
            <v>20.183333333333334</v>
          </cell>
          <cell r="BV6">
            <v>20.150000000000002</v>
          </cell>
          <cell r="BW6">
            <v>19.850000000000001</v>
          </cell>
          <cell r="BX6">
            <v>20.325000000000003</v>
          </cell>
          <cell r="BY6">
            <v>20.425000000000001</v>
          </cell>
          <cell r="BZ6">
            <v>20.325000000000003</v>
          </cell>
          <cell r="CA6">
            <v>20.6</v>
          </cell>
          <cell r="CB6">
            <v>20.549999999999997</v>
          </cell>
          <cell r="CC6">
            <v>20.3125</v>
          </cell>
          <cell r="CD6">
            <v>20.524999999999999</v>
          </cell>
          <cell r="CE6">
            <v>20.837499999999999</v>
          </cell>
          <cell r="CF6">
            <v>20.75</v>
          </cell>
          <cell r="CG6">
            <v>22.0625</v>
          </cell>
          <cell r="CH6">
            <v>21.425000000000001</v>
          </cell>
          <cell r="CI6">
            <v>21.975000000000001</v>
          </cell>
          <cell r="CJ6">
            <v>21.983333333333334</v>
          </cell>
          <cell r="CK6">
            <v>21.574999999999999</v>
          </cell>
          <cell r="CL6">
            <v>21.975000000000001</v>
          </cell>
          <cell r="CM6">
            <v>22.612500000000001</v>
          </cell>
          <cell r="CN6">
            <v>22.475000000000001</v>
          </cell>
          <cell r="CO6">
            <v>22.599999999999998</v>
          </cell>
          <cell r="CP6">
            <v>22.637499999999999</v>
          </cell>
          <cell r="CQ6">
            <v>22.516666666666666</v>
          </cell>
          <cell r="CR6">
            <v>22.75</v>
          </cell>
          <cell r="CS6">
            <v>22.6</v>
          </cell>
          <cell r="CT6">
            <v>22.45</v>
          </cell>
          <cell r="CU6">
            <v>22.487500000000001</v>
          </cell>
          <cell r="CV6">
            <v>22.512499999999999</v>
          </cell>
          <cell r="CW6">
            <v>22.587499999999999</v>
          </cell>
          <cell r="CX6">
            <v>22.583000000000002</v>
          </cell>
          <cell r="CY6">
            <v>22.762499999999999</v>
          </cell>
          <cell r="CZ6">
            <v>23.1</v>
          </cell>
          <cell r="DB6">
            <v>22.8</v>
          </cell>
          <cell r="DC6">
            <v>22.616666666666667</v>
          </cell>
          <cell r="DD6">
            <v>22.3</v>
          </cell>
          <cell r="DE6">
            <v>22.433333333333334</v>
          </cell>
          <cell r="DF6">
            <v>22.45</v>
          </cell>
          <cell r="DG6">
            <v>22.024999999999999</v>
          </cell>
          <cell r="DH6">
            <v>22.3</v>
          </cell>
          <cell r="DI6">
            <v>22.283333333333335</v>
          </cell>
          <cell r="DJ6">
            <v>22.462499999999999</v>
          </cell>
          <cell r="DK6">
            <v>22.383333333333333</v>
          </cell>
          <cell r="DL6">
            <v>22.15</v>
          </cell>
          <cell r="DM6">
            <v>22.225000000000001</v>
          </cell>
          <cell r="DN6">
            <v>22.85</v>
          </cell>
          <cell r="DO6">
            <v>21.65</v>
          </cell>
          <cell r="DP6">
            <v>22.316666666666666</v>
          </cell>
          <cell r="DQ6">
            <v>22.125</v>
          </cell>
          <cell r="DR6">
            <v>22.1</v>
          </cell>
          <cell r="DS6">
            <v>22.25</v>
          </cell>
          <cell r="DT6">
            <v>22.2</v>
          </cell>
          <cell r="DU6">
            <v>22.233333333333334</v>
          </cell>
          <cell r="DV6">
            <v>22.175000000000001</v>
          </cell>
          <cell r="DW6">
            <v>22.15</v>
          </cell>
          <cell r="DX6">
            <v>21.675000000000001</v>
          </cell>
          <cell r="DY6">
            <v>22.3</v>
          </cell>
          <cell r="DZ6">
            <v>22.6</v>
          </cell>
          <cell r="EA6">
            <v>21.95</v>
          </cell>
          <cell r="EB6">
            <v>22</v>
          </cell>
          <cell r="EC6">
            <v>22.1</v>
          </cell>
          <cell r="ED6">
            <v>23.383333333333333</v>
          </cell>
          <cell r="EE6">
            <v>22.25</v>
          </cell>
          <cell r="EF6">
            <v>25.95</v>
          </cell>
          <cell r="EG6">
            <v>26.05</v>
          </cell>
          <cell r="EH6">
            <v>25.925000000000001</v>
          </cell>
          <cell r="EI6">
            <v>24.75</v>
          </cell>
          <cell r="EJ6">
            <v>26.75</v>
          </cell>
          <cell r="EK6">
            <v>26.6</v>
          </cell>
          <cell r="EL6">
            <v>26.6</v>
          </cell>
          <cell r="EM6">
            <v>26.5</v>
          </cell>
          <cell r="EN6">
            <v>26.6</v>
          </cell>
          <cell r="EO6">
            <v>25.9</v>
          </cell>
          <cell r="EP6">
            <v>26.332999999999998</v>
          </cell>
          <cell r="EQ6">
            <v>26.35</v>
          </cell>
          <cell r="ER6">
            <v>26.225000000000001</v>
          </cell>
          <cell r="ES6">
            <v>26.225000000000001</v>
          </cell>
          <cell r="ET6">
            <v>25.9</v>
          </cell>
          <cell r="EU6">
            <v>25.9</v>
          </cell>
          <cell r="EV6">
            <v>25.9</v>
          </cell>
          <cell r="EW6">
            <v>26.516666666666669</v>
          </cell>
          <cell r="EX6">
            <v>26.466666666666669</v>
          </cell>
          <cell r="EY6">
            <v>25.85</v>
          </cell>
          <cell r="EZ6">
            <v>25.774999999999999</v>
          </cell>
          <cell r="FB6">
            <v>26.2</v>
          </cell>
          <cell r="FC6">
            <v>26.3</v>
          </cell>
          <cell r="FD6">
            <v>25.925000000000001</v>
          </cell>
          <cell r="FE6">
            <v>25.75</v>
          </cell>
          <cell r="FF6">
            <v>25.612500000000001</v>
          </cell>
          <cell r="FG6">
            <v>25.083333333333336</v>
          </cell>
          <cell r="FH6">
            <v>23.85</v>
          </cell>
          <cell r="FI6">
            <v>22.483333333333334</v>
          </cell>
          <cell r="FJ6">
            <v>22.416666666666664</v>
          </cell>
          <cell r="FK6">
            <v>22.3</v>
          </cell>
          <cell r="FL6">
            <v>21.866666666666667</v>
          </cell>
          <cell r="FM6">
            <v>21.824999999999999</v>
          </cell>
          <cell r="FN6">
            <v>22.024999999999999</v>
          </cell>
          <cell r="FO6">
            <v>22.05</v>
          </cell>
          <cell r="FP6">
            <v>21.725000000000001</v>
          </cell>
          <cell r="FQ6">
            <v>21.6</v>
          </cell>
          <cell r="FR6">
            <v>22.6</v>
          </cell>
          <cell r="FS6">
            <v>21.3</v>
          </cell>
          <cell r="FT6">
            <v>21.95</v>
          </cell>
          <cell r="FU6">
            <v>21.5</v>
          </cell>
          <cell r="FV6">
            <v>21.65</v>
          </cell>
          <cell r="FW6">
            <v>21.1</v>
          </cell>
          <cell r="FX6">
            <v>20.95</v>
          </cell>
          <cell r="FZ6">
            <v>22</v>
          </cell>
          <cell r="GA6">
            <v>21.375</v>
          </cell>
          <cell r="GB6">
            <v>21.2</v>
          </cell>
          <cell r="GC6">
            <v>20.05</v>
          </cell>
          <cell r="GD6">
            <v>20.875</v>
          </cell>
          <cell r="GE6">
            <v>20.75</v>
          </cell>
          <cell r="GF6">
            <v>20.45</v>
          </cell>
          <cell r="GG6">
            <v>20.350000000000001</v>
          </cell>
          <cell r="GH6">
            <v>21.25</v>
          </cell>
          <cell r="GI6">
            <v>20.85</v>
          </cell>
          <cell r="GJ6">
            <v>20.85</v>
          </cell>
          <cell r="GK6">
            <v>20.633333333333333</v>
          </cell>
          <cell r="GL6">
            <v>20.483333333333334</v>
          </cell>
          <cell r="GM6">
            <v>20.633333333333333</v>
          </cell>
          <cell r="GN6">
            <v>20.65</v>
          </cell>
          <cell r="GO6">
            <v>20.516666666666666</v>
          </cell>
          <cell r="GP6">
            <v>20.45</v>
          </cell>
          <cell r="GQ6">
            <v>20.5</v>
          </cell>
          <cell r="GR6">
            <v>20.475000000000001</v>
          </cell>
          <cell r="GS6">
            <v>20</v>
          </cell>
          <cell r="GT6">
            <v>20.512499999999999</v>
          </cell>
          <cell r="GU6">
            <v>20.333333333333336</v>
          </cell>
          <cell r="GV6">
            <v>20.399999999999999</v>
          </cell>
          <cell r="GW6">
            <v>20.350000000000001</v>
          </cell>
          <cell r="GX6">
            <v>20.425000000000001</v>
          </cell>
          <cell r="GY6">
            <v>20.316666666666666</v>
          </cell>
          <cell r="GZ6">
            <v>20.166666666666664</v>
          </cell>
          <cell r="HA6">
            <v>19.75</v>
          </cell>
          <cell r="HB6">
            <v>19.925000000000001</v>
          </cell>
          <cell r="HC6">
            <v>20.350000000000001</v>
          </cell>
          <cell r="HD6">
            <v>19.866666666666667</v>
          </cell>
          <cell r="HE6">
            <v>19.816666666666666</v>
          </cell>
          <cell r="HF6">
            <v>19.975000000000001</v>
          </cell>
          <cell r="HG6">
            <v>19.675000000000001</v>
          </cell>
          <cell r="HH6">
            <v>19.649999999999999</v>
          </cell>
          <cell r="HI6">
            <v>19.55</v>
          </cell>
          <cell r="HJ6">
            <v>19.524999999999999</v>
          </cell>
          <cell r="HK6">
            <v>19.350000000000001</v>
          </cell>
          <cell r="HL6">
            <v>19.05</v>
          </cell>
          <cell r="HM6">
            <v>18.850000000000001</v>
          </cell>
          <cell r="HN6">
            <v>18.925000000000001</v>
          </cell>
          <cell r="HO6">
            <v>18.45</v>
          </cell>
          <cell r="HP6">
            <v>17.8</v>
          </cell>
          <cell r="HQ6">
            <v>19.600000000000001</v>
          </cell>
          <cell r="HR6">
            <v>17.375</v>
          </cell>
          <cell r="HS6">
            <v>18.149999999999999</v>
          </cell>
          <cell r="HT6">
            <v>19.25</v>
          </cell>
          <cell r="HU6">
            <v>18.149999999999999</v>
          </cell>
          <cell r="HV6">
            <v>18</v>
          </cell>
          <cell r="HW6">
            <v>18</v>
          </cell>
          <cell r="HY6">
            <v>18.675000000000001</v>
          </cell>
          <cell r="HZ6">
            <v>17.8</v>
          </cell>
          <cell r="IA6">
            <v>17.7</v>
          </cell>
          <cell r="IB6">
            <v>17.55</v>
          </cell>
          <cell r="IC6">
            <v>18.399999999999999</v>
          </cell>
          <cell r="ID6">
            <v>18.149999999999999</v>
          </cell>
          <cell r="IE6">
            <v>18.149999999999999</v>
          </cell>
          <cell r="IF6">
            <v>18.95</v>
          </cell>
          <cell r="IG6">
            <v>18.725000000000001</v>
          </cell>
          <cell r="IH6">
            <v>18.600000000000001</v>
          </cell>
          <cell r="II6">
            <v>18.350000000000001</v>
          </cell>
          <cell r="IJ6">
            <v>18.324999999999999</v>
          </cell>
          <cell r="IK6">
            <v>18.625</v>
          </cell>
          <cell r="IL6">
            <v>18.574999999999999</v>
          </cell>
          <cell r="IM6">
            <v>18.600000000000001</v>
          </cell>
          <cell r="IN6">
            <v>18.7</v>
          </cell>
          <cell r="IO6">
            <v>18.8</v>
          </cell>
          <cell r="IP6">
            <v>19.324999999999999</v>
          </cell>
          <cell r="IQ6">
            <v>19.399999999999999</v>
          </cell>
          <cell r="IR6">
            <v>20.2</v>
          </cell>
          <cell r="IS6">
            <v>20.25</v>
          </cell>
          <cell r="IT6">
            <v>19.7</v>
          </cell>
          <cell r="IU6">
            <v>20.11</v>
          </cell>
          <cell r="IV6">
            <v>20.074999999999999</v>
          </cell>
          <cell r="IW6">
            <v>20.05</v>
          </cell>
          <cell r="IX6">
            <v>20.074999999999999</v>
          </cell>
          <cell r="IY6">
            <v>20.125</v>
          </cell>
          <cell r="IZ6">
            <v>20.175000000000001</v>
          </cell>
          <cell r="JA6">
            <v>20</v>
          </cell>
          <cell r="JD6">
            <v>20.824999999999999</v>
          </cell>
          <cell r="JE6">
            <v>21.225000000000001</v>
          </cell>
          <cell r="JF6">
            <v>21.625</v>
          </cell>
          <cell r="JG6">
            <v>21.55</v>
          </cell>
          <cell r="JH6">
            <v>21.675000000000001</v>
          </cell>
          <cell r="JI6">
            <v>21.675000000000001</v>
          </cell>
          <cell r="JJ6">
            <v>21.675000000000001</v>
          </cell>
          <cell r="JK6">
            <v>21.9</v>
          </cell>
          <cell r="JL6">
            <v>22.75</v>
          </cell>
          <cell r="JM6">
            <v>22.125</v>
          </cell>
          <cell r="JN6">
            <v>22.125</v>
          </cell>
          <cell r="JO6">
            <v>22.05</v>
          </cell>
          <cell r="JP6">
            <v>22</v>
          </cell>
          <cell r="JQ6">
            <v>22.05</v>
          </cell>
          <cell r="JR6">
            <v>22.2</v>
          </cell>
          <cell r="JS6">
            <v>24</v>
          </cell>
          <cell r="JY6">
            <v>23.55</v>
          </cell>
          <cell r="KB6">
            <v>22.25</v>
          </cell>
          <cell r="KE6">
            <v>23.75</v>
          </cell>
          <cell r="KF6">
            <v>24</v>
          </cell>
          <cell r="KL6">
            <v>29.75</v>
          </cell>
          <cell r="KM6">
            <v>29.75</v>
          </cell>
          <cell r="KO6">
            <v>32.5</v>
          </cell>
          <cell r="KP6">
            <v>31.75</v>
          </cell>
          <cell r="KQ6">
            <v>33.875</v>
          </cell>
          <cell r="KR6">
            <v>34.5</v>
          </cell>
          <cell r="KS6">
            <v>35</v>
          </cell>
          <cell r="KU6">
            <v>35</v>
          </cell>
          <cell r="KV6">
            <v>37</v>
          </cell>
          <cell r="KY6">
            <v>39.5</v>
          </cell>
          <cell r="KZ6">
            <v>39.5</v>
          </cell>
          <cell r="LA6">
            <v>39.75</v>
          </cell>
          <cell r="LD6">
            <v>40.5</v>
          </cell>
          <cell r="LE6">
            <v>39</v>
          </cell>
          <cell r="LF6">
            <v>40.125</v>
          </cell>
          <cell r="LG6">
            <v>39.875</v>
          </cell>
          <cell r="LH6">
            <v>39.674999999999997</v>
          </cell>
          <cell r="LI6">
            <v>39.5</v>
          </cell>
          <cell r="LJ6">
            <v>39.68</v>
          </cell>
          <cell r="LK6">
            <v>41.5</v>
          </cell>
          <cell r="MC6">
            <v>43.15</v>
          </cell>
          <cell r="MD6">
            <v>42.2</v>
          </cell>
          <cell r="ME6">
            <v>40.75</v>
          </cell>
          <cell r="MG6">
            <v>0</v>
          </cell>
          <cell r="MH6">
            <v>0</v>
          </cell>
          <cell r="MI6">
            <v>0</v>
          </cell>
          <cell r="MJ6">
            <v>0</v>
          </cell>
          <cell r="MK6">
            <v>39.25</v>
          </cell>
          <cell r="MM6">
            <v>38.875</v>
          </cell>
          <cell r="MN6">
            <v>39.5</v>
          </cell>
          <cell r="MO6">
            <v>39.25</v>
          </cell>
          <cell r="MP6">
            <v>39.375</v>
          </cell>
          <cell r="MQ6">
            <v>39.625</v>
          </cell>
          <cell r="MR6">
            <v>39.549999999999997</v>
          </cell>
          <cell r="MS6">
            <v>39.725000000000001</v>
          </cell>
          <cell r="MT6">
            <v>39.5</v>
          </cell>
          <cell r="MU6">
            <v>39.75</v>
          </cell>
          <cell r="MV6">
            <v>39.33</v>
          </cell>
          <cell r="MW6">
            <v>39.25</v>
          </cell>
          <cell r="MX6">
            <v>38.950000000000003</v>
          </cell>
        </row>
        <row r="7">
          <cell r="B7">
            <v>15.350000000000001</v>
          </cell>
          <cell r="C7">
            <v>14.703125</v>
          </cell>
          <cell r="D7">
            <v>14.85</v>
          </cell>
          <cell r="E7">
            <v>14.339285714285714</v>
          </cell>
          <cell r="F7">
            <v>14.324999999999999</v>
          </cell>
          <cell r="G7">
            <v>13.921428571428573</v>
          </cell>
          <cell r="H7">
            <v>13.792857142857143</v>
          </cell>
          <cell r="I7">
            <v>13.687500000000002</v>
          </cell>
          <cell r="J7">
            <v>13.762500000000001</v>
          </cell>
          <cell r="K7">
            <v>13.75</v>
          </cell>
          <cell r="L7">
            <v>13.716666666666667</v>
          </cell>
          <cell r="M7">
            <v>13.408333333333333</v>
          </cell>
          <cell r="N7">
            <v>14.24</v>
          </cell>
          <cell r="O7">
            <v>13.637499999999999</v>
          </cell>
          <cell r="P7">
            <v>13.625</v>
          </cell>
          <cell r="Q7">
            <v>13.98</v>
          </cell>
          <cell r="R7">
            <v>13.924999999999999</v>
          </cell>
          <cell r="S7">
            <v>13.966666666666667</v>
          </cell>
          <cell r="T7">
            <v>13.824999999999999</v>
          </cell>
          <cell r="U7">
            <v>14.410000000000002</v>
          </cell>
          <cell r="V7">
            <v>14.01</v>
          </cell>
          <cell r="W7">
            <v>14.080000000000002</v>
          </cell>
          <cell r="X7">
            <v>14.209999999999999</v>
          </cell>
          <cell r="Y7">
            <v>14.219999999999999</v>
          </cell>
          <cell r="Z7">
            <v>13.833333333333334</v>
          </cell>
          <cell r="AA7">
            <v>13.614999999999998</v>
          </cell>
          <cell r="AB7">
            <v>13.63</v>
          </cell>
          <cell r="AC7">
            <v>13.564285714285715</v>
          </cell>
          <cell r="AD7">
            <v>13.5375</v>
          </cell>
          <cell r="AE7">
            <v>14.017857142857142</v>
          </cell>
          <cell r="AF7">
            <v>13.96875</v>
          </cell>
          <cell r="AG7">
            <v>13.975</v>
          </cell>
          <cell r="AH7">
            <v>14.1</v>
          </cell>
          <cell r="AI7">
            <v>14.008333333333335</v>
          </cell>
          <cell r="AJ7">
            <v>14.391666666666666</v>
          </cell>
          <cell r="AK7">
            <v>13.944444444444445</v>
          </cell>
          <cell r="AL7">
            <v>14.174999999999999</v>
          </cell>
          <cell r="AM7">
            <v>14.0625</v>
          </cell>
          <cell r="AN7">
            <v>14.512499999999999</v>
          </cell>
          <cell r="AO7">
            <v>14.484999999999999</v>
          </cell>
          <cell r="AP7">
            <v>14.695833333333335</v>
          </cell>
          <cell r="AQ7">
            <v>14.478125</v>
          </cell>
          <cell r="AR7">
            <v>14.112500000000001</v>
          </cell>
          <cell r="AS7">
            <v>14.73</v>
          </cell>
          <cell r="AT7">
            <v>14.319999999999999</v>
          </cell>
          <cell r="AU7">
            <v>14.404166666666667</v>
          </cell>
          <cell r="AV7">
            <v>14.987499999999999</v>
          </cell>
          <cell r="AW7">
            <v>14.81875</v>
          </cell>
          <cell r="AX7">
            <v>14.921875</v>
          </cell>
          <cell r="AY7">
            <v>14.885714285714284</v>
          </cell>
          <cell r="AZ7">
            <v>14.959999999999999</v>
          </cell>
          <cell r="BA7">
            <v>15.2</v>
          </cell>
          <cell r="BB7">
            <v>15.6875</v>
          </cell>
          <cell r="BC7">
            <v>15.530000000000001</v>
          </cell>
          <cell r="BD7">
            <v>15.071428571428571</v>
          </cell>
          <cell r="BE7">
            <v>15.308333333333332</v>
          </cell>
          <cell r="BF7">
            <v>15.093750000000002</v>
          </cell>
          <cell r="BG7">
            <v>15.014285714285716</v>
          </cell>
          <cell r="BH7">
            <v>15.185714285714285</v>
          </cell>
          <cell r="BI7">
            <v>15.399999999999999</v>
          </cell>
          <cell r="BJ7">
            <v>15.77</v>
          </cell>
          <cell r="BK7">
            <v>15.657142857142857</v>
          </cell>
          <cell r="BL7">
            <v>15.742857142857142</v>
          </cell>
          <cell r="BM7">
            <v>15.875</v>
          </cell>
          <cell r="BN7">
            <v>15.766666666666666</v>
          </cell>
          <cell r="BO7">
            <v>16.28125</v>
          </cell>
          <cell r="BP7">
            <v>16.225000000000001</v>
          </cell>
          <cell r="BQ7">
            <v>16.887499999999999</v>
          </cell>
          <cell r="BR7">
            <v>16.75</v>
          </cell>
          <cell r="BS7">
            <v>16.669999999999998</v>
          </cell>
          <cell r="BT7">
            <v>17.192857142857143</v>
          </cell>
          <cell r="BU7">
            <v>17.066666666666666</v>
          </cell>
          <cell r="BV7">
            <v>17.166666666666668</v>
          </cell>
          <cell r="BW7">
            <v>16.900000000000002</v>
          </cell>
          <cell r="BX7">
            <v>17.649999999999999</v>
          </cell>
          <cell r="BY7">
            <v>17</v>
          </cell>
          <cell r="BZ7">
            <v>14.366666666666667</v>
          </cell>
          <cell r="CA7">
            <v>14.933333333333332</v>
          </cell>
          <cell r="CB7">
            <v>15.637499999999999</v>
          </cell>
          <cell r="CC7">
            <v>15.435714285714283</v>
          </cell>
          <cell r="CD7">
            <v>15.699999999999998</v>
          </cell>
          <cell r="CE7">
            <v>16.208333333333332</v>
          </cell>
          <cell r="CF7">
            <v>16.740000000000002</v>
          </cell>
          <cell r="CG7">
            <v>16.724999999999998</v>
          </cell>
          <cell r="CH7">
            <v>16.506250000000001</v>
          </cell>
          <cell r="CI7">
            <v>16.724999999999998</v>
          </cell>
          <cell r="CJ7">
            <v>16.87222222222222</v>
          </cell>
          <cell r="CK7">
            <v>17.192857142857143</v>
          </cell>
          <cell r="CL7">
            <v>17.157142857142855</v>
          </cell>
          <cell r="CM7">
            <v>17.024999999999999</v>
          </cell>
          <cell r="CN7">
            <v>16.95</v>
          </cell>
          <cell r="CO7">
            <v>17.470000000000002</v>
          </cell>
          <cell r="CP7">
            <v>16.899999999999999</v>
          </cell>
          <cell r="CQ7">
            <v>17.141666666666666</v>
          </cell>
          <cell r="CR7">
            <v>17.125</v>
          </cell>
          <cell r="CS7">
            <v>17.25</v>
          </cell>
          <cell r="CT7">
            <v>17.192857142857143</v>
          </cell>
          <cell r="CU7">
            <v>17.45</v>
          </cell>
          <cell r="CV7">
            <v>17.05</v>
          </cell>
          <cell r="CW7">
            <v>17.233333333333334</v>
          </cell>
          <cell r="CX7">
            <v>17.05</v>
          </cell>
          <cell r="CY7">
            <v>17.47</v>
          </cell>
          <cell r="CZ7">
            <v>17.5</v>
          </cell>
          <cell r="DA7">
            <v>16.2</v>
          </cell>
          <cell r="DB7">
            <v>17.383333333333333</v>
          </cell>
          <cell r="DC7">
            <v>17.53</v>
          </cell>
          <cell r="DD7">
            <v>17.066666666666666</v>
          </cell>
          <cell r="DE7">
            <v>17.408333333333335</v>
          </cell>
          <cell r="DF7">
            <v>17.675000000000001</v>
          </cell>
          <cell r="DG7">
            <v>16.66</v>
          </cell>
          <cell r="DH7">
            <v>16.787500000000001</v>
          </cell>
          <cell r="DI7">
            <v>16.850000000000001</v>
          </cell>
          <cell r="DJ7">
            <v>16.75</v>
          </cell>
          <cell r="DK7">
            <v>16.49285714285714</v>
          </cell>
          <cell r="DL7">
            <v>16.850000000000001</v>
          </cell>
          <cell r="DM7">
            <v>17.008333333333333</v>
          </cell>
          <cell r="DN7">
            <v>16.233333333333334</v>
          </cell>
          <cell r="DO7">
            <v>17.316666666666666</v>
          </cell>
          <cell r="DP7">
            <v>17.1875</v>
          </cell>
          <cell r="DQ7">
            <v>16.850000000000001</v>
          </cell>
          <cell r="DR7">
            <v>16.54</v>
          </cell>
          <cell r="DS7">
            <v>17.183</v>
          </cell>
          <cell r="DT7">
            <v>16.68</v>
          </cell>
          <cell r="DU7">
            <v>16.74285714285714</v>
          </cell>
          <cell r="DV7">
            <v>17.433333333333334</v>
          </cell>
          <cell r="DW7">
            <v>16.912500000000001</v>
          </cell>
          <cell r="DX7">
            <v>17.130000000000003</v>
          </cell>
          <cell r="DY7">
            <v>16.483333333333334</v>
          </cell>
          <cell r="DZ7">
            <v>17.600000000000001</v>
          </cell>
          <cell r="EA7">
            <v>16.53</v>
          </cell>
          <cell r="EB7">
            <v>16.387499999999999</v>
          </cell>
          <cell r="EC7">
            <v>16.958333333333336</v>
          </cell>
          <cell r="ED7">
            <v>17.666666666666664</v>
          </cell>
          <cell r="EE7">
            <v>18.5</v>
          </cell>
          <cell r="EF7">
            <v>19.375</v>
          </cell>
          <cell r="EG7">
            <v>20.114285714285714</v>
          </cell>
          <cell r="EH7">
            <v>19.919999999999998</v>
          </cell>
          <cell r="EI7">
            <v>19.725000000000001</v>
          </cell>
          <cell r="EJ7">
            <v>19.64</v>
          </cell>
          <cell r="EK7">
            <v>19.990000000000002</v>
          </cell>
          <cell r="EL7">
            <v>19.7</v>
          </cell>
          <cell r="EM7">
            <v>19.858333333333334</v>
          </cell>
          <cell r="EN7">
            <v>19.64</v>
          </cell>
          <cell r="EO7">
            <v>19.899999999999999</v>
          </cell>
          <cell r="EP7">
            <v>20.43</v>
          </cell>
          <cell r="EQ7">
            <v>20.02</v>
          </cell>
          <cell r="ER7">
            <v>19.7</v>
          </cell>
          <cell r="ES7">
            <v>20.262499999999999</v>
          </cell>
          <cell r="ET7">
            <v>19.837499999999999</v>
          </cell>
          <cell r="EU7">
            <v>20.07</v>
          </cell>
          <cell r="EV7">
            <v>20.07</v>
          </cell>
          <cell r="EW7">
            <v>19.77</v>
          </cell>
          <cell r="EX7">
            <v>19.899999999999999</v>
          </cell>
          <cell r="EY7">
            <v>20.080000000000002</v>
          </cell>
          <cell r="EZ7">
            <v>20</v>
          </cell>
          <cell r="FB7">
            <v>20.475000000000001</v>
          </cell>
          <cell r="FC7">
            <v>20.7</v>
          </cell>
          <cell r="FD7">
            <v>20.158333333333335</v>
          </cell>
          <cell r="FE7">
            <v>20.190000000000001</v>
          </cell>
          <cell r="FF7">
            <v>20.25</v>
          </cell>
          <cell r="FG7">
            <v>20.178571428571427</v>
          </cell>
          <cell r="FH7">
            <v>19.762499999999999</v>
          </cell>
          <cell r="FI7">
            <v>19.433333333333334</v>
          </cell>
          <cell r="FJ7">
            <v>18.95</v>
          </cell>
          <cell r="FK7">
            <v>18.707142857142859</v>
          </cell>
          <cell r="FL7">
            <v>18.41</v>
          </cell>
          <cell r="FM7">
            <v>18.283333333333335</v>
          </cell>
          <cell r="FN7">
            <v>18.283333333333335</v>
          </cell>
          <cell r="FO7">
            <v>18.975000000000001</v>
          </cell>
          <cell r="FP7">
            <v>18.893750000000001</v>
          </cell>
          <cell r="FQ7">
            <v>18.774999999999999</v>
          </cell>
          <cell r="FR7">
            <v>18.55</v>
          </cell>
          <cell r="FS7">
            <v>18.975000000000001</v>
          </cell>
          <cell r="FT7">
            <v>18.433</v>
          </cell>
          <cell r="FU7">
            <v>17.82</v>
          </cell>
          <cell r="FV7">
            <v>17.630000000000003</v>
          </cell>
          <cell r="FW7">
            <v>17.866666666666667</v>
          </cell>
          <cell r="FX7">
            <v>17.990000000000002</v>
          </cell>
          <cell r="FY7">
            <v>17.399999999999999</v>
          </cell>
          <cell r="FZ7">
            <v>17.350000000000001</v>
          </cell>
          <cell r="GA7">
            <v>17.512499999999999</v>
          </cell>
          <cell r="GB7">
            <v>17.39</v>
          </cell>
          <cell r="GC7">
            <v>16.566666666666666</v>
          </cell>
          <cell r="GD7">
            <v>16.440000000000001</v>
          </cell>
          <cell r="GE7">
            <v>16.16</v>
          </cell>
          <cell r="GF7">
            <v>15.738888888888889</v>
          </cell>
          <cell r="GG7">
            <v>16.05</v>
          </cell>
          <cell r="GH7">
            <v>16.158000000000001</v>
          </cell>
          <cell r="GI7">
            <v>15.959999999999999</v>
          </cell>
          <cell r="GJ7">
            <v>16.112500000000001</v>
          </cell>
          <cell r="GK7">
            <v>16.09</v>
          </cell>
          <cell r="GL7">
            <v>15.942857142857141</v>
          </cell>
          <cell r="GM7">
            <v>16.125</v>
          </cell>
          <cell r="GN7">
            <v>16.055</v>
          </cell>
          <cell r="GO7">
            <v>16.043749999999999</v>
          </cell>
          <cell r="GP7">
            <v>16.237500000000001</v>
          </cell>
          <cell r="GQ7">
            <v>16.262499999999999</v>
          </cell>
          <cell r="GR7">
            <v>16.09375</v>
          </cell>
          <cell r="GS7">
            <v>16.412500000000001</v>
          </cell>
          <cell r="GT7">
            <v>16.216666666666665</v>
          </cell>
          <cell r="GU7">
            <v>16.2</v>
          </cell>
          <cell r="GV7">
            <v>16.274999999999999</v>
          </cell>
          <cell r="GW7">
            <v>16.169999999999998</v>
          </cell>
          <cell r="GX7">
            <v>16.274999999999999</v>
          </cell>
          <cell r="GY7">
            <v>16.23</v>
          </cell>
          <cell r="GZ7">
            <v>16.240000000000002</v>
          </cell>
          <cell r="HA7">
            <v>16.350000000000001</v>
          </cell>
          <cell r="HB7">
            <v>16.350000000000001</v>
          </cell>
          <cell r="HC7">
            <v>16.490000000000002</v>
          </cell>
          <cell r="HD7">
            <v>16.262499999999999</v>
          </cell>
          <cell r="HE7">
            <v>16.212499999999999</v>
          </cell>
          <cell r="HF7">
            <v>16.083300000000001</v>
          </cell>
          <cell r="HG7">
            <v>16.23</v>
          </cell>
          <cell r="HH7">
            <v>16.237500000000001</v>
          </cell>
          <cell r="HI7">
            <v>16.25</v>
          </cell>
          <cell r="HJ7">
            <v>16.170000000000002</v>
          </cell>
          <cell r="HK7">
            <v>16.1875</v>
          </cell>
          <cell r="HL7">
            <v>16.085000000000001</v>
          </cell>
          <cell r="HM7">
            <v>16.257999999999999</v>
          </cell>
          <cell r="HN7">
            <v>16.405000000000001</v>
          </cell>
          <cell r="HO7">
            <v>16.414999999999999</v>
          </cell>
          <cell r="HP7">
            <v>16.5625</v>
          </cell>
          <cell r="HQ7">
            <v>16.443000000000001</v>
          </cell>
          <cell r="HR7">
            <v>16.491</v>
          </cell>
          <cell r="HS7">
            <v>16.350000000000001</v>
          </cell>
          <cell r="HT7">
            <v>16.315999999999999</v>
          </cell>
          <cell r="HU7">
            <v>16.324999999999999</v>
          </cell>
          <cell r="HV7">
            <v>16.3</v>
          </cell>
          <cell r="HW7">
            <v>16.55</v>
          </cell>
          <cell r="HX7">
            <v>16.065999999999999</v>
          </cell>
          <cell r="HY7">
            <v>16.100000000000001</v>
          </cell>
          <cell r="HZ7">
            <v>16.079999999999998</v>
          </cell>
          <cell r="IA7">
            <v>15.987500000000001</v>
          </cell>
          <cell r="IB7">
            <v>16.07</v>
          </cell>
          <cell r="IC7">
            <v>15.7875</v>
          </cell>
          <cell r="ID7">
            <v>15.9625</v>
          </cell>
          <cell r="IE7">
            <v>15.762499999999999</v>
          </cell>
          <cell r="IF7">
            <v>15.816000000000001</v>
          </cell>
          <cell r="IG7">
            <v>15.83</v>
          </cell>
          <cell r="IH7">
            <v>15.6875</v>
          </cell>
          <cell r="II7">
            <v>15.775</v>
          </cell>
          <cell r="IJ7">
            <v>15.785</v>
          </cell>
          <cell r="IK7">
            <v>15.935</v>
          </cell>
          <cell r="IL7">
            <v>15.946</v>
          </cell>
          <cell r="IM7">
            <v>15.9625</v>
          </cell>
          <cell r="IN7">
            <v>15.97</v>
          </cell>
          <cell r="IO7">
            <v>16.079999999999998</v>
          </cell>
          <cell r="IP7">
            <v>16.094999999999999</v>
          </cell>
          <cell r="IQ7">
            <v>16.184999999999999</v>
          </cell>
          <cell r="IR7">
            <v>16.212499999999999</v>
          </cell>
          <cell r="IS7">
            <v>16.45</v>
          </cell>
          <cell r="IT7">
            <v>16.41</v>
          </cell>
          <cell r="IU7">
            <v>16.399999999999999</v>
          </cell>
          <cell r="IV7">
            <v>16.190000000000001</v>
          </cell>
          <cell r="IW7">
            <v>16.309999999999999</v>
          </cell>
          <cell r="IX7">
            <v>16.649999999999999</v>
          </cell>
          <cell r="IY7">
            <v>16.487500000000001</v>
          </cell>
          <cell r="IZ7">
            <v>16.75</v>
          </cell>
          <cell r="JA7">
            <v>16.975000000000001</v>
          </cell>
          <cell r="JB7">
            <v>17.350000000000001</v>
          </cell>
          <cell r="JC7">
            <v>17.649999999999999</v>
          </cell>
          <cell r="JD7">
            <v>18.024999999999999</v>
          </cell>
          <cell r="JE7">
            <v>19.03</v>
          </cell>
          <cell r="JF7">
            <v>18.625</v>
          </cell>
          <cell r="JG7">
            <v>18.466000000000001</v>
          </cell>
          <cell r="JH7">
            <v>18.524999999999999</v>
          </cell>
          <cell r="JI7">
            <v>18.862500000000001</v>
          </cell>
          <cell r="JJ7">
            <v>18.366</v>
          </cell>
          <cell r="JK7">
            <v>19.612500000000001</v>
          </cell>
          <cell r="JL7">
            <v>19.966000000000001</v>
          </cell>
          <cell r="JM7">
            <v>18.350000000000001</v>
          </cell>
          <cell r="JN7">
            <v>18.649999999999999</v>
          </cell>
          <cell r="JO7">
            <v>19.175000000000001</v>
          </cell>
          <cell r="JP7">
            <v>18.5</v>
          </cell>
          <cell r="JQ7">
            <v>19.512499999999999</v>
          </cell>
          <cell r="JR7">
            <v>19.5</v>
          </cell>
          <cell r="JS7">
            <v>20.25</v>
          </cell>
          <cell r="JT7">
            <v>20.366</v>
          </cell>
          <cell r="JU7">
            <v>20.574999999999999</v>
          </cell>
          <cell r="JV7">
            <v>21.8</v>
          </cell>
          <cell r="JW7">
            <v>22.15</v>
          </cell>
          <cell r="JX7">
            <v>22.35</v>
          </cell>
          <cell r="JY7">
            <v>22.4</v>
          </cell>
          <cell r="JZ7">
            <v>20.75</v>
          </cell>
          <cell r="KA7">
            <v>20.475000000000001</v>
          </cell>
          <cell r="KB7">
            <v>18.100000000000001</v>
          </cell>
          <cell r="KC7">
            <v>19.033000000000001</v>
          </cell>
          <cell r="KD7">
            <v>16.5</v>
          </cell>
          <cell r="KE7">
            <v>17.716000000000001</v>
          </cell>
          <cell r="KF7">
            <v>17.350000000000001</v>
          </cell>
          <cell r="KG7">
            <v>19.100000000000001</v>
          </cell>
          <cell r="KH7">
            <v>19.149999999999999</v>
          </cell>
          <cell r="KI7">
            <v>20.8</v>
          </cell>
          <cell r="KJ7">
            <v>22.074999999999999</v>
          </cell>
          <cell r="KK7">
            <v>21.733000000000001</v>
          </cell>
          <cell r="KL7">
            <v>21.387499999999999</v>
          </cell>
          <cell r="KM7">
            <v>21.774999999999999</v>
          </cell>
          <cell r="KN7">
            <v>21.875</v>
          </cell>
          <cell r="KO7">
            <v>22.337499999999999</v>
          </cell>
          <cell r="KP7">
            <v>22.487500000000001</v>
          </cell>
          <cell r="KQ7">
            <v>22.975000000000001</v>
          </cell>
          <cell r="KR7">
            <v>23.475000000000001</v>
          </cell>
          <cell r="KS7">
            <v>24.487500000000001</v>
          </cell>
          <cell r="KT7">
            <v>25.815999999999999</v>
          </cell>
          <cell r="KU7">
            <v>25.337499999999999</v>
          </cell>
          <cell r="KV7">
            <v>27.2</v>
          </cell>
          <cell r="KW7">
            <v>28.8</v>
          </cell>
          <cell r="KX7">
            <v>26.4</v>
          </cell>
          <cell r="KY7">
            <v>27.8</v>
          </cell>
          <cell r="KZ7">
            <v>26.58</v>
          </cell>
          <cell r="LA7">
            <v>26.55</v>
          </cell>
          <cell r="LB7">
            <v>27.5</v>
          </cell>
          <cell r="LC7">
            <v>27.08</v>
          </cell>
          <cell r="LD7">
            <v>27.2</v>
          </cell>
          <cell r="LE7">
            <v>26.3125</v>
          </cell>
          <cell r="LF7">
            <v>26.84</v>
          </cell>
          <cell r="LG7">
            <v>27.225000000000001</v>
          </cell>
          <cell r="LH7">
            <v>27.38</v>
          </cell>
          <cell r="LI7">
            <v>27</v>
          </cell>
          <cell r="LJ7">
            <v>28.015999999999998</v>
          </cell>
          <cell r="LK7">
            <v>35</v>
          </cell>
          <cell r="LM7">
            <v>40</v>
          </cell>
          <cell r="LO7">
            <v>35</v>
          </cell>
          <cell r="LP7">
            <v>38</v>
          </cell>
          <cell r="LQ7">
            <v>39.5</v>
          </cell>
          <cell r="LR7">
            <v>40.380000000000003</v>
          </cell>
          <cell r="LS7">
            <v>35.5</v>
          </cell>
          <cell r="LT7">
            <v>39.130000000000003</v>
          </cell>
          <cell r="LU7">
            <v>39.6</v>
          </cell>
          <cell r="LV7">
            <v>40</v>
          </cell>
          <cell r="LW7">
            <v>42</v>
          </cell>
          <cell r="LX7">
            <v>40.9</v>
          </cell>
          <cell r="LY7">
            <v>35.700000000000003</v>
          </cell>
          <cell r="LZ7">
            <v>40</v>
          </cell>
          <cell r="MA7">
            <v>36.299999999999997</v>
          </cell>
          <cell r="MB7">
            <v>32.524999999999999</v>
          </cell>
          <cell r="MC7">
            <v>31.25</v>
          </cell>
          <cell r="MD7">
            <v>30.75</v>
          </cell>
          <cell r="ME7">
            <v>32.5</v>
          </cell>
          <cell r="MF7">
            <v>30.45</v>
          </cell>
          <cell r="MG7">
            <v>30.72</v>
          </cell>
          <cell r="MH7">
            <v>31.463000000000001</v>
          </cell>
          <cell r="MI7">
            <v>30.774999999999999</v>
          </cell>
          <cell r="MJ7">
            <v>30.233000000000001</v>
          </cell>
          <cell r="MK7">
            <v>31.312999999999999</v>
          </cell>
          <cell r="ML7">
            <v>31.09</v>
          </cell>
          <cell r="MM7">
            <v>31.663</v>
          </cell>
          <cell r="MN7">
            <v>32.049999999999997</v>
          </cell>
          <cell r="MO7">
            <v>32.4</v>
          </cell>
          <cell r="MP7">
            <v>32.524999999999999</v>
          </cell>
          <cell r="MQ7">
            <v>32.783000000000001</v>
          </cell>
          <cell r="MR7">
            <v>31.838000000000001</v>
          </cell>
          <cell r="MS7">
            <v>32.700000000000003</v>
          </cell>
          <cell r="MT7">
            <v>32.517000000000003</v>
          </cell>
          <cell r="MU7">
            <v>31.7</v>
          </cell>
          <cell r="MV7">
            <v>31.24</v>
          </cell>
          <cell r="MW7">
            <v>31.15</v>
          </cell>
          <cell r="MX7">
            <v>30.524999999999999</v>
          </cell>
        </row>
        <row r="8">
          <cell r="B8">
            <v>16.495000000000001</v>
          </cell>
          <cell r="C8">
            <v>15.769444444444446</v>
          </cell>
          <cell r="D8">
            <v>15.583333333333334</v>
          </cell>
          <cell r="E8">
            <v>15.45</v>
          </cell>
          <cell r="F8">
            <v>15.280000000000001</v>
          </cell>
          <cell r="G8">
            <v>14.578571428571427</v>
          </cell>
          <cell r="H8">
            <v>14.674999999999999</v>
          </cell>
          <cell r="I8">
            <v>14.408333333333331</v>
          </cell>
          <cell r="J8">
            <v>14.382499999999999</v>
          </cell>
          <cell r="K8">
            <v>14.313888888888888</v>
          </cell>
          <cell r="L8">
            <v>14.374999999999998</v>
          </cell>
          <cell r="M8">
            <v>14.557142857142859</v>
          </cell>
          <cell r="N8">
            <v>14.77</v>
          </cell>
          <cell r="O8">
            <v>14.625</v>
          </cell>
          <cell r="P8">
            <v>14.7</v>
          </cell>
          <cell r="Q8">
            <v>14.612499999999999</v>
          </cell>
          <cell r="R8">
            <v>14.649999999999999</v>
          </cell>
          <cell r="S8">
            <v>14.675000000000001</v>
          </cell>
          <cell r="T8">
            <v>14.721428571428572</v>
          </cell>
          <cell r="U8">
            <v>15.055000000000001</v>
          </cell>
          <cell r="V8">
            <v>14.6</v>
          </cell>
          <cell r="W8">
            <v>14.80625</v>
          </cell>
          <cell r="X8">
            <v>15.112500000000001</v>
          </cell>
          <cell r="Y8">
            <v>15.137499999999999</v>
          </cell>
          <cell r="Z8">
            <v>14.950000000000001</v>
          </cell>
          <cell r="AA8">
            <v>14.925000000000001</v>
          </cell>
          <cell r="AB8">
            <v>14.714285714285717</v>
          </cell>
          <cell r="AC8">
            <v>14.605555555555554</v>
          </cell>
          <cell r="AD8">
            <v>14.869444444444447</v>
          </cell>
          <cell r="AE8">
            <v>15.122222222222222</v>
          </cell>
          <cell r="AF8">
            <v>15.24</v>
          </cell>
          <cell r="AG8">
            <v>15.350000000000001</v>
          </cell>
          <cell r="AH8">
            <v>15.4625</v>
          </cell>
          <cell r="AI8">
            <v>15.537500000000001</v>
          </cell>
          <cell r="AJ8">
            <v>15.1875</v>
          </cell>
          <cell r="AK8">
            <v>15.333333333333334</v>
          </cell>
          <cell r="AL8">
            <v>15.361111111111111</v>
          </cell>
          <cell r="AM8">
            <v>15.344444444444443</v>
          </cell>
          <cell r="AN8">
            <v>15.31</v>
          </cell>
          <cell r="AO8">
            <v>15.658333333333331</v>
          </cell>
          <cell r="AP8">
            <v>15.544444444444443</v>
          </cell>
          <cell r="AQ8">
            <v>15.53125</v>
          </cell>
          <cell r="AR8">
            <v>15.525000000000002</v>
          </cell>
          <cell r="AS8">
            <v>16.083333333333332</v>
          </cell>
          <cell r="AT8">
            <v>15.920000000000002</v>
          </cell>
          <cell r="AU8">
            <v>15.922222222222224</v>
          </cell>
          <cell r="AV8">
            <v>15.987499999999999</v>
          </cell>
          <cell r="AW8">
            <v>16.194444444444443</v>
          </cell>
          <cell r="AX8">
            <v>15.988888888888892</v>
          </cell>
          <cell r="AY8">
            <v>15.981249999999999</v>
          </cell>
          <cell r="AZ8">
            <v>16.016666666666666</v>
          </cell>
          <cell r="BA8">
            <v>17.2</v>
          </cell>
          <cell r="BB8">
            <v>17.274999999999999</v>
          </cell>
          <cell r="BC8">
            <v>16.635714285714283</v>
          </cell>
          <cell r="BD8">
            <v>16.341666666666669</v>
          </cell>
          <cell r="BF8">
            <v>16.355555555555558</v>
          </cell>
          <cell r="BG8">
            <v>16.338888888888889</v>
          </cell>
          <cell r="BH8">
            <v>16.733333333333334</v>
          </cell>
          <cell r="BI8">
            <v>16.428125000000001</v>
          </cell>
          <cell r="BJ8">
            <v>16.55</v>
          </cell>
          <cell r="BK8">
            <v>16.794999999999998</v>
          </cell>
          <cell r="BL8">
            <v>16.541666666666668</v>
          </cell>
          <cell r="BM8">
            <v>16.56388888888889</v>
          </cell>
          <cell r="BN8">
            <v>16.436111111111114</v>
          </cell>
          <cell r="BO8">
            <v>16.552500000000002</v>
          </cell>
          <cell r="BP8">
            <v>16.5</v>
          </cell>
          <cell r="BQ8">
            <v>16.585000000000001</v>
          </cell>
          <cell r="BR8">
            <v>16.527499999999996</v>
          </cell>
          <cell r="BS8">
            <v>16.599999999999998</v>
          </cell>
          <cell r="BT8">
            <v>17.014285714285716</v>
          </cell>
          <cell r="BU8">
            <v>16.606249999999999</v>
          </cell>
          <cell r="BV8">
            <v>16.464285714285715</v>
          </cell>
          <cell r="BW8">
            <v>17.16</v>
          </cell>
          <cell r="BX8">
            <v>17.137500000000003</v>
          </cell>
          <cell r="BY8">
            <v>16.99285714285714</v>
          </cell>
          <cell r="BZ8">
            <v>17.012499999999996</v>
          </cell>
          <cell r="CA8">
            <v>16.891666666666666</v>
          </cell>
          <cell r="CB8">
            <v>17.178571428571427</v>
          </cell>
          <cell r="CC8">
            <v>17.042857142857141</v>
          </cell>
          <cell r="CD8">
            <v>16.649999999999999</v>
          </cell>
          <cell r="CE8">
            <v>16.878571428571426</v>
          </cell>
          <cell r="CF8">
            <v>16.527777777777775</v>
          </cell>
          <cell r="CG8">
            <v>16.457142857142859</v>
          </cell>
          <cell r="CH8">
            <v>16.172222222222221</v>
          </cell>
          <cell r="CI8">
            <v>15.714285714285717</v>
          </cell>
          <cell r="CJ8">
            <v>15.866666666666665</v>
          </cell>
          <cell r="CK8">
            <v>16.293750000000003</v>
          </cell>
          <cell r="CL8">
            <v>15.987500000000001</v>
          </cell>
          <cell r="CM8">
            <v>16.049999999999997</v>
          </cell>
          <cell r="CN8">
            <v>15.8</v>
          </cell>
          <cell r="CO8">
            <v>16.464285714285712</v>
          </cell>
          <cell r="CP8">
            <v>16.106249999999999</v>
          </cell>
          <cell r="CQ8">
            <v>16.141666666666669</v>
          </cell>
          <cell r="CR8">
            <v>15.924000000000001</v>
          </cell>
          <cell r="CS8">
            <v>16.262499999999999</v>
          </cell>
          <cell r="CT8">
            <v>16.240625000000001</v>
          </cell>
          <cell r="CU8">
            <v>16.55</v>
          </cell>
          <cell r="CV8">
            <v>16.234375</v>
          </cell>
          <cell r="CW8">
            <v>16.107142857142858</v>
          </cell>
          <cell r="CX8">
            <v>16.387999999999998</v>
          </cell>
          <cell r="CY8">
            <v>16.425000000000001</v>
          </cell>
          <cell r="CZ8">
            <v>16.7</v>
          </cell>
          <cell r="DA8">
            <v>16.25</v>
          </cell>
          <cell r="DB8">
            <v>16.762499999999999</v>
          </cell>
          <cell r="DC8">
            <v>16.266666666666666</v>
          </cell>
          <cell r="DD8">
            <v>16.204166666666666</v>
          </cell>
          <cell r="DE8">
            <v>16.05</v>
          </cell>
          <cell r="DF8">
            <v>15.714285714285714</v>
          </cell>
          <cell r="DG8">
            <v>15.558333333333334</v>
          </cell>
          <cell r="DH8">
            <v>15.953571428571427</v>
          </cell>
          <cell r="DI8">
            <v>15.978125</v>
          </cell>
          <cell r="DJ8">
            <v>16.137499999999999</v>
          </cell>
          <cell r="DK8">
            <v>16.207142857142859</v>
          </cell>
          <cell r="DL8">
            <v>15.992857142857142</v>
          </cell>
          <cell r="DM8">
            <v>16.168749999999999</v>
          </cell>
          <cell r="DN8">
            <v>16.274999999999999</v>
          </cell>
          <cell r="DO8">
            <v>16.425000000000001</v>
          </cell>
          <cell r="DP8">
            <v>16.842857142857142</v>
          </cell>
          <cell r="DQ8">
            <v>16.175000000000001</v>
          </cell>
          <cell r="DR8">
            <v>16.32</v>
          </cell>
          <cell r="DS8">
            <v>17.024999999999999</v>
          </cell>
          <cell r="DT8">
            <v>16.596</v>
          </cell>
          <cell r="DU8">
            <v>16.696428571428573</v>
          </cell>
          <cell r="DV8">
            <v>17.337499999999999</v>
          </cell>
          <cell r="DW8">
            <v>16.89</v>
          </cell>
          <cell r="DX8">
            <v>17.431249999999999</v>
          </cell>
          <cell r="DY8">
            <v>16.815000000000001</v>
          </cell>
          <cell r="DZ8">
            <v>17.36</v>
          </cell>
          <cell r="EA8">
            <v>16.571428571428573</v>
          </cell>
          <cell r="EB8">
            <v>17.008333333333333</v>
          </cell>
          <cell r="EC8">
            <v>17.356249999999999</v>
          </cell>
          <cell r="ED8">
            <v>17.850000000000001</v>
          </cell>
          <cell r="EE8">
            <v>18.71</v>
          </cell>
          <cell r="EF8">
            <v>19.39</v>
          </cell>
          <cell r="EG8">
            <v>20.933333333333334</v>
          </cell>
          <cell r="EH8">
            <v>20.574999999999999</v>
          </cell>
          <cell r="EI8">
            <v>20.442857142857143</v>
          </cell>
          <cell r="EJ8">
            <v>19.957142857142859</v>
          </cell>
          <cell r="EK8">
            <v>20.172222222222224</v>
          </cell>
          <cell r="EL8">
            <v>19.740625000000001</v>
          </cell>
          <cell r="EM8">
            <v>20.091666666666665</v>
          </cell>
          <cell r="EN8">
            <v>20.16</v>
          </cell>
          <cell r="EO8">
            <v>19.841999999999999</v>
          </cell>
          <cell r="EP8">
            <v>20.350000000000001</v>
          </cell>
          <cell r="EQ8">
            <v>20.081250000000001</v>
          </cell>
          <cell r="ER8">
            <v>19.846428571428572</v>
          </cell>
          <cell r="ES8">
            <v>20.09</v>
          </cell>
          <cell r="ET8">
            <v>19.857142857142858</v>
          </cell>
          <cell r="EU8">
            <v>20.09375</v>
          </cell>
          <cell r="EV8">
            <v>20.084375000000001</v>
          </cell>
          <cell r="EW8">
            <v>19.978571428571428</v>
          </cell>
          <cell r="EX8">
            <v>20.021428571428572</v>
          </cell>
          <cell r="EY8">
            <v>20.216666666666665</v>
          </cell>
          <cell r="EZ8">
            <v>20.399999999999999</v>
          </cell>
          <cell r="FB8">
            <v>20.95</v>
          </cell>
          <cell r="FC8">
            <v>20.34</v>
          </cell>
          <cell r="FD8">
            <v>20.328125</v>
          </cell>
          <cell r="FE8">
            <v>20.309374999999999</v>
          </cell>
          <cell r="FF8">
            <v>20.147222222222222</v>
          </cell>
          <cell r="FG8">
            <v>20.517500000000002</v>
          </cell>
          <cell r="FH8">
            <v>20.131250000000001</v>
          </cell>
          <cell r="FI8">
            <v>19.533333333333335</v>
          </cell>
          <cell r="FJ8">
            <v>19.143750000000001</v>
          </cell>
          <cell r="FK8">
            <v>19</v>
          </cell>
          <cell r="FL8">
            <v>18.527777777777779</v>
          </cell>
          <cell r="FM8">
            <v>18.568750000000001</v>
          </cell>
          <cell r="FN8">
            <v>18.685714285714287</v>
          </cell>
          <cell r="FO8">
            <v>18.683333333333334</v>
          </cell>
          <cell r="FP8">
            <v>18.625</v>
          </cell>
          <cell r="FQ8">
            <v>18.537500000000001</v>
          </cell>
          <cell r="FR8">
            <v>18.316666699999999</v>
          </cell>
          <cell r="FS8">
            <v>19.25</v>
          </cell>
          <cell r="FT8">
            <v>18.5</v>
          </cell>
          <cell r="FU8">
            <v>18.104166666666664</v>
          </cell>
          <cell r="FV8">
            <v>17.875</v>
          </cell>
          <cell r="FW8">
            <v>18.350000000000001</v>
          </cell>
          <cell r="FX8">
            <v>18.433333333333334</v>
          </cell>
          <cell r="FY8">
            <v>18.016666666666666</v>
          </cell>
          <cell r="FZ8">
            <v>17.862500000000001</v>
          </cell>
          <cell r="GA8">
            <v>17.858333333333334</v>
          </cell>
          <cell r="GB8">
            <v>17.93</v>
          </cell>
          <cell r="GC8">
            <v>17.458333333333336</v>
          </cell>
          <cell r="GD8">
            <v>17.285714285714285</v>
          </cell>
          <cell r="GE8">
            <v>16.95</v>
          </cell>
          <cell r="GF8">
            <v>16.833333333333336</v>
          </cell>
          <cell r="GG8">
            <v>17.081250000000001</v>
          </cell>
          <cell r="GH8">
            <v>16.574999999999999</v>
          </cell>
          <cell r="GI8">
            <v>16.666666666666664</v>
          </cell>
          <cell r="GJ8">
            <v>16.717857142857142</v>
          </cell>
          <cell r="GK8">
            <v>16.417857142857141</v>
          </cell>
          <cell r="GL8">
            <v>16.587499999999999</v>
          </cell>
          <cell r="GM8">
            <v>16.528571428571428</v>
          </cell>
          <cell r="GN8">
            <v>16.585714285714285</v>
          </cell>
          <cell r="GO8">
            <v>16.55</v>
          </cell>
          <cell r="GP8">
            <v>17.085714285714285</v>
          </cell>
          <cell r="GQ8">
            <v>17.235714285714288</v>
          </cell>
          <cell r="GR8">
            <v>16.965</v>
          </cell>
          <cell r="GS8">
            <v>17.45</v>
          </cell>
          <cell r="GT8">
            <v>17.185714285714287</v>
          </cell>
          <cell r="GU8">
            <v>17.289285714285715</v>
          </cell>
          <cell r="GV8">
            <v>17.475000000000001</v>
          </cell>
          <cell r="GW8">
            <v>17.675000000000001</v>
          </cell>
          <cell r="GX8">
            <v>17.758333333333333</v>
          </cell>
          <cell r="GY8">
            <v>17.774999999999999</v>
          </cell>
          <cell r="GZ8">
            <v>17.899999999999999</v>
          </cell>
          <cell r="HA8">
            <v>17.600000000000001</v>
          </cell>
          <cell r="HB8">
            <v>17.7</v>
          </cell>
          <cell r="HC8">
            <v>18.580000000000002</v>
          </cell>
          <cell r="HD8">
            <v>18.524999999999999</v>
          </cell>
          <cell r="HE8">
            <v>18.490000000000002</v>
          </cell>
          <cell r="HF8">
            <v>18.170000000000002</v>
          </cell>
          <cell r="HG8">
            <v>18.510000000000002</v>
          </cell>
          <cell r="HH8">
            <v>18.27</v>
          </cell>
          <cell r="HI8">
            <v>18.065000000000001</v>
          </cell>
          <cell r="HJ8">
            <v>18.25</v>
          </cell>
          <cell r="HK8">
            <v>17.933</v>
          </cell>
          <cell r="HL8">
            <v>17.512499999999999</v>
          </cell>
          <cell r="HM8">
            <v>17.690000000000001</v>
          </cell>
          <cell r="HN8">
            <v>18.675000000000001</v>
          </cell>
          <cell r="HO8">
            <v>18.666</v>
          </cell>
          <cell r="HP8">
            <v>18.9375</v>
          </cell>
          <cell r="HQ8">
            <v>18.962499999999999</v>
          </cell>
          <cell r="HR8">
            <v>19.237500000000001</v>
          </cell>
          <cell r="HS8">
            <v>18.989999999999998</v>
          </cell>
          <cell r="HT8">
            <v>18.93</v>
          </cell>
          <cell r="HU8">
            <v>19.010000000000002</v>
          </cell>
          <cell r="HV8">
            <v>18.88</v>
          </cell>
          <cell r="HW8">
            <v>19.024999999999999</v>
          </cell>
          <cell r="HX8">
            <v>19.324999999999999</v>
          </cell>
          <cell r="HY8">
            <v>18.608000000000001</v>
          </cell>
          <cell r="HZ8">
            <v>18.635000000000002</v>
          </cell>
          <cell r="IA8">
            <v>18.43</v>
          </cell>
          <cell r="IB8">
            <v>18.285</v>
          </cell>
          <cell r="IC8">
            <v>18.0916</v>
          </cell>
          <cell r="ID8">
            <v>18</v>
          </cell>
          <cell r="IE8">
            <v>17.858000000000001</v>
          </cell>
          <cell r="IF8">
            <v>17.600000000000001</v>
          </cell>
          <cell r="IG8">
            <v>17.458300000000001</v>
          </cell>
          <cell r="IH8">
            <v>17.28</v>
          </cell>
          <cell r="II8">
            <v>17.34</v>
          </cell>
          <cell r="IJ8">
            <v>17.757999999999999</v>
          </cell>
          <cell r="IK8">
            <v>17.957999999999998</v>
          </cell>
          <cell r="IL8">
            <v>18.303000000000001</v>
          </cell>
          <cell r="IM8">
            <v>18.291</v>
          </cell>
          <cell r="IN8">
            <v>18.600000000000001</v>
          </cell>
          <cell r="IO8">
            <v>18.760000000000002</v>
          </cell>
          <cell r="IP8">
            <v>18.933</v>
          </cell>
          <cell r="IQ8">
            <v>19.295999999999999</v>
          </cell>
          <cell r="IR8">
            <v>19.829999999999998</v>
          </cell>
          <cell r="IS8">
            <v>19.739999999999998</v>
          </cell>
          <cell r="IT8">
            <v>20.058</v>
          </cell>
          <cell r="IU8">
            <v>19.957999999999998</v>
          </cell>
          <cell r="IV8">
            <v>20.183</v>
          </cell>
          <cell r="IW8">
            <v>20.1875</v>
          </cell>
          <cell r="IX8">
            <v>20.25</v>
          </cell>
          <cell r="IY8">
            <v>19.989999999999998</v>
          </cell>
          <cell r="IZ8">
            <v>20.149999999999999</v>
          </cell>
          <cell r="JA8">
            <v>20.55</v>
          </cell>
          <cell r="JB8">
            <v>21.55</v>
          </cell>
          <cell r="JC8">
            <v>21.93</v>
          </cell>
          <cell r="JD8">
            <v>21.341000000000001</v>
          </cell>
          <cell r="JE8">
            <v>22.24</v>
          </cell>
          <cell r="JF8">
            <v>22.15</v>
          </cell>
          <cell r="JG8">
            <v>22.007000000000001</v>
          </cell>
          <cell r="JH8">
            <v>21.978999999999999</v>
          </cell>
          <cell r="JI8">
            <v>22.237500000000001</v>
          </cell>
          <cell r="JJ8">
            <v>22.779</v>
          </cell>
          <cell r="JK8">
            <v>23.071000000000002</v>
          </cell>
          <cell r="JL8">
            <v>23.13</v>
          </cell>
          <cell r="JM8">
            <v>22.565999999999999</v>
          </cell>
          <cell r="JN8">
            <v>22.225000000000001</v>
          </cell>
          <cell r="JO8">
            <v>21.875</v>
          </cell>
          <cell r="JP8">
            <v>21.216000000000001</v>
          </cell>
          <cell r="JQ8">
            <v>21.7</v>
          </cell>
          <cell r="JR8">
            <v>21.81</v>
          </cell>
          <cell r="JS8">
            <v>23.79</v>
          </cell>
          <cell r="JT8">
            <v>24.38</v>
          </cell>
          <cell r="JU8">
            <v>24.662500000000001</v>
          </cell>
          <cell r="JV8">
            <v>24.074999999999999</v>
          </cell>
          <cell r="JW8">
            <v>25.05</v>
          </cell>
          <cell r="JX8">
            <v>22.88</v>
          </cell>
          <cell r="JY8">
            <v>24.5</v>
          </cell>
          <cell r="JZ8">
            <v>22.1</v>
          </cell>
          <cell r="KA8">
            <v>21.59</v>
          </cell>
          <cell r="KB8">
            <v>21.475000000000001</v>
          </cell>
          <cell r="KC8">
            <v>21.94</v>
          </cell>
          <cell r="KD8">
            <v>20</v>
          </cell>
          <cell r="KE8">
            <v>20.71</v>
          </cell>
          <cell r="KF8">
            <v>21.082999999999998</v>
          </cell>
          <cell r="KG8">
            <v>22.116</v>
          </cell>
          <cell r="KH8">
            <v>23.45</v>
          </cell>
          <cell r="KI8">
            <v>24.28</v>
          </cell>
          <cell r="KJ8">
            <v>25.015999999999998</v>
          </cell>
          <cell r="KK8">
            <v>23.037500000000001</v>
          </cell>
          <cell r="KL8">
            <v>23.99</v>
          </cell>
          <cell r="KM8">
            <v>24.05</v>
          </cell>
          <cell r="KN8">
            <v>24.28</v>
          </cell>
          <cell r="KO8">
            <v>24.91</v>
          </cell>
          <cell r="KP8">
            <v>25.940999999999999</v>
          </cell>
          <cell r="KQ8">
            <v>26.62</v>
          </cell>
          <cell r="KR8">
            <v>26.9</v>
          </cell>
          <cell r="KS8">
            <v>27.68</v>
          </cell>
          <cell r="KT8">
            <v>28.6</v>
          </cell>
          <cell r="KU8">
            <v>28.28</v>
          </cell>
          <cell r="KV8">
            <v>29.66</v>
          </cell>
          <cell r="KW8">
            <v>31.28</v>
          </cell>
          <cell r="KX8">
            <v>29.63</v>
          </cell>
          <cell r="KY8">
            <v>29.73</v>
          </cell>
          <cell r="KZ8">
            <v>28.66</v>
          </cell>
          <cell r="LA8">
            <v>28.75</v>
          </cell>
          <cell r="LB8">
            <v>29.3</v>
          </cell>
          <cell r="LC8">
            <v>28.83</v>
          </cell>
          <cell r="LD8">
            <v>28.65</v>
          </cell>
          <cell r="LE8">
            <v>28.287500000000001</v>
          </cell>
          <cell r="LF8">
            <v>29.07</v>
          </cell>
          <cell r="LG8">
            <v>28.425000000000001</v>
          </cell>
          <cell r="LH8">
            <v>28.184999999999999</v>
          </cell>
          <cell r="LI8">
            <v>28.25</v>
          </cell>
          <cell r="LJ8">
            <v>29.28</v>
          </cell>
          <cell r="LK8">
            <v>35</v>
          </cell>
          <cell r="LL8">
            <v>42.5</v>
          </cell>
          <cell r="LM8">
            <v>39.85</v>
          </cell>
          <cell r="LN8">
            <v>41.2</v>
          </cell>
          <cell r="LO8">
            <v>40.9</v>
          </cell>
          <cell r="LP8">
            <v>40.57</v>
          </cell>
          <cell r="LQ8">
            <v>41.65</v>
          </cell>
          <cell r="LR8">
            <v>41.63</v>
          </cell>
          <cell r="LS8">
            <v>40.75</v>
          </cell>
          <cell r="LT8">
            <v>40.03</v>
          </cell>
          <cell r="LU8">
            <v>40.08</v>
          </cell>
          <cell r="LV8">
            <v>42.1</v>
          </cell>
          <cell r="LW8">
            <v>42.5</v>
          </cell>
          <cell r="LX8">
            <v>40.4</v>
          </cell>
          <cell r="LY8">
            <v>39.325000000000003</v>
          </cell>
          <cell r="LZ8">
            <v>38.125</v>
          </cell>
          <cell r="MA8">
            <v>37.75</v>
          </cell>
          <cell r="MB8">
            <v>35.524999999999999</v>
          </cell>
          <cell r="MC8">
            <v>33.375</v>
          </cell>
          <cell r="MD8">
            <v>33.450000000000003</v>
          </cell>
          <cell r="ME8">
            <v>32.5</v>
          </cell>
          <cell r="MF8">
            <v>33.35</v>
          </cell>
          <cell r="MG8">
            <v>33.5</v>
          </cell>
          <cell r="MH8">
            <v>33.883000000000003</v>
          </cell>
          <cell r="MI8">
            <v>34.85</v>
          </cell>
          <cell r="MJ8">
            <v>33.549999999999997</v>
          </cell>
          <cell r="MK8">
            <v>33.262999999999998</v>
          </cell>
          <cell r="ML8">
            <v>33.438000000000002</v>
          </cell>
          <cell r="MM8">
            <v>33.225000000000001</v>
          </cell>
          <cell r="MN8">
            <v>33.887999999999998</v>
          </cell>
          <cell r="MO8">
            <v>34.25</v>
          </cell>
          <cell r="MP8">
            <v>33.588000000000001</v>
          </cell>
          <cell r="MQ8">
            <v>35.262999999999998</v>
          </cell>
          <cell r="MR8">
            <v>34.4</v>
          </cell>
          <cell r="MS8">
            <v>34.119999999999997</v>
          </cell>
          <cell r="MT8">
            <v>35.017000000000003</v>
          </cell>
          <cell r="MU8">
            <v>34.200000000000003</v>
          </cell>
          <cell r="MV8">
            <v>32.700000000000003</v>
          </cell>
          <cell r="MW8">
            <v>32.6</v>
          </cell>
          <cell r="MX8">
            <v>32.125</v>
          </cell>
        </row>
        <row r="9">
          <cell r="B9">
            <v>138</v>
          </cell>
          <cell r="F9">
            <v>135</v>
          </cell>
          <cell r="J9">
            <v>132</v>
          </cell>
          <cell r="O9">
            <v>130</v>
          </cell>
          <cell r="T9">
            <v>133</v>
          </cell>
          <cell r="W9">
            <v>135</v>
          </cell>
          <cell r="AB9">
            <v>132.5</v>
          </cell>
          <cell r="AF9">
            <v>134</v>
          </cell>
          <cell r="AK9">
            <v>135</v>
          </cell>
          <cell r="AP9">
            <v>134.5</v>
          </cell>
          <cell r="AT9">
            <v>135</v>
          </cell>
          <cell r="AW9">
            <v>135</v>
          </cell>
          <cell r="BB9">
            <v>131</v>
          </cell>
          <cell r="BF9">
            <v>127.5</v>
          </cell>
          <cell r="BO9">
            <v>120</v>
          </cell>
          <cell r="BT9">
            <v>121</v>
          </cell>
          <cell r="BW9">
            <v>119</v>
          </cell>
          <cell r="CB9">
            <v>119</v>
          </cell>
          <cell r="CF9">
            <v>113</v>
          </cell>
          <cell r="CK9">
            <v>117.5</v>
          </cell>
          <cell r="CP9">
            <v>117.5</v>
          </cell>
          <cell r="CS9">
            <v>118</v>
          </cell>
          <cell r="CX9">
            <v>127</v>
          </cell>
          <cell r="DB9">
            <v>131</v>
          </cell>
          <cell r="DD9">
            <v>0</v>
          </cell>
          <cell r="DF9">
            <v>130</v>
          </cell>
          <cell r="DP9">
            <v>127.5</v>
          </cell>
          <cell r="DS9">
            <v>130</v>
          </cell>
          <cell r="DX9">
            <v>128</v>
          </cell>
          <cell r="EB9">
            <v>128</v>
          </cell>
          <cell r="EG9">
            <v>124</v>
          </cell>
          <cell r="EK9">
            <v>125.5</v>
          </cell>
          <cell r="EP9">
            <v>128</v>
          </cell>
          <cell r="EU9">
            <v>130</v>
          </cell>
          <cell r="EX9">
            <v>127.5</v>
          </cell>
          <cell r="FB9">
            <v>133</v>
          </cell>
          <cell r="FG9">
            <v>129.5</v>
          </cell>
          <cell r="FK9">
            <v>127.5</v>
          </cell>
          <cell r="FO9">
            <v>131</v>
          </cell>
          <cell r="FS9">
            <v>129</v>
          </cell>
          <cell r="FX9">
            <v>131</v>
          </cell>
          <cell r="GB9">
            <v>128</v>
          </cell>
          <cell r="GG9">
            <v>129.5</v>
          </cell>
          <cell r="GX9">
            <v>128</v>
          </cell>
          <cell r="HC9">
            <v>126</v>
          </cell>
          <cell r="HG9">
            <v>128</v>
          </cell>
          <cell r="HK9">
            <v>134</v>
          </cell>
          <cell r="HO9">
            <v>128</v>
          </cell>
          <cell r="HT9">
            <v>132</v>
          </cell>
          <cell r="HX9">
            <v>128</v>
          </cell>
          <cell r="IB9">
            <v>130</v>
          </cell>
          <cell r="IG9">
            <v>126</v>
          </cell>
          <cell r="IL9">
            <v>125</v>
          </cell>
          <cell r="IQ9">
            <v>123.5</v>
          </cell>
          <cell r="IT9">
            <v>123</v>
          </cell>
          <cell r="IX9">
            <v>125</v>
          </cell>
          <cell r="JG9">
            <v>121.5</v>
          </cell>
          <cell r="JP9">
            <v>123.5</v>
          </cell>
          <cell r="JT9">
            <v>123.5</v>
          </cell>
          <cell r="JX9">
            <v>124</v>
          </cell>
          <cell r="KC9">
            <v>122</v>
          </cell>
          <cell r="KG9">
            <v>124.5</v>
          </cell>
          <cell r="KK9">
            <v>124</v>
          </cell>
          <cell r="KQ9">
            <v>126</v>
          </cell>
          <cell r="KU9">
            <v>126</v>
          </cell>
          <cell r="KX9">
            <v>126</v>
          </cell>
          <cell r="LC9">
            <v>125.5</v>
          </cell>
          <cell r="LG9">
            <v>126</v>
          </cell>
          <cell r="LP9">
            <v>145</v>
          </cell>
          <cell r="LT9">
            <v>152</v>
          </cell>
          <cell r="LX9">
            <v>151</v>
          </cell>
          <cell r="MC9">
            <v>152.5</v>
          </cell>
          <cell r="MG9">
            <v>158</v>
          </cell>
          <cell r="ML9">
            <v>160</v>
          </cell>
          <cell r="MQ9">
            <v>139</v>
          </cell>
          <cell r="MT9">
            <v>150</v>
          </cell>
          <cell r="MX9">
            <v>163</v>
          </cell>
        </row>
        <row r="10">
          <cell r="B10">
            <v>15.299999999999999</v>
          </cell>
          <cell r="C10">
            <v>14.4125</v>
          </cell>
          <cell r="D10">
            <v>14.253571428571428</v>
          </cell>
          <cell r="E10">
            <v>14.085714285714285</v>
          </cell>
          <cell r="F10">
            <v>14.015625</v>
          </cell>
          <cell r="G10">
            <v>13.308333333333332</v>
          </cell>
          <cell r="H10">
            <v>13.366666666666665</v>
          </cell>
          <cell r="I10">
            <v>13.293749999999999</v>
          </cell>
          <cell r="J10">
            <v>13.172222222222222</v>
          </cell>
          <cell r="K10">
            <v>13.025</v>
          </cell>
          <cell r="L10">
            <v>13.071428571428571</v>
          </cell>
          <cell r="M10">
            <v>13.066666666666665</v>
          </cell>
          <cell r="N10">
            <v>13.612499999999999</v>
          </cell>
          <cell r="O10">
            <v>13.383333333333333</v>
          </cell>
          <cell r="P10">
            <v>13.235714285714286</v>
          </cell>
          <cell r="Q10">
            <v>13.264285714285714</v>
          </cell>
          <cell r="R10">
            <v>13.206249999999999</v>
          </cell>
          <cell r="S10">
            <v>13.2125</v>
          </cell>
          <cell r="T10">
            <v>13.337499999999999</v>
          </cell>
          <cell r="U10">
            <v>13.475</v>
          </cell>
          <cell r="V10">
            <v>13.20833333333333</v>
          </cell>
          <cell r="W10">
            <v>13.45</v>
          </cell>
          <cell r="X10">
            <v>13.341666666666667</v>
          </cell>
          <cell r="Y10">
            <v>13.214285714285714</v>
          </cell>
          <cell r="Z10">
            <v>13.23</v>
          </cell>
          <cell r="AA10">
            <v>12.664285714285715</v>
          </cell>
          <cell r="AB10">
            <v>12.456249999999999</v>
          </cell>
          <cell r="AC10">
            <v>11.914285714285715</v>
          </cell>
          <cell r="AD10">
            <v>11.918750000000001</v>
          </cell>
          <cell r="AE10">
            <v>12.475000000000001</v>
          </cell>
          <cell r="AF10">
            <v>12.712500000000002</v>
          </cell>
          <cell r="AG10">
            <v>12.678571428571431</v>
          </cell>
          <cell r="AH10">
            <v>12.75</v>
          </cell>
          <cell r="AI10">
            <v>12.807142857142859</v>
          </cell>
          <cell r="AJ10">
            <v>12.920000000000002</v>
          </cell>
          <cell r="AK10">
            <v>12.956250000000001</v>
          </cell>
          <cell r="AL10">
            <v>12.585714285714287</v>
          </cell>
          <cell r="AM10">
            <v>12.996428571428572</v>
          </cell>
          <cell r="AN10">
            <v>13.016666666666666</v>
          </cell>
          <cell r="AO10">
            <v>13.025</v>
          </cell>
          <cell r="AP10">
            <v>13.261111111111111</v>
          </cell>
          <cell r="AQ10">
            <v>13.231249999999999</v>
          </cell>
          <cell r="AR10">
            <v>13.114285714285714</v>
          </cell>
          <cell r="AS10">
            <v>13.75</v>
          </cell>
          <cell r="AT10">
            <v>13.600000000000001</v>
          </cell>
          <cell r="AU10">
            <v>13.543749999999999</v>
          </cell>
          <cell r="AV10">
            <v>13.737499999999999</v>
          </cell>
          <cell r="AW10">
            <v>13.944444444444445</v>
          </cell>
          <cell r="AX10">
            <v>13.856249999999999</v>
          </cell>
          <cell r="AY10">
            <v>13.918749999999999</v>
          </cell>
          <cell r="AZ10">
            <v>14.041666666666666</v>
          </cell>
          <cell r="BA10">
            <v>15</v>
          </cell>
          <cell r="BB10">
            <v>14.799999999999999</v>
          </cell>
          <cell r="BC10">
            <v>14.3125</v>
          </cell>
          <cell r="BD10">
            <v>14.021875</v>
          </cell>
          <cell r="BE10">
            <v>13.950000000000001</v>
          </cell>
          <cell r="BF10">
            <v>14.13125</v>
          </cell>
          <cell r="BG10">
            <v>14.1875</v>
          </cell>
          <cell r="BH10">
            <v>14.014285714285714</v>
          </cell>
          <cell r="BI10">
            <v>14.275</v>
          </cell>
          <cell r="BJ10">
            <v>14.328571428571427</v>
          </cell>
          <cell r="BK10">
            <v>14.306249999999999</v>
          </cell>
          <cell r="BL10">
            <v>14.535714285714283</v>
          </cell>
          <cell r="BM10">
            <v>14.353125</v>
          </cell>
          <cell r="BN10">
            <v>14.4</v>
          </cell>
          <cell r="BO10">
            <v>14.69375</v>
          </cell>
          <cell r="BP10">
            <v>14.595833333333333</v>
          </cell>
          <cell r="BQ10">
            <v>14.5625</v>
          </cell>
          <cell r="BR10">
            <v>14.607142857142856</v>
          </cell>
          <cell r="BS10">
            <v>14.464285714285714</v>
          </cell>
          <cell r="BT10">
            <v>15.15</v>
          </cell>
          <cell r="BU10">
            <v>14.69375</v>
          </cell>
          <cell r="BV10">
            <v>14.793749999999999</v>
          </cell>
          <cell r="BW10">
            <v>15.049999999999999</v>
          </cell>
          <cell r="BX10">
            <v>14.175000000000001</v>
          </cell>
          <cell r="BY10">
            <v>14.75</v>
          </cell>
          <cell r="BZ10">
            <v>14.12</v>
          </cell>
          <cell r="CA10">
            <v>13.6</v>
          </cell>
          <cell r="CB10">
            <v>14.068749999999998</v>
          </cell>
          <cell r="CC10">
            <v>13.99375</v>
          </cell>
          <cell r="CD10">
            <v>13.881250000000001</v>
          </cell>
          <cell r="CE10">
            <v>13.7875</v>
          </cell>
          <cell r="CF10">
            <v>14.549999999999999</v>
          </cell>
          <cell r="CG10">
            <v>14.275</v>
          </cell>
          <cell r="CH10">
            <v>14.1</v>
          </cell>
          <cell r="CI10">
            <v>13.920000000000002</v>
          </cell>
          <cell r="CJ10">
            <v>14.137499999999999</v>
          </cell>
          <cell r="CK10">
            <v>14.635714285714286</v>
          </cell>
          <cell r="CL10">
            <v>14.1625</v>
          </cell>
          <cell r="CM10">
            <v>14.207142857142857</v>
          </cell>
          <cell r="CN10">
            <v>14.125</v>
          </cell>
          <cell r="CO10">
            <v>14.819999999999999</v>
          </cell>
          <cell r="CP10">
            <v>14.825000000000001</v>
          </cell>
          <cell r="CQ10">
            <v>14.266666666666666</v>
          </cell>
          <cell r="CR10">
            <v>14.336666666666666</v>
          </cell>
          <cell r="CS10">
            <v>14.928571428571427</v>
          </cell>
          <cell r="CT10">
            <v>14.578571428571427</v>
          </cell>
          <cell r="CU10">
            <v>14.755000000000001</v>
          </cell>
          <cell r="CV10">
            <v>14.391666666666666</v>
          </cell>
          <cell r="CW10">
            <v>14.425000000000001</v>
          </cell>
          <cell r="CX10">
            <v>15.125</v>
          </cell>
          <cell r="CY10">
            <v>14.8</v>
          </cell>
          <cell r="CZ10">
            <v>14.5</v>
          </cell>
          <cell r="DA10">
            <v>15.35</v>
          </cell>
          <cell r="DB10">
            <v>15.4625</v>
          </cell>
          <cell r="DC10">
            <v>14.830000000000002</v>
          </cell>
          <cell r="DD10">
            <v>14.483333333333334</v>
          </cell>
          <cell r="DE10">
            <v>14.621428571428572</v>
          </cell>
          <cell r="DF10">
            <v>14.65</v>
          </cell>
          <cell r="DG10">
            <v>14.175000000000001</v>
          </cell>
          <cell r="DH10">
            <v>14.375</v>
          </cell>
          <cell r="DI10">
            <v>14.628571428571428</v>
          </cell>
          <cell r="DJ10">
            <v>14.821428571428573</v>
          </cell>
          <cell r="DK10">
            <v>15.257142857142858</v>
          </cell>
          <cell r="DL10">
            <v>14.975</v>
          </cell>
          <cell r="DM10">
            <v>15.291666666666666</v>
          </cell>
          <cell r="DN10">
            <v>15.45</v>
          </cell>
          <cell r="DO10">
            <v>15.475</v>
          </cell>
          <cell r="DP10">
            <v>16.399999999999999</v>
          </cell>
          <cell r="DQ10">
            <v>15.98</v>
          </cell>
          <cell r="DR10">
            <v>15.3</v>
          </cell>
          <cell r="DS10">
            <v>17.033000000000001</v>
          </cell>
          <cell r="DT10">
            <v>16.14</v>
          </cell>
          <cell r="DU10">
            <v>16.169999999999998</v>
          </cell>
          <cell r="DV10">
            <v>16.3</v>
          </cell>
          <cell r="DW10">
            <v>15.7</v>
          </cell>
          <cell r="DX10">
            <v>16.566666666666666</v>
          </cell>
          <cell r="DY10">
            <v>15.819999999999999</v>
          </cell>
          <cell r="DZ10">
            <v>15.283333333333335</v>
          </cell>
          <cell r="EA10">
            <v>14.994999999999999</v>
          </cell>
          <cell r="EB10">
            <v>15.391666666666666</v>
          </cell>
          <cell r="EC10">
            <v>15.916666666666666</v>
          </cell>
          <cell r="ED10">
            <v>16.5</v>
          </cell>
          <cell r="EE10">
            <v>18.024999999999999</v>
          </cell>
          <cell r="EF10">
            <v>18.23</v>
          </cell>
          <cell r="EG10">
            <v>20.008333333333333</v>
          </cell>
          <cell r="EH10">
            <v>18.887499999999999</v>
          </cell>
          <cell r="EI10">
            <v>19.600000000000001</v>
          </cell>
          <cell r="EJ10">
            <v>18.875</v>
          </cell>
          <cell r="EK10">
            <v>19.607142857142858</v>
          </cell>
          <cell r="EL10">
            <v>19.43</v>
          </cell>
          <cell r="EM10">
            <v>19.083333333333336</v>
          </cell>
          <cell r="EN10">
            <v>19.11</v>
          </cell>
          <cell r="EO10">
            <v>18.7</v>
          </cell>
          <cell r="EP10">
            <v>19.613</v>
          </cell>
          <cell r="EQ10">
            <v>19.366666666666667</v>
          </cell>
          <cell r="ER10">
            <v>19.283333333333335</v>
          </cell>
          <cell r="ES10">
            <v>19.662500000000001</v>
          </cell>
          <cell r="ET10">
            <v>19.237500000000001</v>
          </cell>
          <cell r="EU10">
            <v>19.578571428571429</v>
          </cell>
          <cell r="EV10">
            <v>19.466666666666665</v>
          </cell>
          <cell r="EW10">
            <v>18.89</v>
          </cell>
          <cell r="EX10">
            <v>19.358333333333334</v>
          </cell>
          <cell r="EY10">
            <v>19.274999999999999</v>
          </cell>
          <cell r="EZ10">
            <v>19.440000000000001</v>
          </cell>
          <cell r="FB10">
            <v>20.725000000000001</v>
          </cell>
          <cell r="FC10">
            <v>20.487500000000001</v>
          </cell>
          <cell r="FD10">
            <v>20.271428571428572</v>
          </cell>
          <cell r="FE10">
            <v>20.350000000000001</v>
          </cell>
          <cell r="FF10">
            <v>20.55</v>
          </cell>
          <cell r="FG10">
            <v>20.211111111111112</v>
          </cell>
          <cell r="FH10">
            <v>19.264285714285712</v>
          </cell>
          <cell r="FI10">
            <v>18.350000000000001</v>
          </cell>
          <cell r="FJ10">
            <v>17.84375</v>
          </cell>
          <cell r="FK10">
            <v>17.685714285714287</v>
          </cell>
          <cell r="FL10">
            <v>17.793749999999999</v>
          </cell>
          <cell r="FM10">
            <v>17.778571428571428</v>
          </cell>
          <cell r="FN10">
            <v>17.564285714285713</v>
          </cell>
          <cell r="FO10">
            <v>17.852777777777778</v>
          </cell>
          <cell r="FP10">
            <v>17.466666666666665</v>
          </cell>
          <cell r="FQ10">
            <v>17.728571428571428</v>
          </cell>
          <cell r="FR10">
            <v>20</v>
          </cell>
          <cell r="FS10">
            <v>18.399999999999999</v>
          </cell>
          <cell r="FT10">
            <v>18.766999999999999</v>
          </cell>
          <cell r="FU10">
            <v>17.990000000000002</v>
          </cell>
          <cell r="FV10">
            <v>17.95</v>
          </cell>
          <cell r="FW10">
            <v>17.3</v>
          </cell>
          <cell r="FX10">
            <v>17.675000000000001</v>
          </cell>
          <cell r="FY10">
            <v>16.8</v>
          </cell>
          <cell r="FZ10">
            <v>17.8</v>
          </cell>
          <cell r="GA10">
            <v>16.0625</v>
          </cell>
          <cell r="GB10">
            <v>15.319999999999999</v>
          </cell>
          <cell r="GC10">
            <v>15.425000000000001</v>
          </cell>
          <cell r="GD10">
            <v>15.305000000000001</v>
          </cell>
          <cell r="GE10">
            <v>15.169999999999998</v>
          </cell>
          <cell r="GF10">
            <v>14.95</v>
          </cell>
          <cell r="GG10">
            <v>15.26</v>
          </cell>
          <cell r="GH10">
            <v>15.217000000000001</v>
          </cell>
          <cell r="GI10">
            <v>14.75</v>
          </cell>
          <cell r="GJ10">
            <v>15.25</v>
          </cell>
          <cell r="GK10">
            <v>14.98</v>
          </cell>
          <cell r="GL10">
            <v>15.308333333333334</v>
          </cell>
          <cell r="GM10">
            <v>15.1875</v>
          </cell>
          <cell r="GN10">
            <v>15.3</v>
          </cell>
          <cell r="GO10">
            <v>15.0375</v>
          </cell>
          <cell r="GP10">
            <v>15.430000000000001</v>
          </cell>
          <cell r="GQ10">
            <v>15.780000000000001</v>
          </cell>
          <cell r="GR10">
            <v>15.55</v>
          </cell>
          <cell r="GS10">
            <v>16.056249999999999</v>
          </cell>
          <cell r="GT10">
            <v>15.780000000000001</v>
          </cell>
          <cell r="GU10">
            <v>15.76</v>
          </cell>
          <cell r="GV10">
            <v>15.89</v>
          </cell>
          <cell r="GW10">
            <v>16.081250000000001</v>
          </cell>
          <cell r="GX10">
            <v>16.287500000000001</v>
          </cell>
          <cell r="GY10">
            <v>16.212499999999999</v>
          </cell>
          <cell r="GZ10">
            <v>16.11</v>
          </cell>
          <cell r="HA10">
            <v>15.65</v>
          </cell>
          <cell r="HB10">
            <v>15.75</v>
          </cell>
          <cell r="HC10">
            <v>16.3125</v>
          </cell>
          <cell r="HD10">
            <v>16.25</v>
          </cell>
          <cell r="HE10">
            <v>16.024999999999999</v>
          </cell>
          <cell r="HF10">
            <v>16.024999999999999</v>
          </cell>
          <cell r="HG10">
            <v>16.375</v>
          </cell>
          <cell r="HH10">
            <v>16.079999999999998</v>
          </cell>
          <cell r="HI10">
            <v>16.362500000000001</v>
          </cell>
          <cell r="HJ10">
            <v>16.2</v>
          </cell>
          <cell r="HK10">
            <v>16.082999999999998</v>
          </cell>
          <cell r="HL10">
            <v>15.59</v>
          </cell>
          <cell r="HM10">
            <v>15.45</v>
          </cell>
          <cell r="HN10">
            <v>15.5625</v>
          </cell>
          <cell r="HO10">
            <v>16.36</v>
          </cell>
          <cell r="HP10">
            <v>15.733000000000001</v>
          </cell>
          <cell r="HQ10">
            <v>15.5</v>
          </cell>
          <cell r="HR10">
            <v>16.037500000000001</v>
          </cell>
          <cell r="HS10">
            <v>15.9625</v>
          </cell>
          <cell r="HT10">
            <v>16.382999999999999</v>
          </cell>
          <cell r="HU10">
            <v>16.07</v>
          </cell>
          <cell r="HV10">
            <v>15.956250000000001</v>
          </cell>
          <cell r="HW10">
            <v>15.725</v>
          </cell>
          <cell r="HX10">
            <v>16.166</v>
          </cell>
          <cell r="HY10">
            <v>15.725</v>
          </cell>
          <cell r="HZ10">
            <v>15.765000000000001</v>
          </cell>
          <cell r="IA10">
            <v>15.266</v>
          </cell>
          <cell r="IB10">
            <v>16.675000000000001</v>
          </cell>
          <cell r="IC10">
            <v>14.3</v>
          </cell>
          <cell r="ID10">
            <v>14.8</v>
          </cell>
          <cell r="IE10">
            <v>14.866</v>
          </cell>
          <cell r="IF10">
            <v>15.691000000000001</v>
          </cell>
          <cell r="IG10">
            <v>15.766</v>
          </cell>
          <cell r="IH10">
            <v>15.35</v>
          </cell>
          <cell r="II10">
            <v>15.2666</v>
          </cell>
          <cell r="IJ10">
            <v>15.75</v>
          </cell>
          <cell r="IK10">
            <v>15.62</v>
          </cell>
          <cell r="IL10">
            <v>16.27</v>
          </cell>
          <cell r="IM10">
            <v>16.082999999999998</v>
          </cell>
          <cell r="IN10">
            <v>16.2</v>
          </cell>
          <cell r="IO10">
            <v>16.25</v>
          </cell>
          <cell r="IP10">
            <v>16.487500000000001</v>
          </cell>
          <cell r="IQ10">
            <v>16.704000000000001</v>
          </cell>
          <cell r="IR10">
            <v>17.237500000000001</v>
          </cell>
          <cell r="IS10">
            <v>16.809999999999999</v>
          </cell>
          <cell r="IT10">
            <v>17.489999999999998</v>
          </cell>
          <cell r="IU10">
            <v>17.600000000000001</v>
          </cell>
          <cell r="IV10">
            <v>17.52</v>
          </cell>
          <cell r="IW10">
            <v>17.600000000000001</v>
          </cell>
          <cell r="IX10">
            <v>17.914999999999999</v>
          </cell>
          <cell r="IY10">
            <v>17.787500000000001</v>
          </cell>
          <cell r="IZ10">
            <v>17.38</v>
          </cell>
          <cell r="JA10">
            <v>17.574999999999999</v>
          </cell>
          <cell r="JB10">
            <v>18.5</v>
          </cell>
          <cell r="JC10">
            <v>19.475000000000001</v>
          </cell>
          <cell r="JD10">
            <v>18.899999999999999</v>
          </cell>
          <cell r="JE10">
            <v>19.787500000000001</v>
          </cell>
          <cell r="JF10">
            <v>19.760000000000002</v>
          </cell>
          <cell r="JG10">
            <v>20.112500000000001</v>
          </cell>
          <cell r="JH10">
            <v>20.4375</v>
          </cell>
          <cell r="JI10">
            <v>20.149999999999999</v>
          </cell>
          <cell r="JJ10">
            <v>20.585000000000001</v>
          </cell>
          <cell r="JK10">
            <v>20.741</v>
          </cell>
          <cell r="JL10">
            <v>20.69</v>
          </cell>
          <cell r="JM10">
            <v>20.5625</v>
          </cell>
          <cell r="JN10">
            <v>20.425000000000001</v>
          </cell>
          <cell r="JO10">
            <v>19.933</v>
          </cell>
          <cell r="JP10">
            <v>19.862500000000001</v>
          </cell>
          <cell r="JQ10">
            <v>19.783300000000001</v>
          </cell>
          <cell r="JR10">
            <v>20.262499999999999</v>
          </cell>
          <cell r="JS10">
            <v>21.364999999999998</v>
          </cell>
          <cell r="JT10">
            <v>23.1</v>
          </cell>
          <cell r="JU10">
            <v>23.2166</v>
          </cell>
          <cell r="JV10">
            <v>23.765999999999998</v>
          </cell>
          <cell r="JW10">
            <v>19.399999999999999</v>
          </cell>
          <cell r="JX10">
            <v>24.4</v>
          </cell>
          <cell r="JY10">
            <v>23.832999999999998</v>
          </cell>
          <cell r="JZ10">
            <v>24.074999999999999</v>
          </cell>
          <cell r="KA10">
            <v>22.75</v>
          </cell>
          <cell r="KB10">
            <v>19.350000000000001</v>
          </cell>
          <cell r="KC10">
            <v>19.95</v>
          </cell>
          <cell r="KD10">
            <v>17.925000000000001</v>
          </cell>
          <cell r="KE10">
            <v>18.233000000000001</v>
          </cell>
          <cell r="KF10">
            <v>18.116</v>
          </cell>
          <cell r="KG10">
            <v>19.725000000000001</v>
          </cell>
          <cell r="KH10">
            <v>19.675000000000001</v>
          </cell>
          <cell r="KI10">
            <v>22.3</v>
          </cell>
          <cell r="KJ10">
            <v>22.35</v>
          </cell>
          <cell r="KK10">
            <v>20.91</v>
          </cell>
          <cell r="KL10">
            <v>21.416</v>
          </cell>
          <cell r="KM10">
            <v>21.233000000000001</v>
          </cell>
          <cell r="KN10">
            <v>21.25</v>
          </cell>
          <cell r="KO10">
            <v>21.75</v>
          </cell>
          <cell r="KP10">
            <v>22.237500000000001</v>
          </cell>
          <cell r="KQ10">
            <v>23.475000000000001</v>
          </cell>
          <cell r="KR10">
            <v>23.45</v>
          </cell>
          <cell r="KS10">
            <v>23.9375</v>
          </cell>
          <cell r="KT10">
            <v>25.166</v>
          </cell>
          <cell r="KU10">
            <v>25.087499999999999</v>
          </cell>
          <cell r="KV10">
            <v>25.62</v>
          </cell>
          <cell r="KW10">
            <v>27.9</v>
          </cell>
          <cell r="KX10">
            <v>26.4</v>
          </cell>
          <cell r="KY10">
            <v>26.17</v>
          </cell>
          <cell r="KZ10">
            <v>26.47</v>
          </cell>
          <cell r="LA10">
            <v>25.45</v>
          </cell>
          <cell r="LB10">
            <v>26.5</v>
          </cell>
          <cell r="LC10">
            <v>26.45</v>
          </cell>
          <cell r="LD10">
            <v>25.7</v>
          </cell>
          <cell r="LE10">
            <v>25.462499999999999</v>
          </cell>
          <cell r="LF10">
            <v>26.037500000000001</v>
          </cell>
          <cell r="LG10">
            <v>25.79</v>
          </cell>
          <cell r="LH10">
            <v>25.262499999999999</v>
          </cell>
          <cell r="LI10">
            <v>25.475000000000001</v>
          </cell>
          <cell r="LJ10">
            <v>25.324999999999999</v>
          </cell>
          <cell r="LK10">
            <v>31.68</v>
          </cell>
          <cell r="LL10">
            <v>38.799999999999997</v>
          </cell>
          <cell r="LM10">
            <v>37.625</v>
          </cell>
          <cell r="LN10">
            <v>38.174999999999997</v>
          </cell>
          <cell r="LO10">
            <v>36.65</v>
          </cell>
          <cell r="LP10">
            <v>37.83</v>
          </cell>
          <cell r="LQ10">
            <v>37.880000000000003</v>
          </cell>
          <cell r="LR10">
            <v>39.200000000000003</v>
          </cell>
          <cell r="LS10">
            <v>38.130000000000003</v>
          </cell>
          <cell r="LT10">
            <v>37.11</v>
          </cell>
          <cell r="LU10">
            <v>36.950000000000003</v>
          </cell>
          <cell r="LV10">
            <v>39.799999999999997</v>
          </cell>
          <cell r="LW10">
            <v>38.549999999999997</v>
          </cell>
          <cell r="LX10">
            <v>36.450000000000003</v>
          </cell>
          <cell r="LY10">
            <v>35.5</v>
          </cell>
          <cell r="LZ10">
            <v>32.35</v>
          </cell>
          <cell r="MA10">
            <v>35.450000000000003</v>
          </cell>
          <cell r="MB10">
            <v>31</v>
          </cell>
          <cell r="MC10">
            <v>27.2</v>
          </cell>
          <cell r="MD10">
            <v>29.7</v>
          </cell>
          <cell r="ME10">
            <v>28.5</v>
          </cell>
          <cell r="MF10">
            <v>28.475000000000001</v>
          </cell>
          <cell r="MG10">
            <v>29.433</v>
          </cell>
          <cell r="MH10">
            <v>29.15</v>
          </cell>
          <cell r="MI10">
            <v>29.5</v>
          </cell>
          <cell r="MJ10">
            <v>30.15</v>
          </cell>
          <cell r="MK10">
            <v>29.55</v>
          </cell>
          <cell r="ML10">
            <v>29.163</v>
          </cell>
          <cell r="MM10">
            <v>29.774999999999999</v>
          </cell>
          <cell r="MN10">
            <v>30.125</v>
          </cell>
          <cell r="MO10">
            <v>30.167000000000002</v>
          </cell>
          <cell r="MP10">
            <v>30.632999999999999</v>
          </cell>
          <cell r="MQ10">
            <v>31.013000000000002</v>
          </cell>
          <cell r="MR10">
            <v>30.033000000000001</v>
          </cell>
          <cell r="MS10">
            <v>30.074999999999999</v>
          </cell>
          <cell r="MT10">
            <v>31.117000000000001</v>
          </cell>
          <cell r="MU10">
            <v>30.024999999999999</v>
          </cell>
          <cell r="MV10">
            <v>29.25</v>
          </cell>
          <cell r="MW10">
            <v>28.937999999999999</v>
          </cell>
          <cell r="MX10">
            <v>28.463000000000001</v>
          </cell>
        </row>
        <row r="11">
          <cell r="B11">
            <v>18.25</v>
          </cell>
          <cell r="D11">
            <v>14.5</v>
          </cell>
          <cell r="F11">
            <v>18.25</v>
          </cell>
          <cell r="L11">
            <v>15.25</v>
          </cell>
          <cell r="M11">
            <v>17</v>
          </cell>
          <cell r="O11">
            <v>18</v>
          </cell>
          <cell r="Q11">
            <v>14.8</v>
          </cell>
          <cell r="R11">
            <v>14.5</v>
          </cell>
          <cell r="S11">
            <v>14.5</v>
          </cell>
          <cell r="T11">
            <v>17.25</v>
          </cell>
          <cell r="W11">
            <v>17.3</v>
          </cell>
          <cell r="AB11">
            <v>16.95</v>
          </cell>
          <cell r="AC11">
            <v>15.8</v>
          </cell>
          <cell r="AF11">
            <v>17</v>
          </cell>
          <cell r="AH11">
            <v>16.7</v>
          </cell>
          <cell r="AI11">
            <v>17.100000000000001</v>
          </cell>
          <cell r="AJ11">
            <v>15.316666666666668</v>
          </cell>
          <cell r="AK11">
            <v>15.95</v>
          </cell>
          <cell r="AM11">
            <v>18.5</v>
          </cell>
          <cell r="AP11">
            <v>17.5</v>
          </cell>
          <cell r="AT11">
            <v>16.3</v>
          </cell>
          <cell r="AU11">
            <v>18.8</v>
          </cell>
          <cell r="AW11">
            <v>17.75</v>
          </cell>
          <cell r="AY11">
            <v>14</v>
          </cell>
          <cell r="BB11">
            <v>17.8</v>
          </cell>
          <cell r="BE11">
            <v>15.7</v>
          </cell>
          <cell r="BF11">
            <v>18.399999999999999</v>
          </cell>
          <cell r="BG11">
            <v>18.3</v>
          </cell>
          <cell r="BH11">
            <v>18.3</v>
          </cell>
          <cell r="BJ11">
            <v>14.1</v>
          </cell>
          <cell r="BK11">
            <v>17.8</v>
          </cell>
          <cell r="BN11">
            <v>15.5</v>
          </cell>
          <cell r="BO11">
            <v>16.75</v>
          </cell>
          <cell r="BS11">
            <v>14</v>
          </cell>
          <cell r="BT11">
            <v>18</v>
          </cell>
          <cell r="BU11">
            <v>17.625</v>
          </cell>
          <cell r="BW11">
            <v>17.8</v>
          </cell>
          <cell r="CC11">
            <v>16.5</v>
          </cell>
          <cell r="CH11">
            <v>19.25</v>
          </cell>
          <cell r="CI11">
            <v>13.6</v>
          </cell>
          <cell r="CK11">
            <v>16</v>
          </cell>
          <cell r="CL11">
            <v>15.3</v>
          </cell>
          <cell r="CP11">
            <v>13</v>
          </cell>
          <cell r="CS11">
            <v>16</v>
          </cell>
          <cell r="CW11">
            <v>16.8</v>
          </cell>
          <cell r="CX11">
            <v>17.95</v>
          </cell>
          <cell r="CY11">
            <v>18.350000000000001</v>
          </cell>
          <cell r="DB11">
            <v>17</v>
          </cell>
          <cell r="DD11">
            <v>16.899999999999999</v>
          </cell>
          <cell r="DE11">
            <v>18.5</v>
          </cell>
          <cell r="DF11">
            <v>17.75</v>
          </cell>
          <cell r="DH11">
            <v>18.399999999999999</v>
          </cell>
          <cell r="DK11">
            <v>17</v>
          </cell>
          <cell r="DL11">
            <v>15.7</v>
          </cell>
          <cell r="DP11">
            <v>17</v>
          </cell>
          <cell r="DS11">
            <v>17</v>
          </cell>
          <cell r="DX11">
            <v>17</v>
          </cell>
          <cell r="EB11">
            <v>17.5</v>
          </cell>
          <cell r="EE11">
            <v>19.5</v>
          </cell>
          <cell r="EF11">
            <v>19.5</v>
          </cell>
          <cell r="EG11">
            <v>19</v>
          </cell>
          <cell r="EH11">
            <v>18.850000000000001</v>
          </cell>
          <cell r="EK11">
            <v>20.583333333333336</v>
          </cell>
          <cell r="EL11">
            <v>19.5</v>
          </cell>
          <cell r="EO11">
            <v>23.75</v>
          </cell>
          <cell r="EP11">
            <v>21</v>
          </cell>
          <cell r="EQ11">
            <v>24</v>
          </cell>
          <cell r="EU11">
            <v>22.5</v>
          </cell>
          <cell r="EV11">
            <v>23.75</v>
          </cell>
          <cell r="EZ11">
            <v>24.3</v>
          </cell>
          <cell r="FD11" t="e">
            <v>#DIV/0!</v>
          </cell>
          <cell r="FF11">
            <v>20.5</v>
          </cell>
          <cell r="FG11">
            <v>20.5</v>
          </cell>
          <cell r="FH11">
            <v>20.6</v>
          </cell>
          <cell r="FI11">
            <v>23.8</v>
          </cell>
          <cell r="FK11">
            <v>22</v>
          </cell>
          <cell r="FN11">
            <v>23.5</v>
          </cell>
          <cell r="FO11">
            <v>20.75</v>
          </cell>
          <cell r="FP11">
            <v>23.25</v>
          </cell>
          <cell r="FQ11">
            <v>20.625</v>
          </cell>
          <cell r="FR11">
            <v>23.5</v>
          </cell>
          <cell r="FS11">
            <v>21.8</v>
          </cell>
          <cell r="FT11">
            <v>19.5</v>
          </cell>
          <cell r="FU11">
            <v>19.5</v>
          </cell>
          <cell r="FX11">
            <v>19</v>
          </cell>
          <cell r="FY11">
            <v>18.5</v>
          </cell>
          <cell r="FZ11">
            <v>18.149999999999999</v>
          </cell>
          <cell r="GA11">
            <v>18.824999999999999</v>
          </cell>
          <cell r="GB11">
            <v>19.5</v>
          </cell>
          <cell r="GC11">
            <v>20</v>
          </cell>
          <cell r="GD11">
            <v>20.5</v>
          </cell>
          <cell r="GE11">
            <v>20.5</v>
          </cell>
          <cell r="GF11">
            <v>17.975000000000001</v>
          </cell>
          <cell r="GG11">
            <v>17.5</v>
          </cell>
          <cell r="GL11">
            <v>18.75</v>
          </cell>
          <cell r="GX11">
            <v>19</v>
          </cell>
          <cell r="HC11">
            <v>19.5</v>
          </cell>
          <cell r="HG11">
            <v>19.5</v>
          </cell>
          <cell r="HJ11">
            <v>20</v>
          </cell>
          <cell r="HK11">
            <v>20</v>
          </cell>
          <cell r="HO11">
            <v>21</v>
          </cell>
          <cell r="HZ11">
            <v>18.5</v>
          </cell>
          <cell r="IB11">
            <v>18.600000000000001</v>
          </cell>
          <cell r="IG11">
            <v>19</v>
          </cell>
          <cell r="IH11">
            <v>19.75</v>
          </cell>
          <cell r="IJ11">
            <v>19.75</v>
          </cell>
          <cell r="IK11">
            <v>19.850000000000001</v>
          </cell>
          <cell r="IL11">
            <v>19.175000000000001</v>
          </cell>
          <cell r="IM11">
            <v>19.7</v>
          </cell>
          <cell r="IN11">
            <v>19.899999999999999</v>
          </cell>
          <cell r="IO11">
            <v>20.5</v>
          </cell>
          <cell r="IQ11">
            <v>19.5</v>
          </cell>
          <cell r="IT11">
            <v>18.5</v>
          </cell>
          <cell r="IX11">
            <v>19.2</v>
          </cell>
          <cell r="JC11">
            <v>19.7</v>
          </cell>
          <cell r="JG11">
            <v>19.5</v>
          </cell>
          <cell r="JH11">
            <v>19.5</v>
          </cell>
          <cell r="JK11">
            <v>19.350000000000001</v>
          </cell>
          <cell r="JL11">
            <v>18.7</v>
          </cell>
          <cell r="JM11">
            <v>20</v>
          </cell>
          <cell r="JP11">
            <v>19</v>
          </cell>
          <cell r="JQ11">
            <v>20</v>
          </cell>
          <cell r="JS11">
            <v>19.5</v>
          </cell>
          <cell r="JX11">
            <v>19</v>
          </cell>
          <cell r="KC11">
            <v>19</v>
          </cell>
          <cell r="KG11">
            <v>19.05</v>
          </cell>
          <cell r="KJ11">
            <v>20.9</v>
          </cell>
          <cell r="KK11">
            <v>20.3</v>
          </cell>
          <cell r="KL11">
            <v>21.5</v>
          </cell>
          <cell r="KN11">
            <v>22.5</v>
          </cell>
          <cell r="KO11">
            <v>22.75</v>
          </cell>
          <cell r="KQ11">
            <v>22.5</v>
          </cell>
          <cell r="KU11">
            <v>23.5</v>
          </cell>
          <cell r="KX11">
            <v>27.5</v>
          </cell>
          <cell r="LC11">
            <v>27.5</v>
          </cell>
          <cell r="LD11">
            <v>27.5</v>
          </cell>
          <cell r="LE11">
            <v>27.5</v>
          </cell>
          <cell r="LG11">
            <v>28.3</v>
          </cell>
          <cell r="LH11">
            <v>28.3</v>
          </cell>
          <cell r="LI11">
            <v>28.3</v>
          </cell>
          <cell r="LO11">
            <v>34.5</v>
          </cell>
          <cell r="LP11">
            <v>29</v>
          </cell>
          <cell r="LR11">
            <v>29</v>
          </cell>
          <cell r="LS11">
            <v>36.25</v>
          </cell>
          <cell r="LT11">
            <v>35.630000000000003</v>
          </cell>
          <cell r="LU11">
            <v>36.25</v>
          </cell>
          <cell r="LV11">
            <v>36.25</v>
          </cell>
          <cell r="LX11">
            <v>35</v>
          </cell>
          <cell r="LY11">
            <v>36</v>
          </cell>
          <cell r="MA11">
            <v>35.25</v>
          </cell>
          <cell r="MC11">
            <v>33.125</v>
          </cell>
          <cell r="MF11">
            <v>34.75</v>
          </cell>
          <cell r="MG11">
            <v>30.5</v>
          </cell>
          <cell r="MH11">
            <v>33.75</v>
          </cell>
          <cell r="MK11">
            <v>34.25</v>
          </cell>
          <cell r="ML11">
            <v>31.25</v>
          </cell>
          <cell r="MM11">
            <v>34.25</v>
          </cell>
          <cell r="MO11">
            <v>34.700000000000003</v>
          </cell>
          <cell r="MP11">
            <v>34.700000000000003</v>
          </cell>
          <cell r="MQ11">
            <v>31.5</v>
          </cell>
          <cell r="MR11">
            <v>35.25</v>
          </cell>
          <cell r="MS11">
            <v>35.25</v>
          </cell>
          <cell r="MT11">
            <v>33.5</v>
          </cell>
          <cell r="MV11">
            <v>34.5</v>
          </cell>
          <cell r="MX11">
            <v>32</v>
          </cell>
        </row>
        <row r="12">
          <cell r="B12">
            <v>16.65625</v>
          </cell>
          <cell r="C12">
            <v>15.757142857142856</v>
          </cell>
          <cell r="D12">
            <v>15.620833333333332</v>
          </cell>
          <cell r="E12">
            <v>15.7</v>
          </cell>
          <cell r="F12">
            <v>15.216666666666667</v>
          </cell>
          <cell r="G12">
            <v>14.51</v>
          </cell>
          <cell r="H12">
            <v>14.483333333333334</v>
          </cell>
          <cell r="I12">
            <v>14.307142857142855</v>
          </cell>
          <cell r="J12">
            <v>14.293749999999999</v>
          </cell>
          <cell r="K12">
            <v>14.157142857142857</v>
          </cell>
          <cell r="L12">
            <v>14.207142857142856</v>
          </cell>
          <cell r="M12">
            <v>14.529999999999998</v>
          </cell>
          <cell r="N12">
            <v>14.7</v>
          </cell>
          <cell r="O12">
            <v>14.735714285714284</v>
          </cell>
          <cell r="P12">
            <v>14.520000000000001</v>
          </cell>
          <cell r="Q12">
            <v>14.403124999999998</v>
          </cell>
          <cell r="R12">
            <v>14.599999999999998</v>
          </cell>
          <cell r="S12">
            <v>14.542857142857141</v>
          </cell>
          <cell r="T12">
            <v>14.875</v>
          </cell>
          <cell r="U12">
            <v>14.887499999999999</v>
          </cell>
          <cell r="V12">
            <v>15</v>
          </cell>
          <cell r="W12">
            <v>14.868749999999999</v>
          </cell>
          <cell r="X12">
            <v>14.921428571428574</v>
          </cell>
          <cell r="Y12">
            <v>14.892857142857142</v>
          </cell>
          <cell r="Z12">
            <v>14.8</v>
          </cell>
          <cell r="AA12">
            <v>14.450000000000001</v>
          </cell>
          <cell r="AB12">
            <v>13.885714285714286</v>
          </cell>
          <cell r="AC12">
            <v>13.964285714285714</v>
          </cell>
          <cell r="AD12">
            <v>14.271428571428572</v>
          </cell>
          <cell r="AE12">
            <v>14.858333333333333</v>
          </cell>
          <cell r="AF12">
            <v>14.778571428571427</v>
          </cell>
          <cell r="AG12">
            <v>14.806249999999999</v>
          </cell>
          <cell r="AH12">
            <v>14.683333333333332</v>
          </cell>
          <cell r="AI12">
            <v>14.808333333333332</v>
          </cell>
          <cell r="AJ12">
            <v>14.45</v>
          </cell>
          <cell r="AK12">
            <v>14.606250000000001</v>
          </cell>
          <cell r="AL12">
            <v>14.5875</v>
          </cell>
          <cell r="AM12">
            <v>14.721874999999999</v>
          </cell>
          <cell r="AN12">
            <v>14.88</v>
          </cell>
          <cell r="AO12">
            <v>14.916666666666666</v>
          </cell>
          <cell r="AP12">
            <v>15.283333333333335</v>
          </cell>
          <cell r="AQ12">
            <v>15.038888888888888</v>
          </cell>
          <cell r="AR12">
            <v>14.925000000000002</v>
          </cell>
          <cell r="AS12">
            <v>15.591666666666667</v>
          </cell>
          <cell r="AT12">
            <v>15.494999999999999</v>
          </cell>
          <cell r="AU12">
            <v>15.646875</v>
          </cell>
          <cell r="AV12">
            <v>15.762500000000001</v>
          </cell>
          <cell r="AW12">
            <v>15.755000000000001</v>
          </cell>
          <cell r="AX12">
            <v>15.564285714285715</v>
          </cell>
          <cell r="AY12">
            <v>15.8125</v>
          </cell>
          <cell r="AZ12">
            <v>15.983333333333334</v>
          </cell>
          <cell r="BA12">
            <v>16.7</v>
          </cell>
          <cell r="BB12">
            <v>16.75</v>
          </cell>
          <cell r="BC12">
            <v>16.164285714285715</v>
          </cell>
          <cell r="BD12">
            <v>16.217857142857145</v>
          </cell>
          <cell r="BE12">
            <v>15.857142857142861</v>
          </cell>
          <cell r="BF12">
            <v>16.142857142857142</v>
          </cell>
          <cell r="BG12">
            <v>16.178571428571427</v>
          </cell>
          <cell r="BH12">
            <v>16.060000000000002</v>
          </cell>
          <cell r="BI12">
            <v>16.3</v>
          </cell>
          <cell r="BJ12">
            <v>16.268750000000001</v>
          </cell>
          <cell r="BK12">
            <v>16.942857142857143</v>
          </cell>
          <cell r="BL12">
            <v>16.425000000000001</v>
          </cell>
          <cell r="BM12">
            <v>16.507142857142856</v>
          </cell>
          <cell r="BN12">
            <v>16.435714285714287</v>
          </cell>
          <cell r="BO12">
            <v>16.664285714285715</v>
          </cell>
          <cell r="BP12">
            <v>16.71</v>
          </cell>
          <cell r="BQ12">
            <v>16.12</v>
          </cell>
          <cell r="BR12">
            <v>16.594999999999999</v>
          </cell>
          <cell r="BS12">
            <v>16.4375</v>
          </cell>
          <cell r="BT12">
            <v>17</v>
          </cell>
          <cell r="BU12">
            <v>16.7</v>
          </cell>
          <cell r="BV12">
            <v>16.658333333333335</v>
          </cell>
          <cell r="BW12">
            <v>16.77</v>
          </cell>
          <cell r="BX12">
            <v>16.95</v>
          </cell>
          <cell r="BY12">
            <v>17.21</v>
          </cell>
          <cell r="BZ12">
            <v>17.400000000000002</v>
          </cell>
          <cell r="CA12">
            <v>16.25</v>
          </cell>
          <cell r="CB12">
            <v>16.87142857142857</v>
          </cell>
          <cell r="CC12">
            <v>16.908333333333331</v>
          </cell>
          <cell r="CD12">
            <v>16.2</v>
          </cell>
          <cell r="CE12">
            <v>15.9375</v>
          </cell>
          <cell r="CF12">
            <v>15.744444444444447</v>
          </cell>
          <cell r="CG12">
            <v>15.821428571428571</v>
          </cell>
          <cell r="CH12">
            <v>15.518749999999999</v>
          </cell>
          <cell r="CI12">
            <v>15.3</v>
          </cell>
          <cell r="CJ12">
            <v>15.393749999999999</v>
          </cell>
          <cell r="CK12">
            <v>16.004166666666666</v>
          </cell>
          <cell r="CL12">
            <v>15.644444444444446</v>
          </cell>
          <cell r="CM12">
            <v>15.55</v>
          </cell>
          <cell r="CN12">
            <v>15.5</v>
          </cell>
          <cell r="CO12">
            <v>16.000000000000004</v>
          </cell>
          <cell r="CP12">
            <v>15.96875</v>
          </cell>
          <cell r="CQ12">
            <v>15.535714285714286</v>
          </cell>
          <cell r="CR12">
            <v>15.386666666666668</v>
          </cell>
          <cell r="CS12">
            <v>15.95</v>
          </cell>
          <cell r="CT12">
            <v>15.935714285714287</v>
          </cell>
          <cell r="CU12">
            <v>16.083333333333336</v>
          </cell>
          <cell r="CV12">
            <v>15.928571428571427</v>
          </cell>
          <cell r="CW12">
            <v>15.664285714285715</v>
          </cell>
          <cell r="CX12">
            <v>16.055</v>
          </cell>
          <cell r="CY12">
            <v>16.041666666666664</v>
          </cell>
          <cell r="CZ12">
            <v>16.399999999999999</v>
          </cell>
          <cell r="DA12">
            <v>16.3</v>
          </cell>
          <cell r="DB12">
            <v>16.916666666666664</v>
          </cell>
          <cell r="DC12">
            <v>16.080000000000002</v>
          </cell>
          <cell r="DD12">
            <v>15.916666666666666</v>
          </cell>
          <cell r="DE12">
            <v>15.69375</v>
          </cell>
          <cell r="DF12">
            <v>15.791666666666666</v>
          </cell>
          <cell r="DG12">
            <v>15.4125</v>
          </cell>
          <cell r="DH12">
            <v>15.719999999999999</v>
          </cell>
          <cell r="DI12">
            <v>15.7</v>
          </cell>
          <cell r="DJ12">
            <v>15.966666666666665</v>
          </cell>
          <cell r="DK12">
            <v>15.907142857142858</v>
          </cell>
          <cell r="DL12">
            <v>15.862500000000001</v>
          </cell>
          <cell r="DM12">
            <v>15.846428571428572</v>
          </cell>
          <cell r="DN12">
            <v>16.058333333333334</v>
          </cell>
          <cell r="DO12">
            <v>15.933333333333334</v>
          </cell>
          <cell r="DP12">
            <v>16.785</v>
          </cell>
          <cell r="DQ12">
            <v>16.115000000000002</v>
          </cell>
          <cell r="DR12">
            <v>16.190000000000001</v>
          </cell>
          <cell r="DS12">
            <v>16.8</v>
          </cell>
          <cell r="DT12">
            <v>16.641999999999999</v>
          </cell>
          <cell r="DU12">
            <v>17.087499999999999</v>
          </cell>
          <cell r="DV12">
            <v>16.783333333333335</v>
          </cell>
          <cell r="DW12">
            <v>16.633333333333333</v>
          </cell>
          <cell r="DX12">
            <v>17.57</v>
          </cell>
          <cell r="DY12">
            <v>17.45</v>
          </cell>
          <cell r="DZ12">
            <v>17.083333333333336</v>
          </cell>
          <cell r="EA12">
            <v>16.47</v>
          </cell>
          <cell r="EB12">
            <v>16.899999999999999</v>
          </cell>
          <cell r="EC12">
            <v>17.712499999999999</v>
          </cell>
          <cell r="ED12">
            <v>17.55</v>
          </cell>
          <cell r="EE12">
            <v>18.762499999999999</v>
          </cell>
          <cell r="EF12">
            <v>20.074999999999999</v>
          </cell>
          <cell r="EG12">
            <v>21.009999999999998</v>
          </cell>
          <cell r="EH12">
            <v>19.89</v>
          </cell>
          <cell r="EI12">
            <v>20.100000000000001</v>
          </cell>
          <cell r="EJ12">
            <v>20.333333333333336</v>
          </cell>
          <cell r="EK12">
            <v>20.47</v>
          </cell>
          <cell r="EL12">
            <v>19.91</v>
          </cell>
          <cell r="EM12">
            <v>19.675000000000001</v>
          </cell>
          <cell r="EN12">
            <v>19.88</v>
          </cell>
          <cell r="EO12">
            <v>19.489999999999998</v>
          </cell>
          <cell r="EP12">
            <v>20.09</v>
          </cell>
          <cell r="EQ12">
            <v>19.616666666666667</v>
          </cell>
          <cell r="ER12">
            <v>19.883333333333333</v>
          </cell>
          <cell r="ES12">
            <v>19.45</v>
          </cell>
          <cell r="ET12">
            <v>19.73</v>
          </cell>
          <cell r="EU12">
            <v>20.235714285714288</v>
          </cell>
          <cell r="EV12">
            <v>19.916666666666664</v>
          </cell>
          <cell r="EW12">
            <v>19.8</v>
          </cell>
          <cell r="EX12">
            <v>20.04</v>
          </cell>
          <cell r="EY12">
            <v>20.100000000000001</v>
          </cell>
          <cell r="EZ12">
            <v>20.324999999999999</v>
          </cell>
          <cell r="FB12">
            <v>20.85</v>
          </cell>
          <cell r="FC12">
            <v>20.75</v>
          </cell>
          <cell r="FD12">
            <v>20.207142857142859</v>
          </cell>
          <cell r="FE12">
            <v>20.053125000000001</v>
          </cell>
          <cell r="FF12">
            <v>19.972222222222221</v>
          </cell>
          <cell r="FG12">
            <v>20.357499999999998</v>
          </cell>
          <cell r="FH12">
            <v>19.887499999999999</v>
          </cell>
          <cell r="FI12">
            <v>19.387499999999999</v>
          </cell>
          <cell r="FJ12">
            <v>18.921428571428571</v>
          </cell>
          <cell r="FK12">
            <v>18.59375</v>
          </cell>
          <cell r="FL12">
            <v>18.100000000000001</v>
          </cell>
          <cell r="FM12">
            <v>18.371428571428574</v>
          </cell>
          <cell r="FN12">
            <v>18.362500000000001</v>
          </cell>
          <cell r="FO12">
            <v>18.711111111111112</v>
          </cell>
          <cell r="FP12">
            <v>18.649999999999999</v>
          </cell>
          <cell r="FQ12">
            <v>18.868749999999999</v>
          </cell>
          <cell r="FR12">
            <v>19</v>
          </cell>
          <cell r="FS12">
            <v>19.350000000000001</v>
          </cell>
          <cell r="FT12">
            <v>18.908000000000001</v>
          </cell>
          <cell r="FU12">
            <v>18.100000000000001</v>
          </cell>
          <cell r="FV12">
            <v>18.116666666666667</v>
          </cell>
          <cell r="FW12">
            <v>18.391666666666666</v>
          </cell>
          <cell r="FX12">
            <v>18.21</v>
          </cell>
          <cell r="FY12">
            <v>17.766666666666666</v>
          </cell>
          <cell r="FZ12">
            <v>17.975000000000001</v>
          </cell>
          <cell r="GA12">
            <v>17.75</v>
          </cell>
          <cell r="GB12">
            <v>17.419999999999998</v>
          </cell>
          <cell r="GC12">
            <v>17.27</v>
          </cell>
          <cell r="GD12">
            <v>17.32</v>
          </cell>
          <cell r="GE12">
            <v>17.009999999999998</v>
          </cell>
          <cell r="GF12">
            <v>16.5</v>
          </cell>
          <cell r="GG12">
            <v>16.880000000000003</v>
          </cell>
          <cell r="GH12">
            <v>16.687999999999999</v>
          </cell>
          <cell r="GI12">
            <v>16.18</v>
          </cell>
          <cell r="GJ12">
            <v>16.350000000000001</v>
          </cell>
          <cell r="GK12">
            <v>16.316666666666666</v>
          </cell>
          <cell r="GL12">
            <v>16.241666666666667</v>
          </cell>
          <cell r="GM12">
            <v>16.191666666666666</v>
          </cell>
          <cell r="GN12">
            <v>16.5</v>
          </cell>
          <cell r="GO12">
            <v>16.350000000000001</v>
          </cell>
          <cell r="GP12">
            <v>16.716666666666665</v>
          </cell>
          <cell r="GQ12">
            <v>17.141666666666666</v>
          </cell>
          <cell r="GR12">
            <v>16.649999999999999</v>
          </cell>
          <cell r="GS12">
            <v>17.36</v>
          </cell>
          <cell r="GT12">
            <v>17.108333333333334</v>
          </cell>
          <cell r="GU12">
            <v>17.100000000000001</v>
          </cell>
          <cell r="GV12">
            <v>17.216666666666665</v>
          </cell>
          <cell r="GW12">
            <v>17.55</v>
          </cell>
          <cell r="GX12">
            <v>17.574999999999999</v>
          </cell>
          <cell r="GY12">
            <v>17.554166666666667</v>
          </cell>
          <cell r="GZ12">
            <v>17.419999999999998</v>
          </cell>
          <cell r="HA12">
            <v>17.399999999999999</v>
          </cell>
          <cell r="HB12">
            <v>17.399999999999999</v>
          </cell>
          <cell r="HC12">
            <v>18.149999999999999</v>
          </cell>
          <cell r="HD12">
            <v>18.066666666666666</v>
          </cell>
          <cell r="HE12">
            <v>18.119999999999997</v>
          </cell>
          <cell r="HF12">
            <v>17.887499999999999</v>
          </cell>
          <cell r="HG12">
            <v>18.27</v>
          </cell>
          <cell r="HH12">
            <v>17.850000000000001</v>
          </cell>
          <cell r="HI12">
            <v>18.03</v>
          </cell>
          <cell r="HJ12">
            <v>18</v>
          </cell>
          <cell r="HK12">
            <v>17.806999999999999</v>
          </cell>
          <cell r="HL12">
            <v>17.41</v>
          </cell>
          <cell r="HM12">
            <v>17.5</v>
          </cell>
          <cell r="HN12">
            <v>18.510000000000002</v>
          </cell>
          <cell r="HO12">
            <v>18.882999999999999</v>
          </cell>
          <cell r="HP12">
            <v>18.625</v>
          </cell>
          <cell r="HQ12">
            <v>18.612500000000001</v>
          </cell>
          <cell r="HR12">
            <v>18.899999999999999</v>
          </cell>
          <cell r="HS12">
            <v>19.149999999999999</v>
          </cell>
          <cell r="HT12">
            <v>18.824999999999999</v>
          </cell>
          <cell r="HU12">
            <v>18.824999999999999</v>
          </cell>
          <cell r="HV12">
            <v>18.899999999999999</v>
          </cell>
          <cell r="HW12">
            <v>18.625</v>
          </cell>
          <cell r="HX12">
            <v>19.11</v>
          </cell>
          <cell r="HY12">
            <v>18.7</v>
          </cell>
          <cell r="HZ12">
            <v>18.353999999999999</v>
          </cell>
          <cell r="IA12">
            <v>18.237500000000001</v>
          </cell>
          <cell r="IB12">
            <v>18.64</v>
          </cell>
          <cell r="IC12">
            <v>17.737500000000001</v>
          </cell>
          <cell r="ID12">
            <v>18.100000000000001</v>
          </cell>
          <cell r="IE12">
            <v>18.065999999999999</v>
          </cell>
          <cell r="IF12">
            <v>17.5</v>
          </cell>
          <cell r="IG12">
            <v>17.6875</v>
          </cell>
          <cell r="IH12">
            <v>17.283300000000001</v>
          </cell>
          <cell r="II12">
            <v>17.079999999999998</v>
          </cell>
          <cell r="IJ12">
            <v>17.725000000000001</v>
          </cell>
          <cell r="IK12">
            <v>18.03</v>
          </cell>
          <cell r="IL12">
            <v>18.25</v>
          </cell>
          <cell r="IM12">
            <v>18.329999999999998</v>
          </cell>
          <cell r="IN12">
            <v>18.405000000000001</v>
          </cell>
          <cell r="IO12">
            <v>18.649999999999999</v>
          </cell>
          <cell r="IP12">
            <v>19.04</v>
          </cell>
          <cell r="IQ12">
            <v>19.164000000000001</v>
          </cell>
          <cell r="IR12">
            <v>19.600000000000001</v>
          </cell>
          <cell r="IS12">
            <v>19.48</v>
          </cell>
          <cell r="IT12">
            <v>19.945</v>
          </cell>
          <cell r="IU12">
            <v>19.98</v>
          </cell>
          <cell r="IV12">
            <v>20.079999999999998</v>
          </cell>
          <cell r="IW12">
            <v>20.079999999999998</v>
          </cell>
          <cell r="IX12">
            <v>20.329999999999998</v>
          </cell>
          <cell r="IY12">
            <v>19.89</v>
          </cell>
          <cell r="IZ12">
            <v>20.387499999999999</v>
          </cell>
          <cell r="JA12">
            <v>20.8</v>
          </cell>
          <cell r="JB12">
            <v>20.95</v>
          </cell>
          <cell r="JC12">
            <v>21.8</v>
          </cell>
          <cell r="JD12">
            <v>21.25</v>
          </cell>
          <cell r="JE12">
            <v>22.162500000000001</v>
          </cell>
          <cell r="JF12">
            <v>21.82</v>
          </cell>
          <cell r="JG12">
            <v>22.116</v>
          </cell>
          <cell r="JH12">
            <v>21.99</v>
          </cell>
          <cell r="JI12">
            <v>21.75</v>
          </cell>
          <cell r="JJ12">
            <v>22.666</v>
          </cell>
          <cell r="JK12">
            <v>23.228000000000002</v>
          </cell>
          <cell r="JL12">
            <v>23.074999999999999</v>
          </cell>
          <cell r="JM12">
            <v>22.55</v>
          </cell>
          <cell r="JN12">
            <v>22.037500000000001</v>
          </cell>
          <cell r="JO12">
            <v>27.166</v>
          </cell>
          <cell r="JP12">
            <v>21.15</v>
          </cell>
          <cell r="JQ12">
            <v>21.42</v>
          </cell>
          <cell r="JR12">
            <v>21.62</v>
          </cell>
          <cell r="JS12">
            <v>23.21</v>
          </cell>
          <cell r="JT12">
            <v>23.82</v>
          </cell>
          <cell r="JU12">
            <v>24.675000000000001</v>
          </cell>
          <cell r="JV12">
            <v>23.375</v>
          </cell>
          <cell r="JW12">
            <v>25.2</v>
          </cell>
          <cell r="JX12">
            <v>24.8</v>
          </cell>
          <cell r="JY12">
            <v>24.587499999999999</v>
          </cell>
          <cell r="JZ12">
            <v>24.783300000000001</v>
          </cell>
          <cell r="KA12">
            <v>22.15</v>
          </cell>
          <cell r="KB12">
            <v>21.5</v>
          </cell>
          <cell r="KC12">
            <v>23.25</v>
          </cell>
          <cell r="KD12">
            <v>22.5</v>
          </cell>
          <cell r="KE12">
            <v>20.212499999999999</v>
          </cell>
          <cell r="KF12">
            <v>19.875</v>
          </cell>
          <cell r="KG12">
            <v>21.31</v>
          </cell>
          <cell r="KH12">
            <v>22.75</v>
          </cell>
          <cell r="KI12">
            <v>23.9</v>
          </cell>
          <cell r="KJ12">
            <v>24.265999999999998</v>
          </cell>
          <cell r="KK12">
            <v>22.966000000000001</v>
          </cell>
          <cell r="KL12">
            <v>22.88</v>
          </cell>
          <cell r="KM12">
            <v>22.925000000000001</v>
          </cell>
          <cell r="KN12">
            <v>23.137499999999999</v>
          </cell>
          <cell r="KO12">
            <v>24</v>
          </cell>
          <cell r="KP12">
            <v>24.66</v>
          </cell>
          <cell r="KQ12">
            <v>25.3</v>
          </cell>
          <cell r="KR12">
            <v>25.67</v>
          </cell>
          <cell r="KS12">
            <v>26.425000000000001</v>
          </cell>
          <cell r="KT12">
            <v>27.662500000000001</v>
          </cell>
          <cell r="KU12">
            <v>27.712499999999999</v>
          </cell>
          <cell r="KV12">
            <v>28.54</v>
          </cell>
          <cell r="KW12">
            <v>30</v>
          </cell>
          <cell r="KX12">
            <v>29.03</v>
          </cell>
          <cell r="KY12">
            <v>28.62</v>
          </cell>
          <cell r="KZ12">
            <v>27.54</v>
          </cell>
          <cell r="LA12">
            <v>28.25</v>
          </cell>
          <cell r="LB12">
            <v>29</v>
          </cell>
          <cell r="LC12">
            <v>28.32</v>
          </cell>
          <cell r="LD12">
            <v>27.8</v>
          </cell>
          <cell r="LE12">
            <v>27.67</v>
          </cell>
          <cell r="LF12">
            <v>28.425000000000001</v>
          </cell>
          <cell r="LG12">
            <v>28.13</v>
          </cell>
          <cell r="LH12">
            <v>27.75</v>
          </cell>
          <cell r="LI12">
            <v>27.882999999999999</v>
          </cell>
          <cell r="LJ12">
            <v>28.366</v>
          </cell>
          <cell r="LK12">
            <v>34.5</v>
          </cell>
          <cell r="LL12">
            <v>41.9</v>
          </cell>
          <cell r="LM12">
            <v>40.200000000000003</v>
          </cell>
          <cell r="LN12">
            <v>40.625</v>
          </cell>
          <cell r="LO12">
            <v>39.200000000000003</v>
          </cell>
          <cell r="LP12">
            <v>39.6</v>
          </cell>
          <cell r="LQ12">
            <v>40.950000000000003</v>
          </cell>
          <cell r="LR12">
            <v>41.5</v>
          </cell>
          <cell r="LS12">
            <v>39.75</v>
          </cell>
          <cell r="LT12">
            <v>39.450000000000003</v>
          </cell>
          <cell r="LU12">
            <v>39.049999999999997</v>
          </cell>
          <cell r="LV12">
            <v>42</v>
          </cell>
          <cell r="LW12">
            <v>41.5</v>
          </cell>
          <cell r="LX12">
            <v>39.716999999999999</v>
          </cell>
          <cell r="LY12">
            <v>38.774999999999999</v>
          </cell>
          <cell r="LZ12">
            <v>39.5</v>
          </cell>
          <cell r="MA12">
            <v>36.700000000000003</v>
          </cell>
          <cell r="MB12">
            <v>33.65</v>
          </cell>
          <cell r="MC12">
            <v>31.875</v>
          </cell>
          <cell r="MD12">
            <v>34.700000000000003</v>
          </cell>
          <cell r="ME12">
            <v>32.130000000000003</v>
          </cell>
          <cell r="MF12">
            <v>32.287999999999997</v>
          </cell>
          <cell r="MG12">
            <v>32.200000000000003</v>
          </cell>
          <cell r="MH12">
            <v>32.063000000000002</v>
          </cell>
          <cell r="MI12">
            <v>32.1</v>
          </cell>
          <cell r="MJ12">
            <v>31.332999999999998</v>
          </cell>
          <cell r="MK12">
            <v>32.299999999999997</v>
          </cell>
          <cell r="ML12">
            <v>32.35</v>
          </cell>
          <cell r="MM12">
            <v>32.463000000000001</v>
          </cell>
          <cell r="MN12">
            <v>32.680999999999997</v>
          </cell>
          <cell r="MO12">
            <v>32.950000000000003</v>
          </cell>
          <cell r="MP12">
            <v>33.206000000000003</v>
          </cell>
          <cell r="MQ12">
            <v>32.783000000000001</v>
          </cell>
          <cell r="MR12">
            <v>33.6</v>
          </cell>
          <cell r="MS12">
            <v>33.713000000000001</v>
          </cell>
          <cell r="MT12">
            <v>34.125</v>
          </cell>
          <cell r="MU12">
            <v>33.375</v>
          </cell>
          <cell r="MV12">
            <v>31.187999999999999</v>
          </cell>
          <cell r="MW12">
            <v>31.9</v>
          </cell>
          <cell r="MX12">
            <v>31.8</v>
          </cell>
        </row>
        <row r="13">
          <cell r="B13">
            <v>17.8</v>
          </cell>
          <cell r="C13">
            <v>17.262499999999999</v>
          </cell>
          <cell r="D13">
            <v>16.783333333333331</v>
          </cell>
          <cell r="E13">
            <v>16.928571428571427</v>
          </cell>
          <cell r="F13">
            <v>16.807142857142857</v>
          </cell>
          <cell r="G13">
            <v>17</v>
          </cell>
          <cell r="H13">
            <v>16.266666666666666</v>
          </cell>
          <cell r="I13">
            <v>16.00714285714286</v>
          </cell>
          <cell r="J13">
            <v>16.157142857142855</v>
          </cell>
          <cell r="K13">
            <v>15.87857142857143</v>
          </cell>
          <cell r="L13">
            <v>15.941666666666668</v>
          </cell>
          <cell r="M13">
            <v>15.837499999999999</v>
          </cell>
          <cell r="N13">
            <v>16.149999999999999</v>
          </cell>
          <cell r="O13">
            <v>16.194444444444443</v>
          </cell>
          <cell r="P13">
            <v>16.12857142857143</v>
          </cell>
          <cell r="Q13">
            <v>16.464285714285715</v>
          </cell>
          <cell r="R13">
            <v>16.7</v>
          </cell>
          <cell r="S13">
            <v>16.841666666666669</v>
          </cell>
          <cell r="T13">
            <v>17.208333333333332</v>
          </cell>
          <cell r="U13">
            <v>17.25</v>
          </cell>
          <cell r="V13">
            <v>17.114285714285714</v>
          </cell>
          <cell r="W13">
            <v>17.771428571428569</v>
          </cell>
          <cell r="X13">
            <v>17.928571428571427</v>
          </cell>
          <cell r="Y13">
            <v>17.935714285714287</v>
          </cell>
          <cell r="Z13">
            <v>17.990000000000002</v>
          </cell>
          <cell r="AA13">
            <v>18</v>
          </cell>
          <cell r="AB13">
            <v>17.8</v>
          </cell>
          <cell r="AC13">
            <v>17.442857142857143</v>
          </cell>
          <cell r="AD13">
            <v>17.440000000000001</v>
          </cell>
          <cell r="AE13">
            <v>17.589999999999996</v>
          </cell>
          <cell r="AF13">
            <v>17.650000000000002</v>
          </cell>
          <cell r="AG13">
            <v>17.516666666666666</v>
          </cell>
          <cell r="AH13">
            <v>17.5</v>
          </cell>
          <cell r="AI13">
            <v>17.509999999999998</v>
          </cell>
          <cell r="AJ13">
            <v>17.07</v>
          </cell>
          <cell r="AK13">
            <v>16.899999999999999</v>
          </cell>
          <cell r="AL13">
            <v>15.76</v>
          </cell>
          <cell r="AM13">
            <v>16.05</v>
          </cell>
          <cell r="AN13">
            <v>15.308333333333334</v>
          </cell>
          <cell r="AO13">
            <v>15.55</v>
          </cell>
          <cell r="AP13">
            <v>15.685714285714287</v>
          </cell>
          <cell r="AQ13">
            <v>15.816666666666665</v>
          </cell>
          <cell r="AR13">
            <v>15.583333333333334</v>
          </cell>
          <cell r="AS13">
            <v>16.287500000000001</v>
          </cell>
          <cell r="AT13">
            <v>16.458333333333332</v>
          </cell>
          <cell r="AU13">
            <v>16.308333333333334</v>
          </cell>
          <cell r="AV13">
            <v>16.341666666666665</v>
          </cell>
          <cell r="AW13">
            <v>16.774999999999999</v>
          </cell>
          <cell r="AX13">
            <v>16.383333333333329</v>
          </cell>
          <cell r="AY13">
            <v>16.610000000000003</v>
          </cell>
          <cell r="AZ13">
            <v>16.45</v>
          </cell>
          <cell r="BB13">
            <v>17.533333333333331</v>
          </cell>
          <cell r="BC13">
            <v>17.03</v>
          </cell>
          <cell r="BD13">
            <v>17.059999999999999</v>
          </cell>
          <cell r="BE13">
            <v>16.791666666666668</v>
          </cell>
          <cell r="BF13">
            <v>16.807142857142857</v>
          </cell>
          <cell r="BG13">
            <v>16.600000000000001</v>
          </cell>
          <cell r="BH13">
            <v>16.95</v>
          </cell>
          <cell r="BI13">
            <v>16.949999999999996</v>
          </cell>
          <cell r="BJ13">
            <v>17.212499999999999</v>
          </cell>
          <cell r="BK13">
            <v>16.918750000000003</v>
          </cell>
          <cell r="BL13">
            <v>16.891666666666666</v>
          </cell>
          <cell r="BM13">
            <v>16.933333333333334</v>
          </cell>
          <cell r="BN13">
            <v>16.891666666666669</v>
          </cell>
          <cell r="BO13">
            <v>17.157142857142855</v>
          </cell>
          <cell r="BP13">
            <v>17.133333333333333</v>
          </cell>
          <cell r="BQ13">
            <v>17.275000000000002</v>
          </cell>
          <cell r="BR13">
            <v>17.237500000000001</v>
          </cell>
          <cell r="BS13">
            <v>17.27</v>
          </cell>
          <cell r="BT13">
            <v>17.759999999999998</v>
          </cell>
          <cell r="BU13">
            <v>17.375</v>
          </cell>
          <cell r="BV13">
            <v>17.537500000000001</v>
          </cell>
          <cell r="BW13">
            <v>17.925000000000001</v>
          </cell>
          <cell r="BX13">
            <v>17.25</v>
          </cell>
          <cell r="BY13">
            <v>17.537500000000001</v>
          </cell>
          <cell r="BZ13">
            <v>17.29</v>
          </cell>
          <cell r="CA13">
            <v>17.524999999999999</v>
          </cell>
          <cell r="CB13">
            <v>17.833333333333332</v>
          </cell>
          <cell r="CC13">
            <v>17.66</v>
          </cell>
          <cell r="CE13">
            <v>17.560000000000002</v>
          </cell>
          <cell r="CF13">
            <v>17.274999999999999</v>
          </cell>
          <cell r="CG13">
            <v>17.262499999999999</v>
          </cell>
          <cell r="CH13">
            <v>17.240000000000002</v>
          </cell>
          <cell r="CI13">
            <v>17.3</v>
          </cell>
          <cell r="CJ13">
            <v>16.899999999999999</v>
          </cell>
          <cell r="CK13">
            <v>17.025000000000002</v>
          </cell>
          <cell r="CL13">
            <v>16.690000000000005</v>
          </cell>
          <cell r="CN13">
            <v>16.650000000000002</v>
          </cell>
          <cell r="CO13">
            <v>16.139999999999997</v>
          </cell>
          <cell r="CP13">
            <v>16.266666666666666</v>
          </cell>
          <cell r="CQ13">
            <v>16</v>
          </cell>
          <cell r="CR13">
            <v>15.85</v>
          </cell>
          <cell r="CS13">
            <v>16.3</v>
          </cell>
          <cell r="CT13">
            <v>16.125</v>
          </cell>
          <cell r="CU13">
            <v>16.350000000000001</v>
          </cell>
          <cell r="CV13">
            <v>16.337499999999999</v>
          </cell>
          <cell r="CW13">
            <v>16.39</v>
          </cell>
          <cell r="CX13">
            <v>16.524999999999999</v>
          </cell>
          <cell r="CY13">
            <v>16.45</v>
          </cell>
          <cell r="CZ13">
            <v>16.274999999999999</v>
          </cell>
          <cell r="DB13">
            <v>16.816666666666666</v>
          </cell>
          <cell r="DC13">
            <v>16.600000000000001</v>
          </cell>
          <cell r="DD13">
            <v>16.407142857142858</v>
          </cell>
          <cell r="DE13">
            <v>16.324999999999999</v>
          </cell>
          <cell r="DF13">
            <v>16.641666666666666</v>
          </cell>
          <cell r="DG13">
            <v>16.119999999999997</v>
          </cell>
          <cell r="DH13">
            <v>16.475000000000001</v>
          </cell>
          <cell r="DI13">
            <v>16.574999999999999</v>
          </cell>
          <cell r="DJ13">
            <v>16.55</v>
          </cell>
          <cell r="DK13">
            <v>16.75</v>
          </cell>
          <cell r="DL13">
            <v>16.43</v>
          </cell>
          <cell r="DM13">
            <v>16.716666666666665</v>
          </cell>
          <cell r="DN13">
            <v>16.574999999999999</v>
          </cell>
          <cell r="DO13">
            <v>17.133333333333333</v>
          </cell>
          <cell r="DP13">
            <v>17.52</v>
          </cell>
          <cell r="DQ13">
            <v>16.899999999999999</v>
          </cell>
          <cell r="DR13">
            <v>17.309999999999999</v>
          </cell>
          <cell r="DS13">
            <v>18.466999999999999</v>
          </cell>
          <cell r="DT13">
            <v>17.375</v>
          </cell>
          <cell r="DU13">
            <v>17.46</v>
          </cell>
          <cell r="DV13">
            <v>17.716666666666665</v>
          </cell>
          <cell r="DW13">
            <v>17</v>
          </cell>
          <cell r="DX13">
            <v>17.84375</v>
          </cell>
          <cell r="DY13">
            <v>16.966666666666665</v>
          </cell>
          <cell r="DZ13">
            <v>17.2</v>
          </cell>
          <cell r="EA13">
            <v>17.587499999999999</v>
          </cell>
          <cell r="EB13">
            <v>17.880000000000003</v>
          </cell>
          <cell r="EC13">
            <v>17.891666666666666</v>
          </cell>
          <cell r="ED13">
            <v>18.137499999999999</v>
          </cell>
          <cell r="EE13">
            <v>19.45</v>
          </cell>
          <cell r="EF13">
            <v>18.55</v>
          </cell>
          <cell r="EG13">
            <v>19.5</v>
          </cell>
          <cell r="EH13">
            <v>21.7</v>
          </cell>
          <cell r="EI13">
            <v>20.350000000000001</v>
          </cell>
          <cell r="EJ13">
            <v>19.975000000000001</v>
          </cell>
          <cell r="EK13">
            <v>19.399999999999999</v>
          </cell>
          <cell r="EL13">
            <v>18.7</v>
          </cell>
          <cell r="EM13">
            <v>18.274999999999999</v>
          </cell>
          <cell r="EN13">
            <v>17.84</v>
          </cell>
          <cell r="EO13">
            <v>18.274999999999999</v>
          </cell>
          <cell r="EP13">
            <v>18.39</v>
          </cell>
          <cell r="EQ13">
            <v>18.512499999999999</v>
          </cell>
          <cell r="ER13">
            <v>18.262499999999999</v>
          </cell>
          <cell r="ES13">
            <v>18.383333333333333</v>
          </cell>
          <cell r="ET13">
            <v>18.612500000000001</v>
          </cell>
          <cell r="EU13">
            <v>18.758333333333333</v>
          </cell>
          <cell r="EV13">
            <v>18.7</v>
          </cell>
          <cell r="EW13">
            <v>18.337499999999999</v>
          </cell>
          <cell r="EX13">
            <v>18.625</v>
          </cell>
          <cell r="EY13">
            <v>18.587499999999999</v>
          </cell>
          <cell r="EZ13">
            <v>18.766666666666666</v>
          </cell>
          <cell r="FB13">
            <v>19.45</v>
          </cell>
          <cell r="FC13">
            <v>18.45</v>
          </cell>
          <cell r="FD13">
            <v>18.683333333333334</v>
          </cell>
          <cell r="FE13">
            <v>18.45</v>
          </cell>
          <cell r="FF13">
            <v>18.399999999999999</v>
          </cell>
          <cell r="FG13">
            <v>18.291666666666664</v>
          </cell>
          <cell r="FH13">
            <v>18.324999999999999</v>
          </cell>
          <cell r="FI13">
            <v>18.3</v>
          </cell>
          <cell r="FJ13">
            <v>17.95</v>
          </cell>
          <cell r="FK13">
            <v>17.837499999999999</v>
          </cell>
          <cell r="FL13">
            <v>17.919999999999998</v>
          </cell>
          <cell r="FM13">
            <v>17.740000000000002</v>
          </cell>
          <cell r="FN13">
            <v>18</v>
          </cell>
          <cell r="FO13">
            <v>17.490000000000002</v>
          </cell>
          <cell r="FP13">
            <v>17.23</v>
          </cell>
          <cell r="FQ13">
            <v>17.149999999999999</v>
          </cell>
          <cell r="FR13">
            <v>17.100000000000001</v>
          </cell>
          <cell r="FS13">
            <v>18.55</v>
          </cell>
          <cell r="FT13">
            <v>18.324999999999999</v>
          </cell>
          <cell r="FU13">
            <v>17.3</v>
          </cell>
          <cell r="FV13">
            <v>17.274999999999999</v>
          </cell>
          <cell r="FW13">
            <v>17</v>
          </cell>
          <cell r="FX13">
            <v>17.96875</v>
          </cell>
          <cell r="FY13">
            <v>17.350000000000001</v>
          </cell>
          <cell r="FZ13">
            <v>16.45</v>
          </cell>
          <cell r="GA13">
            <v>17.912500000000001</v>
          </cell>
          <cell r="GB13">
            <v>18.18</v>
          </cell>
          <cell r="GC13">
            <v>17.7</v>
          </cell>
          <cell r="GD13">
            <v>17.875</v>
          </cell>
          <cell r="GE13">
            <v>17.45</v>
          </cell>
          <cell r="GF13">
            <v>17.208333333333336</v>
          </cell>
          <cell r="GG13">
            <v>18.27</v>
          </cell>
          <cell r="GH13">
            <v>17.7</v>
          </cell>
          <cell r="GI13">
            <v>17.25</v>
          </cell>
          <cell r="GJ13">
            <v>17.05</v>
          </cell>
          <cell r="GK13">
            <v>16.6875</v>
          </cell>
          <cell r="GL13">
            <v>16.737500000000001</v>
          </cell>
          <cell r="GM13">
            <v>16.524999999999999</v>
          </cell>
          <cell r="GN13">
            <v>16.362500000000001</v>
          </cell>
          <cell r="GO13">
            <v>15.933333333333334</v>
          </cell>
          <cell r="GP13">
            <v>16.5625</v>
          </cell>
          <cell r="GQ13">
            <v>16.8</v>
          </cell>
          <cell r="GR13">
            <v>16.283333333333335</v>
          </cell>
          <cell r="GS13">
            <v>16.816666666666666</v>
          </cell>
          <cell r="GT13">
            <v>16.987500000000001</v>
          </cell>
          <cell r="GU13">
            <v>17.149999999999999</v>
          </cell>
          <cell r="GV13">
            <v>17.149999999999999</v>
          </cell>
          <cell r="GW13">
            <v>17.633333333333333</v>
          </cell>
          <cell r="GX13">
            <v>17.64</v>
          </cell>
          <cell r="GY13">
            <v>17.3125</v>
          </cell>
          <cell r="GZ13">
            <v>17.337499999999999</v>
          </cell>
          <cell r="HA13">
            <v>17.100000000000001</v>
          </cell>
          <cell r="HB13">
            <v>17.3</v>
          </cell>
          <cell r="HC13">
            <v>17.637499999999999</v>
          </cell>
          <cell r="HD13">
            <v>18.183333333333334</v>
          </cell>
          <cell r="HE13">
            <v>17.899999999999999</v>
          </cell>
          <cell r="HF13">
            <v>18.100000000000001</v>
          </cell>
          <cell r="HG13">
            <v>18.05</v>
          </cell>
          <cell r="HH13">
            <v>17.53</v>
          </cell>
          <cell r="HI13">
            <v>17.53</v>
          </cell>
          <cell r="HJ13">
            <v>18</v>
          </cell>
          <cell r="HK13">
            <v>18.18</v>
          </cell>
          <cell r="HL13">
            <v>17.28</v>
          </cell>
          <cell r="HM13">
            <v>18.05</v>
          </cell>
          <cell r="HN13">
            <v>18.25</v>
          </cell>
          <cell r="HO13">
            <v>18.362500000000001</v>
          </cell>
          <cell r="HP13">
            <v>17.866</v>
          </cell>
          <cell r="HQ13">
            <v>17.983000000000001</v>
          </cell>
          <cell r="HR13">
            <v>18.582999999999998</v>
          </cell>
          <cell r="HS13">
            <v>18.45</v>
          </cell>
          <cell r="HT13">
            <v>18.112500000000001</v>
          </cell>
          <cell r="HU13">
            <v>18.112500000000001</v>
          </cell>
          <cell r="HV13">
            <v>17.966000000000001</v>
          </cell>
          <cell r="HW13">
            <v>17.9833</v>
          </cell>
          <cell r="HX13">
            <v>17.8</v>
          </cell>
          <cell r="HY13">
            <v>17.649999999999999</v>
          </cell>
          <cell r="HZ13">
            <v>17.916</v>
          </cell>
          <cell r="IA13">
            <v>18.3</v>
          </cell>
          <cell r="IB13">
            <v>18.375</v>
          </cell>
          <cell r="IC13">
            <v>18.487500000000001</v>
          </cell>
          <cell r="ID13">
            <v>18.662500000000001</v>
          </cell>
          <cell r="IE13">
            <v>18.8125</v>
          </cell>
          <cell r="IF13">
            <v>19.125</v>
          </cell>
          <cell r="IG13">
            <v>19.183299999999999</v>
          </cell>
          <cell r="IH13">
            <v>19.762499999999999</v>
          </cell>
          <cell r="II13">
            <v>20.2</v>
          </cell>
          <cell r="IJ13">
            <v>19.832999999999998</v>
          </cell>
          <cell r="IK13">
            <v>20.5</v>
          </cell>
          <cell r="IL13">
            <v>19.175000000000001</v>
          </cell>
          <cell r="IM13">
            <v>19.55</v>
          </cell>
          <cell r="IN13">
            <v>17.925000000000001</v>
          </cell>
          <cell r="IO13">
            <v>17.649999999999999</v>
          </cell>
          <cell r="IP13">
            <v>18.012499999999999</v>
          </cell>
          <cell r="IQ13">
            <v>18.690000000000001</v>
          </cell>
          <cell r="IR13">
            <v>18.8</v>
          </cell>
          <cell r="IS13">
            <v>18.75</v>
          </cell>
          <cell r="IT13">
            <v>19.912500000000001</v>
          </cell>
          <cell r="IU13">
            <v>19.587499999999999</v>
          </cell>
          <cell r="IV13">
            <v>19.600000000000001</v>
          </cell>
          <cell r="IW13">
            <v>19.912500000000001</v>
          </cell>
          <cell r="IX13">
            <v>19.987500000000001</v>
          </cell>
          <cell r="IY13">
            <v>19.675000000000001</v>
          </cell>
          <cell r="IZ13">
            <v>20.329999999999998</v>
          </cell>
          <cell r="JA13">
            <v>20.2</v>
          </cell>
          <cell r="JC13">
            <v>22</v>
          </cell>
          <cell r="JD13">
            <v>21.582999999999998</v>
          </cell>
          <cell r="JE13">
            <v>21.8125</v>
          </cell>
          <cell r="JF13">
            <v>21.887499999999999</v>
          </cell>
          <cell r="JG13">
            <v>22.24</v>
          </cell>
          <cell r="JH13">
            <v>22.53</v>
          </cell>
          <cell r="JI13">
            <v>22.716000000000001</v>
          </cell>
          <cell r="JJ13">
            <v>23.35</v>
          </cell>
          <cell r="JK13">
            <v>23.42</v>
          </cell>
          <cell r="JL13">
            <v>23.716000000000001</v>
          </cell>
          <cell r="JM13">
            <v>23.112500000000001</v>
          </cell>
          <cell r="JN13">
            <v>23.112500000000001</v>
          </cell>
          <cell r="JO13">
            <v>23.925000000000001</v>
          </cell>
          <cell r="JP13">
            <v>23.75</v>
          </cell>
          <cell r="JQ13">
            <v>23.175000000000001</v>
          </cell>
          <cell r="JR13">
            <v>24.66</v>
          </cell>
          <cell r="JS13">
            <v>24.862500000000001</v>
          </cell>
          <cell r="JT13">
            <v>25.9</v>
          </cell>
          <cell r="JU13">
            <v>26.875</v>
          </cell>
          <cell r="JV13">
            <v>27.716000000000001</v>
          </cell>
          <cell r="JW13">
            <v>29</v>
          </cell>
          <cell r="JX13">
            <v>27.9</v>
          </cell>
          <cell r="JY13">
            <v>28.533000000000001</v>
          </cell>
          <cell r="JZ13">
            <v>28.966000000000001</v>
          </cell>
          <cell r="KA13">
            <v>27.33</v>
          </cell>
          <cell r="KB13">
            <v>26.78</v>
          </cell>
          <cell r="KC13">
            <v>27.36</v>
          </cell>
          <cell r="KD13">
            <v>26.283000000000001</v>
          </cell>
          <cell r="KE13">
            <v>26.75</v>
          </cell>
          <cell r="KF13">
            <v>27.675000000000001</v>
          </cell>
          <cell r="KG13">
            <v>27.925000000000001</v>
          </cell>
          <cell r="KH13">
            <v>27.6</v>
          </cell>
          <cell r="KI13">
            <v>28.25</v>
          </cell>
          <cell r="KJ13">
            <v>29.55</v>
          </cell>
          <cell r="KK13">
            <v>27.32</v>
          </cell>
          <cell r="KL13">
            <v>28.68</v>
          </cell>
          <cell r="KM13">
            <v>28.315999999999999</v>
          </cell>
          <cell r="KN13">
            <v>26.875</v>
          </cell>
          <cell r="KO13">
            <v>22.55</v>
          </cell>
          <cell r="KP13">
            <v>23.5</v>
          </cell>
          <cell r="KQ13">
            <v>25.625</v>
          </cell>
          <cell r="KR13">
            <v>25.83</v>
          </cell>
          <cell r="KS13">
            <v>25.815999999999999</v>
          </cell>
          <cell r="KT13">
            <v>26.65</v>
          </cell>
          <cell r="KU13">
            <v>26.08</v>
          </cell>
          <cell r="KV13">
            <v>26.35</v>
          </cell>
          <cell r="KW13">
            <v>26.9</v>
          </cell>
          <cell r="KX13">
            <v>27.3</v>
          </cell>
          <cell r="KY13">
            <v>26.22</v>
          </cell>
          <cell r="KZ13">
            <v>26.23</v>
          </cell>
          <cell r="LA13">
            <v>25.85</v>
          </cell>
          <cell r="LC13">
            <v>27.7</v>
          </cell>
          <cell r="LD13">
            <v>26.7</v>
          </cell>
          <cell r="LE13">
            <v>26.07</v>
          </cell>
          <cell r="LF13">
            <v>26.416599999999999</v>
          </cell>
          <cell r="LG13">
            <v>26.837499999999999</v>
          </cell>
          <cell r="LH13">
            <v>26.466000000000001</v>
          </cell>
          <cell r="LI13">
            <v>26.3</v>
          </cell>
          <cell r="LJ13">
            <v>26.375</v>
          </cell>
          <cell r="LK13">
            <v>33.5</v>
          </cell>
          <cell r="LL13">
            <v>42.25</v>
          </cell>
          <cell r="LM13">
            <v>38.75</v>
          </cell>
          <cell r="LN13">
            <v>38.75</v>
          </cell>
          <cell r="LO13">
            <v>38.75</v>
          </cell>
          <cell r="LP13">
            <v>37.94</v>
          </cell>
          <cell r="LQ13">
            <v>36.25</v>
          </cell>
          <cell r="LS13">
            <v>36.75</v>
          </cell>
          <cell r="LT13">
            <v>36.83</v>
          </cell>
          <cell r="LU13">
            <v>37.25</v>
          </cell>
          <cell r="LX13">
            <v>37.6</v>
          </cell>
          <cell r="MB13">
            <v>35.5</v>
          </cell>
          <cell r="MC13">
            <v>33.25</v>
          </cell>
          <cell r="ME13">
            <v>33.130000000000003</v>
          </cell>
          <cell r="MF13">
            <v>34.332999999999998</v>
          </cell>
          <cell r="MG13">
            <v>35.188000000000002</v>
          </cell>
          <cell r="MH13">
            <v>35.133000000000003</v>
          </cell>
          <cell r="MI13">
            <v>35.85</v>
          </cell>
          <cell r="MJ13">
            <v>36.75</v>
          </cell>
          <cell r="MK13">
            <v>34.667000000000002</v>
          </cell>
          <cell r="ML13">
            <v>35</v>
          </cell>
          <cell r="MM13">
            <v>34.75</v>
          </cell>
          <cell r="MN13">
            <v>31.875</v>
          </cell>
          <cell r="MO13">
            <v>35.15</v>
          </cell>
          <cell r="MP13">
            <v>35.049999999999997</v>
          </cell>
          <cell r="MQ13">
            <v>35.317</v>
          </cell>
          <cell r="MR13">
            <v>35</v>
          </cell>
          <cell r="MS13">
            <v>34.625</v>
          </cell>
          <cell r="MT13">
            <v>34.917000000000002</v>
          </cell>
          <cell r="MU13">
            <v>35.25</v>
          </cell>
          <cell r="MV13">
            <v>34.383000000000003</v>
          </cell>
          <cell r="MW13">
            <v>33.875</v>
          </cell>
          <cell r="MX13">
            <v>32.625</v>
          </cell>
        </row>
        <row r="14">
          <cell r="B14">
            <v>20.3</v>
          </cell>
          <cell r="C14">
            <v>20.160000000000004</v>
          </cell>
          <cell r="D14">
            <v>19.62</v>
          </cell>
          <cell r="E14">
            <v>19.237500000000001</v>
          </cell>
          <cell r="F14">
            <v>18.612500000000001</v>
          </cell>
          <cell r="G14">
            <v>17.989999999999998</v>
          </cell>
          <cell r="H14">
            <v>17.900000000000002</v>
          </cell>
          <cell r="I14">
            <v>17.649999999999999</v>
          </cell>
          <cell r="J14">
            <v>18.528571428571428</v>
          </cell>
          <cell r="K14">
            <v>19.470000000000002</v>
          </cell>
          <cell r="L14">
            <v>20.189999999999998</v>
          </cell>
          <cell r="M14">
            <v>21.066666666666666</v>
          </cell>
          <cell r="N14">
            <v>20.389999999999997</v>
          </cell>
          <cell r="O14">
            <v>20.36428571428571</v>
          </cell>
          <cell r="P14">
            <v>21.439999999999998</v>
          </cell>
          <cell r="Q14">
            <v>22.82</v>
          </cell>
          <cell r="R14">
            <v>22.75</v>
          </cell>
          <cell r="S14">
            <v>22.639999999999997</v>
          </cell>
          <cell r="U14">
            <v>22.880000000000003</v>
          </cell>
          <cell r="V14">
            <v>23.466666666666669</v>
          </cell>
          <cell r="W14">
            <v>23.958333333333332</v>
          </cell>
          <cell r="X14">
            <v>23.31</v>
          </cell>
          <cell r="Y14">
            <v>22.84</v>
          </cell>
          <cell r="Z14">
            <v>21.637499999999999</v>
          </cell>
          <cell r="AA14">
            <v>21.866666666666664</v>
          </cell>
          <cell r="AB14">
            <v>20.94</v>
          </cell>
          <cell r="AC14">
            <v>21.116666666666667</v>
          </cell>
          <cell r="AD14">
            <v>20.708333333333332</v>
          </cell>
          <cell r="AE14">
            <v>20.683333333333334</v>
          </cell>
          <cell r="AF14">
            <v>20.25</v>
          </cell>
          <cell r="AG14">
            <v>19.833333333333332</v>
          </cell>
          <cell r="AH14">
            <v>19.89</v>
          </cell>
          <cell r="AI14">
            <v>19.830000000000002</v>
          </cell>
          <cell r="AJ14">
            <v>19.369999999999997</v>
          </cell>
          <cell r="AK14">
            <v>19.866666666666667</v>
          </cell>
          <cell r="AL14">
            <v>19.400000000000002</v>
          </cell>
          <cell r="AM14">
            <v>19.25</v>
          </cell>
          <cell r="AN14">
            <v>18.899999999999999</v>
          </cell>
          <cell r="AO14">
            <v>19.239999999999998</v>
          </cell>
          <cell r="AP14">
            <v>18.733333333333334</v>
          </cell>
          <cell r="AQ14">
            <v>19.500000000000004</v>
          </cell>
          <cell r="AR14">
            <v>20.099999999999998</v>
          </cell>
          <cell r="AS14">
            <v>19.875</v>
          </cell>
          <cell r="AT14">
            <v>20.066666666666666</v>
          </cell>
          <cell r="AU14">
            <v>20.160000000000004</v>
          </cell>
          <cell r="AV14">
            <v>19.933333333333334</v>
          </cell>
          <cell r="AW14">
            <v>19.828571428571426</v>
          </cell>
          <cell r="AX14">
            <v>19.824999999999999</v>
          </cell>
          <cell r="AY14">
            <v>20.079999999999998</v>
          </cell>
          <cell r="AZ14">
            <v>20.233333333333334</v>
          </cell>
          <cell r="BA14">
            <v>19.899999999999999</v>
          </cell>
          <cell r="BB14">
            <v>20.0625</v>
          </cell>
          <cell r="BC14">
            <v>20.141666666666669</v>
          </cell>
          <cell r="BD14">
            <v>20.566666666666666</v>
          </cell>
          <cell r="BE14">
            <v>20.919999999999998</v>
          </cell>
          <cell r="BF14">
            <v>22.380000000000003</v>
          </cell>
          <cell r="BG14">
            <v>22.425000000000001</v>
          </cell>
          <cell r="BH14">
            <v>23.03</v>
          </cell>
          <cell r="BI14">
            <v>23.05</v>
          </cell>
          <cell r="BJ14">
            <v>22.675000000000001</v>
          </cell>
          <cell r="BK14">
            <v>22.457142857142859</v>
          </cell>
          <cell r="BL14">
            <v>22.516666666666666</v>
          </cell>
          <cell r="BM14">
            <v>22.466666666666669</v>
          </cell>
          <cell r="BN14">
            <v>22.64</v>
          </cell>
          <cell r="BO14">
            <v>22.650000000000002</v>
          </cell>
          <cell r="BP14">
            <v>22.5</v>
          </cell>
          <cell r="BQ14">
            <v>20.470000000000002</v>
          </cell>
          <cell r="BR14">
            <v>21.7</v>
          </cell>
          <cell r="BS14">
            <v>22.000000000000004</v>
          </cell>
          <cell r="BT14">
            <v>21.700000000000003</v>
          </cell>
          <cell r="BU14">
            <v>21.97</v>
          </cell>
          <cell r="BV14">
            <v>23.699999999999996</v>
          </cell>
          <cell r="BW14">
            <v>21.74</v>
          </cell>
          <cell r="BX14">
            <v>22.616666666666664</v>
          </cell>
          <cell r="BY14">
            <v>22.037500000000001</v>
          </cell>
          <cell r="BZ14">
            <v>21.509999999999998</v>
          </cell>
          <cell r="CA14">
            <v>21.0625</v>
          </cell>
          <cell r="CB14">
            <v>20.607142857142858</v>
          </cell>
          <cell r="CC14">
            <v>19.77</v>
          </cell>
          <cell r="CD14">
            <v>19.2</v>
          </cell>
          <cell r="CE14">
            <v>18.425000000000001</v>
          </cell>
          <cell r="CF14">
            <v>18.666666666666668</v>
          </cell>
          <cell r="CG14">
            <v>18.369999999999997</v>
          </cell>
          <cell r="CH14">
            <v>18.599999999999998</v>
          </cell>
          <cell r="CI14">
            <v>18.5</v>
          </cell>
          <cell r="CJ14">
            <v>18.116666666666667</v>
          </cell>
          <cell r="CK14">
            <v>18.283333333333335</v>
          </cell>
          <cell r="CL14">
            <v>18.083333333333332</v>
          </cell>
          <cell r="CM14">
            <v>18.380000000000003</v>
          </cell>
          <cell r="CN14">
            <v>19.399999999999999</v>
          </cell>
          <cell r="CO14">
            <v>18.541666666666668</v>
          </cell>
          <cell r="CP14">
            <v>18.516666666666666</v>
          </cell>
          <cell r="CQ14">
            <v>18.18</v>
          </cell>
          <cell r="CR14">
            <v>18.225000000000001</v>
          </cell>
          <cell r="CS14">
            <v>17.95</v>
          </cell>
          <cell r="CT14">
            <v>18.259999999999998</v>
          </cell>
          <cell r="CU14">
            <v>17.86</v>
          </cell>
          <cell r="CV14">
            <v>18.11</v>
          </cell>
          <cell r="CW14">
            <v>18.662500000000001</v>
          </cell>
          <cell r="CX14">
            <v>18.829000000000001</v>
          </cell>
          <cell r="CY14">
            <v>19.537500000000001</v>
          </cell>
          <cell r="CZ14">
            <v>19.2</v>
          </cell>
          <cell r="DA14">
            <v>18.899999999999999</v>
          </cell>
          <cell r="DB14">
            <v>19.633333333333333</v>
          </cell>
          <cell r="DC14">
            <v>19.7</v>
          </cell>
          <cell r="DD14">
            <v>20.125</v>
          </cell>
          <cell r="DE14">
            <v>21</v>
          </cell>
          <cell r="DF14">
            <v>21.074999999999999</v>
          </cell>
          <cell r="DG14">
            <v>21.5</v>
          </cell>
          <cell r="DH14">
            <v>21.512499999999999</v>
          </cell>
          <cell r="DI14">
            <v>22.1875</v>
          </cell>
          <cell r="DJ14">
            <v>25</v>
          </cell>
          <cell r="DK14">
            <v>22.89</v>
          </cell>
          <cell r="DL14">
            <v>23.333333333333336</v>
          </cell>
          <cell r="DM14">
            <v>24</v>
          </cell>
          <cell r="DN14">
            <v>24.183333333333334</v>
          </cell>
          <cell r="DO14">
            <v>24.774999999999999</v>
          </cell>
          <cell r="DP14">
            <v>25.130000000000003</v>
          </cell>
          <cell r="DQ14">
            <v>25.3</v>
          </cell>
          <cell r="DR14">
            <v>24.45</v>
          </cell>
          <cell r="DS14">
            <v>24.92</v>
          </cell>
          <cell r="DT14">
            <v>24.75</v>
          </cell>
          <cell r="DU14">
            <v>23.875</v>
          </cell>
          <cell r="DV14">
            <v>23.912500000000001</v>
          </cell>
          <cell r="DW14">
            <v>23.975000000000001</v>
          </cell>
          <cell r="DX14">
            <v>22.2</v>
          </cell>
          <cell r="DY14">
            <v>22.5</v>
          </cell>
          <cell r="DZ14">
            <v>22.1875</v>
          </cell>
          <cell r="EA14">
            <v>22.31</v>
          </cell>
          <cell r="EB14">
            <v>22.824999999999999</v>
          </cell>
          <cell r="EC14">
            <v>23.2</v>
          </cell>
          <cell r="ED14">
            <v>23.116666666666667</v>
          </cell>
          <cell r="EE14">
            <v>23.637499999999999</v>
          </cell>
          <cell r="EF14">
            <v>24.475000000000001</v>
          </cell>
          <cell r="EH14">
            <v>24.733333333333334</v>
          </cell>
          <cell r="EI14">
            <v>24.419999999999998</v>
          </cell>
          <cell r="EJ14">
            <v>24.675000000000001</v>
          </cell>
          <cell r="EK14">
            <v>24.408333333333335</v>
          </cell>
          <cell r="EL14">
            <v>24</v>
          </cell>
          <cell r="EM14">
            <v>23.22</v>
          </cell>
          <cell r="EN14">
            <v>23.88</v>
          </cell>
          <cell r="EO14">
            <v>24.132999999999999</v>
          </cell>
          <cell r="EP14">
            <v>24.52</v>
          </cell>
          <cell r="EQ14">
            <v>24.240000000000002</v>
          </cell>
          <cell r="ER14">
            <v>24.5</v>
          </cell>
          <cell r="ES14">
            <v>24.95</v>
          </cell>
          <cell r="ET14">
            <v>25.55</v>
          </cell>
          <cell r="EU14">
            <v>25.29</v>
          </cell>
          <cell r="EV14">
            <v>25.387499999999999</v>
          </cell>
          <cell r="EW14">
            <v>25.75</v>
          </cell>
          <cell r="EX14">
            <v>24.96</v>
          </cell>
          <cell r="EY14">
            <v>24.566666666666666</v>
          </cell>
          <cell r="EZ14">
            <v>24.012499999999999</v>
          </cell>
          <cell r="FB14">
            <v>25.1</v>
          </cell>
          <cell r="FC14">
            <v>23.9375</v>
          </cell>
          <cell r="FD14">
            <v>24.166666666666664</v>
          </cell>
          <cell r="FE14">
            <v>24.6875</v>
          </cell>
          <cell r="FF14">
            <v>24.419999999999998</v>
          </cell>
          <cell r="FG14">
            <v>24.558333333333334</v>
          </cell>
          <cell r="FH14">
            <v>24.14</v>
          </cell>
          <cell r="FI14">
            <v>23.662500000000001</v>
          </cell>
          <cell r="FJ14">
            <v>22.733333333333334</v>
          </cell>
          <cell r="FK14">
            <v>22.44</v>
          </cell>
          <cell r="FL14">
            <v>22.16</v>
          </cell>
          <cell r="FM14">
            <v>22.22</v>
          </cell>
          <cell r="FN14">
            <v>22.32</v>
          </cell>
          <cell r="FO14">
            <v>22.458333333333336</v>
          </cell>
          <cell r="FP14">
            <v>21.8</v>
          </cell>
          <cell r="FQ14">
            <v>21.987500000000001</v>
          </cell>
          <cell r="FR14">
            <v>21.5833333</v>
          </cell>
          <cell r="FS14">
            <v>21.466999999999999</v>
          </cell>
          <cell r="FT14">
            <v>21.4</v>
          </cell>
          <cell r="FU14">
            <v>20.8</v>
          </cell>
          <cell r="FV14">
            <v>20.880000000000003</v>
          </cell>
          <cell r="FW14">
            <v>21.274999999999999</v>
          </cell>
          <cell r="FX14">
            <v>21.35</v>
          </cell>
          <cell r="FY14">
            <v>20.866666666666667</v>
          </cell>
          <cell r="FZ14">
            <v>21.083333333333336</v>
          </cell>
          <cell r="GA14">
            <v>21.68</v>
          </cell>
          <cell r="GB14">
            <v>20.524999999999999</v>
          </cell>
          <cell r="GC14">
            <v>20.6</v>
          </cell>
          <cell r="GD14">
            <v>20.93</v>
          </cell>
          <cell r="GE14">
            <v>20.466666666666665</v>
          </cell>
          <cell r="GF14">
            <v>25.18</v>
          </cell>
          <cell r="GG14">
            <v>19.916666666666664</v>
          </cell>
          <cell r="GH14">
            <v>19.649999999999999</v>
          </cell>
          <cell r="GI14">
            <v>19.2</v>
          </cell>
          <cell r="GJ14">
            <v>18.925000000000001</v>
          </cell>
          <cell r="GK14">
            <v>18.766666666666666</v>
          </cell>
          <cell r="GL14">
            <v>18.86</v>
          </cell>
          <cell r="GM14">
            <v>19.333333333333336</v>
          </cell>
          <cell r="GN14">
            <v>19.066666666666666</v>
          </cell>
          <cell r="GO14">
            <v>19.55</v>
          </cell>
          <cell r="GP14">
            <v>19.75</v>
          </cell>
          <cell r="GQ14">
            <v>19.600000000000001</v>
          </cell>
          <cell r="GR14">
            <v>19.55</v>
          </cell>
          <cell r="GS14">
            <v>19.419999999999998</v>
          </cell>
          <cell r="GT14">
            <v>19.208333333333336</v>
          </cell>
          <cell r="GU14">
            <v>19.616666666666667</v>
          </cell>
          <cell r="GV14">
            <v>20.350000000000001</v>
          </cell>
          <cell r="GW14">
            <v>20.04</v>
          </cell>
          <cell r="GX14">
            <v>21.15</v>
          </cell>
          <cell r="GY14">
            <v>21.9</v>
          </cell>
          <cell r="GZ14">
            <v>21.941666666666666</v>
          </cell>
          <cell r="HA14">
            <v>22.8</v>
          </cell>
          <cell r="HB14">
            <v>22.9</v>
          </cell>
          <cell r="HC14">
            <v>21.78</v>
          </cell>
          <cell r="HD14">
            <v>21.45</v>
          </cell>
          <cell r="HE14">
            <v>21.830000000000002</v>
          </cell>
          <cell r="HF14">
            <v>21.97</v>
          </cell>
          <cell r="HG14">
            <v>22.11</v>
          </cell>
          <cell r="HH14">
            <v>22.35</v>
          </cell>
          <cell r="HI14">
            <v>22.86</v>
          </cell>
          <cell r="HJ14">
            <v>22.666599999999999</v>
          </cell>
          <cell r="HK14">
            <v>22.757000000000001</v>
          </cell>
          <cell r="HL14">
            <v>22.79</v>
          </cell>
          <cell r="HM14">
            <v>23.46</v>
          </cell>
          <cell r="HN14">
            <v>24.824999999999999</v>
          </cell>
          <cell r="HO14">
            <v>27.175000000000001</v>
          </cell>
          <cell r="HP14">
            <v>25.515999999999998</v>
          </cell>
          <cell r="HQ14">
            <v>25.887499999999999</v>
          </cell>
          <cell r="HR14">
            <v>26.26</v>
          </cell>
          <cell r="HS14">
            <v>27.12</v>
          </cell>
          <cell r="HT14">
            <v>27.483000000000001</v>
          </cell>
          <cell r="HU14">
            <v>25.12</v>
          </cell>
          <cell r="HV14">
            <v>24.4</v>
          </cell>
          <cell r="HW14">
            <v>23.45</v>
          </cell>
          <cell r="HX14">
            <v>22.34</v>
          </cell>
          <cell r="HY14">
            <v>22.416</v>
          </cell>
          <cell r="HZ14">
            <v>22.41</v>
          </cell>
          <cell r="IA14">
            <v>22.45</v>
          </cell>
          <cell r="IB14">
            <v>22.64</v>
          </cell>
          <cell r="IC14">
            <v>21.67</v>
          </cell>
          <cell r="ID14">
            <v>22.15</v>
          </cell>
          <cell r="IE14">
            <v>21.387499999999999</v>
          </cell>
          <cell r="IF14">
            <v>20.53</v>
          </cell>
          <cell r="IG14">
            <v>20.329999999999998</v>
          </cell>
          <cell r="IH14">
            <v>20.48</v>
          </cell>
          <cell r="II14">
            <v>20.83</v>
          </cell>
          <cell r="IJ14">
            <v>21.33</v>
          </cell>
          <cell r="IK14">
            <v>21.67</v>
          </cell>
          <cell r="IL14">
            <v>22.52</v>
          </cell>
          <cell r="IM14">
            <v>22.737500000000001</v>
          </cell>
          <cell r="IN14">
            <v>24.79</v>
          </cell>
          <cell r="IO14">
            <v>24.14</v>
          </cell>
          <cell r="IP14">
            <v>25.06</v>
          </cell>
          <cell r="IQ14">
            <v>25.713999999999999</v>
          </cell>
          <cell r="IR14">
            <v>25.966000000000001</v>
          </cell>
          <cell r="IS14">
            <v>25.94</v>
          </cell>
          <cell r="IT14">
            <v>26.65</v>
          </cell>
          <cell r="IU14">
            <v>29.991</v>
          </cell>
          <cell r="IV14">
            <v>28.56</v>
          </cell>
          <cell r="IW14">
            <v>28.8</v>
          </cell>
          <cell r="IX14">
            <v>29.25</v>
          </cell>
          <cell r="IY14">
            <v>28.55</v>
          </cell>
          <cell r="IZ14">
            <v>28.058</v>
          </cell>
          <cell r="JA14">
            <v>28.4</v>
          </cell>
          <cell r="JB14">
            <v>27.25</v>
          </cell>
          <cell r="JC14">
            <v>29.03</v>
          </cell>
          <cell r="JD14">
            <v>30.41</v>
          </cell>
          <cell r="JE14">
            <v>32.659999999999997</v>
          </cell>
          <cell r="JF14">
            <v>32.909999999999997</v>
          </cell>
          <cell r="JG14">
            <v>32.427999999999997</v>
          </cell>
          <cell r="JH14">
            <v>32.229999999999997</v>
          </cell>
          <cell r="JI14">
            <v>32.15</v>
          </cell>
          <cell r="JJ14">
            <v>32.457999999999998</v>
          </cell>
          <cell r="JK14">
            <v>32.741</v>
          </cell>
          <cell r="JL14">
            <v>32.841000000000001</v>
          </cell>
          <cell r="JM14">
            <v>31.925000000000001</v>
          </cell>
          <cell r="JN14">
            <v>30.48</v>
          </cell>
          <cell r="JO14">
            <v>30.25</v>
          </cell>
          <cell r="JP14">
            <v>29.5625</v>
          </cell>
          <cell r="JQ14">
            <v>29.22</v>
          </cell>
          <cell r="JR14">
            <v>30.26</v>
          </cell>
          <cell r="JS14">
            <v>32.625</v>
          </cell>
          <cell r="JT14">
            <v>32</v>
          </cell>
          <cell r="JU14">
            <v>32.287500000000001</v>
          </cell>
          <cell r="JV14">
            <v>34.133000000000003</v>
          </cell>
          <cell r="JW14">
            <v>32.200000000000003</v>
          </cell>
          <cell r="JX14">
            <v>35.512500000000003</v>
          </cell>
          <cell r="JY14">
            <v>34.9</v>
          </cell>
          <cell r="KA14">
            <v>32.237499999999997</v>
          </cell>
          <cell r="KB14">
            <v>31.925000000000001</v>
          </cell>
          <cell r="KC14">
            <v>31.8</v>
          </cell>
          <cell r="KD14">
            <v>33.533000000000001</v>
          </cell>
          <cell r="KE14">
            <v>32.415999999999997</v>
          </cell>
          <cell r="KF14">
            <v>30.1875</v>
          </cell>
          <cell r="KG14">
            <v>26.73</v>
          </cell>
          <cell r="KH14">
            <v>26.082999999999998</v>
          </cell>
          <cell r="KI14">
            <v>28.45</v>
          </cell>
          <cell r="KJ14">
            <v>28.074999999999999</v>
          </cell>
          <cell r="KK14">
            <v>27.135000000000002</v>
          </cell>
          <cell r="KL14">
            <v>27.412500000000001</v>
          </cell>
          <cell r="KM14">
            <v>27.4</v>
          </cell>
          <cell r="KN14">
            <v>28.1875</v>
          </cell>
          <cell r="KO14">
            <v>28.375</v>
          </cell>
          <cell r="KP14">
            <v>29.27</v>
          </cell>
          <cell r="KQ14">
            <v>29.858000000000001</v>
          </cell>
          <cell r="KR14">
            <v>30.51</v>
          </cell>
          <cell r="KS14">
            <v>31.81</v>
          </cell>
          <cell r="KT14">
            <v>32.837499999999999</v>
          </cell>
          <cell r="KU14">
            <v>32.9</v>
          </cell>
          <cell r="KV14">
            <v>32.619999999999997</v>
          </cell>
          <cell r="KW14">
            <v>33.770000000000003</v>
          </cell>
          <cell r="KX14">
            <v>36.049999999999997</v>
          </cell>
          <cell r="KY14">
            <v>38.61</v>
          </cell>
          <cell r="KZ14">
            <v>41.48</v>
          </cell>
          <cell r="LA14">
            <v>39.43</v>
          </cell>
          <cell r="LB14">
            <v>37.200000000000003</v>
          </cell>
          <cell r="LC14">
            <v>37.33</v>
          </cell>
          <cell r="LD14">
            <v>39.92</v>
          </cell>
          <cell r="LE14">
            <v>37.0625</v>
          </cell>
          <cell r="LF14">
            <v>37</v>
          </cell>
          <cell r="LG14">
            <v>37.19</v>
          </cell>
          <cell r="LH14">
            <v>37.75</v>
          </cell>
          <cell r="LI14">
            <v>37.9</v>
          </cell>
          <cell r="LJ14">
            <v>38.35</v>
          </cell>
          <cell r="LK14">
            <v>45</v>
          </cell>
          <cell r="LL14">
            <v>50.52</v>
          </cell>
          <cell r="LM14">
            <v>51.75</v>
          </cell>
          <cell r="LN14">
            <v>51.637999999999998</v>
          </cell>
          <cell r="LO14">
            <v>52.9</v>
          </cell>
          <cell r="LP14">
            <v>52.08</v>
          </cell>
          <cell r="LQ14">
            <v>51.25</v>
          </cell>
          <cell r="LR14">
            <v>44.18</v>
          </cell>
          <cell r="LS14">
            <v>47.81</v>
          </cell>
          <cell r="LT14">
            <v>49.08</v>
          </cell>
          <cell r="LU14">
            <v>46.7</v>
          </cell>
          <cell r="LV14">
            <v>45.5</v>
          </cell>
          <cell r="LW14">
            <v>43</v>
          </cell>
          <cell r="LX14">
            <v>41.283000000000001</v>
          </cell>
          <cell r="LY14">
            <v>35.725000000000001</v>
          </cell>
          <cell r="LZ14">
            <v>32.200000000000003</v>
          </cell>
          <cell r="MA14">
            <v>34.5</v>
          </cell>
          <cell r="MB14">
            <v>33.267000000000003</v>
          </cell>
          <cell r="MC14">
            <v>37.375</v>
          </cell>
          <cell r="MD14">
            <v>36.75</v>
          </cell>
          <cell r="ME14">
            <v>37.380000000000003</v>
          </cell>
          <cell r="MF14">
            <v>33.887999999999998</v>
          </cell>
          <cell r="MG14">
            <v>36.35</v>
          </cell>
          <cell r="MH14">
            <v>39.46</v>
          </cell>
          <cell r="MI14">
            <v>36.982999999999997</v>
          </cell>
          <cell r="MJ14">
            <v>37.933</v>
          </cell>
          <cell r="MK14">
            <v>35.917000000000002</v>
          </cell>
          <cell r="ML14">
            <v>347.5</v>
          </cell>
          <cell r="MM14">
            <v>35.631</v>
          </cell>
          <cell r="MN14">
            <v>36.200000000000003</v>
          </cell>
          <cell r="MO14">
            <v>36</v>
          </cell>
          <cell r="MP14">
            <v>37.988</v>
          </cell>
          <cell r="MQ14">
            <v>38.17</v>
          </cell>
          <cell r="MR14">
            <v>37.637999999999998</v>
          </cell>
          <cell r="MS14">
            <v>38.387999999999998</v>
          </cell>
          <cell r="MT14">
            <v>37.887999999999998</v>
          </cell>
          <cell r="MU14">
            <v>37.5</v>
          </cell>
          <cell r="MV14">
            <v>36.56</v>
          </cell>
          <cell r="MW14">
            <v>36.119999999999997</v>
          </cell>
          <cell r="MX14">
            <v>36.063000000000002</v>
          </cell>
        </row>
        <row r="15">
          <cell r="B15">
            <v>10.15</v>
          </cell>
          <cell r="C15">
            <v>10.25</v>
          </cell>
          <cell r="D15">
            <v>10.6</v>
          </cell>
          <cell r="E15">
            <v>10.6</v>
          </cell>
          <cell r="F15">
            <v>10.65</v>
          </cell>
          <cell r="G15">
            <v>10.35</v>
          </cell>
          <cell r="H15">
            <v>10.1</v>
          </cell>
          <cell r="I15">
            <v>10.55</v>
          </cell>
          <cell r="J15">
            <v>10.1</v>
          </cell>
          <cell r="K15">
            <v>9.9499999999999993</v>
          </cell>
          <cell r="L15">
            <v>9.5</v>
          </cell>
          <cell r="N15">
            <v>9.15</v>
          </cell>
          <cell r="O15">
            <v>9.15</v>
          </cell>
          <cell r="P15">
            <v>9.25</v>
          </cell>
          <cell r="Q15">
            <v>9.25</v>
          </cell>
          <cell r="R15">
            <v>9.15</v>
          </cell>
          <cell r="S15">
            <v>9.15</v>
          </cell>
          <cell r="U15">
            <v>9.15</v>
          </cell>
          <cell r="V15">
            <v>8.8000000000000007</v>
          </cell>
          <cell r="W15">
            <v>8.5500000000000007</v>
          </cell>
          <cell r="X15">
            <v>7.75</v>
          </cell>
          <cell r="AB15">
            <v>6.7</v>
          </cell>
          <cell r="AE15">
            <v>8.25</v>
          </cell>
          <cell r="AG15">
            <v>8.35</v>
          </cell>
          <cell r="AH15">
            <v>8.35</v>
          </cell>
          <cell r="AI15">
            <v>8.6</v>
          </cell>
          <cell r="AL15">
            <v>8</v>
          </cell>
          <cell r="AM15">
            <v>8</v>
          </cell>
          <cell r="AY15">
            <v>8.1</v>
          </cell>
          <cell r="DD15">
            <v>0</v>
          </cell>
          <cell r="EG15">
            <v>24.466666666666665</v>
          </cell>
          <cell r="KD15">
            <v>38.1875</v>
          </cell>
          <cell r="MG15">
            <v>0</v>
          </cell>
          <cell r="MH15">
            <v>0</v>
          </cell>
          <cell r="MI15">
            <v>0</v>
          </cell>
          <cell r="MJ15">
            <v>0</v>
          </cell>
          <cell r="MK15">
            <v>0</v>
          </cell>
          <cell r="ML15">
            <v>0</v>
          </cell>
          <cell r="MM15">
            <v>0</v>
          </cell>
          <cell r="MN15">
            <v>0</v>
          </cell>
          <cell r="MO15">
            <v>0</v>
          </cell>
          <cell r="MP15">
            <v>0</v>
          </cell>
          <cell r="MQ15">
            <v>0</v>
          </cell>
          <cell r="MR15">
            <v>0</v>
          </cell>
          <cell r="MS15">
            <v>0</v>
          </cell>
          <cell r="MT15">
            <v>0</v>
          </cell>
        </row>
        <row r="16">
          <cell r="B16">
            <v>31.24</v>
          </cell>
          <cell r="C16">
            <v>31.360000000000003</v>
          </cell>
          <cell r="D16">
            <v>31.35</v>
          </cell>
          <cell r="E16">
            <v>30.550000000000004</v>
          </cell>
          <cell r="F16">
            <v>30.074999999999999</v>
          </cell>
          <cell r="G16">
            <v>28.1875</v>
          </cell>
          <cell r="H16">
            <v>28.619999999999997</v>
          </cell>
          <cell r="I16">
            <v>28.849999999999998</v>
          </cell>
          <cell r="J16">
            <v>29.257142857142856</v>
          </cell>
          <cell r="K16">
            <v>29.016666666666669</v>
          </cell>
          <cell r="L16">
            <v>28.441666666666666</v>
          </cell>
          <cell r="M16">
            <v>26.15</v>
          </cell>
          <cell r="N16">
            <v>27.65</v>
          </cell>
          <cell r="O16">
            <v>28.221428571428568</v>
          </cell>
          <cell r="P16">
            <v>30.15</v>
          </cell>
          <cell r="Q16">
            <v>32.89</v>
          </cell>
          <cell r="R16">
            <v>33.116666666666667</v>
          </cell>
          <cell r="S16">
            <v>33.739999999999995</v>
          </cell>
          <cell r="T16">
            <v>35.590000000000003</v>
          </cell>
          <cell r="U16">
            <v>37.029999999999994</v>
          </cell>
          <cell r="V16">
            <v>39.730000000000004</v>
          </cell>
          <cell r="W16">
            <v>40.221428571428575</v>
          </cell>
          <cell r="X16">
            <v>40.6</v>
          </cell>
          <cell r="Y16">
            <v>40.270000000000003</v>
          </cell>
          <cell r="Z16">
            <v>39.129999999999995</v>
          </cell>
          <cell r="AA16">
            <v>39.583333333333336</v>
          </cell>
          <cell r="AB16">
            <v>38.842857142857142</v>
          </cell>
          <cell r="AC16">
            <v>38.225000000000001</v>
          </cell>
          <cell r="AD16">
            <v>36.458333333333336</v>
          </cell>
          <cell r="AE16">
            <v>35.091666666666661</v>
          </cell>
          <cell r="AF16">
            <v>34.421428571428571</v>
          </cell>
          <cell r="AG16">
            <v>34.4</v>
          </cell>
          <cell r="AH16">
            <v>34.56</v>
          </cell>
          <cell r="AI16">
            <v>33.875</v>
          </cell>
          <cell r="AJ16">
            <v>33.283333333333331</v>
          </cell>
          <cell r="AK16">
            <v>33.128571428571426</v>
          </cell>
          <cell r="AL16">
            <v>32.07</v>
          </cell>
          <cell r="AM16">
            <v>31.639999999999997</v>
          </cell>
          <cell r="AN16">
            <v>31.287500000000001</v>
          </cell>
          <cell r="AO16">
            <v>31.659999999999997</v>
          </cell>
          <cell r="AP16">
            <v>31.775000000000002</v>
          </cell>
          <cell r="AQ16">
            <v>32.160000000000004</v>
          </cell>
          <cell r="AR16">
            <v>32.929999999999993</v>
          </cell>
          <cell r="AS16">
            <v>32.130000000000003</v>
          </cell>
          <cell r="AT16">
            <v>33.407142857142858</v>
          </cell>
          <cell r="AU16">
            <v>33.909999999999997</v>
          </cell>
          <cell r="AV16">
            <v>35.049999999999997</v>
          </cell>
          <cell r="AW16">
            <v>34.99285714285714</v>
          </cell>
          <cell r="AX16">
            <v>35.4</v>
          </cell>
          <cell r="AY16">
            <v>35.666666666666664</v>
          </cell>
          <cell r="AZ16">
            <v>35.037499999999994</v>
          </cell>
          <cell r="BA16">
            <v>33</v>
          </cell>
          <cell r="BB16">
            <v>33.987499999999997</v>
          </cell>
          <cell r="BC16">
            <v>34.500000000000007</v>
          </cell>
          <cell r="BD16">
            <v>35.916666666666671</v>
          </cell>
          <cell r="BF16">
            <v>34.019999999999996</v>
          </cell>
          <cell r="BG16">
            <v>35.06</v>
          </cell>
          <cell r="BH16">
            <v>35.19166666666667</v>
          </cell>
          <cell r="BI16">
            <v>34.6</v>
          </cell>
          <cell r="BJ16">
            <v>34.112499999999997</v>
          </cell>
          <cell r="BK16">
            <v>34.335714285714282</v>
          </cell>
          <cell r="BL16">
            <v>33.516666666666673</v>
          </cell>
          <cell r="BM16">
            <v>32.791666666666664</v>
          </cell>
          <cell r="BN16">
            <v>31.987500000000001</v>
          </cell>
          <cell r="BO16">
            <v>32.11666666666666</v>
          </cell>
          <cell r="BP16">
            <v>32.725000000000001</v>
          </cell>
          <cell r="BQ16">
            <v>27.79</v>
          </cell>
          <cell r="BR16">
            <v>31.73</v>
          </cell>
          <cell r="BS16">
            <v>31.433333333333334</v>
          </cell>
          <cell r="BT16">
            <v>31.678571428571434</v>
          </cell>
          <cell r="BU16">
            <v>30.458333333333332</v>
          </cell>
          <cell r="BV16">
            <v>28.419999999999998</v>
          </cell>
          <cell r="BW16">
            <v>29.775000000000002</v>
          </cell>
          <cell r="BX16">
            <v>29.887500000000003</v>
          </cell>
          <cell r="BY16">
            <v>29.375</v>
          </cell>
          <cell r="BZ16">
            <v>28.98</v>
          </cell>
          <cell r="CA16">
            <v>28.580000000000002</v>
          </cell>
          <cell r="CB16">
            <v>30.535714285714285</v>
          </cell>
          <cell r="CC16">
            <v>29.900000000000002</v>
          </cell>
          <cell r="CD16">
            <v>29.5</v>
          </cell>
          <cell r="CE16">
            <v>28.883333333333336</v>
          </cell>
          <cell r="CF16">
            <v>28.333333333333332</v>
          </cell>
          <cell r="CG16">
            <v>28.941666666666666</v>
          </cell>
          <cell r="CH16">
            <v>28.659999999999997</v>
          </cell>
          <cell r="CI16">
            <v>28.53</v>
          </cell>
          <cell r="CJ16">
            <v>28.5</v>
          </cell>
          <cell r="CK16">
            <v>28.890000000000004</v>
          </cell>
          <cell r="CL16">
            <v>29.191666666666666</v>
          </cell>
          <cell r="CM16">
            <v>29.650000000000002</v>
          </cell>
          <cell r="CN16">
            <v>30.675000000000001</v>
          </cell>
          <cell r="CO16">
            <v>29.791666666666668</v>
          </cell>
          <cell r="CP16">
            <v>30.391666666666666</v>
          </cell>
          <cell r="CQ16">
            <v>29.958333333333332</v>
          </cell>
          <cell r="CR16">
            <v>29.137500000000003</v>
          </cell>
          <cell r="CS16">
            <v>29.725000000000001</v>
          </cell>
          <cell r="CT16">
            <v>29.55</v>
          </cell>
          <cell r="CU16">
            <v>29.4</v>
          </cell>
          <cell r="CV16">
            <v>30.087499999999999</v>
          </cell>
          <cell r="CW16">
            <v>30.65</v>
          </cell>
          <cell r="CX16">
            <v>31.986000000000001</v>
          </cell>
          <cell r="CY16">
            <v>31.04</v>
          </cell>
          <cell r="CZ16">
            <v>29.95</v>
          </cell>
          <cell r="DA16">
            <v>28.6</v>
          </cell>
          <cell r="DB16">
            <v>31.216666666666669</v>
          </cell>
          <cell r="DC16">
            <v>30.9</v>
          </cell>
          <cell r="DD16">
            <v>30.74</v>
          </cell>
          <cell r="DE16">
            <v>32.225000000000001</v>
          </cell>
          <cell r="DF16">
            <v>32.269999999999996</v>
          </cell>
          <cell r="DG16">
            <v>32.68333333333333</v>
          </cell>
          <cell r="DH16">
            <v>34.962499999999999</v>
          </cell>
          <cell r="DI16">
            <v>35.82</v>
          </cell>
          <cell r="DJ16">
            <v>36.333333333333329</v>
          </cell>
          <cell r="DK16">
            <v>35.962499999999999</v>
          </cell>
          <cell r="DL16">
            <v>35.524999999999999</v>
          </cell>
          <cell r="DM16">
            <v>35.71</v>
          </cell>
          <cell r="DN16">
            <v>35.983333333333334</v>
          </cell>
          <cell r="DO16">
            <v>37.012500000000003</v>
          </cell>
          <cell r="DP16">
            <v>37.841666666666669</v>
          </cell>
          <cell r="DQ16">
            <v>36.516666666666666</v>
          </cell>
          <cell r="DR16">
            <v>38.090000000000003</v>
          </cell>
          <cell r="DS16">
            <v>39.479999999999997</v>
          </cell>
          <cell r="DT16">
            <v>38.674999999999997</v>
          </cell>
          <cell r="DU16">
            <v>37.133333333333333</v>
          </cell>
          <cell r="DV16">
            <v>36.637500000000003</v>
          </cell>
          <cell r="DW16">
            <v>36.783333333333331</v>
          </cell>
          <cell r="DX16">
            <v>36.012500000000003</v>
          </cell>
          <cell r="DY16">
            <v>34.5</v>
          </cell>
          <cell r="DZ16">
            <v>34.049999999999997</v>
          </cell>
          <cell r="EA16">
            <v>33.774999999999999</v>
          </cell>
          <cell r="EB16">
            <v>34.524999999999999</v>
          </cell>
          <cell r="EC16">
            <v>36.22</v>
          </cell>
          <cell r="ED16">
            <v>33.8125</v>
          </cell>
          <cell r="EE16">
            <v>34.716666666666669</v>
          </cell>
          <cell r="EF16">
            <v>34.06666666666667</v>
          </cell>
          <cell r="EG16">
            <v>34.43</v>
          </cell>
          <cell r="EH16">
            <v>34.85</v>
          </cell>
          <cell r="EI16">
            <v>33.162500000000001</v>
          </cell>
          <cell r="EJ16">
            <v>31.97</v>
          </cell>
          <cell r="EK16">
            <v>33.458333333333329</v>
          </cell>
          <cell r="EL16">
            <v>32.549999999999997</v>
          </cell>
          <cell r="EM16">
            <v>31.475000000000001</v>
          </cell>
          <cell r="EN16">
            <v>32.43</v>
          </cell>
          <cell r="EO16">
            <v>31.766999999999999</v>
          </cell>
          <cell r="EP16">
            <v>32.424999999999997</v>
          </cell>
          <cell r="EQ16">
            <v>32.5</v>
          </cell>
          <cell r="ER16">
            <v>32.339999999999996</v>
          </cell>
          <cell r="ES16">
            <v>30.916666666666668</v>
          </cell>
          <cell r="ET16">
            <v>31.79</v>
          </cell>
          <cell r="EU16">
            <v>32.091666666666669</v>
          </cell>
          <cell r="EV16">
            <v>31.639999999999997</v>
          </cell>
          <cell r="EW16">
            <v>31.837499999999999</v>
          </cell>
          <cell r="EX16">
            <v>32.4</v>
          </cell>
          <cell r="EY16">
            <v>32.299999999999997</v>
          </cell>
          <cell r="EZ16">
            <v>31.06666666666667</v>
          </cell>
          <cell r="FB16">
            <v>31.85</v>
          </cell>
          <cell r="FC16">
            <v>31.8</v>
          </cell>
          <cell r="FD16">
            <v>31.2</v>
          </cell>
          <cell r="FE16">
            <v>32.85</v>
          </cell>
          <cell r="FF16">
            <v>31.04</v>
          </cell>
          <cell r="FG16">
            <v>32.450000000000003</v>
          </cell>
          <cell r="FH16">
            <v>30.95</v>
          </cell>
          <cell r="FI16">
            <v>30.641666666666669</v>
          </cell>
          <cell r="FJ16">
            <v>30.53</v>
          </cell>
          <cell r="FK16">
            <v>30.35</v>
          </cell>
          <cell r="FL16">
            <v>29.389999999999997</v>
          </cell>
          <cell r="FM16">
            <v>29.55</v>
          </cell>
          <cell r="FN16">
            <v>29.55</v>
          </cell>
          <cell r="FO16">
            <v>30.358333333333331</v>
          </cell>
          <cell r="FP16">
            <v>29.162500000000001</v>
          </cell>
          <cell r="FQ16">
            <v>30.060000000000002</v>
          </cell>
          <cell r="FR16">
            <v>29.3333333</v>
          </cell>
          <cell r="FS16">
            <v>29.983000000000001</v>
          </cell>
          <cell r="FT16">
            <v>30.65</v>
          </cell>
          <cell r="FU16">
            <v>28.880000000000003</v>
          </cell>
          <cell r="FV16">
            <v>29.26</v>
          </cell>
          <cell r="FW16">
            <v>29.975000000000001</v>
          </cell>
          <cell r="FX16">
            <v>33.125</v>
          </cell>
          <cell r="FY16">
            <v>31.266666666666669</v>
          </cell>
          <cell r="FZ16">
            <v>32.833333333333329</v>
          </cell>
          <cell r="GA16">
            <v>31.43</v>
          </cell>
          <cell r="GB16">
            <v>30.524999999999999</v>
          </cell>
          <cell r="GC16">
            <v>32.987499999999997</v>
          </cell>
          <cell r="GD16">
            <v>32.04</v>
          </cell>
          <cell r="GE16">
            <v>31.660000000000004</v>
          </cell>
          <cell r="GF16">
            <v>30.15</v>
          </cell>
          <cell r="GG16">
            <v>31.733333333333331</v>
          </cell>
          <cell r="GH16">
            <v>30.3</v>
          </cell>
          <cell r="GI16">
            <v>29.762499999999999</v>
          </cell>
          <cell r="GJ16">
            <v>29.462499999999999</v>
          </cell>
          <cell r="GK16">
            <v>29.774999999999999</v>
          </cell>
          <cell r="GL16">
            <v>30.02</v>
          </cell>
          <cell r="GM16">
            <v>31.910000000000004</v>
          </cell>
          <cell r="GN16">
            <v>29.830000000000002</v>
          </cell>
          <cell r="GO16">
            <v>29.824999999999999</v>
          </cell>
          <cell r="GP16">
            <v>30.82</v>
          </cell>
          <cell r="GQ16">
            <v>30.130000000000003</v>
          </cell>
          <cell r="GR16">
            <v>29.725000000000001</v>
          </cell>
          <cell r="GS16">
            <v>29.55</v>
          </cell>
          <cell r="GT16">
            <v>30.93</v>
          </cell>
          <cell r="GU16">
            <v>29.889999999999997</v>
          </cell>
          <cell r="GV16">
            <v>29.95</v>
          </cell>
          <cell r="GW16">
            <v>29.75</v>
          </cell>
          <cell r="GX16">
            <v>30.712499999999999</v>
          </cell>
          <cell r="GY16">
            <v>30.610000000000003</v>
          </cell>
          <cell r="GZ16">
            <v>30.787500000000001</v>
          </cell>
          <cell r="HA16">
            <v>31.2</v>
          </cell>
          <cell r="HB16">
            <v>31.1</v>
          </cell>
          <cell r="HC16">
            <v>30.660000000000004</v>
          </cell>
          <cell r="HD16">
            <v>30.48</v>
          </cell>
          <cell r="HE16">
            <v>31.29</v>
          </cell>
          <cell r="HF16">
            <v>31.762499999999999</v>
          </cell>
          <cell r="HG16">
            <v>31.39</v>
          </cell>
          <cell r="HH16">
            <v>31.64</v>
          </cell>
          <cell r="HI16">
            <v>31.881250000000001</v>
          </cell>
          <cell r="HJ16">
            <v>31.745000000000001</v>
          </cell>
          <cell r="HK16">
            <v>32.633000000000003</v>
          </cell>
          <cell r="HL16">
            <v>31.11</v>
          </cell>
          <cell r="HM16">
            <v>34.25</v>
          </cell>
          <cell r="HN16">
            <v>38.22</v>
          </cell>
          <cell r="HO16">
            <v>38.31</v>
          </cell>
          <cell r="HP16">
            <v>37</v>
          </cell>
          <cell r="HQ16">
            <v>36.075000000000003</v>
          </cell>
          <cell r="HR16">
            <v>35.46</v>
          </cell>
          <cell r="HS16">
            <v>34.33</v>
          </cell>
          <cell r="HT16">
            <v>32.024999999999999</v>
          </cell>
          <cell r="HU16">
            <v>31.98</v>
          </cell>
          <cell r="HV16">
            <v>31.0625</v>
          </cell>
          <cell r="HW16">
            <v>30.8125</v>
          </cell>
          <cell r="HX16">
            <v>30.574999999999999</v>
          </cell>
          <cell r="HY16">
            <v>29.716000000000001</v>
          </cell>
          <cell r="HZ16">
            <v>30.31</v>
          </cell>
          <cell r="IA16">
            <v>29.89</v>
          </cell>
          <cell r="IB16">
            <v>30.35</v>
          </cell>
          <cell r="IC16">
            <v>30.21</v>
          </cell>
          <cell r="ID16">
            <v>29.47</v>
          </cell>
          <cell r="IE16">
            <v>29.64</v>
          </cell>
          <cell r="IF16">
            <v>30.19</v>
          </cell>
          <cell r="IG16">
            <v>30.458300000000001</v>
          </cell>
          <cell r="IH16">
            <v>30.24</v>
          </cell>
          <cell r="II16">
            <v>30.65</v>
          </cell>
          <cell r="IJ16">
            <v>30.74</v>
          </cell>
          <cell r="IK16">
            <v>31.762499999999999</v>
          </cell>
          <cell r="IL16">
            <v>32.799999999999997</v>
          </cell>
          <cell r="IM16">
            <v>32.89</v>
          </cell>
          <cell r="IN16">
            <v>35.0625</v>
          </cell>
          <cell r="IO16">
            <v>35.53</v>
          </cell>
          <cell r="IP16">
            <v>36.590000000000003</v>
          </cell>
          <cell r="IQ16">
            <v>37.607999999999997</v>
          </cell>
          <cell r="IR16">
            <v>38.94</v>
          </cell>
          <cell r="IS16">
            <v>39.93</v>
          </cell>
          <cell r="IT16">
            <v>40.83</v>
          </cell>
          <cell r="IU16">
            <v>40.8125</v>
          </cell>
          <cell r="IV16">
            <v>41.03</v>
          </cell>
          <cell r="IW16">
            <v>40.840000000000003</v>
          </cell>
          <cell r="IX16">
            <v>40.07</v>
          </cell>
          <cell r="IY16">
            <v>38.6875</v>
          </cell>
          <cell r="IZ16">
            <v>38.85</v>
          </cell>
          <cell r="JA16">
            <v>40</v>
          </cell>
          <cell r="JB16">
            <v>39.200000000000003</v>
          </cell>
          <cell r="JC16">
            <v>43.53</v>
          </cell>
          <cell r="JD16">
            <v>46</v>
          </cell>
          <cell r="JE16">
            <v>46.18</v>
          </cell>
          <cell r="JF16">
            <v>44.64</v>
          </cell>
          <cell r="JG16">
            <v>45.691000000000003</v>
          </cell>
          <cell r="JH16">
            <v>44.81</v>
          </cell>
          <cell r="JI16">
            <v>44.64</v>
          </cell>
          <cell r="JJ16">
            <v>44.11</v>
          </cell>
          <cell r="JK16">
            <v>43.341000000000001</v>
          </cell>
          <cell r="JL16">
            <v>41.85</v>
          </cell>
          <cell r="JM16">
            <v>40.18</v>
          </cell>
          <cell r="JN16">
            <v>39.32</v>
          </cell>
          <cell r="JO16">
            <v>39.049999999999997</v>
          </cell>
          <cell r="JP16">
            <v>38.837499999999999</v>
          </cell>
          <cell r="JQ16">
            <v>37.64</v>
          </cell>
          <cell r="JR16">
            <v>38.174999999999997</v>
          </cell>
          <cell r="JS16">
            <v>38.975000000000001</v>
          </cell>
          <cell r="JT16">
            <v>39.35</v>
          </cell>
          <cell r="JU16">
            <v>39.75</v>
          </cell>
          <cell r="JV16">
            <v>38.29</v>
          </cell>
          <cell r="JW16">
            <v>37</v>
          </cell>
          <cell r="JX16">
            <v>37.862499999999997</v>
          </cell>
          <cell r="JY16">
            <v>37.637500000000003</v>
          </cell>
          <cell r="KA16">
            <v>37.369999999999997</v>
          </cell>
          <cell r="KB16">
            <v>38.35</v>
          </cell>
          <cell r="KC16">
            <v>40.03</v>
          </cell>
          <cell r="KE16">
            <v>38.683</v>
          </cell>
          <cell r="KF16">
            <v>38.125</v>
          </cell>
          <cell r="KG16">
            <v>38.020000000000003</v>
          </cell>
          <cell r="KH16">
            <v>38.783000000000001</v>
          </cell>
          <cell r="KI16">
            <v>39.537500000000001</v>
          </cell>
          <cell r="KJ16">
            <v>39.165999999999997</v>
          </cell>
          <cell r="KK16">
            <v>39.258000000000003</v>
          </cell>
          <cell r="KL16">
            <v>38.68</v>
          </cell>
          <cell r="KM16">
            <v>39.332999999999998</v>
          </cell>
          <cell r="KN16">
            <v>39.6</v>
          </cell>
          <cell r="KO16">
            <v>39.520000000000003</v>
          </cell>
          <cell r="KP16">
            <v>39.39</v>
          </cell>
          <cell r="KQ16">
            <v>40.058</v>
          </cell>
          <cell r="KR16">
            <v>39.96</v>
          </cell>
          <cell r="KS16">
            <v>39.71</v>
          </cell>
          <cell r="KT16">
            <v>39.462499999999999</v>
          </cell>
          <cell r="KU16">
            <v>38.837499999999999</v>
          </cell>
          <cell r="KV16">
            <v>42.39</v>
          </cell>
          <cell r="KW16">
            <v>42.52</v>
          </cell>
          <cell r="KX16">
            <v>41.99</v>
          </cell>
          <cell r="KY16">
            <v>41.7</v>
          </cell>
          <cell r="KZ16">
            <v>43.33</v>
          </cell>
          <cell r="LA16">
            <v>44.3</v>
          </cell>
          <cell r="LB16">
            <v>44.65</v>
          </cell>
          <cell r="LC16">
            <v>48.23</v>
          </cell>
          <cell r="LD16">
            <v>47.23</v>
          </cell>
          <cell r="LE16">
            <v>46.09</v>
          </cell>
          <cell r="LF16">
            <v>44.45</v>
          </cell>
          <cell r="LG16">
            <v>47.93</v>
          </cell>
          <cell r="LH16">
            <v>49.83</v>
          </cell>
          <cell r="LI16">
            <v>47.89</v>
          </cell>
          <cell r="LJ16">
            <v>48.13</v>
          </cell>
          <cell r="LK16">
            <v>48.7</v>
          </cell>
          <cell r="LL16">
            <v>57.95</v>
          </cell>
          <cell r="LM16">
            <v>56.4</v>
          </cell>
          <cell r="LN16">
            <v>55.524999999999999</v>
          </cell>
          <cell r="LO16">
            <v>54.213000000000001</v>
          </cell>
          <cell r="LP16">
            <v>53.68</v>
          </cell>
          <cell r="LQ16">
            <v>52.68</v>
          </cell>
          <cell r="LR16">
            <v>53.5</v>
          </cell>
          <cell r="LS16">
            <v>52.3</v>
          </cell>
          <cell r="LT16">
            <v>50.78</v>
          </cell>
          <cell r="LU16">
            <v>47.69</v>
          </cell>
          <cell r="LV16">
            <v>49.8</v>
          </cell>
          <cell r="LW16">
            <v>49.875</v>
          </cell>
          <cell r="LX16">
            <v>50.917000000000002</v>
          </cell>
          <cell r="LY16">
            <v>50.075000000000003</v>
          </cell>
          <cell r="LZ16">
            <v>51.075000000000003</v>
          </cell>
          <cell r="MA16">
            <v>52.45</v>
          </cell>
          <cell r="MB16">
            <v>52.783000000000001</v>
          </cell>
          <cell r="MC16">
            <v>54.5</v>
          </cell>
          <cell r="MD16">
            <v>56.2</v>
          </cell>
          <cell r="ME16">
            <v>54.53</v>
          </cell>
          <cell r="MF16">
            <v>56.616999999999997</v>
          </cell>
          <cell r="MG16">
            <v>56.97</v>
          </cell>
          <cell r="MH16">
            <v>57.93</v>
          </cell>
          <cell r="MI16">
            <v>56.567</v>
          </cell>
          <cell r="MJ16">
            <v>58.966999999999999</v>
          </cell>
          <cell r="MK16">
            <v>58.5</v>
          </cell>
          <cell r="ML16">
            <v>53.813000000000002</v>
          </cell>
          <cell r="MM16">
            <v>53.912999999999997</v>
          </cell>
          <cell r="MN16">
            <v>55.966999999999999</v>
          </cell>
          <cell r="MO16">
            <v>56.75</v>
          </cell>
          <cell r="MP16">
            <v>54.988</v>
          </cell>
          <cell r="MQ16">
            <v>57.88</v>
          </cell>
          <cell r="MR16">
            <v>57.975000000000001</v>
          </cell>
          <cell r="MS16">
            <v>58.674999999999997</v>
          </cell>
          <cell r="MT16">
            <v>58.04</v>
          </cell>
          <cell r="MU16">
            <v>54.988</v>
          </cell>
          <cell r="MV16">
            <v>52.57</v>
          </cell>
          <cell r="MW16">
            <v>52.78</v>
          </cell>
          <cell r="MX16">
            <v>52.238</v>
          </cell>
        </row>
        <row r="17">
          <cell r="B17">
            <v>15.337499999999999</v>
          </cell>
          <cell r="C17">
            <v>14.525</v>
          </cell>
          <cell r="D17">
            <v>14.2</v>
          </cell>
          <cell r="E17">
            <v>14.3125</v>
          </cell>
          <cell r="F17">
            <v>14.283333333333333</v>
          </cell>
          <cell r="G17">
            <v>13.330000000000002</v>
          </cell>
          <cell r="H17">
            <v>13.39</v>
          </cell>
          <cell r="I17">
            <v>13.190000000000001</v>
          </cell>
          <cell r="J17">
            <v>13.333333333333334</v>
          </cell>
          <cell r="K17">
            <v>13.180000000000001</v>
          </cell>
          <cell r="L17">
            <v>13.35</v>
          </cell>
          <cell r="M17">
            <v>13.5</v>
          </cell>
          <cell r="N17">
            <v>13.4</v>
          </cell>
          <cell r="O17">
            <v>13.55</v>
          </cell>
          <cell r="P17">
            <v>13.324999999999999</v>
          </cell>
          <cell r="Q17">
            <v>13.374999999999998</v>
          </cell>
          <cell r="R17">
            <v>13.440000000000001</v>
          </cell>
          <cell r="S17">
            <v>13.324999999999999</v>
          </cell>
          <cell r="T17">
            <v>13.774999999999999</v>
          </cell>
          <cell r="U17">
            <v>13.366666666666667</v>
          </cell>
          <cell r="V17">
            <v>13.299999999999999</v>
          </cell>
          <cell r="W17">
            <v>13.809999999999999</v>
          </cell>
          <cell r="X17">
            <v>14.1</v>
          </cell>
          <cell r="Y17">
            <v>14.066666666666668</v>
          </cell>
          <cell r="Z17">
            <v>14.5</v>
          </cell>
          <cell r="AA17">
            <v>12.25</v>
          </cell>
          <cell r="AB17">
            <v>13.290000000000001</v>
          </cell>
          <cell r="AC17">
            <v>12.55</v>
          </cell>
          <cell r="AD17">
            <v>12.629999999999999</v>
          </cell>
          <cell r="AE17">
            <v>12.991666666666667</v>
          </cell>
          <cell r="AF17">
            <v>13.775</v>
          </cell>
          <cell r="AG17">
            <v>13.5</v>
          </cell>
          <cell r="AH17">
            <v>13.187500000000002</v>
          </cell>
          <cell r="AI17">
            <v>13.483333333333334</v>
          </cell>
          <cell r="AJ17">
            <v>13.4</v>
          </cell>
          <cell r="AK17">
            <v>13.428571428571429</v>
          </cell>
          <cell r="AL17">
            <v>12.9</v>
          </cell>
          <cell r="AM17">
            <v>13.16</v>
          </cell>
          <cell r="AN17">
            <v>13.280000000000001</v>
          </cell>
          <cell r="AO17">
            <v>13.950000000000001</v>
          </cell>
          <cell r="AP17">
            <v>13.95</v>
          </cell>
          <cell r="AQ17">
            <v>13.7</v>
          </cell>
          <cell r="AR17">
            <v>13.35</v>
          </cell>
          <cell r="AS17">
            <v>13.950000000000001</v>
          </cell>
          <cell r="AT17">
            <v>14.266666666666666</v>
          </cell>
          <cell r="AU17">
            <v>14.133333333333333</v>
          </cell>
          <cell r="AV17">
            <v>14.25</v>
          </cell>
          <cell r="AX17">
            <v>14.212499999999999</v>
          </cell>
          <cell r="AY17">
            <v>14.387499999999999</v>
          </cell>
          <cell r="AZ17">
            <v>14.5</v>
          </cell>
          <cell r="BB17">
            <v>15.566666666666668</v>
          </cell>
          <cell r="BC17">
            <v>14.866666666666665</v>
          </cell>
          <cell r="BD17">
            <v>14.516666666666667</v>
          </cell>
          <cell r="BE17">
            <v>14.649999999999999</v>
          </cell>
          <cell r="BF17">
            <v>14.958333333333334</v>
          </cell>
          <cell r="BG17">
            <v>14.725</v>
          </cell>
          <cell r="BH17">
            <v>14.9</v>
          </cell>
          <cell r="BI17">
            <v>14.229999999999999</v>
          </cell>
          <cell r="BJ17">
            <v>14.825000000000001</v>
          </cell>
          <cell r="BK17">
            <v>15.36</v>
          </cell>
          <cell r="BL17">
            <v>14.987499999999999</v>
          </cell>
          <cell r="BM17">
            <v>14.920000000000002</v>
          </cell>
          <cell r="BN17">
            <v>14.920000000000002</v>
          </cell>
          <cell r="BO17">
            <v>15.233333333333333</v>
          </cell>
          <cell r="BP17">
            <v>15</v>
          </cell>
          <cell r="BQ17">
            <v>15.366666666666667</v>
          </cell>
          <cell r="BR17">
            <v>14</v>
          </cell>
          <cell r="BS17">
            <v>14.799999999999999</v>
          </cell>
          <cell r="BT17">
            <v>15.566666666666668</v>
          </cell>
          <cell r="BU17">
            <v>14.833333333333334</v>
          </cell>
          <cell r="BV17">
            <v>14.824999999999999</v>
          </cell>
          <cell r="BW17">
            <v>17.8</v>
          </cell>
          <cell r="BY17">
            <v>15.3</v>
          </cell>
          <cell r="BZ17">
            <v>15.2</v>
          </cell>
          <cell r="CA17">
            <v>14.8</v>
          </cell>
          <cell r="CB17">
            <v>15.375</v>
          </cell>
          <cell r="CC17">
            <v>14.3375</v>
          </cell>
          <cell r="CE17">
            <v>14.05</v>
          </cell>
          <cell r="CF17">
            <v>15.45</v>
          </cell>
          <cell r="CH17">
            <v>14.549999999999999</v>
          </cell>
          <cell r="CI17">
            <v>14.45</v>
          </cell>
          <cell r="CJ17">
            <v>14.449999999999998</v>
          </cell>
          <cell r="CK17">
            <v>14.77</v>
          </cell>
          <cell r="CL17">
            <v>14.487500000000001</v>
          </cell>
          <cell r="CM17">
            <v>14.4375</v>
          </cell>
          <cell r="CN17">
            <v>14.383333333333335</v>
          </cell>
          <cell r="CO17">
            <v>14.633333333333333</v>
          </cell>
          <cell r="CP17">
            <v>14.824999999999999</v>
          </cell>
          <cell r="CQ17">
            <v>14.65</v>
          </cell>
          <cell r="CR17">
            <v>14.275</v>
          </cell>
          <cell r="CS17">
            <v>14.958333333333334</v>
          </cell>
          <cell r="CT17">
            <v>14.612500000000001</v>
          </cell>
          <cell r="CU17">
            <v>14.716666666666665</v>
          </cell>
          <cell r="CV17">
            <v>14.66</v>
          </cell>
          <cell r="CW17">
            <v>14.680000000000001</v>
          </cell>
          <cell r="CX17">
            <v>15.108000000000001</v>
          </cell>
          <cell r="CY17">
            <v>14.716666666666665</v>
          </cell>
          <cell r="CZ17">
            <v>15.5</v>
          </cell>
          <cell r="DB17">
            <v>15.925000000000001</v>
          </cell>
          <cell r="DC17">
            <v>14.716666666666665</v>
          </cell>
          <cell r="DD17">
            <v>14.616666666666665</v>
          </cell>
          <cell r="DE17">
            <v>14.6</v>
          </cell>
          <cell r="DF17">
            <v>15.1</v>
          </cell>
          <cell r="DG17">
            <v>14.233333333333334</v>
          </cell>
          <cell r="DH17">
            <v>14.59</v>
          </cell>
          <cell r="DI17">
            <v>14.85</v>
          </cell>
          <cell r="DJ17">
            <v>15.15</v>
          </cell>
          <cell r="DK17">
            <v>15.030000000000001</v>
          </cell>
          <cell r="DL17">
            <v>14.7</v>
          </cell>
          <cell r="DM17">
            <v>15.033333333333335</v>
          </cell>
          <cell r="DN17">
            <v>15.466666666666665</v>
          </cell>
          <cell r="DO17">
            <v>15.45</v>
          </cell>
          <cell r="DP17">
            <v>16.266666666666666</v>
          </cell>
          <cell r="DQ17">
            <v>15.2</v>
          </cell>
          <cell r="DR17">
            <v>14.6</v>
          </cell>
          <cell r="DS17">
            <v>16.817</v>
          </cell>
          <cell r="DT17">
            <v>15.5</v>
          </cell>
          <cell r="DU17">
            <v>17.45</v>
          </cell>
          <cell r="DV17">
            <v>16.5</v>
          </cell>
          <cell r="DW17">
            <v>14.7</v>
          </cell>
          <cell r="DX17">
            <v>16.133333333333333</v>
          </cell>
          <cell r="DY17">
            <v>14.35</v>
          </cell>
          <cell r="DZ17">
            <v>15.45</v>
          </cell>
          <cell r="EA17">
            <v>14.516666666666666</v>
          </cell>
          <cell r="EB17">
            <v>16.324999999999999</v>
          </cell>
          <cell r="EC17">
            <v>15.833333333333334</v>
          </cell>
          <cell r="ED17">
            <v>15.866666666666665</v>
          </cell>
          <cell r="EE17">
            <v>18.149999999999999</v>
          </cell>
          <cell r="EF17">
            <v>16.5</v>
          </cell>
          <cell r="EG17">
            <v>20.133333333333333</v>
          </cell>
          <cell r="EH17">
            <v>19.399999999999999</v>
          </cell>
          <cell r="EI17">
            <v>18.7</v>
          </cell>
          <cell r="EJ17">
            <v>17.75</v>
          </cell>
          <cell r="EK17">
            <v>19.5</v>
          </cell>
          <cell r="EL17">
            <v>18.466666666666665</v>
          </cell>
          <cell r="EM17">
            <v>18.416666666666664</v>
          </cell>
          <cell r="EN17">
            <v>19.05</v>
          </cell>
          <cell r="EO17">
            <v>19.274999999999999</v>
          </cell>
          <cell r="EP17">
            <v>19.632999999999999</v>
          </cell>
          <cell r="EQ17">
            <v>17.55</v>
          </cell>
          <cell r="ER17">
            <v>19</v>
          </cell>
          <cell r="ES17">
            <v>17.8</v>
          </cell>
          <cell r="ET17">
            <v>19</v>
          </cell>
          <cell r="EU17">
            <v>19.666666666666664</v>
          </cell>
          <cell r="EV17">
            <v>17.899999999999999</v>
          </cell>
          <cell r="EW17">
            <v>17.55</v>
          </cell>
          <cell r="EX17">
            <v>18.95</v>
          </cell>
          <cell r="EY17">
            <v>17.75</v>
          </cell>
          <cell r="EZ17">
            <v>17.75</v>
          </cell>
          <cell r="FB17">
            <v>19.850000000000001</v>
          </cell>
          <cell r="FC17">
            <v>20.6</v>
          </cell>
          <cell r="FD17">
            <v>19.2</v>
          </cell>
          <cell r="FE17">
            <v>18.55</v>
          </cell>
          <cell r="FF17">
            <v>19.016666666666666</v>
          </cell>
          <cell r="FG17">
            <v>19.100000000000001</v>
          </cell>
          <cell r="FH17">
            <v>18.383333333333333</v>
          </cell>
          <cell r="FI17">
            <v>17.862500000000001</v>
          </cell>
          <cell r="FJ17">
            <v>17.383333333333333</v>
          </cell>
          <cell r="FK17">
            <v>17.75</v>
          </cell>
          <cell r="FL17">
            <v>17.2</v>
          </cell>
          <cell r="FM17">
            <v>17.533333333333335</v>
          </cell>
          <cell r="FN17">
            <v>16.95</v>
          </cell>
          <cell r="FO17">
            <v>17.8</v>
          </cell>
          <cell r="FP17">
            <v>16.5</v>
          </cell>
          <cell r="FS17">
            <v>19.100000000000001</v>
          </cell>
          <cell r="FV17">
            <v>18.3</v>
          </cell>
          <cell r="FX17">
            <v>18.3</v>
          </cell>
          <cell r="FY17">
            <v>17.899999999999999</v>
          </cell>
          <cell r="FZ17">
            <v>17.899999999999999</v>
          </cell>
          <cell r="GA17">
            <v>17.899999999999999</v>
          </cell>
          <cell r="GB17">
            <v>16.25</v>
          </cell>
          <cell r="GC17">
            <v>15.5</v>
          </cell>
          <cell r="GD17">
            <v>15.225</v>
          </cell>
          <cell r="GE17">
            <v>15.125</v>
          </cell>
          <cell r="GF17">
            <v>12.907142857142858</v>
          </cell>
          <cell r="GG17">
            <v>16.75</v>
          </cell>
          <cell r="GH17">
            <v>15.375</v>
          </cell>
          <cell r="GI17">
            <v>15.35</v>
          </cell>
          <cell r="GJ17">
            <v>15.15</v>
          </cell>
          <cell r="GK17">
            <v>15.1</v>
          </cell>
          <cell r="GL17">
            <v>15.6</v>
          </cell>
          <cell r="GM17">
            <v>15.15</v>
          </cell>
          <cell r="GN17">
            <v>15.25</v>
          </cell>
          <cell r="GO17">
            <v>14.5</v>
          </cell>
          <cell r="GP17">
            <v>15.55</v>
          </cell>
          <cell r="GQ17">
            <v>15.9</v>
          </cell>
          <cell r="GR17">
            <v>15.1</v>
          </cell>
          <cell r="GS17">
            <v>16.600000000000001</v>
          </cell>
          <cell r="GT17">
            <v>15.85</v>
          </cell>
          <cell r="GU17">
            <v>15.85</v>
          </cell>
          <cell r="GV17">
            <v>15.85</v>
          </cell>
          <cell r="GW17">
            <v>15.8</v>
          </cell>
          <cell r="GX17">
            <v>16.566666666666666</v>
          </cell>
          <cell r="GY17">
            <v>16.225000000000001</v>
          </cell>
          <cell r="GZ17">
            <v>16.225000000000001</v>
          </cell>
          <cell r="HC17">
            <v>17.183333333333334</v>
          </cell>
          <cell r="HD17">
            <v>16.875</v>
          </cell>
          <cell r="HE17">
            <v>16.875</v>
          </cell>
          <cell r="HF17">
            <v>16.824999999999999</v>
          </cell>
          <cell r="HG17">
            <v>17.183299999999999</v>
          </cell>
          <cell r="HH17">
            <v>16.824999999999999</v>
          </cell>
          <cell r="HI17">
            <v>15.45</v>
          </cell>
          <cell r="HJ17">
            <v>16.725000000000001</v>
          </cell>
          <cell r="HK17">
            <v>16.916</v>
          </cell>
          <cell r="HL17">
            <v>15.1</v>
          </cell>
          <cell r="HM17">
            <v>15.1</v>
          </cell>
          <cell r="HN17">
            <v>15.5</v>
          </cell>
          <cell r="HO17">
            <v>18</v>
          </cell>
          <cell r="HP17">
            <v>18.399999999999999</v>
          </cell>
          <cell r="HQ17">
            <v>16.600000000000001</v>
          </cell>
          <cell r="HR17">
            <v>16.75</v>
          </cell>
          <cell r="HS17">
            <v>18.2</v>
          </cell>
          <cell r="HT17">
            <v>18.25</v>
          </cell>
          <cell r="HU17">
            <v>15.5</v>
          </cell>
          <cell r="HW17">
            <v>18.399999999999999</v>
          </cell>
          <cell r="HX17">
            <v>18.3</v>
          </cell>
          <cell r="HZ17">
            <v>16.2</v>
          </cell>
          <cell r="IA17">
            <v>16.399999999999999</v>
          </cell>
          <cell r="IB17">
            <v>17.175000000000001</v>
          </cell>
          <cell r="IC17">
            <v>16.399999999999999</v>
          </cell>
          <cell r="ID17">
            <v>15.525</v>
          </cell>
          <cell r="IE17">
            <v>15.525</v>
          </cell>
          <cell r="IF17">
            <v>16.399999999999999</v>
          </cell>
          <cell r="IG17">
            <v>16.100000000000001</v>
          </cell>
          <cell r="IH17">
            <v>15.475</v>
          </cell>
          <cell r="II17">
            <v>15.85</v>
          </cell>
          <cell r="IJ17">
            <v>16</v>
          </cell>
          <cell r="IK17">
            <v>16.2</v>
          </cell>
          <cell r="IL17">
            <v>16.933</v>
          </cell>
          <cell r="IM17">
            <v>16.45</v>
          </cell>
          <cell r="IN17">
            <v>17.399999999999999</v>
          </cell>
          <cell r="IO17">
            <v>16.55</v>
          </cell>
          <cell r="IP17">
            <v>17.2</v>
          </cell>
          <cell r="IQ17">
            <v>18.149999999999999</v>
          </cell>
          <cell r="IR17">
            <v>17.850000000000001</v>
          </cell>
          <cell r="IS17">
            <v>17.45</v>
          </cell>
          <cell r="IT17">
            <v>18.100000000000001</v>
          </cell>
          <cell r="IU17">
            <v>18.2</v>
          </cell>
          <cell r="IV17">
            <v>18.25</v>
          </cell>
          <cell r="IW17">
            <v>18.3</v>
          </cell>
          <cell r="IX17">
            <v>18.574999999999999</v>
          </cell>
          <cell r="IY17">
            <v>18.100000000000001</v>
          </cell>
          <cell r="IZ17">
            <v>18.425000000000001</v>
          </cell>
          <cell r="JC17">
            <v>20</v>
          </cell>
          <cell r="JD17">
            <v>19.25</v>
          </cell>
          <cell r="JE17">
            <v>19.5</v>
          </cell>
          <cell r="JF17">
            <v>20.425000000000001</v>
          </cell>
          <cell r="JG17">
            <v>20.68</v>
          </cell>
          <cell r="JH17">
            <v>20.5</v>
          </cell>
          <cell r="JI17">
            <v>20.5</v>
          </cell>
          <cell r="JJ17">
            <v>21.9</v>
          </cell>
          <cell r="JK17">
            <v>22.6</v>
          </cell>
          <cell r="JL17">
            <v>22.8</v>
          </cell>
          <cell r="JM17">
            <v>22.3</v>
          </cell>
          <cell r="JN17">
            <v>21.125</v>
          </cell>
          <cell r="JO17">
            <v>22</v>
          </cell>
          <cell r="JP17">
            <v>21</v>
          </cell>
          <cell r="JR17">
            <v>19.8</v>
          </cell>
          <cell r="JS17">
            <v>20.100000000000001</v>
          </cell>
          <cell r="JT17">
            <v>23.85</v>
          </cell>
          <cell r="JV17">
            <v>18.7</v>
          </cell>
          <cell r="JW17">
            <v>25</v>
          </cell>
          <cell r="JX17">
            <v>24.1</v>
          </cell>
          <cell r="JY17">
            <v>20.5</v>
          </cell>
          <cell r="JZ17">
            <v>25</v>
          </cell>
          <cell r="KC17">
            <v>22.5</v>
          </cell>
          <cell r="KE17">
            <v>17.625</v>
          </cell>
          <cell r="KF17">
            <v>18.149999999999999</v>
          </cell>
          <cell r="KG17">
            <v>19.882999999999999</v>
          </cell>
          <cell r="KJ17">
            <v>22.4</v>
          </cell>
          <cell r="KK17">
            <v>23.05</v>
          </cell>
          <cell r="KL17">
            <v>21.5</v>
          </cell>
          <cell r="KN17">
            <v>22.5</v>
          </cell>
          <cell r="KO17">
            <v>23.3</v>
          </cell>
          <cell r="KP17">
            <v>24.1</v>
          </cell>
          <cell r="KQ17">
            <v>23.683</v>
          </cell>
          <cell r="KR17">
            <v>21.75</v>
          </cell>
          <cell r="KT17">
            <v>27</v>
          </cell>
          <cell r="KU17">
            <v>27.3</v>
          </cell>
          <cell r="KV17">
            <v>27.85</v>
          </cell>
          <cell r="KX17">
            <v>28</v>
          </cell>
          <cell r="LC17">
            <v>27.18</v>
          </cell>
          <cell r="LF17">
            <v>25.5</v>
          </cell>
          <cell r="LG17">
            <v>26.5</v>
          </cell>
          <cell r="LH17">
            <v>24.75</v>
          </cell>
          <cell r="LI17">
            <v>24.75</v>
          </cell>
          <cell r="LK17">
            <v>30.75</v>
          </cell>
          <cell r="LL17">
            <v>38.5</v>
          </cell>
          <cell r="LO17">
            <v>37.5</v>
          </cell>
          <cell r="LP17">
            <v>37.75</v>
          </cell>
          <cell r="LQ17">
            <v>39.5</v>
          </cell>
          <cell r="LT17">
            <v>38</v>
          </cell>
          <cell r="LX17">
            <v>37</v>
          </cell>
          <cell r="MA17">
            <v>33</v>
          </cell>
          <cell r="MB17">
            <v>28.8</v>
          </cell>
          <cell r="MC17">
            <v>28.8</v>
          </cell>
          <cell r="MF17">
            <v>30</v>
          </cell>
          <cell r="MG17">
            <v>31</v>
          </cell>
          <cell r="MH17">
            <v>30.6</v>
          </cell>
          <cell r="MI17">
            <v>28</v>
          </cell>
          <cell r="MJ17">
            <v>31.125</v>
          </cell>
          <cell r="MK17">
            <v>30.05</v>
          </cell>
          <cell r="ML17">
            <v>31</v>
          </cell>
          <cell r="MM17">
            <v>30.35</v>
          </cell>
          <cell r="MN17">
            <v>32.200000000000003</v>
          </cell>
          <cell r="MO17">
            <v>30.5</v>
          </cell>
          <cell r="MP17">
            <v>31.4</v>
          </cell>
          <cell r="MQ17">
            <v>31.675000000000001</v>
          </cell>
          <cell r="MR17">
            <v>29.75</v>
          </cell>
          <cell r="MS17">
            <v>29.75</v>
          </cell>
          <cell r="MT17">
            <v>33.5</v>
          </cell>
          <cell r="MV17">
            <v>28.5</v>
          </cell>
          <cell r="MX17">
            <v>31.6</v>
          </cell>
        </row>
        <row r="18">
          <cell r="B18">
            <v>12</v>
          </cell>
          <cell r="C18">
            <v>11.592857142857143</v>
          </cell>
          <cell r="D18">
            <v>11.828571428571431</v>
          </cell>
          <cell r="E18">
            <v>11.975</v>
          </cell>
          <cell r="F18">
            <v>11.933333333333332</v>
          </cell>
          <cell r="G18">
            <v>11.950000000000001</v>
          </cell>
          <cell r="H18">
            <v>11.621428571428572</v>
          </cell>
          <cell r="I18">
            <v>11.599999999999998</v>
          </cell>
          <cell r="J18">
            <v>11.727777777777778</v>
          </cell>
          <cell r="K18">
            <v>10.908333333333333</v>
          </cell>
          <cell r="L18">
            <v>11.025</v>
          </cell>
          <cell r="M18">
            <v>11.37</v>
          </cell>
          <cell r="N18">
            <v>28.48</v>
          </cell>
          <cell r="O18">
            <v>11.049999999999999</v>
          </cell>
          <cell r="P18">
            <v>10.783333333333333</v>
          </cell>
          <cell r="Q18">
            <v>10.783333333333333</v>
          </cell>
          <cell r="R18">
            <v>10.708333333333334</v>
          </cell>
          <cell r="S18">
            <v>10.1</v>
          </cell>
          <cell r="U18">
            <v>10.9125</v>
          </cell>
          <cell r="V18">
            <v>10.050000000000001</v>
          </cell>
          <cell r="W18">
            <v>10.564285714285713</v>
          </cell>
          <cell r="X18">
            <v>10.008333333333333</v>
          </cell>
          <cell r="Y18">
            <v>9.7083333333333339</v>
          </cell>
          <cell r="Z18">
            <v>9.1875</v>
          </cell>
          <cell r="AA18">
            <v>8.7000000000000011</v>
          </cell>
          <cell r="AB18">
            <v>8.8750000000000018</v>
          </cell>
          <cell r="AC18">
            <v>8.5333333333333332</v>
          </cell>
          <cell r="AD18">
            <v>8.8249999999999993</v>
          </cell>
          <cell r="AE18">
            <v>9.2166666666666668</v>
          </cell>
          <cell r="AF18">
            <v>9.9666666666666668</v>
          </cell>
          <cell r="AG18">
            <v>9.9083333333333332</v>
          </cell>
          <cell r="AH18">
            <v>9.6916666666666682</v>
          </cell>
          <cell r="AI18">
            <v>9.9833333333333343</v>
          </cell>
          <cell r="AJ18">
            <v>10.087499999999999</v>
          </cell>
          <cell r="AK18">
            <v>9.9583333333333339</v>
          </cell>
          <cell r="AL18">
            <v>9.3416666666666668</v>
          </cell>
          <cell r="AM18">
            <v>9.4083333333333332</v>
          </cell>
          <cell r="AN18">
            <v>9.61</v>
          </cell>
          <cell r="AO18">
            <v>9.2416666666666671</v>
          </cell>
          <cell r="AP18">
            <v>9.2142857142857171</v>
          </cell>
          <cell r="AQ18">
            <v>8.7785714285714285</v>
          </cell>
          <cell r="AR18">
            <v>8.35</v>
          </cell>
          <cell r="AS18">
            <v>9.0916666666666668</v>
          </cell>
          <cell r="AT18">
            <v>9.03125</v>
          </cell>
          <cell r="AU18">
            <v>8.8928571428571423</v>
          </cell>
          <cell r="AV18">
            <v>9.4571428571428573</v>
          </cell>
          <cell r="AW18">
            <v>9.8625000000000007</v>
          </cell>
          <cell r="AX18">
            <v>9.7916666666666661</v>
          </cell>
          <cell r="AY18">
            <v>9.89</v>
          </cell>
          <cell r="AZ18">
            <v>9.7374999999999989</v>
          </cell>
          <cell r="BA18">
            <v>11.75</v>
          </cell>
          <cell r="BB18">
            <v>11.2125</v>
          </cell>
          <cell r="BC18">
            <v>10.408333333333333</v>
          </cell>
          <cell r="BD18">
            <v>10.421428571428573</v>
          </cell>
          <cell r="BE18">
            <v>10.471428571428572</v>
          </cell>
          <cell r="BF18">
            <v>10.821428571428571</v>
          </cell>
          <cell r="BG18">
            <v>10.65</v>
          </cell>
          <cell r="BH18">
            <v>10.891666666666666</v>
          </cell>
          <cell r="BI18">
            <v>10.558333333333332</v>
          </cell>
          <cell r="BJ18">
            <v>10.93</v>
          </cell>
          <cell r="BK18">
            <v>10.887499999999999</v>
          </cell>
          <cell r="BL18">
            <v>10.691666666666665</v>
          </cell>
          <cell r="BM18">
            <v>10.721428571428572</v>
          </cell>
          <cell r="BN18">
            <v>10.455</v>
          </cell>
          <cell r="BO18">
            <v>10.871875000000003</v>
          </cell>
          <cell r="BP18">
            <v>10.934999999999999</v>
          </cell>
          <cell r="BQ18">
            <v>10.855</v>
          </cell>
          <cell r="BR18">
            <v>10.944999999999999</v>
          </cell>
          <cell r="BS18">
            <v>11.007142857142854</v>
          </cell>
          <cell r="BT18">
            <v>11.3375</v>
          </cell>
          <cell r="BU18">
            <v>11.133333333333333</v>
          </cell>
          <cell r="BV18">
            <v>10.608333333333333</v>
          </cell>
          <cell r="BW18">
            <v>12.612499999999999</v>
          </cell>
          <cell r="BX18">
            <v>32.325000000000003</v>
          </cell>
          <cell r="BY18">
            <v>10.375</v>
          </cell>
          <cell r="BZ18">
            <v>10.809999999999999</v>
          </cell>
          <cell r="CA18">
            <v>11.137499999999999</v>
          </cell>
          <cell r="CB18">
            <v>10.928571428571429</v>
          </cell>
          <cell r="CC18">
            <v>10.625</v>
          </cell>
          <cell r="CD18">
            <v>10.52</v>
          </cell>
          <cell r="CE18">
            <v>10.241666666666665</v>
          </cell>
          <cell r="CF18">
            <v>10.6</v>
          </cell>
          <cell r="CG18">
            <v>10.225</v>
          </cell>
          <cell r="CH18">
            <v>9.5583333333333336</v>
          </cell>
          <cell r="CI18">
            <v>9.8083333333333353</v>
          </cell>
          <cell r="CJ18">
            <v>9.59</v>
          </cell>
          <cell r="CK18">
            <v>10.129999999999999</v>
          </cell>
          <cell r="CL18">
            <v>9.6999999999999993</v>
          </cell>
          <cell r="CM18">
            <v>9.17</v>
          </cell>
          <cell r="CN18">
            <v>8.5350000000000001</v>
          </cell>
          <cell r="CO18">
            <v>10.116666666666667</v>
          </cell>
          <cell r="CP18">
            <v>9.8416666666666668</v>
          </cell>
          <cell r="CQ18">
            <v>9.8916666666666657</v>
          </cell>
          <cell r="CR18">
            <v>9.620000000000001</v>
          </cell>
          <cell r="CS18">
            <v>9.9416666666666664</v>
          </cell>
          <cell r="CT18">
            <v>9.4499999999999993</v>
          </cell>
          <cell r="CU18">
            <v>9.68</v>
          </cell>
          <cell r="CV18">
            <v>9.870000000000001</v>
          </cell>
          <cell r="CW18">
            <v>9.99</v>
          </cell>
          <cell r="CX18">
            <v>10.812999999999999</v>
          </cell>
          <cell r="CY18">
            <v>10.5</v>
          </cell>
          <cell r="CZ18">
            <v>11.3</v>
          </cell>
          <cell r="DA18">
            <v>12</v>
          </cell>
          <cell r="DB18">
            <v>10.725</v>
          </cell>
          <cell r="DC18">
            <v>10.566666666666666</v>
          </cell>
          <cell r="DD18">
            <v>10.558333333333334</v>
          </cell>
          <cell r="DE18">
            <v>10.583333333333332</v>
          </cell>
          <cell r="DF18">
            <v>11.07</v>
          </cell>
          <cell r="DG18">
            <v>10.0625</v>
          </cell>
          <cell r="DH18">
            <v>10.987500000000001</v>
          </cell>
          <cell r="DI18">
            <v>11.02</v>
          </cell>
          <cell r="DJ18">
            <v>11.14</v>
          </cell>
          <cell r="DK18">
            <v>11.833333333333332</v>
          </cell>
          <cell r="DL18">
            <v>11.129999999999999</v>
          </cell>
          <cell r="DM18">
            <v>11.86</v>
          </cell>
          <cell r="DN18">
            <v>11.916666666666668</v>
          </cell>
          <cell r="DO18">
            <v>11.9375</v>
          </cell>
          <cell r="DP18">
            <v>12.35</v>
          </cell>
          <cell r="DQ18">
            <v>11.475</v>
          </cell>
          <cell r="DR18">
            <v>12.07</v>
          </cell>
          <cell r="DS18">
            <v>12.93</v>
          </cell>
          <cell r="DT18">
            <v>11.75</v>
          </cell>
          <cell r="DU18">
            <v>12.61</v>
          </cell>
          <cell r="DV18">
            <v>12.393750000000001</v>
          </cell>
          <cell r="DW18">
            <v>11.166666666666668</v>
          </cell>
          <cell r="DX18">
            <v>11.89</v>
          </cell>
          <cell r="DY18">
            <v>11.425000000000001</v>
          </cell>
          <cell r="DZ18">
            <v>11.959999999999999</v>
          </cell>
          <cell r="EA18">
            <v>11.7125</v>
          </cell>
          <cell r="EB18">
            <v>11.2125</v>
          </cell>
          <cell r="EC18">
            <v>11.512499999999999</v>
          </cell>
          <cell r="ED18">
            <v>12.07</v>
          </cell>
          <cell r="EE18">
            <v>12.583333333333332</v>
          </cell>
          <cell r="EF18">
            <v>14.16</v>
          </cell>
          <cell r="EG18">
            <v>15.108333333333334</v>
          </cell>
          <cell r="EH18">
            <v>15.387499999999999</v>
          </cell>
          <cell r="EI18">
            <v>15.569999999999999</v>
          </cell>
          <cell r="EJ18">
            <v>15.324999999999999</v>
          </cell>
          <cell r="EK18">
            <v>15.525</v>
          </cell>
          <cell r="EL18">
            <v>15.36</v>
          </cell>
          <cell r="EM18">
            <v>15.9</v>
          </cell>
          <cell r="EN18">
            <v>15.35</v>
          </cell>
          <cell r="EO18">
            <v>15.95</v>
          </cell>
          <cell r="EP18">
            <v>16.363</v>
          </cell>
          <cell r="EQ18">
            <v>15.7</v>
          </cell>
          <cell r="ER18">
            <v>15.73</v>
          </cell>
          <cell r="ES18">
            <v>14.875</v>
          </cell>
          <cell r="ET18">
            <v>15.8</v>
          </cell>
          <cell r="EU18">
            <v>16.328571428571429</v>
          </cell>
          <cell r="EV18">
            <v>15.25</v>
          </cell>
          <cell r="EW18">
            <v>14.125</v>
          </cell>
          <cell r="EX18">
            <v>15.425000000000001</v>
          </cell>
          <cell r="EY18">
            <v>14.930000000000001</v>
          </cell>
          <cell r="EZ18">
            <v>15.112500000000001</v>
          </cell>
          <cell r="FB18">
            <v>15.475</v>
          </cell>
          <cell r="FC18">
            <v>15.530000000000001</v>
          </cell>
          <cell r="FD18">
            <v>15.458333333333334</v>
          </cell>
          <cell r="FE18">
            <v>14.645833333333334</v>
          </cell>
          <cell r="FF18">
            <v>14.104166666666666</v>
          </cell>
          <cell r="FG18">
            <v>14.768750000000001</v>
          </cell>
          <cell r="FH18">
            <v>14.291666666666666</v>
          </cell>
          <cell r="FI18">
            <v>13.683333333333334</v>
          </cell>
          <cell r="FJ18">
            <v>13.45</v>
          </cell>
          <cell r="FK18">
            <v>14.55</v>
          </cell>
          <cell r="FL18">
            <v>13.664285714285715</v>
          </cell>
          <cell r="FM18">
            <v>14.029166666666665</v>
          </cell>
          <cell r="FN18">
            <v>14.14</v>
          </cell>
          <cell r="FO18">
            <v>14.008333333333335</v>
          </cell>
          <cell r="FP18">
            <v>13.919999999999998</v>
          </cell>
          <cell r="FQ18">
            <v>13.4125</v>
          </cell>
          <cell r="FR18">
            <v>14.3666667</v>
          </cell>
          <cell r="FS18">
            <v>15</v>
          </cell>
          <cell r="FT18">
            <v>13.41</v>
          </cell>
          <cell r="FU18">
            <v>13.76</v>
          </cell>
          <cell r="FV18">
            <v>13.84</v>
          </cell>
          <cell r="FW18">
            <v>13.8</v>
          </cell>
          <cell r="FX18">
            <v>14.108333333333334</v>
          </cell>
          <cell r="FY18">
            <v>15.3</v>
          </cell>
          <cell r="FZ18">
            <v>12.466666666666667</v>
          </cell>
          <cell r="GA18">
            <v>13.16</v>
          </cell>
          <cell r="GB18">
            <v>12.72</v>
          </cell>
          <cell r="GC18">
            <v>13.183333333333334</v>
          </cell>
          <cell r="GD18">
            <v>12.4</v>
          </cell>
          <cell r="GE18">
            <v>12.17</v>
          </cell>
          <cell r="GF18">
            <v>16.005000000000003</v>
          </cell>
          <cell r="GG18">
            <v>12.15</v>
          </cell>
          <cell r="GH18">
            <v>11.5</v>
          </cell>
          <cell r="GI18">
            <v>12.4</v>
          </cell>
          <cell r="GJ18">
            <v>12.116666666666667</v>
          </cell>
          <cell r="GK18">
            <v>12.066666666666666</v>
          </cell>
          <cell r="GL18">
            <v>12.445833333333333</v>
          </cell>
          <cell r="GM18">
            <v>12.525</v>
          </cell>
          <cell r="GN18">
            <v>12.08</v>
          </cell>
          <cell r="GO18">
            <v>11.55</v>
          </cell>
          <cell r="GP18">
            <v>11.684999999999999</v>
          </cell>
          <cell r="GQ18">
            <v>11.790000000000001</v>
          </cell>
          <cell r="GR18">
            <v>11.1</v>
          </cell>
          <cell r="GS18">
            <v>11.5625</v>
          </cell>
          <cell r="GT18">
            <v>11.141666666666667</v>
          </cell>
          <cell r="GU18">
            <v>11.34</v>
          </cell>
          <cell r="GV18">
            <v>11.72</v>
          </cell>
          <cell r="GW18">
            <v>12.1875</v>
          </cell>
          <cell r="GX18">
            <v>11.91</v>
          </cell>
          <cell r="GY18">
            <v>11.616666666666667</v>
          </cell>
          <cell r="GZ18">
            <v>12.2875</v>
          </cell>
          <cell r="HA18">
            <v>10.75</v>
          </cell>
          <cell r="HB18">
            <v>11.2</v>
          </cell>
          <cell r="HC18">
            <v>13.15</v>
          </cell>
          <cell r="HD18">
            <v>12.666666666666668</v>
          </cell>
          <cell r="HE18">
            <v>13.324999999999999</v>
          </cell>
          <cell r="HF18">
            <v>12.112500000000001</v>
          </cell>
          <cell r="HG18">
            <v>13.2</v>
          </cell>
          <cell r="HH18">
            <v>12.61</v>
          </cell>
          <cell r="HI18">
            <v>12.112500000000001</v>
          </cell>
          <cell r="HJ18">
            <v>12.49</v>
          </cell>
          <cell r="HK18">
            <v>12.715999999999999</v>
          </cell>
          <cell r="HL18">
            <v>11.99</v>
          </cell>
          <cell r="HM18">
            <v>11.693</v>
          </cell>
          <cell r="HN18">
            <v>12.1</v>
          </cell>
          <cell r="HO18">
            <v>12.76</v>
          </cell>
          <cell r="HP18">
            <v>12.225</v>
          </cell>
          <cell r="HQ18">
            <v>12.775</v>
          </cell>
          <cell r="HR18">
            <v>12.58</v>
          </cell>
          <cell r="HS18">
            <v>13.0875</v>
          </cell>
          <cell r="HU18">
            <v>13.62</v>
          </cell>
          <cell r="HV18">
            <v>13.175000000000001</v>
          </cell>
          <cell r="HW18">
            <v>13.7875</v>
          </cell>
          <cell r="HX18">
            <v>15.5625</v>
          </cell>
          <cell r="HY18">
            <v>13.65</v>
          </cell>
          <cell r="HZ18">
            <v>13.4625</v>
          </cell>
          <cell r="IA18">
            <v>13.925000000000001</v>
          </cell>
          <cell r="IB18">
            <v>13.958</v>
          </cell>
          <cell r="IC18">
            <v>13.14</v>
          </cell>
          <cell r="ID18">
            <v>12.487500000000001</v>
          </cell>
          <cell r="IE18">
            <v>12.362500000000001</v>
          </cell>
          <cell r="IF18">
            <v>12.71</v>
          </cell>
          <cell r="IG18">
            <v>13.0166</v>
          </cell>
          <cell r="IH18">
            <v>12.51</v>
          </cell>
          <cell r="II18">
            <v>12.59</v>
          </cell>
          <cell r="IJ18">
            <v>12.657999999999999</v>
          </cell>
          <cell r="IK18">
            <v>12.9625</v>
          </cell>
          <cell r="IL18">
            <v>13.47</v>
          </cell>
          <cell r="IM18">
            <v>13.01</v>
          </cell>
          <cell r="IN18">
            <v>13.24</v>
          </cell>
          <cell r="IO18">
            <v>13.31</v>
          </cell>
          <cell r="IP18">
            <v>13.38</v>
          </cell>
          <cell r="IQ18">
            <v>13.8</v>
          </cell>
          <cell r="IR18">
            <v>13.71</v>
          </cell>
          <cell r="IS18">
            <v>13.35</v>
          </cell>
          <cell r="IT18">
            <v>14.65</v>
          </cell>
          <cell r="IU18">
            <v>13.725</v>
          </cell>
          <cell r="IV18">
            <v>14.26</v>
          </cell>
          <cell r="IW18">
            <v>14.46</v>
          </cell>
          <cell r="IX18">
            <v>15.21</v>
          </cell>
          <cell r="IY18">
            <v>15.308</v>
          </cell>
          <cell r="IZ18">
            <v>15.26</v>
          </cell>
          <cell r="JA18">
            <v>16.3</v>
          </cell>
          <cell r="JB18">
            <v>19.5</v>
          </cell>
          <cell r="JC18">
            <v>19.3</v>
          </cell>
          <cell r="JD18">
            <v>17.162500000000001</v>
          </cell>
          <cell r="JE18">
            <v>16.760000000000002</v>
          </cell>
          <cell r="JF18">
            <v>17.18</v>
          </cell>
          <cell r="JG18">
            <v>17.591000000000001</v>
          </cell>
          <cell r="JH18">
            <v>17.170000000000002</v>
          </cell>
          <cell r="JI18">
            <v>16.940000000000001</v>
          </cell>
          <cell r="JJ18">
            <v>16.93</v>
          </cell>
          <cell r="JK18">
            <v>17.2</v>
          </cell>
          <cell r="JL18">
            <v>16.68</v>
          </cell>
          <cell r="JM18">
            <v>16.510000000000002</v>
          </cell>
          <cell r="JN18">
            <v>16.34</v>
          </cell>
          <cell r="JO18">
            <v>15.632999999999999</v>
          </cell>
          <cell r="JP18">
            <v>16.774999999999999</v>
          </cell>
          <cell r="JQ18">
            <v>16.649999999999999</v>
          </cell>
          <cell r="JS18">
            <v>17.7</v>
          </cell>
          <cell r="JT18">
            <v>18.412500000000001</v>
          </cell>
          <cell r="JU18">
            <v>17.824999999999999</v>
          </cell>
          <cell r="JV18">
            <v>18.100000000000001</v>
          </cell>
          <cell r="JW18">
            <v>18.600000000000001</v>
          </cell>
          <cell r="JX18">
            <v>18.737500000000001</v>
          </cell>
          <cell r="JY18">
            <v>17.975000000000001</v>
          </cell>
          <cell r="JZ18">
            <v>17.966000000000001</v>
          </cell>
          <cell r="KA18">
            <v>17.12</v>
          </cell>
          <cell r="KB18">
            <v>15.43</v>
          </cell>
          <cell r="KC18">
            <v>15.55</v>
          </cell>
          <cell r="KD18">
            <v>14.7875</v>
          </cell>
          <cell r="KE18">
            <v>14.516</v>
          </cell>
          <cell r="KF18">
            <v>14.675000000000001</v>
          </cell>
          <cell r="KG18">
            <v>15.85</v>
          </cell>
          <cell r="KH18">
            <v>15.465999999999999</v>
          </cell>
          <cell r="KI18">
            <v>16.75</v>
          </cell>
          <cell r="KJ18">
            <v>17.116</v>
          </cell>
          <cell r="KK18">
            <v>16.564</v>
          </cell>
          <cell r="KL18">
            <v>16.8</v>
          </cell>
          <cell r="KM18">
            <v>15.25</v>
          </cell>
          <cell r="KN18">
            <v>15.2</v>
          </cell>
          <cell r="KO18">
            <v>15.09</v>
          </cell>
          <cell r="KP18">
            <v>15.25</v>
          </cell>
          <cell r="KQ18">
            <v>16.39</v>
          </cell>
          <cell r="KR18">
            <v>16.22</v>
          </cell>
          <cell r="KS18">
            <v>17.05</v>
          </cell>
          <cell r="KT18">
            <v>18.332999999999998</v>
          </cell>
          <cell r="KU18">
            <v>16.95</v>
          </cell>
          <cell r="KV18">
            <v>17.98</v>
          </cell>
          <cell r="KX18">
            <v>18.190000000000001</v>
          </cell>
          <cell r="KY18">
            <v>17.54</v>
          </cell>
          <cell r="KZ18">
            <v>27.42</v>
          </cell>
          <cell r="LA18">
            <v>17.28</v>
          </cell>
          <cell r="LB18">
            <v>19.5</v>
          </cell>
          <cell r="LC18">
            <v>20.57</v>
          </cell>
          <cell r="LD18">
            <v>18.579999999999998</v>
          </cell>
          <cell r="LE18">
            <v>18.07</v>
          </cell>
          <cell r="LF18">
            <v>16.583300000000001</v>
          </cell>
          <cell r="LG18">
            <v>18.39</v>
          </cell>
          <cell r="LH18">
            <v>17.837499999999999</v>
          </cell>
          <cell r="LI18">
            <v>18.283000000000001</v>
          </cell>
          <cell r="LJ18">
            <v>18.265999999999998</v>
          </cell>
          <cell r="LK18">
            <v>21.5</v>
          </cell>
          <cell r="LL18">
            <v>25</v>
          </cell>
          <cell r="LM18">
            <v>25.65</v>
          </cell>
          <cell r="LN18">
            <v>25.75</v>
          </cell>
          <cell r="LO18">
            <v>26</v>
          </cell>
          <cell r="LP18">
            <v>27.43</v>
          </cell>
          <cell r="LQ18">
            <v>29</v>
          </cell>
          <cell r="LR18">
            <v>30</v>
          </cell>
          <cell r="LS18">
            <v>28.63</v>
          </cell>
          <cell r="LT18">
            <v>27.85</v>
          </cell>
          <cell r="LU18">
            <v>27.08</v>
          </cell>
          <cell r="LV18">
            <v>27.88</v>
          </cell>
          <cell r="LW18">
            <v>28.2</v>
          </cell>
          <cell r="LX18">
            <v>25.783000000000001</v>
          </cell>
          <cell r="LY18">
            <v>23.1</v>
          </cell>
          <cell r="LZ18">
            <v>24.2</v>
          </cell>
          <cell r="MA18">
            <v>22.417000000000002</v>
          </cell>
          <cell r="MB18">
            <v>22.082999999999998</v>
          </cell>
          <cell r="MC18">
            <v>21.187999999999999</v>
          </cell>
          <cell r="MD18">
            <v>20.75</v>
          </cell>
          <cell r="ME18">
            <v>20.41</v>
          </cell>
          <cell r="MF18">
            <v>21.85</v>
          </cell>
          <cell r="MG18">
            <v>20.309999999999999</v>
          </cell>
          <cell r="MH18">
            <v>20.99</v>
          </cell>
          <cell r="MI18">
            <v>22.317</v>
          </cell>
          <cell r="MJ18">
            <v>20.75</v>
          </cell>
          <cell r="MK18">
            <v>21.5</v>
          </cell>
          <cell r="ML18">
            <v>22.413</v>
          </cell>
          <cell r="MM18">
            <v>21.725000000000001</v>
          </cell>
          <cell r="MN18">
            <v>21.582999999999998</v>
          </cell>
          <cell r="MO18">
            <v>23.074999999999999</v>
          </cell>
          <cell r="MP18">
            <v>24.75</v>
          </cell>
          <cell r="MQ18">
            <v>25.363</v>
          </cell>
          <cell r="MR18">
            <v>25.6</v>
          </cell>
          <cell r="MS18">
            <v>23.582999999999998</v>
          </cell>
          <cell r="MT18">
            <v>25</v>
          </cell>
          <cell r="MU18">
            <v>24.138000000000002</v>
          </cell>
          <cell r="MV18">
            <v>23.19</v>
          </cell>
          <cell r="MW18">
            <v>22.83</v>
          </cell>
          <cell r="MX18">
            <v>22.238</v>
          </cell>
        </row>
      </sheetData>
      <sheetData sheetId="2">
        <row r="5">
          <cell r="B5" t="str">
            <v>01</v>
          </cell>
          <cell r="C5" t="str">
            <v>02</v>
          </cell>
          <cell r="D5" t="str">
            <v>03</v>
          </cell>
          <cell r="E5" t="str">
            <v>04</v>
          </cell>
          <cell r="F5" t="str">
            <v>05</v>
          </cell>
          <cell r="G5" t="str">
            <v>06</v>
          </cell>
          <cell r="H5" t="str">
            <v>07</v>
          </cell>
          <cell r="I5" t="str">
            <v>08</v>
          </cell>
          <cell r="J5" t="str">
            <v>09</v>
          </cell>
          <cell r="K5" t="str">
            <v>10</v>
          </cell>
          <cell r="L5" t="str">
            <v>11</v>
          </cell>
          <cell r="M5" t="str">
            <v>12</v>
          </cell>
          <cell r="N5" t="str">
            <v>13</v>
          </cell>
          <cell r="O5" t="str">
            <v>14</v>
          </cell>
          <cell r="P5" t="str">
            <v>15</v>
          </cell>
          <cell r="Q5" t="str">
            <v>16</v>
          </cell>
          <cell r="R5" t="str">
            <v>17</v>
          </cell>
          <cell r="S5" t="str">
            <v>18</v>
          </cell>
          <cell r="T5" t="str">
            <v>19</v>
          </cell>
          <cell r="U5" t="str">
            <v>20</v>
          </cell>
          <cell r="V5" t="str">
            <v>21</v>
          </cell>
          <cell r="W5" t="str">
            <v>22</v>
          </cell>
          <cell r="X5" t="str">
            <v>23</v>
          </cell>
          <cell r="Y5" t="str">
            <v>24</v>
          </cell>
          <cell r="Z5" t="str">
            <v>25</v>
          </cell>
          <cell r="AA5" t="str">
            <v>26</v>
          </cell>
          <cell r="AB5" t="str">
            <v>27</v>
          </cell>
          <cell r="AC5" t="str">
            <v>28</v>
          </cell>
          <cell r="AD5" t="str">
            <v>29</v>
          </cell>
          <cell r="AE5" t="str">
            <v>30</v>
          </cell>
          <cell r="AF5" t="str">
            <v>31</v>
          </cell>
          <cell r="AG5" t="str">
            <v>32</v>
          </cell>
          <cell r="AH5" t="str">
            <v>33</v>
          </cell>
          <cell r="AI5" t="str">
            <v>34</v>
          </cell>
          <cell r="AJ5" t="str">
            <v>35</v>
          </cell>
          <cell r="AK5" t="str">
            <v>36</v>
          </cell>
          <cell r="AL5" t="str">
            <v>37</v>
          </cell>
          <cell r="AM5" t="str">
            <v>38</v>
          </cell>
          <cell r="AN5" t="str">
            <v>39</v>
          </cell>
          <cell r="AO5" t="str">
            <v>40</v>
          </cell>
          <cell r="AP5" t="str">
            <v>41</v>
          </cell>
          <cell r="AQ5" t="str">
            <v>42</v>
          </cell>
          <cell r="AR5" t="str">
            <v>43</v>
          </cell>
          <cell r="AS5" t="str">
            <v>44</v>
          </cell>
          <cell r="AT5" t="str">
            <v>45</v>
          </cell>
          <cell r="AU5" t="str">
            <v>46</v>
          </cell>
          <cell r="AV5" t="str">
            <v>47</v>
          </cell>
          <cell r="AW5" t="str">
            <v>48</v>
          </cell>
          <cell r="AX5" t="str">
            <v>49</v>
          </cell>
          <cell r="AY5" t="str">
            <v>50</v>
          </cell>
          <cell r="AZ5" t="str">
            <v>51</v>
          </cell>
          <cell r="BA5" t="str">
            <v>52</v>
          </cell>
          <cell r="BB5" t="str">
            <v>01</v>
          </cell>
          <cell r="BC5" t="str">
            <v>02</v>
          </cell>
          <cell r="BD5" t="str">
            <v>03</v>
          </cell>
          <cell r="BE5" t="str">
            <v>04</v>
          </cell>
          <cell r="BF5" t="str">
            <v>05</v>
          </cell>
          <cell r="BG5" t="str">
            <v>06</v>
          </cell>
          <cell r="BH5" t="str">
            <v>07</v>
          </cell>
          <cell r="BI5" t="str">
            <v>08</v>
          </cell>
          <cell r="BJ5" t="str">
            <v>09</v>
          </cell>
          <cell r="BK5" t="str">
            <v>10</v>
          </cell>
          <cell r="BL5" t="str">
            <v>11</v>
          </cell>
          <cell r="BM5" t="str">
            <v>12</v>
          </cell>
          <cell r="BN5" t="str">
            <v>13</v>
          </cell>
          <cell r="BO5" t="str">
            <v>14</v>
          </cell>
          <cell r="BP5" t="str">
            <v>15</v>
          </cell>
          <cell r="BQ5" t="str">
            <v>16</v>
          </cell>
          <cell r="BR5" t="str">
            <v>17</v>
          </cell>
          <cell r="BS5" t="str">
            <v>18</v>
          </cell>
          <cell r="BT5" t="str">
            <v>19</v>
          </cell>
          <cell r="BU5" t="str">
            <v>20</v>
          </cell>
          <cell r="BV5" t="str">
            <v>21</v>
          </cell>
          <cell r="BW5" t="str">
            <v>22</v>
          </cell>
          <cell r="BX5" t="str">
            <v>23</v>
          </cell>
          <cell r="BY5" t="str">
            <v>24</v>
          </cell>
          <cell r="BZ5" t="str">
            <v>25</v>
          </cell>
          <cell r="CA5" t="str">
            <v>26</v>
          </cell>
          <cell r="CB5" t="str">
            <v>27</v>
          </cell>
          <cell r="CC5" t="str">
            <v>28</v>
          </cell>
          <cell r="CD5" t="str">
            <v>29</v>
          </cell>
          <cell r="CE5" t="str">
            <v>30</v>
          </cell>
          <cell r="CF5" t="str">
            <v>31</v>
          </cell>
          <cell r="CG5" t="str">
            <v>32</v>
          </cell>
          <cell r="CH5" t="str">
            <v>33</v>
          </cell>
          <cell r="CI5" t="str">
            <v>34</v>
          </cell>
          <cell r="CJ5" t="str">
            <v>35</v>
          </cell>
          <cell r="CK5" t="str">
            <v>36</v>
          </cell>
          <cell r="CL5" t="str">
            <v>37</v>
          </cell>
          <cell r="CM5" t="str">
            <v>38</v>
          </cell>
          <cell r="CN5" t="str">
            <v>39</v>
          </cell>
          <cell r="CO5" t="str">
            <v>40</v>
          </cell>
          <cell r="CP5" t="str">
            <v>41</v>
          </cell>
          <cell r="CQ5" t="str">
            <v>42</v>
          </cell>
          <cell r="CR5" t="str">
            <v>43</v>
          </cell>
          <cell r="CS5" t="str">
            <v>44</v>
          </cell>
          <cell r="CT5" t="str">
            <v>45</v>
          </cell>
          <cell r="CU5" t="str">
            <v>46</v>
          </cell>
          <cell r="CV5" t="str">
            <v>47</v>
          </cell>
          <cell r="CW5" t="str">
            <v>48</v>
          </cell>
          <cell r="CX5" t="str">
            <v>49</v>
          </cell>
          <cell r="CY5" t="str">
            <v>50</v>
          </cell>
          <cell r="CZ5" t="str">
            <v>51</v>
          </cell>
          <cell r="DA5" t="str">
            <v>52</v>
          </cell>
          <cell r="DB5" t="str">
            <v>01</v>
          </cell>
          <cell r="DC5" t="str">
            <v>02</v>
          </cell>
          <cell r="DD5" t="str">
            <v>03</v>
          </cell>
          <cell r="DE5" t="str">
            <v>04</v>
          </cell>
          <cell r="DF5" t="str">
            <v>05</v>
          </cell>
          <cell r="DG5" t="str">
            <v>06</v>
          </cell>
          <cell r="DH5" t="str">
            <v>07</v>
          </cell>
          <cell r="DI5" t="str">
            <v>08</v>
          </cell>
          <cell r="DJ5" t="str">
            <v>09</v>
          </cell>
          <cell r="DK5" t="str">
            <v>10</v>
          </cell>
          <cell r="DL5" t="str">
            <v>11</v>
          </cell>
          <cell r="DM5" t="str">
            <v>12</v>
          </cell>
          <cell r="DN5" t="str">
            <v>13</v>
          </cell>
          <cell r="DO5" t="str">
            <v>14</v>
          </cell>
          <cell r="DP5" t="str">
            <v>15</v>
          </cell>
          <cell r="DQ5" t="str">
            <v>16</v>
          </cell>
          <cell r="DR5" t="str">
            <v>17</v>
          </cell>
          <cell r="DS5" t="str">
            <v>18</v>
          </cell>
          <cell r="DT5" t="str">
            <v>19</v>
          </cell>
          <cell r="DU5" t="str">
            <v>20</v>
          </cell>
          <cell r="DV5" t="str">
            <v>21</v>
          </cell>
          <cell r="DW5" t="str">
            <v>22</v>
          </cell>
          <cell r="DX5" t="str">
            <v>23</v>
          </cell>
          <cell r="DY5" t="str">
            <v>24</v>
          </cell>
          <cell r="DZ5" t="str">
            <v>25</v>
          </cell>
          <cell r="EA5" t="str">
            <v>26</v>
          </cell>
          <cell r="EB5" t="str">
            <v>27</v>
          </cell>
          <cell r="EC5" t="str">
            <v>28</v>
          </cell>
          <cell r="ED5" t="str">
            <v>29</v>
          </cell>
          <cell r="EE5" t="str">
            <v>30</v>
          </cell>
          <cell r="EF5" t="str">
            <v>31</v>
          </cell>
          <cell r="EG5" t="str">
            <v>32</v>
          </cell>
          <cell r="EH5" t="str">
            <v>33</v>
          </cell>
          <cell r="EI5" t="str">
            <v>34</v>
          </cell>
          <cell r="EJ5" t="str">
            <v>35</v>
          </cell>
          <cell r="EK5" t="str">
            <v>36</v>
          </cell>
          <cell r="EL5" t="str">
            <v>37</v>
          </cell>
          <cell r="EM5" t="str">
            <v>38</v>
          </cell>
          <cell r="EN5" t="str">
            <v>39</v>
          </cell>
          <cell r="EO5" t="str">
            <v>40</v>
          </cell>
          <cell r="EP5" t="str">
            <v>41</v>
          </cell>
          <cell r="EQ5" t="str">
            <v>42</v>
          </cell>
          <cell r="ER5" t="str">
            <v>43</v>
          </cell>
          <cell r="ES5" t="str">
            <v>44</v>
          </cell>
          <cell r="ET5" t="str">
            <v>45</v>
          </cell>
          <cell r="EU5" t="str">
            <v>46</v>
          </cell>
          <cell r="EV5" t="str">
            <v>47</v>
          </cell>
          <cell r="EW5" t="str">
            <v>48</v>
          </cell>
          <cell r="EX5" t="str">
            <v>49</v>
          </cell>
          <cell r="EY5" t="str">
            <v>50</v>
          </cell>
          <cell r="EZ5" t="str">
            <v>51</v>
          </cell>
          <cell r="FA5" t="str">
            <v>52</v>
          </cell>
          <cell r="FB5" t="str">
            <v>01</v>
          </cell>
          <cell r="FC5" t="str">
            <v>02</v>
          </cell>
          <cell r="FD5" t="str">
            <v>03</v>
          </cell>
          <cell r="FE5" t="str">
            <v>04</v>
          </cell>
          <cell r="FF5" t="str">
            <v>05</v>
          </cell>
          <cell r="FG5" t="str">
            <v>06</v>
          </cell>
          <cell r="FH5" t="str">
            <v>07</v>
          </cell>
          <cell r="FI5" t="str">
            <v>08</v>
          </cell>
          <cell r="FJ5" t="str">
            <v>09</v>
          </cell>
          <cell r="FK5" t="str">
            <v>10</v>
          </cell>
          <cell r="FL5" t="str">
            <v>11</v>
          </cell>
          <cell r="FM5" t="str">
            <v>12</v>
          </cell>
          <cell r="FN5" t="str">
            <v>13</v>
          </cell>
          <cell r="FO5" t="str">
            <v>14</v>
          </cell>
          <cell r="FP5" t="str">
            <v>15</v>
          </cell>
          <cell r="FQ5" t="str">
            <v>16</v>
          </cell>
          <cell r="FR5" t="str">
            <v>17</v>
          </cell>
          <cell r="FS5" t="str">
            <v>18</v>
          </cell>
          <cell r="FT5" t="str">
            <v>19</v>
          </cell>
          <cell r="FU5" t="str">
            <v>20</v>
          </cell>
          <cell r="FV5" t="str">
            <v>21</v>
          </cell>
          <cell r="FW5" t="str">
            <v>22</v>
          </cell>
          <cell r="FX5" t="str">
            <v>23</v>
          </cell>
          <cell r="FY5" t="str">
            <v>24</v>
          </cell>
          <cell r="FZ5" t="str">
            <v>25</v>
          </cell>
          <cell r="GA5" t="str">
            <v>26</v>
          </cell>
          <cell r="GB5" t="str">
            <v>27</v>
          </cell>
          <cell r="GC5" t="str">
            <v>28</v>
          </cell>
          <cell r="GD5" t="str">
            <v>29</v>
          </cell>
          <cell r="GE5" t="str">
            <v>30</v>
          </cell>
          <cell r="GF5" t="str">
            <v>31</v>
          </cell>
          <cell r="GG5" t="str">
            <v>32</v>
          </cell>
          <cell r="GH5" t="str">
            <v>33</v>
          </cell>
          <cell r="GI5" t="str">
            <v>34</v>
          </cell>
          <cell r="GJ5" t="str">
            <v>35</v>
          </cell>
          <cell r="GK5" t="str">
            <v>36</v>
          </cell>
          <cell r="GL5" t="str">
            <v>37</v>
          </cell>
          <cell r="GM5" t="str">
            <v>38</v>
          </cell>
          <cell r="GN5" t="str">
            <v>39</v>
          </cell>
          <cell r="GO5" t="str">
            <v>40</v>
          </cell>
          <cell r="GP5" t="str">
            <v>41</v>
          </cell>
          <cell r="GQ5" t="str">
            <v>42</v>
          </cell>
          <cell r="GR5" t="str">
            <v>43</v>
          </cell>
          <cell r="GS5" t="str">
            <v>44</v>
          </cell>
          <cell r="GT5" t="str">
            <v>45</v>
          </cell>
          <cell r="GU5" t="str">
            <v>46</v>
          </cell>
          <cell r="GV5" t="str">
            <v>47</v>
          </cell>
          <cell r="GW5" t="str">
            <v>48</v>
          </cell>
          <cell r="GX5" t="str">
            <v>49</v>
          </cell>
          <cell r="GY5" t="str">
            <v>50</v>
          </cell>
          <cell r="GZ5" t="str">
            <v>51</v>
          </cell>
          <cell r="HA5" t="str">
            <v>52</v>
          </cell>
          <cell r="HB5" t="str">
            <v>01</v>
          </cell>
          <cell r="HC5" t="str">
            <v>02</v>
          </cell>
          <cell r="HD5" t="str">
            <v>03</v>
          </cell>
          <cell r="HE5" t="str">
            <v>04</v>
          </cell>
          <cell r="HF5" t="str">
            <v>05</v>
          </cell>
          <cell r="HG5" t="str">
            <v>06</v>
          </cell>
          <cell r="HH5" t="str">
            <v>07</v>
          </cell>
          <cell r="HI5" t="str">
            <v>08</v>
          </cell>
          <cell r="HJ5" t="str">
            <v>09</v>
          </cell>
          <cell r="HK5" t="str">
            <v>10</v>
          </cell>
          <cell r="HL5" t="str">
            <v>11</v>
          </cell>
          <cell r="HM5" t="str">
            <v>12</v>
          </cell>
          <cell r="HN5" t="str">
            <v>13</v>
          </cell>
          <cell r="HO5" t="str">
            <v>14</v>
          </cell>
          <cell r="HP5" t="str">
            <v>15</v>
          </cell>
          <cell r="HQ5" t="str">
            <v>16</v>
          </cell>
          <cell r="HR5" t="str">
            <v>17</v>
          </cell>
          <cell r="HS5" t="str">
            <v>18</v>
          </cell>
          <cell r="HT5" t="str">
            <v>19</v>
          </cell>
          <cell r="HU5" t="str">
            <v>20</v>
          </cell>
          <cell r="HV5" t="str">
            <v>21</v>
          </cell>
          <cell r="HW5" t="str">
            <v>22</v>
          </cell>
          <cell r="HX5" t="str">
            <v>23</v>
          </cell>
          <cell r="HY5" t="str">
            <v>24</v>
          </cell>
          <cell r="HZ5" t="str">
            <v>25</v>
          </cell>
          <cell r="IA5" t="str">
            <v>26</v>
          </cell>
          <cell r="IB5" t="str">
            <v>27</v>
          </cell>
          <cell r="IC5" t="str">
            <v>28</v>
          </cell>
          <cell r="ID5" t="str">
            <v>29</v>
          </cell>
          <cell r="IE5" t="str">
            <v>30</v>
          </cell>
          <cell r="IF5" t="str">
            <v>31</v>
          </cell>
          <cell r="IG5" t="str">
            <v>32</v>
          </cell>
          <cell r="IH5" t="str">
            <v>33</v>
          </cell>
          <cell r="II5" t="str">
            <v>34</v>
          </cell>
          <cell r="IJ5" t="str">
            <v>35</v>
          </cell>
          <cell r="IK5" t="str">
            <v>36</v>
          </cell>
          <cell r="IL5" t="str">
            <v>37</v>
          </cell>
          <cell r="IM5" t="str">
            <v>38</v>
          </cell>
          <cell r="IN5" t="str">
            <v>39</v>
          </cell>
          <cell r="IO5" t="str">
            <v>40</v>
          </cell>
          <cell r="IP5" t="str">
            <v>41</v>
          </cell>
          <cell r="IQ5" t="str">
            <v>42</v>
          </cell>
          <cell r="IR5" t="str">
            <v>43</v>
          </cell>
          <cell r="IS5" t="str">
            <v>44</v>
          </cell>
          <cell r="IT5" t="str">
            <v>45</v>
          </cell>
          <cell r="IU5" t="str">
            <v>46</v>
          </cell>
          <cell r="IV5" t="str">
            <v>47</v>
          </cell>
          <cell r="IW5" t="str">
            <v>48</v>
          </cell>
          <cell r="IX5" t="str">
            <v>49</v>
          </cell>
          <cell r="IY5" t="str">
            <v>50</v>
          </cell>
          <cell r="IZ5" t="str">
            <v>51</v>
          </cell>
          <cell r="JA5" t="str">
            <v>52</v>
          </cell>
          <cell r="JB5" t="str">
            <v>53</v>
          </cell>
          <cell r="JC5" t="str">
            <v>01</v>
          </cell>
          <cell r="JD5" t="str">
            <v>02</v>
          </cell>
          <cell r="JE5" t="str">
            <v>03</v>
          </cell>
          <cell r="JF5" t="str">
            <v>04</v>
          </cell>
          <cell r="JG5" t="str">
            <v>05</v>
          </cell>
          <cell r="JH5" t="str">
            <v>06</v>
          </cell>
          <cell r="JI5" t="str">
            <v>07</v>
          </cell>
          <cell r="JJ5" t="str">
            <v>08</v>
          </cell>
          <cell r="JK5" t="str">
            <v>09</v>
          </cell>
          <cell r="JL5" t="str">
            <v>10</v>
          </cell>
          <cell r="JM5" t="str">
            <v>11</v>
          </cell>
          <cell r="JN5" t="str">
            <v>12</v>
          </cell>
          <cell r="JO5" t="str">
            <v>13</v>
          </cell>
          <cell r="JP5" t="str">
            <v>14</v>
          </cell>
          <cell r="JQ5" t="str">
            <v>15</v>
          </cell>
          <cell r="JR5" t="str">
            <v>16</v>
          </cell>
          <cell r="JS5" t="str">
            <v>17</v>
          </cell>
          <cell r="JT5" t="str">
            <v>18</v>
          </cell>
          <cell r="JU5" t="str">
            <v>19</v>
          </cell>
          <cell r="JV5" t="str">
            <v>20</v>
          </cell>
          <cell r="JW5" t="str">
            <v>21</v>
          </cell>
          <cell r="JX5" t="str">
            <v>22</v>
          </cell>
          <cell r="JY5" t="str">
            <v>23</v>
          </cell>
          <cell r="JZ5" t="str">
            <v>24</v>
          </cell>
          <cell r="KA5" t="str">
            <v>25</v>
          </cell>
          <cell r="KB5" t="str">
            <v>26</v>
          </cell>
          <cell r="KC5" t="str">
            <v>27</v>
          </cell>
          <cell r="KD5" t="str">
            <v>28</v>
          </cell>
          <cell r="KE5" t="str">
            <v>29</v>
          </cell>
          <cell r="KF5" t="str">
            <v>30</v>
          </cell>
          <cell r="KG5" t="str">
            <v>31</v>
          </cell>
          <cell r="KH5" t="str">
            <v>32</v>
          </cell>
          <cell r="KI5" t="str">
            <v>33</v>
          </cell>
          <cell r="KJ5" t="str">
            <v>34</v>
          </cell>
          <cell r="KK5" t="str">
            <v>35</v>
          </cell>
          <cell r="KL5" t="str">
            <v>36</v>
          </cell>
          <cell r="KM5" t="str">
            <v>37</v>
          </cell>
          <cell r="KN5" t="str">
            <v>38</v>
          </cell>
          <cell r="KO5" t="str">
            <v>39</v>
          </cell>
          <cell r="KP5" t="str">
            <v>40</v>
          </cell>
          <cell r="KQ5" t="str">
            <v>41</v>
          </cell>
          <cell r="KR5" t="str">
            <v>42</v>
          </cell>
          <cell r="KS5" t="str">
            <v>43</v>
          </cell>
          <cell r="KT5" t="str">
            <v>44</v>
          </cell>
          <cell r="KU5" t="str">
            <v>45</v>
          </cell>
          <cell r="KV5" t="str">
            <v>46</v>
          </cell>
          <cell r="KW5" t="str">
            <v>47</v>
          </cell>
          <cell r="KX5" t="str">
            <v>48</v>
          </cell>
          <cell r="KY5" t="str">
            <v>49</v>
          </cell>
          <cell r="KZ5" t="str">
            <v>50</v>
          </cell>
          <cell r="LA5" t="str">
            <v>51</v>
          </cell>
          <cell r="LB5" t="str">
            <v>52</v>
          </cell>
          <cell r="LC5" t="str">
            <v>01</v>
          </cell>
          <cell r="LD5" t="str">
            <v>02</v>
          </cell>
          <cell r="LE5" t="str">
            <v>03</v>
          </cell>
          <cell r="LF5" t="str">
            <v>04</v>
          </cell>
          <cell r="LG5" t="str">
            <v>05</v>
          </cell>
          <cell r="LH5" t="str">
            <v>06</v>
          </cell>
          <cell r="LI5" t="str">
            <v>07</v>
          </cell>
          <cell r="LJ5" t="str">
            <v>08</v>
          </cell>
          <cell r="LK5" t="str">
            <v>09</v>
          </cell>
          <cell r="LL5" t="str">
            <v>10</v>
          </cell>
          <cell r="LM5" t="str">
            <v>11</v>
          </cell>
          <cell r="LN5" t="str">
            <v>12</v>
          </cell>
          <cell r="LO5" t="str">
            <v>13</v>
          </cell>
          <cell r="LP5" t="str">
            <v>14</v>
          </cell>
          <cell r="LQ5" t="str">
            <v>15</v>
          </cell>
          <cell r="LR5" t="str">
            <v>16</v>
          </cell>
          <cell r="LS5" t="str">
            <v>17</v>
          </cell>
          <cell r="LT5" t="str">
            <v>18</v>
          </cell>
          <cell r="LU5" t="str">
            <v>19</v>
          </cell>
          <cell r="LV5" t="str">
            <v>20</v>
          </cell>
          <cell r="LW5" t="str">
            <v>21</v>
          </cell>
          <cell r="LX5" t="str">
            <v>22</v>
          </cell>
          <cell r="LY5" t="str">
            <v>23</v>
          </cell>
          <cell r="LZ5" t="str">
            <v>24</v>
          </cell>
          <cell r="MA5" t="str">
            <v>25</v>
          </cell>
          <cell r="MB5">
            <v>26</v>
          </cell>
          <cell r="MC5">
            <v>27</v>
          </cell>
          <cell r="MD5">
            <v>28</v>
          </cell>
          <cell r="ME5">
            <v>29</v>
          </cell>
          <cell r="MF5">
            <v>30</v>
          </cell>
          <cell r="MG5">
            <v>31</v>
          </cell>
          <cell r="MH5">
            <v>32</v>
          </cell>
          <cell r="MI5">
            <v>33</v>
          </cell>
          <cell r="MJ5">
            <v>34</v>
          </cell>
          <cell r="MK5">
            <v>35</v>
          </cell>
          <cell r="ML5">
            <v>36</v>
          </cell>
          <cell r="MM5">
            <v>37</v>
          </cell>
          <cell r="MN5">
            <v>38</v>
          </cell>
          <cell r="MO5">
            <v>39</v>
          </cell>
          <cell r="MP5">
            <v>40</v>
          </cell>
          <cell r="MQ5">
            <v>41</v>
          </cell>
          <cell r="MR5">
            <v>42</v>
          </cell>
          <cell r="MS5">
            <v>43</v>
          </cell>
          <cell r="MT5">
            <v>44</v>
          </cell>
          <cell r="MU5">
            <v>45</v>
          </cell>
          <cell r="MV5">
            <v>46</v>
          </cell>
          <cell r="MW5">
            <v>47</v>
          </cell>
          <cell r="MX5">
            <v>48</v>
          </cell>
          <cell r="MY5">
            <v>49</v>
          </cell>
          <cell r="MZ5">
            <v>50</v>
          </cell>
          <cell r="NA5">
            <v>51</v>
          </cell>
          <cell r="NB5">
            <v>52</v>
          </cell>
          <cell r="NC5">
            <v>1</v>
          </cell>
          <cell r="ND5">
            <v>2</v>
          </cell>
          <cell r="NE5">
            <v>3</v>
          </cell>
          <cell r="NF5">
            <v>4</v>
          </cell>
          <cell r="NG5">
            <v>5</v>
          </cell>
          <cell r="NH5">
            <v>6</v>
          </cell>
          <cell r="NI5">
            <v>7</v>
          </cell>
          <cell r="NJ5">
            <v>8</v>
          </cell>
          <cell r="NK5">
            <v>9</v>
          </cell>
          <cell r="NL5">
            <v>10</v>
          </cell>
          <cell r="NM5">
            <v>11</v>
          </cell>
          <cell r="NN5">
            <v>12</v>
          </cell>
          <cell r="NO5">
            <v>13</v>
          </cell>
          <cell r="NP5">
            <v>14</v>
          </cell>
          <cell r="NQ5">
            <v>15</v>
          </cell>
        </row>
        <row r="6">
          <cell r="B6">
            <v>171.33</v>
          </cell>
          <cell r="C6">
            <v>170.32</v>
          </cell>
          <cell r="D6">
            <v>167.11</v>
          </cell>
          <cell r="E6">
            <v>166.71</v>
          </cell>
          <cell r="F6">
            <v>165.25</v>
          </cell>
          <cell r="G6">
            <v>162.91999999999999</v>
          </cell>
          <cell r="H6">
            <v>160.91999999999999</v>
          </cell>
          <cell r="I6">
            <v>159.9</v>
          </cell>
          <cell r="J6">
            <v>159.31</v>
          </cell>
          <cell r="K6">
            <v>158.86000000000001</v>
          </cell>
          <cell r="L6">
            <v>158.12</v>
          </cell>
          <cell r="M6">
            <v>158.46</v>
          </cell>
          <cell r="N6">
            <v>157.93</v>
          </cell>
          <cell r="O6">
            <v>158.13</v>
          </cell>
          <cell r="P6">
            <v>158.61000000000001</v>
          </cell>
          <cell r="Q6">
            <v>158.36000000000001</v>
          </cell>
          <cell r="R6">
            <v>158.36000000000001</v>
          </cell>
          <cell r="S6">
            <v>158.51</v>
          </cell>
          <cell r="T6">
            <v>158.6</v>
          </cell>
          <cell r="U6">
            <v>158.16999999999999</v>
          </cell>
          <cell r="V6">
            <v>157.99</v>
          </cell>
          <cell r="W6">
            <v>157.99</v>
          </cell>
          <cell r="X6">
            <v>157.80000000000001</v>
          </cell>
          <cell r="Y6">
            <v>157.13999999999999</v>
          </cell>
          <cell r="Z6">
            <v>154.69</v>
          </cell>
          <cell r="AA6">
            <v>156.02000000000001</v>
          </cell>
          <cell r="AB6">
            <v>149.99</v>
          </cell>
          <cell r="AC6">
            <v>160.1</v>
          </cell>
          <cell r="AD6">
            <v>157.83000000000001</v>
          </cell>
          <cell r="AE6">
            <v>162.34</v>
          </cell>
          <cell r="AF6">
            <v>166.58</v>
          </cell>
          <cell r="AG6">
            <v>167.88</v>
          </cell>
          <cell r="AH6">
            <v>168</v>
          </cell>
          <cell r="AI6">
            <v>169.95</v>
          </cell>
          <cell r="AJ6">
            <v>170.78</v>
          </cell>
          <cell r="AK6">
            <v>171.24</v>
          </cell>
          <cell r="AL6">
            <v>171.87</v>
          </cell>
          <cell r="AM6">
            <v>170.75</v>
          </cell>
          <cell r="AN6">
            <v>170.95</v>
          </cell>
          <cell r="AO6">
            <v>170.85</v>
          </cell>
          <cell r="AP6">
            <v>171.94</v>
          </cell>
          <cell r="AQ6">
            <v>172.24</v>
          </cell>
          <cell r="AR6">
            <v>173.19</v>
          </cell>
          <cell r="AS6">
            <v>173.92</v>
          </cell>
          <cell r="AT6">
            <v>174.37</v>
          </cell>
          <cell r="AU6">
            <v>174.44</v>
          </cell>
          <cell r="AV6">
            <v>174.33</v>
          </cell>
          <cell r="AW6">
            <v>175.21</v>
          </cell>
          <cell r="AX6">
            <v>175.21</v>
          </cell>
          <cell r="AY6">
            <v>176.18</v>
          </cell>
          <cell r="AZ6">
            <v>175.94</v>
          </cell>
          <cell r="BA6">
            <v>175.86</v>
          </cell>
          <cell r="BB6">
            <v>176.7</v>
          </cell>
          <cell r="BC6">
            <v>176.12</v>
          </cell>
          <cell r="BD6">
            <v>176.65</v>
          </cell>
          <cell r="BE6">
            <v>176.61</v>
          </cell>
          <cell r="BF6">
            <v>178.11</v>
          </cell>
          <cell r="BG6">
            <v>177.9</v>
          </cell>
          <cell r="BH6">
            <v>176.95</v>
          </cell>
          <cell r="BI6">
            <v>176.82</v>
          </cell>
          <cell r="BJ6">
            <v>177.24</v>
          </cell>
          <cell r="BK6">
            <v>177.27</v>
          </cell>
          <cell r="BL6">
            <v>177.19</v>
          </cell>
          <cell r="BM6">
            <v>176.7</v>
          </cell>
          <cell r="BN6">
            <v>177.03</v>
          </cell>
          <cell r="BO6">
            <v>177.01</v>
          </cell>
          <cell r="BP6">
            <v>177.04</v>
          </cell>
          <cell r="BQ6">
            <v>176.83</v>
          </cell>
          <cell r="BR6">
            <v>177.04</v>
          </cell>
          <cell r="BS6">
            <v>177.05</v>
          </cell>
          <cell r="BT6">
            <v>177.43</v>
          </cell>
          <cell r="BU6">
            <v>177.84</v>
          </cell>
          <cell r="BV6">
            <v>177.39</v>
          </cell>
          <cell r="BW6">
            <v>177.42</v>
          </cell>
          <cell r="BX6">
            <v>177.57</v>
          </cell>
          <cell r="BY6">
            <v>177.8</v>
          </cell>
          <cell r="BZ6">
            <v>173.04</v>
          </cell>
          <cell r="CA6">
            <v>175.92</v>
          </cell>
          <cell r="CB6">
            <v>174.93</v>
          </cell>
          <cell r="CC6">
            <v>176.99</v>
          </cell>
          <cell r="CD6">
            <v>173.57</v>
          </cell>
          <cell r="CE6">
            <v>180.34</v>
          </cell>
          <cell r="CF6">
            <v>178.25</v>
          </cell>
          <cell r="CG6">
            <v>178.65</v>
          </cell>
          <cell r="CH6">
            <v>180.33</v>
          </cell>
          <cell r="CI6">
            <v>182.71</v>
          </cell>
          <cell r="CJ6">
            <v>183.44</v>
          </cell>
          <cell r="CK6">
            <v>183.83</v>
          </cell>
          <cell r="CL6">
            <v>184.82</v>
          </cell>
          <cell r="CM6">
            <v>185.59</v>
          </cell>
          <cell r="CN6">
            <v>186.15</v>
          </cell>
          <cell r="CO6">
            <v>186.76</v>
          </cell>
          <cell r="CP6">
            <v>188</v>
          </cell>
          <cell r="CQ6">
            <v>188.36</v>
          </cell>
          <cell r="CR6">
            <v>189.42</v>
          </cell>
          <cell r="CS6">
            <v>188.79</v>
          </cell>
          <cell r="CT6">
            <v>188.99</v>
          </cell>
          <cell r="CU6">
            <v>189.64</v>
          </cell>
          <cell r="CV6">
            <v>190.6</v>
          </cell>
          <cell r="CW6">
            <v>189.35</v>
          </cell>
          <cell r="CX6">
            <v>190.17</v>
          </cell>
          <cell r="CY6">
            <v>190.51</v>
          </cell>
          <cell r="CZ6">
            <v>191.24</v>
          </cell>
          <cell r="DA6">
            <v>191.25</v>
          </cell>
          <cell r="DB6">
            <v>192.31</v>
          </cell>
          <cell r="DC6">
            <v>192.21</v>
          </cell>
          <cell r="DD6">
            <v>192.42</v>
          </cell>
          <cell r="DE6">
            <v>192.47</v>
          </cell>
          <cell r="DF6">
            <v>192.46</v>
          </cell>
          <cell r="DG6">
            <v>192.03</v>
          </cell>
          <cell r="DH6">
            <v>191.92</v>
          </cell>
          <cell r="DI6">
            <v>192.16</v>
          </cell>
          <cell r="DJ6">
            <v>191.61</v>
          </cell>
          <cell r="DK6">
            <v>192.27</v>
          </cell>
          <cell r="DL6">
            <v>192.48</v>
          </cell>
          <cell r="DM6">
            <v>191.77</v>
          </cell>
          <cell r="DN6">
            <v>191.48</v>
          </cell>
          <cell r="DO6">
            <v>191.65</v>
          </cell>
          <cell r="DP6">
            <v>191.85</v>
          </cell>
          <cell r="DQ6">
            <v>192.64</v>
          </cell>
          <cell r="DR6">
            <v>192.04</v>
          </cell>
          <cell r="DS6">
            <v>192.41</v>
          </cell>
          <cell r="DT6">
            <v>192.92</v>
          </cell>
          <cell r="DU6">
            <v>192.98</v>
          </cell>
          <cell r="DV6">
            <v>193.78</v>
          </cell>
          <cell r="DW6">
            <v>194.08</v>
          </cell>
          <cell r="DX6">
            <v>192.71</v>
          </cell>
          <cell r="DY6">
            <v>192.66</v>
          </cell>
          <cell r="DZ6">
            <v>192.57</v>
          </cell>
          <cell r="EA6">
            <v>192.57</v>
          </cell>
          <cell r="EB6">
            <v>199.85</v>
          </cell>
          <cell r="EC6">
            <v>202.31</v>
          </cell>
          <cell r="ED6">
            <v>195.81</v>
          </cell>
          <cell r="EE6">
            <v>202.35</v>
          </cell>
          <cell r="EF6">
            <v>204.43</v>
          </cell>
          <cell r="EG6">
            <v>208.49</v>
          </cell>
          <cell r="EH6">
            <v>216.36</v>
          </cell>
          <cell r="EI6">
            <v>216.67</v>
          </cell>
          <cell r="EJ6">
            <v>217.77</v>
          </cell>
          <cell r="EK6">
            <v>218.67</v>
          </cell>
          <cell r="EL6">
            <v>219.69</v>
          </cell>
          <cell r="EM6">
            <v>218.13</v>
          </cell>
          <cell r="EN6">
            <v>218.09</v>
          </cell>
          <cell r="EO6">
            <v>219.85</v>
          </cell>
          <cell r="EP6">
            <v>220.33</v>
          </cell>
          <cell r="EQ6">
            <v>220.86</v>
          </cell>
          <cell r="ER6">
            <v>221.41</v>
          </cell>
          <cell r="ES6">
            <v>221.83</v>
          </cell>
          <cell r="ET6">
            <v>222.49</v>
          </cell>
          <cell r="EU6">
            <v>223.08</v>
          </cell>
          <cell r="EV6">
            <v>224.63</v>
          </cell>
          <cell r="EW6">
            <v>224.83</v>
          </cell>
          <cell r="EX6">
            <v>225.03</v>
          </cell>
          <cell r="EY6">
            <v>224.96</v>
          </cell>
          <cell r="EZ6">
            <v>225.41</v>
          </cell>
          <cell r="FA6">
            <v>225.41</v>
          </cell>
          <cell r="FB6">
            <v>225.55</v>
          </cell>
          <cell r="FC6">
            <v>226.52</v>
          </cell>
          <cell r="FD6">
            <v>228.11</v>
          </cell>
          <cell r="FE6">
            <v>228.62</v>
          </cell>
          <cell r="FF6">
            <v>226.92</v>
          </cell>
          <cell r="FG6">
            <v>225.37</v>
          </cell>
          <cell r="FH6">
            <v>221.28</v>
          </cell>
          <cell r="FI6">
            <v>215.3</v>
          </cell>
          <cell r="FJ6">
            <v>209.78</v>
          </cell>
          <cell r="FK6">
            <v>206.56</v>
          </cell>
          <cell r="FL6">
            <v>199.63</v>
          </cell>
          <cell r="FM6">
            <v>196.13</v>
          </cell>
          <cell r="FN6">
            <v>198.02</v>
          </cell>
          <cell r="FO6">
            <v>195.31</v>
          </cell>
          <cell r="FP6">
            <v>197.45</v>
          </cell>
          <cell r="FQ6">
            <v>197.45</v>
          </cell>
          <cell r="FR6">
            <v>196.14</v>
          </cell>
          <cell r="FS6">
            <v>195.99</v>
          </cell>
          <cell r="FT6">
            <v>195.65</v>
          </cell>
          <cell r="FU6">
            <v>195.06</v>
          </cell>
          <cell r="FV6">
            <v>192.94</v>
          </cell>
          <cell r="FW6">
            <v>194.15</v>
          </cell>
          <cell r="FX6">
            <v>194.19</v>
          </cell>
          <cell r="FY6">
            <v>193.47</v>
          </cell>
          <cell r="FZ6">
            <v>190.85</v>
          </cell>
          <cell r="GA6">
            <v>186.83</v>
          </cell>
          <cell r="GB6">
            <v>184.59</v>
          </cell>
          <cell r="GC6">
            <v>184.69</v>
          </cell>
          <cell r="GD6">
            <v>184.67</v>
          </cell>
          <cell r="GE6">
            <v>185.95</v>
          </cell>
          <cell r="GF6">
            <v>182.39</v>
          </cell>
          <cell r="GG6">
            <v>182.1</v>
          </cell>
          <cell r="GH6">
            <v>180.78</v>
          </cell>
          <cell r="GI6">
            <v>179.89</v>
          </cell>
          <cell r="GJ6">
            <v>179.61</v>
          </cell>
          <cell r="GK6">
            <v>179.07</v>
          </cell>
          <cell r="GL6">
            <v>178.82</v>
          </cell>
          <cell r="GM6">
            <v>178.6</v>
          </cell>
          <cell r="GN6">
            <v>176.39</v>
          </cell>
          <cell r="GO6">
            <v>176.45</v>
          </cell>
          <cell r="GP6">
            <v>177.29</v>
          </cell>
          <cell r="GQ6">
            <v>177.41</v>
          </cell>
          <cell r="GR6">
            <v>177.63</v>
          </cell>
          <cell r="GS6">
            <v>178.35</v>
          </cell>
          <cell r="GT6">
            <v>178.51</v>
          </cell>
          <cell r="GU6">
            <v>178.62</v>
          </cell>
          <cell r="GV6">
            <v>178.94</v>
          </cell>
          <cell r="GW6">
            <v>179.44</v>
          </cell>
          <cell r="GX6">
            <v>179.53</v>
          </cell>
          <cell r="GY6">
            <v>179.11</v>
          </cell>
          <cell r="GZ6">
            <v>179.13</v>
          </cell>
          <cell r="HA6">
            <v>179.02</v>
          </cell>
          <cell r="HB6">
            <v>179.02</v>
          </cell>
          <cell r="HC6">
            <v>179.07</v>
          </cell>
          <cell r="HD6">
            <v>179.25</v>
          </cell>
          <cell r="HE6">
            <v>178.36</v>
          </cell>
          <cell r="HF6">
            <v>177.99</v>
          </cell>
          <cell r="HG6">
            <v>177.84</v>
          </cell>
          <cell r="HH6">
            <v>177.55</v>
          </cell>
          <cell r="HI6">
            <v>177.28</v>
          </cell>
          <cell r="HJ6">
            <v>176.61</v>
          </cell>
          <cell r="HK6">
            <v>175.55</v>
          </cell>
          <cell r="HL6">
            <v>174.16</v>
          </cell>
          <cell r="HM6">
            <v>172.25</v>
          </cell>
          <cell r="HN6">
            <v>170.48</v>
          </cell>
          <cell r="HO6">
            <v>168.76</v>
          </cell>
          <cell r="HP6">
            <v>167.97</v>
          </cell>
          <cell r="HQ6">
            <v>165.05</v>
          </cell>
          <cell r="HR6">
            <v>164.4</v>
          </cell>
          <cell r="HS6">
            <v>163</v>
          </cell>
          <cell r="HT6">
            <v>162.49</v>
          </cell>
          <cell r="HU6">
            <v>161.51</v>
          </cell>
          <cell r="HV6">
            <v>161.65</v>
          </cell>
          <cell r="HW6">
            <v>161.91</v>
          </cell>
          <cell r="HX6">
            <v>161.99</v>
          </cell>
          <cell r="HY6">
            <v>163.02000000000001</v>
          </cell>
          <cell r="HZ6">
            <v>163.46</v>
          </cell>
          <cell r="IA6">
            <v>165.31</v>
          </cell>
          <cell r="IB6">
            <v>165.06</v>
          </cell>
          <cell r="IC6">
            <v>166.13</v>
          </cell>
          <cell r="ID6">
            <v>170.2</v>
          </cell>
          <cell r="IE6">
            <v>163.76</v>
          </cell>
          <cell r="IF6">
            <v>163.01</v>
          </cell>
          <cell r="IG6">
            <v>162.75</v>
          </cell>
          <cell r="IH6">
            <v>162.33000000000001</v>
          </cell>
          <cell r="II6">
            <v>162.16</v>
          </cell>
          <cell r="IJ6">
            <v>161.76</v>
          </cell>
          <cell r="IK6">
            <v>161.97999999999999</v>
          </cell>
          <cell r="IL6">
            <v>162.37</v>
          </cell>
          <cell r="IM6">
            <v>162.03</v>
          </cell>
          <cell r="IN6">
            <v>162.71</v>
          </cell>
          <cell r="IO6">
            <v>163.51</v>
          </cell>
          <cell r="IP6">
            <v>164.45</v>
          </cell>
          <cell r="IQ6">
            <v>165.27</v>
          </cell>
          <cell r="IR6">
            <v>165.72</v>
          </cell>
          <cell r="IS6">
            <v>167.08</v>
          </cell>
          <cell r="IT6">
            <v>167.88</v>
          </cell>
          <cell r="IU6">
            <v>168.33</v>
          </cell>
          <cell r="IV6">
            <v>168.57</v>
          </cell>
          <cell r="IW6">
            <v>168.73</v>
          </cell>
          <cell r="IX6">
            <v>171.15</v>
          </cell>
          <cell r="IY6">
            <v>171.79</v>
          </cell>
          <cell r="IZ6">
            <v>172.59</v>
          </cell>
          <cell r="JA6">
            <v>173.49</v>
          </cell>
          <cell r="JB6">
            <v>173.55</v>
          </cell>
          <cell r="JC6">
            <v>174.7</v>
          </cell>
          <cell r="JD6">
            <v>177.85</v>
          </cell>
          <cell r="JE6">
            <v>183.62</v>
          </cell>
          <cell r="JF6">
            <v>184.22</v>
          </cell>
          <cell r="JG6">
            <v>188.02</v>
          </cell>
          <cell r="JH6">
            <v>189.43</v>
          </cell>
          <cell r="JI6">
            <v>190.29</v>
          </cell>
          <cell r="JJ6">
            <v>190.92</v>
          </cell>
          <cell r="JK6">
            <v>194.81</v>
          </cell>
          <cell r="JL6">
            <v>197.44</v>
          </cell>
          <cell r="JM6">
            <v>197.17</v>
          </cell>
          <cell r="JN6">
            <v>197.91</v>
          </cell>
          <cell r="JO6">
            <v>197.81</v>
          </cell>
          <cell r="JP6">
            <v>197.26</v>
          </cell>
          <cell r="JQ6">
            <v>197.25</v>
          </cell>
          <cell r="JR6">
            <v>197.66</v>
          </cell>
          <cell r="JS6">
            <v>198.96</v>
          </cell>
          <cell r="JT6">
            <v>202.21</v>
          </cell>
          <cell r="JU6">
            <v>205.53</v>
          </cell>
          <cell r="JV6">
            <v>206.86</v>
          </cell>
          <cell r="JW6">
            <v>207.09</v>
          </cell>
          <cell r="JX6">
            <v>201.06</v>
          </cell>
          <cell r="JY6">
            <v>206.09</v>
          </cell>
          <cell r="JZ6">
            <v>205.6</v>
          </cell>
          <cell r="KA6">
            <v>204.84</v>
          </cell>
          <cell r="KB6">
            <v>203.93</v>
          </cell>
          <cell r="KC6">
            <v>203.61</v>
          </cell>
          <cell r="KD6">
            <v>201.38</v>
          </cell>
          <cell r="KE6">
            <v>202.09</v>
          </cell>
          <cell r="KF6">
            <v>205.94</v>
          </cell>
          <cell r="KG6">
            <v>210.29</v>
          </cell>
          <cell r="KH6">
            <v>215.82</v>
          </cell>
          <cell r="KI6">
            <v>227.86</v>
          </cell>
          <cell r="KJ6">
            <v>229.94</v>
          </cell>
          <cell r="KK6">
            <v>232.78</v>
          </cell>
          <cell r="KL6">
            <v>235.77</v>
          </cell>
          <cell r="KM6">
            <v>238.53</v>
          </cell>
          <cell r="KN6">
            <v>251.98</v>
          </cell>
          <cell r="KO6">
            <v>260.94</v>
          </cell>
          <cell r="KP6">
            <v>270.04000000000002</v>
          </cell>
          <cell r="KQ6">
            <v>281.49</v>
          </cell>
          <cell r="KR6">
            <v>294.02</v>
          </cell>
          <cell r="KS6">
            <v>301.13</v>
          </cell>
          <cell r="KT6">
            <v>308.69</v>
          </cell>
          <cell r="KU6">
            <v>312.86</v>
          </cell>
          <cell r="KV6">
            <v>326.64</v>
          </cell>
          <cell r="KW6">
            <v>332.63</v>
          </cell>
          <cell r="KX6">
            <v>335.39</v>
          </cell>
          <cell r="KY6">
            <v>336.53</v>
          </cell>
          <cell r="KZ6">
            <v>345.51</v>
          </cell>
          <cell r="LA6">
            <v>346.27</v>
          </cell>
          <cell r="LB6">
            <v>348.2</v>
          </cell>
          <cell r="LC6">
            <v>354.17</v>
          </cell>
          <cell r="LD6">
            <v>357.1</v>
          </cell>
          <cell r="LE6">
            <v>357.54</v>
          </cell>
          <cell r="LF6">
            <v>359.62</v>
          </cell>
          <cell r="LG6">
            <v>359.71</v>
          </cell>
          <cell r="LH6">
            <v>360.2</v>
          </cell>
          <cell r="LI6">
            <v>356.07</v>
          </cell>
          <cell r="LJ6">
            <v>357.4</v>
          </cell>
          <cell r="LK6">
            <v>359.98</v>
          </cell>
          <cell r="LL6">
            <v>382.04</v>
          </cell>
          <cell r="LM6">
            <v>375.08</v>
          </cell>
          <cell r="LN6">
            <v>378.28</v>
          </cell>
          <cell r="LO6">
            <v>383.3</v>
          </cell>
          <cell r="LP6">
            <v>381.86</v>
          </cell>
          <cell r="LQ6">
            <v>389.68</v>
          </cell>
          <cell r="LR6">
            <v>387.28</v>
          </cell>
          <cell r="LS6">
            <v>394.03</v>
          </cell>
          <cell r="LT6">
            <v>395.06</v>
          </cell>
          <cell r="LU6">
            <v>403.8</v>
          </cell>
          <cell r="LV6">
            <v>418.81</v>
          </cell>
          <cell r="LW6">
            <v>429.19</v>
          </cell>
          <cell r="LX6">
            <v>426.19</v>
          </cell>
          <cell r="LZ6">
            <v>423.15</v>
          </cell>
          <cell r="MB6">
            <v>410.01</v>
          </cell>
          <cell r="MC6">
            <v>388.93</v>
          </cell>
          <cell r="MD6">
            <v>385.55</v>
          </cell>
          <cell r="ME6">
            <v>372.97</v>
          </cell>
          <cell r="MF6">
            <v>361.68</v>
          </cell>
          <cell r="MG6">
            <v>363.53</v>
          </cell>
          <cell r="MH6">
            <v>365.86</v>
          </cell>
          <cell r="MI6">
            <v>364.33</v>
          </cell>
          <cell r="MJ6">
            <v>360.54</v>
          </cell>
          <cell r="MK6">
            <v>358.57</v>
          </cell>
          <cell r="ML6">
            <v>355.41</v>
          </cell>
          <cell r="MM6">
            <v>350.97</v>
          </cell>
          <cell r="MN6">
            <v>350.7</v>
          </cell>
          <cell r="MO6">
            <v>353.96</v>
          </cell>
          <cell r="MP6">
            <v>351.49</v>
          </cell>
          <cell r="MQ6">
            <v>351.1</v>
          </cell>
          <cell r="MR6">
            <v>350.48</v>
          </cell>
          <cell r="MS6">
            <v>350.26</v>
          </cell>
          <cell r="MT6">
            <v>352.86</v>
          </cell>
          <cell r="MU6">
            <v>354.42</v>
          </cell>
          <cell r="MV6">
            <v>353.44</v>
          </cell>
          <cell r="MW6">
            <v>351.34</v>
          </cell>
          <cell r="MX6">
            <v>347.03</v>
          </cell>
          <cell r="MY6">
            <v>341.69</v>
          </cell>
        </row>
        <row r="7">
          <cell r="B7">
            <v>152.55000000000001</v>
          </cell>
          <cell r="C7">
            <v>149.87</v>
          </cell>
          <cell r="D7">
            <v>145.08000000000001</v>
          </cell>
          <cell r="E7">
            <v>144.07</v>
          </cell>
          <cell r="F7">
            <v>141.15</v>
          </cell>
          <cell r="G7">
            <v>136.96</v>
          </cell>
          <cell r="H7">
            <v>136.72999999999999</v>
          </cell>
          <cell r="I7">
            <v>134.44</v>
          </cell>
          <cell r="J7">
            <v>132.36000000000001</v>
          </cell>
          <cell r="K7">
            <v>131.93</v>
          </cell>
          <cell r="L7">
            <v>133.47</v>
          </cell>
          <cell r="M7">
            <v>133.25</v>
          </cell>
          <cell r="N7">
            <v>134.65</v>
          </cell>
          <cell r="O7">
            <v>134.63999999999999</v>
          </cell>
          <cell r="P7">
            <v>134.05000000000001</v>
          </cell>
          <cell r="Q7">
            <v>134.44</v>
          </cell>
          <cell r="R7">
            <v>135.24</v>
          </cell>
          <cell r="S7">
            <v>135.74</v>
          </cell>
          <cell r="T7">
            <v>135.85</v>
          </cell>
          <cell r="U7">
            <v>135.84</v>
          </cell>
          <cell r="V7">
            <v>135.66999999999999</v>
          </cell>
          <cell r="W7">
            <v>136.84</v>
          </cell>
          <cell r="X7">
            <v>139.65</v>
          </cell>
          <cell r="Y7">
            <v>139.75</v>
          </cell>
          <cell r="Z7">
            <v>139.24</v>
          </cell>
          <cell r="AA7">
            <v>137.6</v>
          </cell>
          <cell r="AB7">
            <v>136.85</v>
          </cell>
          <cell r="AC7">
            <v>134.06</v>
          </cell>
          <cell r="AD7">
            <v>136.54</v>
          </cell>
          <cell r="AE7">
            <v>142.77000000000001</v>
          </cell>
          <cell r="AF7">
            <v>141.19999999999999</v>
          </cell>
          <cell r="AG7">
            <v>143.41</v>
          </cell>
          <cell r="AH7">
            <v>143.57</v>
          </cell>
          <cell r="AI7">
            <v>143.83000000000001</v>
          </cell>
          <cell r="AJ7">
            <v>142.46</v>
          </cell>
          <cell r="AK7">
            <v>141.52000000000001</v>
          </cell>
          <cell r="AL7">
            <v>140.1</v>
          </cell>
          <cell r="AM7">
            <v>139.99</v>
          </cell>
          <cell r="AN7">
            <v>140.16</v>
          </cell>
          <cell r="AO7">
            <v>140.72999999999999</v>
          </cell>
          <cell r="AP7">
            <v>140.83000000000001</v>
          </cell>
          <cell r="AQ7">
            <v>143.9</v>
          </cell>
          <cell r="AR7">
            <v>144.27000000000001</v>
          </cell>
          <cell r="AS7">
            <v>145.18</v>
          </cell>
          <cell r="AT7">
            <v>145.65</v>
          </cell>
          <cell r="AU7">
            <v>145.81</v>
          </cell>
          <cell r="AV7">
            <v>147.88999999999999</v>
          </cell>
          <cell r="AW7">
            <v>148.61000000000001</v>
          </cell>
          <cell r="AX7">
            <v>147.94</v>
          </cell>
          <cell r="AY7">
            <v>148.57</v>
          </cell>
          <cell r="AZ7">
            <v>149.03</v>
          </cell>
          <cell r="BA7">
            <v>149.09</v>
          </cell>
          <cell r="BB7">
            <v>149.36000000000001</v>
          </cell>
          <cell r="BC7">
            <v>150.87</v>
          </cell>
          <cell r="BD7">
            <v>151.47</v>
          </cell>
          <cell r="BE7">
            <v>151.93</v>
          </cell>
          <cell r="BF7">
            <v>151.87</v>
          </cell>
          <cell r="BG7">
            <v>151.58000000000001</v>
          </cell>
          <cell r="BH7">
            <v>153.16</v>
          </cell>
          <cell r="BI7">
            <v>153.77000000000001</v>
          </cell>
          <cell r="BJ7">
            <v>154.12</v>
          </cell>
          <cell r="BK7">
            <v>154.87</v>
          </cell>
          <cell r="BL7">
            <v>154.91</v>
          </cell>
          <cell r="BM7">
            <v>153.97</v>
          </cell>
          <cell r="BN7">
            <v>151.78</v>
          </cell>
          <cell r="BO7">
            <v>151.69</v>
          </cell>
          <cell r="BP7">
            <v>150.91</v>
          </cell>
          <cell r="BQ7">
            <v>151.72</v>
          </cell>
          <cell r="BR7">
            <v>151.84</v>
          </cell>
          <cell r="BS7">
            <v>153.5</v>
          </cell>
          <cell r="BT7">
            <v>153.41</v>
          </cell>
          <cell r="BU7">
            <v>154.06</v>
          </cell>
          <cell r="BV7">
            <v>154.02000000000001</v>
          </cell>
          <cell r="BW7">
            <v>154.53</v>
          </cell>
          <cell r="BX7">
            <v>153.97</v>
          </cell>
          <cell r="BY7">
            <v>154.91999999999999</v>
          </cell>
          <cell r="BZ7">
            <v>155.66</v>
          </cell>
          <cell r="CA7">
            <v>157.16999999999999</v>
          </cell>
          <cell r="CB7">
            <v>160.41999999999999</v>
          </cell>
          <cell r="CC7">
            <v>160.34</v>
          </cell>
          <cell r="CD7">
            <v>155.18</v>
          </cell>
          <cell r="CE7">
            <v>153.57</v>
          </cell>
          <cell r="CF7">
            <v>153.38</v>
          </cell>
          <cell r="CG7">
            <v>151.69999999999999</v>
          </cell>
          <cell r="CH7">
            <v>149.08000000000001</v>
          </cell>
          <cell r="CI7">
            <v>147.41999999999999</v>
          </cell>
          <cell r="CJ7">
            <v>144.83000000000001</v>
          </cell>
          <cell r="CK7">
            <v>145.58000000000001</v>
          </cell>
          <cell r="CL7">
            <v>145.29</v>
          </cell>
          <cell r="CM7">
            <v>145.99</v>
          </cell>
          <cell r="CN7">
            <v>147.1</v>
          </cell>
          <cell r="CO7">
            <v>147.52000000000001</v>
          </cell>
          <cell r="CP7">
            <v>147.54</v>
          </cell>
          <cell r="CQ7">
            <v>147.63</v>
          </cell>
          <cell r="CR7">
            <v>147.75</v>
          </cell>
          <cell r="CS7">
            <v>148.26</v>
          </cell>
          <cell r="CT7">
            <v>149.19999999999999</v>
          </cell>
          <cell r="CU7">
            <v>149.38999999999999</v>
          </cell>
          <cell r="CV7">
            <v>149.16999999999999</v>
          </cell>
          <cell r="CW7">
            <v>148.88</v>
          </cell>
          <cell r="CX7">
            <v>148.91</v>
          </cell>
          <cell r="CY7">
            <v>148.52000000000001</v>
          </cell>
          <cell r="CZ7">
            <v>148.66</v>
          </cell>
          <cell r="DA7">
            <v>148.63999999999999</v>
          </cell>
          <cell r="DB7">
            <v>148.49</v>
          </cell>
          <cell r="DC7">
            <v>148.58000000000001</v>
          </cell>
          <cell r="DD7">
            <v>147.46</v>
          </cell>
          <cell r="DE7">
            <v>147.27000000000001</v>
          </cell>
          <cell r="DF7">
            <v>147.56</v>
          </cell>
          <cell r="DG7">
            <v>147.24</v>
          </cell>
          <cell r="DH7">
            <v>148.06</v>
          </cell>
          <cell r="DI7">
            <v>148.21</v>
          </cell>
          <cell r="DJ7">
            <v>149.44</v>
          </cell>
          <cell r="DK7">
            <v>150.59</v>
          </cell>
          <cell r="DL7">
            <v>150.41</v>
          </cell>
          <cell r="DM7">
            <v>150.09</v>
          </cell>
          <cell r="DN7">
            <v>150.08000000000001</v>
          </cell>
          <cell r="DO7">
            <v>149.85</v>
          </cell>
          <cell r="DP7">
            <v>151.19999999999999</v>
          </cell>
          <cell r="DQ7">
            <v>150.94999999999999</v>
          </cell>
          <cell r="DR7">
            <v>151.37</v>
          </cell>
          <cell r="DS7">
            <v>152.26</v>
          </cell>
          <cell r="DT7">
            <v>154.82</v>
          </cell>
          <cell r="DU7">
            <v>155.06</v>
          </cell>
          <cell r="DV7">
            <v>155.85</v>
          </cell>
          <cell r="DW7">
            <v>158.74</v>
          </cell>
          <cell r="DX7">
            <v>159.16999999999999</v>
          </cell>
          <cell r="DY7">
            <v>159.96</v>
          </cell>
          <cell r="DZ7">
            <v>158.62</v>
          </cell>
          <cell r="EA7">
            <v>158.03</v>
          </cell>
          <cell r="EB7">
            <v>161.62</v>
          </cell>
          <cell r="EC7">
            <v>163.35</v>
          </cell>
          <cell r="ED7">
            <v>165.72</v>
          </cell>
          <cell r="EE7">
            <v>171.97</v>
          </cell>
          <cell r="EF7">
            <v>180.36</v>
          </cell>
          <cell r="EG7">
            <v>191.03</v>
          </cell>
          <cell r="EH7">
            <v>190.33</v>
          </cell>
          <cell r="EI7">
            <v>191.74</v>
          </cell>
          <cell r="EJ7">
            <v>186.49</v>
          </cell>
          <cell r="EK7">
            <v>186.78</v>
          </cell>
          <cell r="EL7">
            <v>186.84</v>
          </cell>
          <cell r="EM7">
            <v>185</v>
          </cell>
          <cell r="EN7">
            <v>186.27</v>
          </cell>
          <cell r="EO7">
            <v>186.46</v>
          </cell>
          <cell r="EP7">
            <v>187.06</v>
          </cell>
          <cell r="EQ7">
            <v>187.75</v>
          </cell>
          <cell r="ER7">
            <v>187.4</v>
          </cell>
          <cell r="ES7">
            <v>187.4</v>
          </cell>
          <cell r="ET7">
            <v>187.12</v>
          </cell>
          <cell r="EU7">
            <v>187.6</v>
          </cell>
          <cell r="EV7">
            <v>186.6</v>
          </cell>
          <cell r="EW7">
            <v>187.21</v>
          </cell>
          <cell r="EX7">
            <v>187.96</v>
          </cell>
          <cell r="EY7">
            <v>188.7</v>
          </cell>
          <cell r="EZ7">
            <v>190.34</v>
          </cell>
          <cell r="FA7">
            <v>190.56</v>
          </cell>
          <cell r="FB7">
            <v>190.24</v>
          </cell>
          <cell r="FC7">
            <v>190.98</v>
          </cell>
          <cell r="FD7">
            <v>191</v>
          </cell>
          <cell r="FE7">
            <v>191.49</v>
          </cell>
          <cell r="FF7">
            <v>191.73</v>
          </cell>
          <cell r="FG7">
            <v>191.58</v>
          </cell>
          <cell r="FH7">
            <v>190.63</v>
          </cell>
          <cell r="FI7">
            <v>185.15</v>
          </cell>
          <cell r="FJ7">
            <v>180.67</v>
          </cell>
          <cell r="FK7">
            <v>177.35</v>
          </cell>
          <cell r="FL7">
            <v>174.06</v>
          </cell>
          <cell r="FM7">
            <v>175.2</v>
          </cell>
          <cell r="FN7">
            <v>175.06</v>
          </cell>
          <cell r="FO7">
            <v>174.39</v>
          </cell>
          <cell r="FP7">
            <v>174.82</v>
          </cell>
          <cell r="FQ7">
            <v>174.89</v>
          </cell>
          <cell r="FR7">
            <v>173.01</v>
          </cell>
          <cell r="FS7">
            <v>171.92</v>
          </cell>
          <cell r="FT7">
            <v>170.75</v>
          </cell>
          <cell r="FU7">
            <v>167.45</v>
          </cell>
          <cell r="FV7">
            <v>165.87</v>
          </cell>
          <cell r="FW7">
            <v>166.29</v>
          </cell>
          <cell r="FX7">
            <v>166.54</v>
          </cell>
          <cell r="FY7">
            <v>165.65</v>
          </cell>
          <cell r="FZ7">
            <v>167.31</v>
          </cell>
          <cell r="GA7">
            <v>167.75</v>
          </cell>
          <cell r="GB7">
            <v>168.02</v>
          </cell>
          <cell r="GC7">
            <v>165.01</v>
          </cell>
          <cell r="GD7">
            <v>164.21</v>
          </cell>
          <cell r="GE7">
            <v>153.93</v>
          </cell>
          <cell r="GF7">
            <v>157.84</v>
          </cell>
          <cell r="GG7">
            <v>156.93</v>
          </cell>
          <cell r="GH7">
            <v>154.82</v>
          </cell>
          <cell r="GI7">
            <v>153.37</v>
          </cell>
          <cell r="GJ7">
            <v>152.55000000000001</v>
          </cell>
          <cell r="GK7">
            <v>151.04</v>
          </cell>
          <cell r="GL7">
            <v>149.81</v>
          </cell>
          <cell r="GM7">
            <v>150.33000000000001</v>
          </cell>
          <cell r="GN7">
            <v>151.12</v>
          </cell>
          <cell r="GO7">
            <v>152.59</v>
          </cell>
          <cell r="GP7">
            <v>153.71</v>
          </cell>
          <cell r="GQ7">
            <v>156.16999999999999</v>
          </cell>
          <cell r="GR7">
            <v>157.22999999999999</v>
          </cell>
          <cell r="GS7">
            <v>157.99</v>
          </cell>
          <cell r="GT7">
            <v>158.01</v>
          </cell>
          <cell r="GU7">
            <v>158.4</v>
          </cell>
          <cell r="GV7">
            <v>158.9</v>
          </cell>
          <cell r="GW7">
            <v>160.1</v>
          </cell>
          <cell r="GX7">
            <v>162.71</v>
          </cell>
          <cell r="GY7">
            <v>163.12</v>
          </cell>
          <cell r="GZ7">
            <v>164.53</v>
          </cell>
          <cell r="HA7">
            <v>165.08</v>
          </cell>
          <cell r="HB7">
            <v>165.12</v>
          </cell>
          <cell r="HC7">
            <v>167.14</v>
          </cell>
          <cell r="HD7">
            <v>168.64</v>
          </cell>
          <cell r="HE7">
            <v>171.38</v>
          </cell>
          <cell r="HF7">
            <v>170.86</v>
          </cell>
          <cell r="HG7">
            <v>169.74</v>
          </cell>
          <cell r="HH7">
            <v>170.53</v>
          </cell>
          <cell r="HI7">
            <v>171.19</v>
          </cell>
          <cell r="HJ7">
            <v>170.33</v>
          </cell>
          <cell r="HK7">
            <v>166.87</v>
          </cell>
          <cell r="HL7">
            <v>163.04</v>
          </cell>
          <cell r="HM7">
            <v>159.71</v>
          </cell>
          <cell r="HN7">
            <v>169.25</v>
          </cell>
          <cell r="HO7">
            <v>171.61</v>
          </cell>
          <cell r="HP7">
            <v>172.54</v>
          </cell>
          <cell r="HQ7">
            <v>174.01</v>
          </cell>
          <cell r="HR7">
            <v>177.3</v>
          </cell>
          <cell r="HS7">
            <v>176.34</v>
          </cell>
          <cell r="HT7">
            <v>176.59</v>
          </cell>
          <cell r="HU7">
            <v>176.58</v>
          </cell>
          <cell r="HV7">
            <v>176.17</v>
          </cell>
          <cell r="HW7">
            <v>175.87</v>
          </cell>
          <cell r="HX7">
            <v>174.72</v>
          </cell>
          <cell r="HY7">
            <v>174.18</v>
          </cell>
          <cell r="HZ7">
            <v>171.72</v>
          </cell>
          <cell r="IA7">
            <v>171.4</v>
          </cell>
          <cell r="IB7">
            <v>170.72</v>
          </cell>
          <cell r="IC7">
            <v>172.21</v>
          </cell>
          <cell r="ID7">
            <v>171.55</v>
          </cell>
          <cell r="IE7">
            <v>163.1</v>
          </cell>
          <cell r="IF7">
            <v>163.72999999999999</v>
          </cell>
          <cell r="IG7">
            <v>162.38999999999999</v>
          </cell>
          <cell r="IH7">
            <v>160.24</v>
          </cell>
          <cell r="II7">
            <v>160.63</v>
          </cell>
          <cell r="IJ7">
            <v>161.44999999999999</v>
          </cell>
          <cell r="IK7">
            <v>163.34</v>
          </cell>
          <cell r="IL7">
            <v>165.01</v>
          </cell>
          <cell r="IM7">
            <v>165.7</v>
          </cell>
          <cell r="IN7">
            <v>168.31</v>
          </cell>
          <cell r="IO7">
            <v>168.64</v>
          </cell>
          <cell r="IP7">
            <v>172.12</v>
          </cell>
          <cell r="IQ7">
            <v>174.92</v>
          </cell>
          <cell r="IR7">
            <v>179.8</v>
          </cell>
          <cell r="IS7">
            <v>179.3</v>
          </cell>
          <cell r="IT7">
            <v>179.5</v>
          </cell>
          <cell r="IU7">
            <v>182.23</v>
          </cell>
          <cell r="IV7">
            <v>184.01</v>
          </cell>
          <cell r="IW7">
            <v>185.54</v>
          </cell>
          <cell r="IX7">
            <v>186.99</v>
          </cell>
          <cell r="IY7">
            <v>183.21</v>
          </cell>
          <cell r="IZ7">
            <v>184.78</v>
          </cell>
          <cell r="JA7">
            <v>185.64</v>
          </cell>
          <cell r="JB7">
            <v>186.09</v>
          </cell>
          <cell r="JC7">
            <v>191.09</v>
          </cell>
          <cell r="JD7">
            <v>195.13</v>
          </cell>
          <cell r="JE7">
            <v>207.01</v>
          </cell>
          <cell r="JF7">
            <v>201.5</v>
          </cell>
          <cell r="JG7">
            <v>202.76</v>
          </cell>
          <cell r="JH7">
            <v>203.74</v>
          </cell>
          <cell r="JI7">
            <v>204.97</v>
          </cell>
          <cell r="JJ7">
            <v>207.29</v>
          </cell>
          <cell r="JK7">
            <v>210.08</v>
          </cell>
          <cell r="JL7">
            <v>211.6</v>
          </cell>
          <cell r="JM7">
            <v>208.41</v>
          </cell>
          <cell r="JN7">
            <v>205.4</v>
          </cell>
          <cell r="JO7">
            <v>199.68</v>
          </cell>
          <cell r="JP7">
            <v>196.48</v>
          </cell>
          <cell r="JQ7">
            <v>196.96</v>
          </cell>
          <cell r="JR7">
            <v>199.82</v>
          </cell>
          <cell r="JS7">
            <v>205.64</v>
          </cell>
          <cell r="JT7">
            <v>212.36</v>
          </cell>
          <cell r="JU7">
            <v>216.7</v>
          </cell>
          <cell r="JV7">
            <v>216.07</v>
          </cell>
          <cell r="JW7">
            <v>215.78</v>
          </cell>
          <cell r="JX7">
            <v>212.52</v>
          </cell>
          <cell r="JY7">
            <v>214.36</v>
          </cell>
          <cell r="JZ7">
            <v>213.03</v>
          </cell>
          <cell r="KA7">
            <v>206.89</v>
          </cell>
          <cell r="KB7">
            <v>200.81</v>
          </cell>
          <cell r="KC7">
            <v>180.29</v>
          </cell>
          <cell r="KD7">
            <v>178.05</v>
          </cell>
          <cell r="KE7">
            <v>187.53</v>
          </cell>
          <cell r="KF7">
            <v>187.14</v>
          </cell>
          <cell r="KG7">
            <v>197.09</v>
          </cell>
          <cell r="KH7">
            <v>202.36</v>
          </cell>
          <cell r="KI7">
            <v>219.52</v>
          </cell>
          <cell r="KJ7">
            <v>219.74</v>
          </cell>
          <cell r="KK7">
            <v>220.93</v>
          </cell>
          <cell r="KL7">
            <v>220.57</v>
          </cell>
          <cell r="KM7">
            <v>218.79</v>
          </cell>
          <cell r="KN7">
            <v>222.35</v>
          </cell>
          <cell r="KO7">
            <v>228</v>
          </cell>
          <cell r="KP7">
            <v>234.75</v>
          </cell>
          <cell r="KQ7">
            <v>239.84</v>
          </cell>
          <cell r="KR7">
            <v>246.61</v>
          </cell>
          <cell r="KS7">
            <v>250.55</v>
          </cell>
          <cell r="KT7">
            <v>258.87</v>
          </cell>
          <cell r="KU7">
            <v>260.45</v>
          </cell>
          <cell r="KV7">
            <v>270.94</v>
          </cell>
          <cell r="KW7">
            <v>280.5</v>
          </cell>
          <cell r="KX7">
            <v>276.56</v>
          </cell>
          <cell r="KY7">
            <v>274.47000000000003</v>
          </cell>
          <cell r="KZ7">
            <v>271.23</v>
          </cell>
          <cell r="LA7">
            <v>267.02999999999997</v>
          </cell>
          <cell r="LB7">
            <v>267.13</v>
          </cell>
          <cell r="LC7">
            <v>267.12</v>
          </cell>
          <cell r="LD7">
            <v>266.41000000000003</v>
          </cell>
          <cell r="LE7">
            <v>258.79000000000002</v>
          </cell>
          <cell r="LF7">
            <v>269.19</v>
          </cell>
          <cell r="LG7">
            <v>265.83</v>
          </cell>
          <cell r="LH7">
            <v>261.64</v>
          </cell>
          <cell r="LI7">
            <v>264.60000000000002</v>
          </cell>
          <cell r="LJ7">
            <v>269.33</v>
          </cell>
          <cell r="LK7">
            <v>299.89999999999998</v>
          </cell>
          <cell r="LL7">
            <v>380</v>
          </cell>
          <cell r="LM7">
            <v>365.78</v>
          </cell>
          <cell r="LN7">
            <v>373.57</v>
          </cell>
          <cell r="LO7">
            <v>370.09</v>
          </cell>
          <cell r="LP7">
            <v>372.4</v>
          </cell>
          <cell r="LQ7">
            <v>380.64</v>
          </cell>
          <cell r="LR7">
            <v>383.57</v>
          </cell>
          <cell r="LS7">
            <v>382.03</v>
          </cell>
          <cell r="LT7">
            <v>372.07</v>
          </cell>
          <cell r="LU7">
            <v>373.47</v>
          </cell>
          <cell r="LV7">
            <v>380.1</v>
          </cell>
          <cell r="LW7">
            <v>378</v>
          </cell>
          <cell r="LX7">
            <v>373.8</v>
          </cell>
          <cell r="LY7">
            <v>368.29</v>
          </cell>
          <cell r="LZ7">
            <v>352.14</v>
          </cell>
          <cell r="MA7">
            <v>341.81</v>
          </cell>
          <cell r="MB7">
            <v>331.52</v>
          </cell>
          <cell r="MC7">
            <v>314.06</v>
          </cell>
          <cell r="MD7">
            <v>317.14999999999998</v>
          </cell>
          <cell r="ME7">
            <v>301.89</v>
          </cell>
          <cell r="MF7">
            <v>302.7</v>
          </cell>
          <cell r="MG7">
            <v>311.70999999999998</v>
          </cell>
          <cell r="MH7">
            <v>313.08</v>
          </cell>
          <cell r="MI7">
            <v>311.69</v>
          </cell>
          <cell r="MJ7">
            <v>305.95999999999998</v>
          </cell>
          <cell r="MK7">
            <v>306.69</v>
          </cell>
          <cell r="ML7">
            <v>305.44</v>
          </cell>
          <cell r="MM7">
            <v>313.87</v>
          </cell>
          <cell r="MN7">
            <v>310.82</v>
          </cell>
          <cell r="MO7">
            <v>317.98</v>
          </cell>
          <cell r="MP7">
            <v>327.55</v>
          </cell>
          <cell r="MQ7">
            <v>330.79</v>
          </cell>
          <cell r="MR7">
            <v>324.14999999999998</v>
          </cell>
          <cell r="MS7">
            <v>317.8</v>
          </cell>
          <cell r="MT7">
            <v>323.97000000000003</v>
          </cell>
          <cell r="MU7">
            <v>319.13</v>
          </cell>
          <cell r="MV7">
            <v>308.25</v>
          </cell>
          <cell r="MW7">
            <v>304.58</v>
          </cell>
          <cell r="MX7">
            <v>301.29000000000002</v>
          </cell>
          <cell r="MY7">
            <v>290.54000000000002</v>
          </cell>
        </row>
        <row r="8">
          <cell r="B8">
            <v>166.86</v>
          </cell>
          <cell r="C8">
            <v>160.41999999999999</v>
          </cell>
          <cell r="D8">
            <v>157.33000000000001</v>
          </cell>
          <cell r="E8">
            <v>156.49</v>
          </cell>
          <cell r="F8">
            <v>158.72</v>
          </cell>
          <cell r="G8">
            <v>150.35</v>
          </cell>
          <cell r="H8">
            <v>149.86000000000001</v>
          </cell>
          <cell r="I8">
            <v>146.31</v>
          </cell>
          <cell r="J8">
            <v>145.88999999999999</v>
          </cell>
          <cell r="K8">
            <v>143.49</v>
          </cell>
          <cell r="L8">
            <v>146.22999999999999</v>
          </cell>
          <cell r="M8">
            <v>145.66</v>
          </cell>
          <cell r="N8">
            <v>147.38</v>
          </cell>
          <cell r="O8">
            <v>146.63999999999999</v>
          </cell>
          <cell r="P8">
            <v>146.06</v>
          </cell>
          <cell r="Q8">
            <v>145.28</v>
          </cell>
          <cell r="R8">
            <v>147.02000000000001</v>
          </cell>
          <cell r="S8">
            <v>150.52000000000001</v>
          </cell>
          <cell r="T8">
            <v>150.07</v>
          </cell>
          <cell r="U8">
            <v>150.22</v>
          </cell>
          <cell r="V8">
            <v>149.18</v>
          </cell>
          <cell r="W8">
            <v>150.79</v>
          </cell>
          <cell r="X8">
            <v>154.9</v>
          </cell>
          <cell r="Y8">
            <v>155.28</v>
          </cell>
          <cell r="Z8">
            <v>156.11000000000001</v>
          </cell>
          <cell r="AA8">
            <v>152.34</v>
          </cell>
          <cell r="AB8">
            <v>140.33000000000001</v>
          </cell>
          <cell r="AC8">
            <v>152.81</v>
          </cell>
          <cell r="AD8">
            <v>154.16999999999999</v>
          </cell>
          <cell r="AE8">
            <v>159.27000000000001</v>
          </cell>
          <cell r="AF8">
            <v>155.36000000000001</v>
          </cell>
          <cell r="AG8">
            <v>157.72</v>
          </cell>
          <cell r="AH8">
            <v>159.15</v>
          </cell>
          <cell r="AI8">
            <v>157.83000000000001</v>
          </cell>
          <cell r="AJ8">
            <v>155.65</v>
          </cell>
          <cell r="AK8">
            <v>155.27000000000001</v>
          </cell>
          <cell r="AL8">
            <v>152.32</v>
          </cell>
          <cell r="AM8">
            <v>154.62</v>
          </cell>
          <cell r="AN8">
            <v>153.80000000000001</v>
          </cell>
          <cell r="AO8">
            <v>156.03</v>
          </cell>
          <cell r="AP8">
            <v>155.19</v>
          </cell>
          <cell r="AQ8">
            <v>159.22999999999999</v>
          </cell>
          <cell r="AR8">
            <v>159.93</v>
          </cell>
          <cell r="AS8">
            <v>161.29</v>
          </cell>
          <cell r="AT8">
            <v>161.21</v>
          </cell>
          <cell r="AU8">
            <v>160.72999999999999</v>
          </cell>
          <cell r="AV8">
            <v>162.22999999999999</v>
          </cell>
          <cell r="AW8">
            <v>162.01</v>
          </cell>
          <cell r="AX8">
            <v>163.63</v>
          </cell>
          <cell r="AY8">
            <v>163.49</v>
          </cell>
          <cell r="AZ8">
            <v>164.1</v>
          </cell>
          <cell r="BA8">
            <v>164.12</v>
          </cell>
          <cell r="BB8">
            <v>164.83</v>
          </cell>
          <cell r="BC8">
            <v>165.51</v>
          </cell>
          <cell r="BD8">
            <v>165.79</v>
          </cell>
          <cell r="BE8">
            <v>165.45</v>
          </cell>
          <cell r="BF8">
            <v>165.94</v>
          </cell>
          <cell r="BG8">
            <v>165.4</v>
          </cell>
          <cell r="BH8">
            <v>167.45</v>
          </cell>
          <cell r="BI8">
            <v>167.58</v>
          </cell>
          <cell r="BJ8">
            <v>167.46</v>
          </cell>
          <cell r="BK8">
            <v>167.88</v>
          </cell>
          <cell r="BL8">
            <v>167.98</v>
          </cell>
          <cell r="BM8">
            <v>165.82</v>
          </cell>
          <cell r="BN8">
            <v>162.36000000000001</v>
          </cell>
          <cell r="BO8">
            <v>162.27000000000001</v>
          </cell>
          <cell r="BP8">
            <v>164.24</v>
          </cell>
          <cell r="BQ8">
            <v>163.66</v>
          </cell>
          <cell r="BR8">
            <v>162.46</v>
          </cell>
          <cell r="BS8">
            <v>164.44</v>
          </cell>
          <cell r="BT8">
            <v>164.39</v>
          </cell>
          <cell r="BU8">
            <v>164.27</v>
          </cell>
          <cell r="BV8">
            <v>165.71</v>
          </cell>
          <cell r="BW8">
            <v>165.03</v>
          </cell>
          <cell r="BX8">
            <v>164.78</v>
          </cell>
          <cell r="BY8">
            <v>164.84</v>
          </cell>
          <cell r="BZ8">
            <v>166.29</v>
          </cell>
          <cell r="CA8">
            <v>166.48</v>
          </cell>
          <cell r="CB8">
            <v>170</v>
          </cell>
          <cell r="CC8">
            <v>178.04</v>
          </cell>
          <cell r="CD8">
            <v>172.07</v>
          </cell>
          <cell r="CE8">
            <v>170.77</v>
          </cell>
          <cell r="CF8">
            <v>170.53</v>
          </cell>
          <cell r="CG8">
            <v>167.25</v>
          </cell>
          <cell r="CH8">
            <v>166.87</v>
          </cell>
          <cell r="CI8">
            <v>163.22</v>
          </cell>
          <cell r="CJ8">
            <v>162.68</v>
          </cell>
          <cell r="CK8">
            <v>163.66</v>
          </cell>
          <cell r="CL8">
            <v>163.36000000000001</v>
          </cell>
          <cell r="CM8">
            <v>163.88</v>
          </cell>
          <cell r="CN8">
            <v>165.13</v>
          </cell>
          <cell r="CO8">
            <v>164.31</v>
          </cell>
          <cell r="CP8">
            <v>164.39</v>
          </cell>
          <cell r="CQ8">
            <v>163.79</v>
          </cell>
          <cell r="CR8">
            <v>164.1</v>
          </cell>
          <cell r="CS8">
            <v>165.12</v>
          </cell>
          <cell r="CT8">
            <v>165.37</v>
          </cell>
          <cell r="CU8">
            <v>166.03</v>
          </cell>
          <cell r="CV8">
            <v>165.55</v>
          </cell>
          <cell r="CW8">
            <v>165.62</v>
          </cell>
          <cell r="CX8">
            <v>165.74</v>
          </cell>
          <cell r="CY8">
            <v>165.24</v>
          </cell>
          <cell r="CZ8">
            <v>165.62</v>
          </cell>
          <cell r="DA8">
            <v>165.62</v>
          </cell>
          <cell r="DB8">
            <v>165.25</v>
          </cell>
          <cell r="DC8">
            <v>165.88</v>
          </cell>
          <cell r="DD8">
            <v>164</v>
          </cell>
          <cell r="DE8">
            <v>164.57</v>
          </cell>
          <cell r="DF8">
            <v>165.07</v>
          </cell>
          <cell r="DG8">
            <v>164.61</v>
          </cell>
          <cell r="DH8">
            <v>164.33</v>
          </cell>
          <cell r="DI8">
            <v>164.45</v>
          </cell>
          <cell r="DJ8">
            <v>165.76</v>
          </cell>
          <cell r="DK8">
            <v>166.65</v>
          </cell>
          <cell r="DL8">
            <v>166.47</v>
          </cell>
          <cell r="DM8">
            <v>166.62</v>
          </cell>
          <cell r="DN8">
            <v>166.27</v>
          </cell>
          <cell r="DO8">
            <v>166.21</v>
          </cell>
          <cell r="DP8">
            <v>166.96</v>
          </cell>
          <cell r="DQ8">
            <v>167.14</v>
          </cell>
          <cell r="DR8">
            <v>166.61</v>
          </cell>
          <cell r="DS8">
            <v>166.84</v>
          </cell>
          <cell r="DT8">
            <v>167.53</v>
          </cell>
          <cell r="DU8">
            <v>167.18</v>
          </cell>
          <cell r="DV8">
            <v>167.41</v>
          </cell>
          <cell r="DW8">
            <v>170.71</v>
          </cell>
          <cell r="DX8">
            <v>169.98</v>
          </cell>
          <cell r="DY8">
            <v>168.49</v>
          </cell>
          <cell r="DZ8">
            <v>169.57</v>
          </cell>
          <cell r="EA8">
            <v>164.42</v>
          </cell>
          <cell r="EB8">
            <v>169.94</v>
          </cell>
          <cell r="EC8">
            <v>167.36</v>
          </cell>
          <cell r="ED8">
            <v>178.63</v>
          </cell>
          <cell r="EE8">
            <v>182.18</v>
          </cell>
          <cell r="EF8">
            <v>191.65</v>
          </cell>
          <cell r="EG8">
            <v>202.23</v>
          </cell>
          <cell r="EH8">
            <v>199.82</v>
          </cell>
          <cell r="EI8">
            <v>202.6</v>
          </cell>
          <cell r="EJ8">
            <v>195.58</v>
          </cell>
          <cell r="EK8">
            <v>195.43</v>
          </cell>
          <cell r="EL8">
            <v>194.26</v>
          </cell>
          <cell r="EM8">
            <v>192.74</v>
          </cell>
          <cell r="EN8">
            <v>194.84</v>
          </cell>
          <cell r="EO8">
            <v>195.23</v>
          </cell>
          <cell r="EP8">
            <v>195.66</v>
          </cell>
          <cell r="EQ8">
            <v>195.81</v>
          </cell>
          <cell r="ER8">
            <v>195.05</v>
          </cell>
          <cell r="ES8">
            <v>194.75</v>
          </cell>
          <cell r="ET8">
            <v>194.84</v>
          </cell>
          <cell r="EU8">
            <v>194.91</v>
          </cell>
          <cell r="EV8">
            <v>193.8</v>
          </cell>
          <cell r="EW8">
            <v>194.21</v>
          </cell>
          <cell r="EX8">
            <v>195.89</v>
          </cell>
          <cell r="EY8">
            <v>197.89</v>
          </cell>
          <cell r="EZ8">
            <v>199.19</v>
          </cell>
          <cell r="FA8">
            <v>199.2</v>
          </cell>
          <cell r="FB8">
            <v>198.52</v>
          </cell>
          <cell r="FC8">
            <v>198.9</v>
          </cell>
          <cell r="FD8">
            <v>198.32</v>
          </cell>
          <cell r="FE8">
            <v>199.4</v>
          </cell>
          <cell r="FF8">
            <v>198.64</v>
          </cell>
          <cell r="FG8">
            <v>198.3</v>
          </cell>
          <cell r="FH8">
            <v>194.74</v>
          </cell>
          <cell r="FI8">
            <v>187.76</v>
          </cell>
          <cell r="FJ8">
            <v>182.83</v>
          </cell>
          <cell r="FK8">
            <v>178.51</v>
          </cell>
          <cell r="FL8">
            <v>177.81</v>
          </cell>
          <cell r="FM8">
            <v>182.48</v>
          </cell>
          <cell r="FN8">
            <v>180.64</v>
          </cell>
          <cell r="FO8">
            <v>179.05</v>
          </cell>
          <cell r="FP8">
            <v>179.55</v>
          </cell>
          <cell r="FQ8">
            <v>179.16</v>
          </cell>
          <cell r="FR8">
            <v>175.16</v>
          </cell>
          <cell r="FS8">
            <v>174.46</v>
          </cell>
          <cell r="FT8">
            <v>173</v>
          </cell>
          <cell r="FU8">
            <v>170.3</v>
          </cell>
          <cell r="FV8">
            <v>170.51</v>
          </cell>
          <cell r="FW8">
            <v>172.05</v>
          </cell>
          <cell r="FX8">
            <v>174.65</v>
          </cell>
          <cell r="FY8">
            <v>174.82</v>
          </cell>
          <cell r="FZ8">
            <v>176.3</v>
          </cell>
          <cell r="GA8">
            <v>176.79</v>
          </cell>
          <cell r="GC8">
            <v>164</v>
          </cell>
          <cell r="GD8">
            <v>164</v>
          </cell>
          <cell r="GE8">
            <v>163</v>
          </cell>
          <cell r="GF8">
            <v>167.51</v>
          </cell>
          <cell r="GG8">
            <v>165.88</v>
          </cell>
          <cell r="GH8">
            <v>162.62</v>
          </cell>
          <cell r="GI8">
            <v>161.71</v>
          </cell>
          <cell r="GJ8">
            <v>161.28</v>
          </cell>
          <cell r="GK8">
            <v>155.25</v>
          </cell>
          <cell r="GL8">
            <v>154.94</v>
          </cell>
          <cell r="GM8">
            <v>157.57</v>
          </cell>
          <cell r="GN8">
            <v>158.07</v>
          </cell>
          <cell r="GO8">
            <v>160.63</v>
          </cell>
          <cell r="GP8">
            <v>162.99</v>
          </cell>
          <cell r="GQ8">
            <v>165.7</v>
          </cell>
          <cell r="GR8">
            <v>166.71</v>
          </cell>
          <cell r="GS8">
            <v>168.07</v>
          </cell>
          <cell r="GT8">
            <v>165.72</v>
          </cell>
          <cell r="GU8">
            <v>165.49</v>
          </cell>
          <cell r="GV8">
            <v>166.56</v>
          </cell>
          <cell r="GW8">
            <v>167.83</v>
          </cell>
          <cell r="GX8">
            <v>197.89</v>
          </cell>
          <cell r="GY8">
            <v>170.48</v>
          </cell>
          <cell r="GZ8">
            <v>171.06</v>
          </cell>
          <cell r="HA8">
            <v>171.02</v>
          </cell>
          <cell r="HB8">
            <v>171.02</v>
          </cell>
          <cell r="HC8">
            <v>173.11</v>
          </cell>
          <cell r="HD8">
            <v>175.07</v>
          </cell>
          <cell r="HE8">
            <v>178</v>
          </cell>
          <cell r="HF8">
            <v>179</v>
          </cell>
          <cell r="HG8">
            <v>175.23</v>
          </cell>
          <cell r="HH8">
            <v>176.02</v>
          </cell>
          <cell r="HI8">
            <v>176.24</v>
          </cell>
          <cell r="HJ8">
            <v>175.74</v>
          </cell>
          <cell r="HK8">
            <v>173.84</v>
          </cell>
          <cell r="HL8">
            <v>168.25</v>
          </cell>
          <cell r="HM8">
            <v>163.72</v>
          </cell>
          <cell r="HN8">
            <v>177.06</v>
          </cell>
          <cell r="HO8">
            <v>178.78</v>
          </cell>
          <cell r="HP8">
            <v>179.31</v>
          </cell>
          <cell r="HQ8">
            <v>179.96</v>
          </cell>
          <cell r="HR8">
            <v>182.44</v>
          </cell>
          <cell r="HS8">
            <v>180.41</v>
          </cell>
          <cell r="HT8">
            <v>182.46</v>
          </cell>
          <cell r="HU8">
            <v>181.29</v>
          </cell>
          <cell r="HV8">
            <v>180.55</v>
          </cell>
          <cell r="HW8">
            <v>177.99</v>
          </cell>
          <cell r="HX8">
            <v>176.76</v>
          </cell>
          <cell r="HY8">
            <v>181.08</v>
          </cell>
          <cell r="HZ8">
            <v>177.38</v>
          </cell>
          <cell r="IE8">
            <v>175.57</v>
          </cell>
          <cell r="IF8">
            <v>173.53</v>
          </cell>
          <cell r="IG8">
            <v>172.2</v>
          </cell>
          <cell r="IH8">
            <v>170.54</v>
          </cell>
          <cell r="II8">
            <v>171.56</v>
          </cell>
          <cell r="IJ8">
            <v>173.71</v>
          </cell>
          <cell r="IK8">
            <v>175.61</v>
          </cell>
          <cell r="IL8">
            <v>175.55</v>
          </cell>
          <cell r="IM8">
            <v>175.83</v>
          </cell>
          <cell r="IN8">
            <v>179.03</v>
          </cell>
          <cell r="IO8">
            <v>178.67</v>
          </cell>
          <cell r="IP8">
            <v>182.08</v>
          </cell>
          <cell r="IQ8">
            <v>182.61</v>
          </cell>
          <cell r="IR8">
            <v>188.27</v>
          </cell>
          <cell r="IS8">
            <v>185.64</v>
          </cell>
          <cell r="IT8">
            <v>185.68</v>
          </cell>
          <cell r="IU8">
            <v>188.6</v>
          </cell>
          <cell r="IV8">
            <v>193.64</v>
          </cell>
          <cell r="IW8">
            <v>193.41</v>
          </cell>
          <cell r="IX8">
            <v>192.48</v>
          </cell>
          <cell r="IY8">
            <v>188.61</v>
          </cell>
          <cell r="IZ8">
            <v>191.13</v>
          </cell>
          <cell r="JA8">
            <v>191.35</v>
          </cell>
          <cell r="JB8">
            <v>191.6</v>
          </cell>
          <cell r="JC8">
            <v>197.91</v>
          </cell>
          <cell r="JD8">
            <v>202.65</v>
          </cell>
          <cell r="JE8">
            <v>215.09</v>
          </cell>
          <cell r="JF8">
            <v>208.6</v>
          </cell>
          <cell r="JG8">
            <v>209.38</v>
          </cell>
          <cell r="JH8">
            <v>209.8</v>
          </cell>
          <cell r="JI8">
            <v>211.84</v>
          </cell>
          <cell r="JJ8">
            <v>216.7</v>
          </cell>
          <cell r="JK8">
            <v>216.74</v>
          </cell>
          <cell r="JL8">
            <v>216.6</v>
          </cell>
          <cell r="JM8">
            <v>210.84</v>
          </cell>
          <cell r="JN8">
            <v>207.4</v>
          </cell>
          <cell r="JO8">
            <v>202.83</v>
          </cell>
          <cell r="JP8">
            <v>203.03</v>
          </cell>
          <cell r="JQ8">
            <v>202.86</v>
          </cell>
          <cell r="JR8">
            <v>207.25</v>
          </cell>
          <cell r="JT8">
            <v>213.76</v>
          </cell>
          <cell r="KC8">
            <v>185.58</v>
          </cell>
          <cell r="KD8">
            <v>186.21</v>
          </cell>
          <cell r="KE8">
            <v>198.72</v>
          </cell>
          <cell r="KF8">
            <v>198.71</v>
          </cell>
          <cell r="KG8">
            <v>210.14</v>
          </cell>
          <cell r="KH8">
            <v>214.2</v>
          </cell>
          <cell r="KI8">
            <v>229.82</v>
          </cell>
          <cell r="KJ8">
            <v>233.2</v>
          </cell>
          <cell r="KK8">
            <v>234.56</v>
          </cell>
          <cell r="KL8">
            <v>233</v>
          </cell>
          <cell r="KM8">
            <v>230.25</v>
          </cell>
          <cell r="KN8">
            <v>235.43</v>
          </cell>
          <cell r="KO8">
            <v>241.55</v>
          </cell>
          <cell r="KP8">
            <v>249.98</v>
          </cell>
          <cell r="KQ8">
            <v>257.47000000000003</v>
          </cell>
          <cell r="KR8">
            <v>263.36</v>
          </cell>
          <cell r="KS8">
            <v>267.44</v>
          </cell>
          <cell r="KT8">
            <v>276.23</v>
          </cell>
          <cell r="KU8">
            <v>274.19</v>
          </cell>
          <cell r="KV8">
            <v>292.38</v>
          </cell>
          <cell r="KW8">
            <v>301.14999999999998</v>
          </cell>
          <cell r="KX8">
            <v>294.22000000000003</v>
          </cell>
          <cell r="KY8">
            <v>293.5</v>
          </cell>
          <cell r="KZ8">
            <v>288.41000000000003</v>
          </cell>
          <cell r="LA8">
            <v>284.76</v>
          </cell>
          <cell r="LB8">
            <v>284.7</v>
          </cell>
          <cell r="LC8">
            <v>284.68</v>
          </cell>
          <cell r="LD8">
            <v>287.31</v>
          </cell>
          <cell r="LE8">
            <v>279</v>
          </cell>
          <cell r="LF8">
            <v>293.73</v>
          </cell>
          <cell r="LG8">
            <v>292.54000000000002</v>
          </cell>
          <cell r="LH8">
            <v>282.77</v>
          </cell>
          <cell r="LI8">
            <v>292.8</v>
          </cell>
          <cell r="LJ8">
            <v>296.38</v>
          </cell>
          <cell r="LK8">
            <v>338.15</v>
          </cell>
          <cell r="LL8">
            <v>405.09</v>
          </cell>
          <cell r="LM8">
            <v>389.24</v>
          </cell>
          <cell r="LN8">
            <v>401.1</v>
          </cell>
          <cell r="LO8">
            <v>394.91</v>
          </cell>
          <cell r="LP8">
            <v>394.19</v>
          </cell>
          <cell r="LQ8">
            <v>406.15</v>
          </cell>
          <cell r="LR8">
            <v>408.59</v>
          </cell>
          <cell r="LS8">
            <v>403.83</v>
          </cell>
          <cell r="LT8">
            <v>380.47</v>
          </cell>
          <cell r="LU8">
            <v>388.29</v>
          </cell>
          <cell r="LZ8">
            <v>380</v>
          </cell>
          <cell r="MB8">
            <v>352.84</v>
          </cell>
          <cell r="MC8">
            <v>337.71</v>
          </cell>
          <cell r="MD8">
            <v>346.32</v>
          </cell>
          <cell r="ME8">
            <v>332.6</v>
          </cell>
          <cell r="MF8">
            <v>335.57</v>
          </cell>
          <cell r="MG8">
            <v>348.28</v>
          </cell>
          <cell r="MH8">
            <v>349.84</v>
          </cell>
          <cell r="MI8">
            <v>350.25</v>
          </cell>
          <cell r="MJ8">
            <v>350.64</v>
          </cell>
          <cell r="MK8">
            <v>348.03</v>
          </cell>
          <cell r="ML8">
            <v>346.47</v>
          </cell>
          <cell r="MM8">
            <v>359.07</v>
          </cell>
          <cell r="MN8">
            <v>352.92</v>
          </cell>
          <cell r="MO8">
            <v>364.22</v>
          </cell>
          <cell r="MP8">
            <v>368.78</v>
          </cell>
          <cell r="MQ8">
            <v>378.34</v>
          </cell>
          <cell r="MR8">
            <v>369.79</v>
          </cell>
          <cell r="MS8">
            <v>366.72</v>
          </cell>
          <cell r="MT8">
            <v>368.9</v>
          </cell>
          <cell r="MU8">
            <v>363.79</v>
          </cell>
          <cell r="MV8">
            <v>349.95</v>
          </cell>
          <cell r="MW8">
            <v>349.27</v>
          </cell>
          <cell r="MX8">
            <v>348.96</v>
          </cell>
          <cell r="MY8">
            <v>335.13</v>
          </cell>
        </row>
        <row r="9">
          <cell r="B9">
            <v>142.04</v>
          </cell>
          <cell r="C9">
            <v>140.34</v>
          </cell>
          <cell r="D9">
            <v>137.52000000000001</v>
          </cell>
          <cell r="E9">
            <v>135.78</v>
          </cell>
          <cell r="F9">
            <v>133.91999999999999</v>
          </cell>
          <cell r="G9">
            <v>130.6</v>
          </cell>
          <cell r="H9">
            <v>128.79</v>
          </cell>
          <cell r="I9">
            <v>127</v>
          </cell>
          <cell r="J9">
            <v>125.28</v>
          </cell>
          <cell r="K9">
            <v>124.16</v>
          </cell>
          <cell r="L9">
            <v>124.39</v>
          </cell>
          <cell r="M9">
            <v>124.34</v>
          </cell>
          <cell r="N9">
            <v>124.41</v>
          </cell>
          <cell r="O9">
            <v>124.83</v>
          </cell>
          <cell r="P9">
            <v>125.32</v>
          </cell>
          <cell r="Q9">
            <v>125.27</v>
          </cell>
          <cell r="R9">
            <v>125.9</v>
          </cell>
          <cell r="S9">
            <v>125.8</v>
          </cell>
          <cell r="T9">
            <v>125.54</v>
          </cell>
          <cell r="U9">
            <v>125.33</v>
          </cell>
          <cell r="V9">
            <v>125.15</v>
          </cell>
          <cell r="W9">
            <v>125.79</v>
          </cell>
          <cell r="X9">
            <v>126.48</v>
          </cell>
          <cell r="Y9">
            <v>126.68</v>
          </cell>
          <cell r="Z9">
            <v>125.48</v>
          </cell>
          <cell r="AA9">
            <v>126.29</v>
          </cell>
          <cell r="AB9">
            <v>126.49</v>
          </cell>
          <cell r="AC9">
            <v>117.25</v>
          </cell>
          <cell r="AD9">
            <v>118.31</v>
          </cell>
          <cell r="AE9">
            <v>120.19</v>
          </cell>
          <cell r="AF9">
            <v>119.45</v>
          </cell>
          <cell r="AG9">
            <v>120.6</v>
          </cell>
          <cell r="AH9">
            <v>122.61</v>
          </cell>
          <cell r="AI9">
            <v>122.32</v>
          </cell>
          <cell r="AJ9">
            <v>123.28</v>
          </cell>
          <cell r="AK9">
            <v>121.73</v>
          </cell>
          <cell r="AL9">
            <v>121.97</v>
          </cell>
          <cell r="AM9">
            <v>122.05</v>
          </cell>
          <cell r="AN9">
            <v>121.52</v>
          </cell>
          <cell r="AO9">
            <v>121.8</v>
          </cell>
          <cell r="AP9">
            <v>121.64</v>
          </cell>
          <cell r="AQ9">
            <v>123.37</v>
          </cell>
          <cell r="AR9">
            <v>124.26</v>
          </cell>
          <cell r="AS9">
            <v>125.32</v>
          </cell>
          <cell r="AT9">
            <v>125.89</v>
          </cell>
          <cell r="AU9">
            <v>126.57</v>
          </cell>
          <cell r="AV9">
            <v>127.88</v>
          </cell>
          <cell r="AW9">
            <v>129.08000000000001</v>
          </cell>
          <cell r="AX9">
            <v>129.53</v>
          </cell>
          <cell r="AY9">
            <v>130.38</v>
          </cell>
          <cell r="AZ9">
            <v>130.75</v>
          </cell>
          <cell r="BA9">
            <v>130.81</v>
          </cell>
          <cell r="BB9">
            <v>131.1</v>
          </cell>
          <cell r="BC9">
            <v>131.66999999999999</v>
          </cell>
          <cell r="BD9">
            <v>132.28</v>
          </cell>
          <cell r="BE9">
            <v>132.38999999999999</v>
          </cell>
          <cell r="BF9">
            <v>133.1</v>
          </cell>
          <cell r="BG9">
            <v>132.77000000000001</v>
          </cell>
          <cell r="BH9">
            <v>133.62</v>
          </cell>
          <cell r="BI9">
            <v>134.07</v>
          </cell>
          <cell r="BJ9">
            <v>134.97999999999999</v>
          </cell>
          <cell r="BK9">
            <v>135.01</v>
          </cell>
          <cell r="BL9">
            <v>135.56</v>
          </cell>
          <cell r="BM9">
            <v>135.58000000000001</v>
          </cell>
          <cell r="BN9">
            <v>135.37</v>
          </cell>
          <cell r="BO9">
            <v>135.51</v>
          </cell>
          <cell r="BP9">
            <v>135.91</v>
          </cell>
          <cell r="BQ9">
            <v>135.94</v>
          </cell>
          <cell r="BR9">
            <v>136.59</v>
          </cell>
          <cell r="BS9">
            <v>137.91</v>
          </cell>
          <cell r="BT9">
            <v>138.1</v>
          </cell>
          <cell r="BU9">
            <v>138.36000000000001</v>
          </cell>
          <cell r="BV9">
            <v>138.16999999999999</v>
          </cell>
          <cell r="BW9">
            <v>138.41999999999999</v>
          </cell>
          <cell r="BX9">
            <v>138.96</v>
          </cell>
          <cell r="BY9">
            <v>138.59</v>
          </cell>
          <cell r="BZ9">
            <v>139.12</v>
          </cell>
          <cell r="CA9">
            <v>141.99</v>
          </cell>
          <cell r="CB9">
            <v>142.78</v>
          </cell>
          <cell r="CC9">
            <v>136.55000000000001</v>
          </cell>
          <cell r="CD9">
            <v>135.53</v>
          </cell>
          <cell r="CE9">
            <v>135.31</v>
          </cell>
          <cell r="CF9">
            <v>134.65</v>
          </cell>
          <cell r="CG9">
            <v>134.29</v>
          </cell>
          <cell r="CH9">
            <v>131.76</v>
          </cell>
          <cell r="CI9">
            <v>131.6</v>
          </cell>
          <cell r="CJ9">
            <v>130.9</v>
          </cell>
          <cell r="CK9">
            <v>132.53</v>
          </cell>
          <cell r="CL9">
            <v>132.33000000000001</v>
          </cell>
          <cell r="CM9">
            <v>133.55000000000001</v>
          </cell>
          <cell r="CN9">
            <v>134.91</v>
          </cell>
          <cell r="CO9">
            <v>135.71</v>
          </cell>
          <cell r="CP9">
            <v>136.38</v>
          </cell>
          <cell r="CQ9">
            <v>137.04</v>
          </cell>
          <cell r="CR9">
            <v>137.41</v>
          </cell>
          <cell r="CS9">
            <v>138.13</v>
          </cell>
          <cell r="CT9">
            <v>138.66</v>
          </cell>
          <cell r="CU9">
            <v>139.58000000000001</v>
          </cell>
          <cell r="CV9">
            <v>140.26</v>
          </cell>
          <cell r="CW9">
            <v>140.58000000000001</v>
          </cell>
          <cell r="CX9">
            <v>140.82</v>
          </cell>
          <cell r="CY9">
            <v>140.06</v>
          </cell>
          <cell r="CZ9">
            <v>140.4</v>
          </cell>
          <cell r="DA9">
            <v>140.37</v>
          </cell>
          <cell r="DB9">
            <v>140.13999999999999</v>
          </cell>
          <cell r="DC9">
            <v>140.58000000000001</v>
          </cell>
          <cell r="DD9">
            <v>140.18</v>
          </cell>
          <cell r="DE9">
            <v>139.97</v>
          </cell>
          <cell r="DF9">
            <v>140.29</v>
          </cell>
          <cell r="DG9">
            <v>140.13999999999999</v>
          </cell>
          <cell r="DH9">
            <v>140.52000000000001</v>
          </cell>
          <cell r="DI9">
            <v>141.56</v>
          </cell>
          <cell r="DJ9">
            <v>144.29</v>
          </cell>
          <cell r="DK9">
            <v>145.66</v>
          </cell>
          <cell r="DL9">
            <v>146.31</v>
          </cell>
          <cell r="DM9">
            <v>146.83000000000001</v>
          </cell>
          <cell r="DN9">
            <v>148.33000000000001</v>
          </cell>
          <cell r="DO9">
            <v>148.63999999999999</v>
          </cell>
          <cell r="DP9">
            <v>150.31</v>
          </cell>
          <cell r="DQ9">
            <v>151.81</v>
          </cell>
          <cell r="DR9">
            <v>152.87</v>
          </cell>
          <cell r="DS9">
            <v>154.08000000000001</v>
          </cell>
          <cell r="DT9">
            <v>155.69999999999999</v>
          </cell>
          <cell r="DU9">
            <v>156.38</v>
          </cell>
          <cell r="DV9">
            <v>157.12</v>
          </cell>
          <cell r="DW9">
            <v>157.94</v>
          </cell>
          <cell r="DX9">
            <v>158.59</v>
          </cell>
          <cell r="DY9">
            <v>158.88999999999999</v>
          </cell>
          <cell r="DZ9">
            <v>158.69</v>
          </cell>
          <cell r="EA9">
            <v>151.47999999999999</v>
          </cell>
          <cell r="EB9">
            <v>151.54</v>
          </cell>
          <cell r="EC9">
            <v>154.66999999999999</v>
          </cell>
          <cell r="ED9">
            <v>157.13</v>
          </cell>
          <cell r="EE9">
            <v>163.11000000000001</v>
          </cell>
          <cell r="EF9">
            <v>170.56</v>
          </cell>
          <cell r="EG9">
            <v>182.99</v>
          </cell>
          <cell r="EH9">
            <v>187.55</v>
          </cell>
          <cell r="EI9">
            <v>189.78</v>
          </cell>
          <cell r="EJ9">
            <v>184.01</v>
          </cell>
          <cell r="EK9">
            <v>185.49</v>
          </cell>
          <cell r="EL9">
            <v>185.22</v>
          </cell>
          <cell r="EM9">
            <v>183.72</v>
          </cell>
          <cell r="EN9">
            <v>184.9</v>
          </cell>
          <cell r="EO9">
            <v>185.04</v>
          </cell>
          <cell r="EP9">
            <v>185.78</v>
          </cell>
          <cell r="EQ9">
            <v>186.97</v>
          </cell>
          <cell r="ER9">
            <v>187.32</v>
          </cell>
          <cell r="ES9">
            <v>186.97</v>
          </cell>
          <cell r="ET9">
            <v>187.12</v>
          </cell>
          <cell r="EU9">
            <v>187.3</v>
          </cell>
          <cell r="EV9">
            <v>187.1</v>
          </cell>
          <cell r="EW9">
            <v>187.71</v>
          </cell>
          <cell r="EX9">
            <v>187.82</v>
          </cell>
          <cell r="EY9">
            <v>188</v>
          </cell>
          <cell r="EZ9">
            <v>189.15</v>
          </cell>
          <cell r="FA9">
            <v>189.31</v>
          </cell>
          <cell r="FB9">
            <v>189.13</v>
          </cell>
          <cell r="FC9">
            <v>189.7</v>
          </cell>
          <cell r="FD9">
            <v>190.61</v>
          </cell>
          <cell r="FE9">
            <v>191.09</v>
          </cell>
          <cell r="FF9">
            <v>190.97</v>
          </cell>
          <cell r="FG9">
            <v>189.29</v>
          </cell>
          <cell r="FH9">
            <v>185.36</v>
          </cell>
          <cell r="FI9">
            <v>177.83</v>
          </cell>
          <cell r="FJ9">
            <v>172.47</v>
          </cell>
          <cell r="FK9">
            <v>167.72</v>
          </cell>
          <cell r="FL9">
            <v>165.13</v>
          </cell>
          <cell r="FM9">
            <v>165</v>
          </cell>
          <cell r="FN9">
            <v>165.08</v>
          </cell>
          <cell r="FO9">
            <v>163.80000000000001</v>
          </cell>
          <cell r="FP9">
            <v>163.66</v>
          </cell>
          <cell r="FQ9">
            <v>162.63999999999999</v>
          </cell>
          <cell r="FR9">
            <v>162.05000000000001</v>
          </cell>
          <cell r="FS9">
            <v>161.08000000000001</v>
          </cell>
          <cell r="FT9">
            <v>161.47</v>
          </cell>
          <cell r="FU9">
            <v>158.47</v>
          </cell>
          <cell r="FV9">
            <v>157.46</v>
          </cell>
          <cell r="FW9">
            <v>158.46</v>
          </cell>
          <cell r="FX9">
            <v>157.78</v>
          </cell>
          <cell r="FY9">
            <v>158.06</v>
          </cell>
          <cell r="FZ9">
            <v>159.58000000000001</v>
          </cell>
          <cell r="GA9">
            <v>161</v>
          </cell>
          <cell r="GB9">
            <v>150.53</v>
          </cell>
          <cell r="GC9">
            <v>145.99</v>
          </cell>
          <cell r="GD9">
            <v>148.29</v>
          </cell>
          <cell r="GE9">
            <v>140.65</v>
          </cell>
          <cell r="GF9">
            <v>142.91999999999999</v>
          </cell>
          <cell r="GG9">
            <v>142.66999999999999</v>
          </cell>
          <cell r="GH9">
            <v>141.94999999999999</v>
          </cell>
          <cell r="GI9">
            <v>141.55000000000001</v>
          </cell>
          <cell r="GJ9">
            <v>141.11000000000001</v>
          </cell>
          <cell r="GK9">
            <v>139.31</v>
          </cell>
          <cell r="GL9">
            <v>138.66999999999999</v>
          </cell>
          <cell r="GM9">
            <v>138.88999999999999</v>
          </cell>
          <cell r="GN9">
            <v>139.26</v>
          </cell>
          <cell r="GO9">
            <v>140.37</v>
          </cell>
          <cell r="GP9">
            <v>141.36000000000001</v>
          </cell>
          <cell r="GQ9">
            <v>143.63999999999999</v>
          </cell>
          <cell r="GR9">
            <v>145.27000000000001</v>
          </cell>
          <cell r="GS9">
            <v>145.9</v>
          </cell>
          <cell r="GT9">
            <v>146.54</v>
          </cell>
          <cell r="GU9">
            <v>146.43</v>
          </cell>
          <cell r="GV9">
            <v>146.93</v>
          </cell>
          <cell r="GW9">
            <v>147.79</v>
          </cell>
          <cell r="GX9">
            <v>149.43</v>
          </cell>
          <cell r="GY9">
            <v>149.32</v>
          </cell>
          <cell r="GZ9">
            <v>149.84</v>
          </cell>
          <cell r="HA9">
            <v>150.08000000000001</v>
          </cell>
          <cell r="HB9">
            <v>150.15</v>
          </cell>
          <cell r="HC9">
            <v>151.03</v>
          </cell>
          <cell r="HD9">
            <v>151.52000000000001</v>
          </cell>
          <cell r="HE9">
            <v>152.13</v>
          </cell>
          <cell r="HF9">
            <v>151.86000000000001</v>
          </cell>
          <cell r="HG9">
            <v>150.76</v>
          </cell>
          <cell r="HH9">
            <v>151.29</v>
          </cell>
          <cell r="HI9">
            <v>151.35</v>
          </cell>
          <cell r="HJ9">
            <v>150.96</v>
          </cell>
          <cell r="HK9">
            <v>148.44</v>
          </cell>
          <cell r="HL9">
            <v>144.78</v>
          </cell>
          <cell r="HM9">
            <v>142.61000000000001</v>
          </cell>
          <cell r="HN9">
            <v>148.16</v>
          </cell>
          <cell r="HO9">
            <v>149.43</v>
          </cell>
          <cell r="HP9">
            <v>149.34</v>
          </cell>
          <cell r="HQ9">
            <v>149.32</v>
          </cell>
          <cell r="HR9">
            <v>149.4</v>
          </cell>
          <cell r="HS9">
            <v>150.35</v>
          </cell>
          <cell r="HT9">
            <v>149.44</v>
          </cell>
          <cell r="HU9">
            <v>148.91</v>
          </cell>
          <cell r="HV9">
            <v>148.11000000000001</v>
          </cell>
          <cell r="HW9">
            <v>148.93</v>
          </cell>
          <cell r="HX9">
            <v>147.66</v>
          </cell>
          <cell r="HY9">
            <v>148.44999999999999</v>
          </cell>
          <cell r="HZ9">
            <v>147.94999999999999</v>
          </cell>
          <cell r="IA9">
            <v>147.76</v>
          </cell>
          <cell r="IB9">
            <v>147.76</v>
          </cell>
          <cell r="IC9">
            <v>148.94</v>
          </cell>
          <cell r="ID9">
            <v>149.38</v>
          </cell>
          <cell r="IE9">
            <v>144.57</v>
          </cell>
          <cell r="IF9">
            <v>143.85</v>
          </cell>
          <cell r="IG9">
            <v>142.88</v>
          </cell>
          <cell r="IH9">
            <v>142.54</v>
          </cell>
          <cell r="II9">
            <v>142.41999999999999</v>
          </cell>
          <cell r="IJ9">
            <v>143.11000000000001</v>
          </cell>
          <cell r="IK9">
            <v>144.43</v>
          </cell>
          <cell r="IL9">
            <v>145.76</v>
          </cell>
          <cell r="IM9">
            <v>145.30000000000001</v>
          </cell>
          <cell r="IN9">
            <v>147.06</v>
          </cell>
          <cell r="IO9">
            <v>147.44999999999999</v>
          </cell>
          <cell r="IP9">
            <v>149.81</v>
          </cell>
          <cell r="IQ9">
            <v>152.69</v>
          </cell>
          <cell r="IR9">
            <v>155.07</v>
          </cell>
          <cell r="IS9">
            <v>155.47</v>
          </cell>
          <cell r="IT9">
            <v>156.44</v>
          </cell>
          <cell r="IU9">
            <v>158.88</v>
          </cell>
          <cell r="IV9">
            <v>159.96</v>
          </cell>
          <cell r="IW9">
            <v>161.21</v>
          </cell>
          <cell r="IX9">
            <v>163.65</v>
          </cell>
          <cell r="IY9">
            <v>162.41999999999999</v>
          </cell>
          <cell r="IZ9">
            <v>162.76</v>
          </cell>
          <cell r="JA9">
            <v>163.16999999999999</v>
          </cell>
          <cell r="JB9">
            <v>163.56</v>
          </cell>
          <cell r="JC9">
            <v>166.94</v>
          </cell>
          <cell r="JD9">
            <v>171.75</v>
          </cell>
          <cell r="JE9">
            <v>181.45</v>
          </cell>
          <cell r="JF9">
            <v>179.34</v>
          </cell>
          <cell r="JG9">
            <v>181.54</v>
          </cell>
          <cell r="JH9">
            <v>183.64</v>
          </cell>
          <cell r="JI9">
            <v>184.43</v>
          </cell>
          <cell r="JJ9">
            <v>186.77</v>
          </cell>
          <cell r="JK9">
            <v>188.77</v>
          </cell>
          <cell r="JL9">
            <v>189.34</v>
          </cell>
          <cell r="JM9">
            <v>187.09</v>
          </cell>
          <cell r="JN9">
            <v>184.91</v>
          </cell>
          <cell r="JO9">
            <v>182.37</v>
          </cell>
          <cell r="JP9">
            <v>181.53</v>
          </cell>
          <cell r="JQ9">
            <v>181.41</v>
          </cell>
          <cell r="JR9">
            <v>183.79</v>
          </cell>
          <cell r="JS9">
            <v>190.67</v>
          </cell>
          <cell r="JT9">
            <v>197.18</v>
          </cell>
          <cell r="JU9">
            <v>201.86</v>
          </cell>
          <cell r="JV9">
            <v>206.03</v>
          </cell>
          <cell r="JW9">
            <v>207.01</v>
          </cell>
          <cell r="JX9">
            <v>207</v>
          </cell>
          <cell r="JY9">
            <v>212.41</v>
          </cell>
          <cell r="JZ9">
            <v>212.32</v>
          </cell>
          <cell r="KA9">
            <v>208.91</v>
          </cell>
          <cell r="KB9">
            <v>199.38</v>
          </cell>
          <cell r="KC9">
            <v>165.89</v>
          </cell>
          <cell r="KD9">
            <v>162.18</v>
          </cell>
          <cell r="KE9">
            <v>168.37</v>
          </cell>
          <cell r="KF9">
            <v>168.85</v>
          </cell>
          <cell r="KG9">
            <v>175.22</v>
          </cell>
          <cell r="KH9">
            <v>178.48</v>
          </cell>
          <cell r="KI9">
            <v>193.06</v>
          </cell>
          <cell r="KJ9">
            <v>193.37</v>
          </cell>
          <cell r="KK9">
            <v>195</v>
          </cell>
          <cell r="KL9">
            <v>195.1</v>
          </cell>
          <cell r="KM9">
            <v>194.35</v>
          </cell>
          <cell r="KN9">
            <v>196.51</v>
          </cell>
          <cell r="KO9">
            <v>200.07</v>
          </cell>
          <cell r="KP9">
            <v>205.46</v>
          </cell>
          <cell r="KQ9">
            <v>211.6</v>
          </cell>
          <cell r="KR9">
            <v>217.12</v>
          </cell>
          <cell r="KS9">
            <v>222.48</v>
          </cell>
          <cell r="KT9">
            <v>227.72</v>
          </cell>
          <cell r="KU9">
            <v>232.26</v>
          </cell>
          <cell r="KV9">
            <v>240.44</v>
          </cell>
          <cell r="KW9">
            <v>245.73</v>
          </cell>
          <cell r="KX9">
            <v>242.91</v>
          </cell>
          <cell r="KY9">
            <v>242.19</v>
          </cell>
          <cell r="KZ9">
            <v>237.9</v>
          </cell>
          <cell r="LA9">
            <v>236.16</v>
          </cell>
          <cell r="LB9">
            <v>236.42</v>
          </cell>
          <cell r="LC9">
            <v>238.6</v>
          </cell>
          <cell r="LD9">
            <v>236.72</v>
          </cell>
          <cell r="LE9">
            <v>232.46</v>
          </cell>
          <cell r="LF9">
            <v>240.61</v>
          </cell>
          <cell r="LG9">
            <v>240.2</v>
          </cell>
          <cell r="LH9">
            <v>237.47</v>
          </cell>
          <cell r="LI9">
            <v>238.36</v>
          </cell>
          <cell r="LJ9">
            <v>242.89</v>
          </cell>
          <cell r="LK9">
            <v>263.83</v>
          </cell>
          <cell r="LL9">
            <v>338.17</v>
          </cell>
          <cell r="LM9">
            <v>337.05</v>
          </cell>
          <cell r="LN9">
            <v>343.35</v>
          </cell>
          <cell r="LO9">
            <v>342.35</v>
          </cell>
          <cell r="LP9">
            <v>342.53</v>
          </cell>
          <cell r="LQ9">
            <v>350.46</v>
          </cell>
          <cell r="LR9">
            <v>355.45</v>
          </cell>
          <cell r="LS9">
            <v>354.21</v>
          </cell>
          <cell r="LT9">
            <v>342.49</v>
          </cell>
          <cell r="LU9">
            <v>344.76</v>
          </cell>
          <cell r="LV9">
            <v>351.5</v>
          </cell>
          <cell r="LW9">
            <v>349.18</v>
          </cell>
          <cell r="LX9">
            <v>338.35</v>
          </cell>
          <cell r="LY9">
            <v>342.33</v>
          </cell>
          <cell r="LZ9">
            <v>334.92</v>
          </cell>
          <cell r="MA9">
            <v>328.97</v>
          </cell>
          <cell r="MB9">
            <v>281.66000000000003</v>
          </cell>
          <cell r="MC9">
            <v>267.44</v>
          </cell>
          <cell r="MD9">
            <v>267.45</v>
          </cell>
          <cell r="ME9">
            <v>259.5</v>
          </cell>
          <cell r="MF9">
            <v>255.3</v>
          </cell>
          <cell r="MG9">
            <v>261.77</v>
          </cell>
          <cell r="MH9">
            <v>261.95</v>
          </cell>
          <cell r="MI9">
            <v>261.88</v>
          </cell>
          <cell r="MJ9">
            <v>258.18</v>
          </cell>
          <cell r="MK9">
            <v>262.77999999999997</v>
          </cell>
          <cell r="ML9">
            <v>261.92</v>
          </cell>
          <cell r="MM9">
            <v>267.91000000000003</v>
          </cell>
          <cell r="MO9">
            <v>276.98</v>
          </cell>
          <cell r="MP9">
            <v>283.52999999999997</v>
          </cell>
          <cell r="MQ9">
            <v>285.66000000000003</v>
          </cell>
          <cell r="MR9">
            <v>281.45</v>
          </cell>
          <cell r="MS9">
            <v>277.22000000000003</v>
          </cell>
          <cell r="MT9">
            <v>280.83</v>
          </cell>
          <cell r="MU9">
            <v>280.72000000000003</v>
          </cell>
          <cell r="MV9">
            <v>271.42</v>
          </cell>
          <cell r="MW9">
            <v>268.27</v>
          </cell>
          <cell r="MX9">
            <v>264.08999999999997</v>
          </cell>
          <cell r="MY9">
            <v>255.76</v>
          </cell>
        </row>
        <row r="10">
          <cell r="B10">
            <v>144.51</v>
          </cell>
          <cell r="C10">
            <v>144.33000000000001</v>
          </cell>
          <cell r="D10">
            <v>143.13</v>
          </cell>
          <cell r="E10">
            <v>143.74</v>
          </cell>
          <cell r="F10">
            <v>143.72999999999999</v>
          </cell>
          <cell r="G10">
            <v>142.5</v>
          </cell>
          <cell r="H10">
            <v>141.72999999999999</v>
          </cell>
          <cell r="I10">
            <v>141.87</v>
          </cell>
          <cell r="J10">
            <v>141.35</v>
          </cell>
          <cell r="K10">
            <v>141.94</v>
          </cell>
          <cell r="L10">
            <v>141.78</v>
          </cell>
          <cell r="M10">
            <v>142.38999999999999</v>
          </cell>
          <cell r="N10">
            <v>142.49</v>
          </cell>
          <cell r="O10">
            <v>142.65</v>
          </cell>
          <cell r="P10">
            <v>143</v>
          </cell>
          <cell r="Q10">
            <v>143.02000000000001</v>
          </cell>
          <cell r="R10">
            <v>143.63999999999999</v>
          </cell>
          <cell r="S10">
            <v>144.18</v>
          </cell>
          <cell r="T10">
            <v>144.18</v>
          </cell>
          <cell r="U10">
            <v>144.75</v>
          </cell>
          <cell r="V10">
            <v>144.77000000000001</v>
          </cell>
          <cell r="W10">
            <v>144.83000000000001</v>
          </cell>
          <cell r="X10">
            <v>147.49</v>
          </cell>
          <cell r="Y10">
            <v>147.36000000000001</v>
          </cell>
          <cell r="Z10">
            <v>146.44</v>
          </cell>
          <cell r="AA10">
            <v>148.83000000000001</v>
          </cell>
          <cell r="AB10">
            <v>148.72</v>
          </cell>
          <cell r="AC10">
            <v>117.5</v>
          </cell>
          <cell r="AD10">
            <v>128.72</v>
          </cell>
          <cell r="AE10">
            <v>136.84</v>
          </cell>
          <cell r="AF10">
            <v>136.94999999999999</v>
          </cell>
          <cell r="AG10">
            <v>141.38</v>
          </cell>
          <cell r="AH10">
            <v>140.25</v>
          </cell>
          <cell r="AI10">
            <v>140.49</v>
          </cell>
          <cell r="AJ10">
            <v>138.16999999999999</v>
          </cell>
          <cell r="AK10">
            <v>138.66</v>
          </cell>
          <cell r="AL10">
            <v>138.61000000000001</v>
          </cell>
          <cell r="AM10">
            <v>139.21</v>
          </cell>
          <cell r="AN10">
            <v>140.27000000000001</v>
          </cell>
          <cell r="AO10">
            <v>139.83000000000001</v>
          </cell>
          <cell r="AP10">
            <v>139.41999999999999</v>
          </cell>
          <cell r="AQ10">
            <v>139.97999999999999</v>
          </cell>
          <cell r="AR10">
            <v>140.54</v>
          </cell>
          <cell r="AS10">
            <v>140.47999999999999</v>
          </cell>
          <cell r="AT10">
            <v>140.79</v>
          </cell>
          <cell r="AU10">
            <v>141.13999999999999</v>
          </cell>
          <cell r="AV10">
            <v>141.82</v>
          </cell>
          <cell r="AW10">
            <v>141.52000000000001</v>
          </cell>
          <cell r="AX10">
            <v>142.79</v>
          </cell>
          <cell r="AY10">
            <v>142.34</v>
          </cell>
          <cell r="AZ10">
            <v>143.07</v>
          </cell>
          <cell r="BA10">
            <v>142.80000000000001</v>
          </cell>
          <cell r="BB10">
            <v>144.6</v>
          </cell>
          <cell r="BC10">
            <v>144</v>
          </cell>
          <cell r="BD10">
            <v>144.72999999999999</v>
          </cell>
          <cell r="BE10">
            <v>144.71</v>
          </cell>
          <cell r="BF10">
            <v>145.25</v>
          </cell>
          <cell r="BG10">
            <v>145.65</v>
          </cell>
          <cell r="BH10">
            <v>145.22</v>
          </cell>
          <cell r="BI10">
            <v>145.16</v>
          </cell>
          <cell r="BJ10">
            <v>145.08000000000001</v>
          </cell>
          <cell r="BK10">
            <v>144.97999999999999</v>
          </cell>
          <cell r="BL10">
            <v>145.57</v>
          </cell>
          <cell r="BM10">
            <v>145.16999999999999</v>
          </cell>
          <cell r="BN10">
            <v>145.80000000000001</v>
          </cell>
          <cell r="BO10">
            <v>145.03</v>
          </cell>
          <cell r="BP10">
            <v>145.65</v>
          </cell>
          <cell r="BQ10">
            <v>146.07</v>
          </cell>
          <cell r="BR10">
            <v>146.57</v>
          </cell>
          <cell r="BS10">
            <v>147.30000000000001</v>
          </cell>
          <cell r="BT10">
            <v>147.44</v>
          </cell>
          <cell r="BU10">
            <v>147.56</v>
          </cell>
          <cell r="BV10">
            <v>147.19</v>
          </cell>
          <cell r="BW10">
            <v>148.38</v>
          </cell>
          <cell r="BX10">
            <v>148.37</v>
          </cell>
          <cell r="BY10">
            <v>151</v>
          </cell>
          <cell r="BZ10">
            <v>146.85</v>
          </cell>
          <cell r="CA10">
            <v>153.06</v>
          </cell>
          <cell r="CB10">
            <v>152.02000000000001</v>
          </cell>
          <cell r="CD10">
            <v>117.47</v>
          </cell>
          <cell r="CE10">
            <v>133.96</v>
          </cell>
          <cell r="CF10">
            <v>133.38999999999999</v>
          </cell>
          <cell r="CG10">
            <v>145.36000000000001</v>
          </cell>
          <cell r="CH10">
            <v>146.03</v>
          </cell>
          <cell r="CI10">
            <v>143.94999999999999</v>
          </cell>
          <cell r="CJ10">
            <v>141.59</v>
          </cell>
          <cell r="CK10">
            <v>140.05000000000001</v>
          </cell>
          <cell r="CL10">
            <v>139.04</v>
          </cell>
          <cell r="CM10">
            <v>139.1</v>
          </cell>
          <cell r="CN10">
            <v>140.4</v>
          </cell>
          <cell r="CO10">
            <v>140.83000000000001</v>
          </cell>
          <cell r="CP10">
            <v>141.31</v>
          </cell>
          <cell r="CQ10">
            <v>141.47</v>
          </cell>
          <cell r="CR10">
            <v>141.69</v>
          </cell>
          <cell r="CS10">
            <v>142.21</v>
          </cell>
          <cell r="CT10">
            <v>141.91</v>
          </cell>
          <cell r="CU10">
            <v>141.25</v>
          </cell>
          <cell r="CV10">
            <v>143.84</v>
          </cell>
          <cell r="CW10">
            <v>143.75</v>
          </cell>
          <cell r="CX10">
            <v>141.99</v>
          </cell>
          <cell r="CY10">
            <v>143.9</v>
          </cell>
          <cell r="CZ10">
            <v>143.88</v>
          </cell>
          <cell r="DA10">
            <v>143.99</v>
          </cell>
          <cell r="DB10">
            <v>143.93</v>
          </cell>
          <cell r="DC10">
            <v>144.13</v>
          </cell>
          <cell r="DD10">
            <v>144.41</v>
          </cell>
          <cell r="DE10">
            <v>144.15</v>
          </cell>
          <cell r="DF10">
            <v>143.97</v>
          </cell>
          <cell r="DG10">
            <v>143.75</v>
          </cell>
          <cell r="DH10">
            <v>143.86000000000001</v>
          </cell>
          <cell r="DI10">
            <v>144.07</v>
          </cell>
          <cell r="DJ10">
            <v>144.19999999999999</v>
          </cell>
          <cell r="DK10">
            <v>144.97</v>
          </cell>
          <cell r="DL10">
            <v>145.56</v>
          </cell>
          <cell r="DM10">
            <v>145.57</v>
          </cell>
          <cell r="DN10">
            <v>145.41</v>
          </cell>
          <cell r="DO10">
            <v>145.51</v>
          </cell>
          <cell r="DP10">
            <v>145.76</v>
          </cell>
          <cell r="DQ10">
            <v>146.44</v>
          </cell>
          <cell r="DR10">
            <v>146.65</v>
          </cell>
          <cell r="DS10">
            <v>147.44</v>
          </cell>
          <cell r="DT10">
            <v>147.38999999999999</v>
          </cell>
          <cell r="DU10">
            <v>147.55000000000001</v>
          </cell>
          <cell r="DV10">
            <v>147.55000000000001</v>
          </cell>
          <cell r="DW10">
            <v>147.72999999999999</v>
          </cell>
          <cell r="DX10">
            <v>148.27000000000001</v>
          </cell>
          <cell r="DY10">
            <v>147.43</v>
          </cell>
          <cell r="DZ10">
            <v>147.43</v>
          </cell>
          <cell r="EA10">
            <v>146.88999999999999</v>
          </cell>
          <cell r="EB10">
            <v>153.21</v>
          </cell>
          <cell r="EC10">
            <v>156.15</v>
          </cell>
          <cell r="ED10">
            <v>155.1</v>
          </cell>
          <cell r="EE10">
            <v>165.92</v>
          </cell>
          <cell r="EF10">
            <v>151.33000000000001</v>
          </cell>
          <cell r="EG10">
            <v>156.38999999999999</v>
          </cell>
          <cell r="EH10">
            <v>160.54</v>
          </cell>
          <cell r="EI10">
            <v>161.84</v>
          </cell>
          <cell r="EJ10">
            <v>162.41</v>
          </cell>
          <cell r="EK10">
            <v>164.27</v>
          </cell>
          <cell r="EL10">
            <v>163.25</v>
          </cell>
          <cell r="EM10">
            <v>164.36</v>
          </cell>
          <cell r="EN10">
            <v>165</v>
          </cell>
          <cell r="EO10">
            <v>165.32</v>
          </cell>
          <cell r="EP10">
            <v>165.9</v>
          </cell>
          <cell r="EQ10">
            <v>167.2</v>
          </cell>
          <cell r="ER10">
            <v>167.89</v>
          </cell>
          <cell r="ES10">
            <v>167.53</v>
          </cell>
          <cell r="ET10">
            <v>168.52</v>
          </cell>
          <cell r="EU10">
            <v>169.27</v>
          </cell>
          <cell r="EV10">
            <v>169.18</v>
          </cell>
          <cell r="EW10">
            <v>169.16</v>
          </cell>
          <cell r="EX10">
            <v>170.84</v>
          </cell>
          <cell r="EY10">
            <v>171.28</v>
          </cell>
          <cell r="EZ10">
            <v>171.89</v>
          </cell>
          <cell r="FA10">
            <v>171.71</v>
          </cell>
          <cell r="FB10">
            <v>171.53</v>
          </cell>
          <cell r="FC10">
            <v>171.34</v>
          </cell>
          <cell r="FD10">
            <v>171.61</v>
          </cell>
          <cell r="FE10">
            <v>173.62</v>
          </cell>
          <cell r="FF10">
            <v>174.19</v>
          </cell>
          <cell r="FG10">
            <v>174.86</v>
          </cell>
          <cell r="FH10">
            <v>174.56</v>
          </cell>
          <cell r="FI10">
            <v>175.83</v>
          </cell>
          <cell r="FJ10">
            <v>172.04</v>
          </cell>
          <cell r="FK10">
            <v>172.16</v>
          </cell>
          <cell r="FL10">
            <v>172.05</v>
          </cell>
          <cell r="FM10">
            <v>174.42</v>
          </cell>
          <cell r="FN10">
            <v>174.07</v>
          </cell>
          <cell r="FO10">
            <v>174.03</v>
          </cell>
          <cell r="FP10">
            <v>173.68</v>
          </cell>
          <cell r="FQ10">
            <v>166.95</v>
          </cell>
          <cell r="FR10">
            <v>173.09</v>
          </cell>
          <cell r="FS10">
            <v>167.73</v>
          </cell>
          <cell r="FT10">
            <v>167.87</v>
          </cell>
          <cell r="FU10">
            <v>171.3</v>
          </cell>
          <cell r="FV10">
            <v>171.56</v>
          </cell>
          <cell r="FW10">
            <v>171.16</v>
          </cell>
          <cell r="FX10">
            <v>166.36</v>
          </cell>
          <cell r="FY10">
            <v>166.64</v>
          </cell>
          <cell r="FZ10">
            <v>168.54</v>
          </cell>
          <cell r="GA10">
            <v>169.58</v>
          </cell>
          <cell r="GB10">
            <v>171.12</v>
          </cell>
          <cell r="GC10">
            <v>167.63</v>
          </cell>
          <cell r="GD10">
            <v>167.05</v>
          </cell>
          <cell r="GE10">
            <v>181.53</v>
          </cell>
          <cell r="GF10">
            <v>148.19</v>
          </cell>
          <cell r="GG10">
            <v>157.6</v>
          </cell>
          <cell r="GH10">
            <v>155.57</v>
          </cell>
          <cell r="GI10">
            <v>155.25</v>
          </cell>
          <cell r="GJ10">
            <v>154.27000000000001</v>
          </cell>
          <cell r="GK10">
            <v>153.37</v>
          </cell>
          <cell r="GL10">
            <v>153.97</v>
          </cell>
          <cell r="GM10">
            <v>154.82</v>
          </cell>
          <cell r="GN10">
            <v>155.11000000000001</v>
          </cell>
          <cell r="GO10">
            <v>155.4</v>
          </cell>
          <cell r="GP10">
            <v>155.53</v>
          </cell>
          <cell r="GQ10">
            <v>155.34</v>
          </cell>
          <cell r="GR10">
            <v>155.49</v>
          </cell>
          <cell r="GS10">
            <v>155.30000000000001</v>
          </cell>
          <cell r="GT10">
            <v>156.13</v>
          </cell>
          <cell r="GU10">
            <v>156.72999999999999</v>
          </cell>
          <cell r="GV10">
            <v>156.99</v>
          </cell>
          <cell r="GW10">
            <v>156.68</v>
          </cell>
          <cell r="GX10">
            <v>156.61000000000001</v>
          </cell>
          <cell r="GY10">
            <v>157</v>
          </cell>
          <cell r="GZ10">
            <v>157.18</v>
          </cell>
          <cell r="HA10">
            <v>157.71</v>
          </cell>
          <cell r="HB10">
            <v>157.71</v>
          </cell>
          <cell r="HC10">
            <v>158.59</v>
          </cell>
          <cell r="HD10">
            <v>158.97999999999999</v>
          </cell>
          <cell r="HE10">
            <v>160.66</v>
          </cell>
          <cell r="HF10">
            <v>161.37</v>
          </cell>
          <cell r="HG10">
            <v>161.32</v>
          </cell>
          <cell r="HH10">
            <v>159.77000000000001</v>
          </cell>
          <cell r="HI10">
            <v>160.97999999999999</v>
          </cell>
          <cell r="HJ10">
            <v>160.94999999999999</v>
          </cell>
          <cell r="HK10">
            <v>160.25</v>
          </cell>
          <cell r="HL10">
            <v>159.24</v>
          </cell>
          <cell r="HM10">
            <v>158.28</v>
          </cell>
          <cell r="HN10">
            <v>159.80000000000001</v>
          </cell>
          <cell r="HO10">
            <v>161.66999999999999</v>
          </cell>
          <cell r="HP10">
            <v>162.21</v>
          </cell>
          <cell r="HQ10">
            <v>162.55000000000001</v>
          </cell>
          <cell r="HR10">
            <v>163.11000000000001</v>
          </cell>
          <cell r="HS10">
            <v>166.02</v>
          </cell>
          <cell r="HT10">
            <v>167.21</v>
          </cell>
          <cell r="HU10">
            <v>168.85</v>
          </cell>
          <cell r="HV10">
            <v>168.8</v>
          </cell>
          <cell r="HW10">
            <v>167.66</v>
          </cell>
          <cell r="HX10">
            <v>166.44</v>
          </cell>
          <cell r="HY10">
            <v>167.41</v>
          </cell>
          <cell r="HZ10">
            <v>170.78</v>
          </cell>
          <cell r="IA10">
            <v>171.58</v>
          </cell>
          <cell r="IB10">
            <v>167.21</v>
          </cell>
          <cell r="IC10">
            <v>166.26</v>
          </cell>
          <cell r="ID10">
            <v>172.56</v>
          </cell>
          <cell r="IE10">
            <v>146.72999999999999</v>
          </cell>
          <cell r="IF10">
            <v>145.97999999999999</v>
          </cell>
          <cell r="IG10">
            <v>157.18</v>
          </cell>
          <cell r="IH10">
            <v>156.97</v>
          </cell>
          <cell r="II10">
            <v>156.21</v>
          </cell>
          <cell r="IJ10">
            <v>155.82</v>
          </cell>
          <cell r="IK10">
            <v>157.16</v>
          </cell>
          <cell r="IL10">
            <v>155.97</v>
          </cell>
          <cell r="IM10">
            <v>155.51</v>
          </cell>
          <cell r="IN10">
            <v>156.99</v>
          </cell>
          <cell r="IO10">
            <v>156.99</v>
          </cell>
          <cell r="IP10">
            <v>156.85</v>
          </cell>
          <cell r="IQ10">
            <v>157.82</v>
          </cell>
          <cell r="IR10">
            <v>159.41999999999999</v>
          </cell>
          <cell r="IS10">
            <v>159.69</v>
          </cell>
          <cell r="IT10">
            <v>159.11000000000001</v>
          </cell>
          <cell r="IU10">
            <v>159.19</v>
          </cell>
          <cell r="IV10">
            <v>159.94</v>
          </cell>
          <cell r="IW10">
            <v>160.82</v>
          </cell>
          <cell r="IX10">
            <v>160.05000000000001</v>
          </cell>
          <cell r="IY10">
            <v>158.97</v>
          </cell>
          <cell r="IZ10">
            <v>156.03</v>
          </cell>
          <cell r="JA10">
            <v>157.05000000000001</v>
          </cell>
          <cell r="JB10">
            <v>157.38999999999999</v>
          </cell>
          <cell r="JC10">
            <v>158.87</v>
          </cell>
          <cell r="JD10">
            <v>162.37</v>
          </cell>
          <cell r="JE10">
            <v>165.7</v>
          </cell>
          <cell r="JF10">
            <v>165.86</v>
          </cell>
          <cell r="JG10">
            <v>166.82</v>
          </cell>
          <cell r="JH10">
            <v>168.6</v>
          </cell>
          <cell r="JI10">
            <v>166.99</v>
          </cell>
          <cell r="JJ10">
            <v>166.96</v>
          </cell>
          <cell r="JK10">
            <v>169.1</v>
          </cell>
          <cell r="JL10">
            <v>169.65</v>
          </cell>
          <cell r="JM10">
            <v>169.17</v>
          </cell>
          <cell r="JN10">
            <v>168.05</v>
          </cell>
          <cell r="JO10">
            <v>167.58</v>
          </cell>
          <cell r="JP10">
            <v>165.7</v>
          </cell>
          <cell r="JQ10">
            <v>167.91</v>
          </cell>
          <cell r="JR10">
            <v>167.57</v>
          </cell>
          <cell r="JS10">
            <v>167.73</v>
          </cell>
          <cell r="JT10">
            <v>167.87</v>
          </cell>
          <cell r="JU10">
            <v>169.86</v>
          </cell>
          <cell r="JV10">
            <v>168.75</v>
          </cell>
          <cell r="JW10">
            <v>168.84</v>
          </cell>
          <cell r="JX10">
            <v>178.55</v>
          </cell>
          <cell r="JY10">
            <v>177.37</v>
          </cell>
          <cell r="JZ10">
            <v>177.18</v>
          </cell>
          <cell r="KA10">
            <v>174.92</v>
          </cell>
          <cell r="KB10">
            <v>175.82</v>
          </cell>
          <cell r="KC10">
            <v>160.85</v>
          </cell>
          <cell r="KD10">
            <v>158.38</v>
          </cell>
          <cell r="KE10">
            <v>156.31</v>
          </cell>
          <cell r="KF10">
            <v>157.29</v>
          </cell>
          <cell r="KG10">
            <v>158.30000000000001</v>
          </cell>
          <cell r="KH10">
            <v>159.76</v>
          </cell>
          <cell r="KI10">
            <v>163.24</v>
          </cell>
          <cell r="KJ10">
            <v>162.85</v>
          </cell>
          <cell r="KK10">
            <v>162.62</v>
          </cell>
          <cell r="KL10">
            <v>165.53</v>
          </cell>
          <cell r="KM10">
            <v>164.24</v>
          </cell>
          <cell r="KN10">
            <v>166.56</v>
          </cell>
          <cell r="KO10">
            <v>165.52</v>
          </cell>
          <cell r="KP10">
            <v>168.59</v>
          </cell>
          <cell r="KQ10">
            <v>171.93</v>
          </cell>
          <cell r="KR10">
            <v>176.35</v>
          </cell>
          <cell r="KS10">
            <v>180.75</v>
          </cell>
          <cell r="KT10">
            <v>185.06</v>
          </cell>
          <cell r="KU10">
            <v>190.63</v>
          </cell>
          <cell r="KV10">
            <v>196.1</v>
          </cell>
          <cell r="KW10">
            <v>196.82</v>
          </cell>
          <cell r="KX10">
            <v>198.25</v>
          </cell>
          <cell r="KY10">
            <v>199.33</v>
          </cell>
          <cell r="KZ10">
            <v>202.09</v>
          </cell>
          <cell r="LA10">
            <v>202.23</v>
          </cell>
          <cell r="LB10">
            <v>204.3</v>
          </cell>
          <cell r="LC10">
            <v>205.27</v>
          </cell>
          <cell r="LD10">
            <v>212.42</v>
          </cell>
          <cell r="LE10">
            <v>210.53</v>
          </cell>
          <cell r="LF10">
            <v>210.28</v>
          </cell>
          <cell r="LG10">
            <v>210.95</v>
          </cell>
          <cell r="LH10">
            <v>213.13</v>
          </cell>
          <cell r="LI10">
            <v>215.09</v>
          </cell>
          <cell r="LJ10">
            <v>212.92</v>
          </cell>
          <cell r="LK10">
            <v>227.47</v>
          </cell>
          <cell r="LL10">
            <v>264.72000000000003</v>
          </cell>
          <cell r="LM10">
            <v>270.45</v>
          </cell>
          <cell r="LN10">
            <v>270.38</v>
          </cell>
          <cell r="LO10">
            <v>268.86</v>
          </cell>
          <cell r="LP10">
            <v>271.7</v>
          </cell>
          <cell r="LQ10">
            <v>289.76</v>
          </cell>
          <cell r="LR10">
            <v>290.5</v>
          </cell>
          <cell r="LS10">
            <v>285.79000000000002</v>
          </cell>
          <cell r="LT10">
            <v>291.87</v>
          </cell>
          <cell r="LU10">
            <v>297.13</v>
          </cell>
          <cell r="LV10">
            <v>294.92</v>
          </cell>
          <cell r="LW10">
            <v>296.89</v>
          </cell>
          <cell r="LX10">
            <v>284.60000000000002</v>
          </cell>
          <cell r="LY10">
            <v>304.13</v>
          </cell>
          <cell r="LZ10">
            <v>292.74</v>
          </cell>
          <cell r="MA10">
            <v>279.49</v>
          </cell>
          <cell r="MB10">
            <v>277.89999999999998</v>
          </cell>
          <cell r="MC10">
            <v>264.54000000000002</v>
          </cell>
          <cell r="MD10">
            <v>268.49</v>
          </cell>
          <cell r="ME10">
            <v>267.57</v>
          </cell>
          <cell r="MF10">
            <v>252.66</v>
          </cell>
          <cell r="MG10">
            <v>252.55</v>
          </cell>
          <cell r="MH10">
            <v>252.29</v>
          </cell>
          <cell r="MI10">
            <v>252.6</v>
          </cell>
          <cell r="MJ10">
            <v>253.43</v>
          </cell>
          <cell r="MK10">
            <v>253.3</v>
          </cell>
          <cell r="ML10">
            <v>252.14</v>
          </cell>
          <cell r="MM10">
            <v>254.16</v>
          </cell>
          <cell r="MN10">
            <v>257.27999999999997</v>
          </cell>
          <cell r="MO10">
            <v>257.73</v>
          </cell>
          <cell r="MP10">
            <v>260.44</v>
          </cell>
          <cell r="MQ10">
            <v>262.77999999999997</v>
          </cell>
          <cell r="MR10">
            <v>261.13</v>
          </cell>
          <cell r="MS10">
            <v>264.18</v>
          </cell>
          <cell r="MT10">
            <v>263.52999999999997</v>
          </cell>
          <cell r="MU10">
            <v>267.51</v>
          </cell>
          <cell r="MV10">
            <v>266.66000000000003</v>
          </cell>
          <cell r="MW10">
            <v>263.77999999999997</v>
          </cell>
          <cell r="MX10">
            <v>263.87</v>
          </cell>
          <cell r="MY10">
            <v>258.61</v>
          </cell>
        </row>
        <row r="11">
          <cell r="B11">
            <v>150.9</v>
          </cell>
          <cell r="C11">
            <v>149.16</v>
          </cell>
          <cell r="D11">
            <v>144.37</v>
          </cell>
          <cell r="E11">
            <v>142.94999999999999</v>
          </cell>
          <cell r="F11">
            <v>140.9</v>
          </cell>
          <cell r="G11">
            <v>137.47</v>
          </cell>
          <cell r="H11">
            <v>135.63</v>
          </cell>
          <cell r="I11">
            <v>133</v>
          </cell>
          <cell r="J11">
            <v>130.88999999999999</v>
          </cell>
          <cell r="K11">
            <v>129.96</v>
          </cell>
          <cell r="L11">
            <v>130.94999999999999</v>
          </cell>
          <cell r="M11">
            <v>130.86000000000001</v>
          </cell>
          <cell r="N11">
            <v>132.02000000000001</v>
          </cell>
          <cell r="O11">
            <v>132.33000000000001</v>
          </cell>
          <cell r="P11">
            <v>131.87</v>
          </cell>
          <cell r="Q11">
            <v>131.66</v>
          </cell>
          <cell r="R11">
            <v>133.29</v>
          </cell>
          <cell r="S11">
            <v>133.69</v>
          </cell>
          <cell r="T11">
            <v>133.51</v>
          </cell>
          <cell r="U11">
            <v>133.54</v>
          </cell>
          <cell r="V11">
            <v>133.69</v>
          </cell>
          <cell r="W11">
            <v>134.69999999999999</v>
          </cell>
          <cell r="X11">
            <v>136.19999999999999</v>
          </cell>
          <cell r="Y11">
            <v>136.87</v>
          </cell>
          <cell r="Z11">
            <v>136.9</v>
          </cell>
          <cell r="AA11">
            <v>137.29</v>
          </cell>
          <cell r="AB11">
            <v>136.22</v>
          </cell>
          <cell r="AC11">
            <v>120.28</v>
          </cell>
          <cell r="AD11">
            <v>125</v>
          </cell>
          <cell r="AE11">
            <v>132.41999999999999</v>
          </cell>
          <cell r="AF11">
            <v>131.96</v>
          </cell>
          <cell r="AG11">
            <v>133.35</v>
          </cell>
          <cell r="AH11">
            <v>134.08000000000001</v>
          </cell>
          <cell r="AI11">
            <v>133.97</v>
          </cell>
          <cell r="AJ11">
            <v>134.12</v>
          </cell>
          <cell r="AK11">
            <v>132.74</v>
          </cell>
          <cell r="AL11">
            <v>132.68</v>
          </cell>
          <cell r="AM11">
            <v>133.87</v>
          </cell>
          <cell r="AN11">
            <v>134.16999999999999</v>
          </cell>
          <cell r="AO11">
            <v>134.94999999999999</v>
          </cell>
          <cell r="AP11">
            <v>135.58000000000001</v>
          </cell>
          <cell r="AQ11">
            <v>138.02000000000001</v>
          </cell>
          <cell r="AR11">
            <v>138.99</v>
          </cell>
          <cell r="AS11">
            <v>140.04</v>
          </cell>
          <cell r="AT11">
            <v>140.28</v>
          </cell>
          <cell r="AU11">
            <v>141.1</v>
          </cell>
          <cell r="AV11">
            <v>143.36000000000001</v>
          </cell>
          <cell r="AW11">
            <v>144.94</v>
          </cell>
          <cell r="AX11">
            <v>144.46</v>
          </cell>
          <cell r="AY11">
            <v>145.22</v>
          </cell>
          <cell r="AZ11">
            <v>145.61000000000001</v>
          </cell>
          <cell r="BA11">
            <v>145.72999999999999</v>
          </cell>
          <cell r="BB11">
            <v>146.06</v>
          </cell>
          <cell r="BC11">
            <v>147.12</v>
          </cell>
          <cell r="BD11">
            <v>148.03</v>
          </cell>
          <cell r="BE11">
            <v>148.56</v>
          </cell>
          <cell r="BF11">
            <v>148.35</v>
          </cell>
          <cell r="BG11">
            <v>148.6</v>
          </cell>
          <cell r="BH11">
            <v>149.55000000000001</v>
          </cell>
          <cell r="BI11">
            <v>150.03</v>
          </cell>
          <cell r="BJ11">
            <v>150.63999999999999</v>
          </cell>
          <cell r="BK11">
            <v>151.24</v>
          </cell>
          <cell r="BL11">
            <v>151.08000000000001</v>
          </cell>
          <cell r="BM11">
            <v>151.11000000000001</v>
          </cell>
          <cell r="BN11">
            <v>151.07</v>
          </cell>
          <cell r="BO11">
            <v>150.5</v>
          </cell>
          <cell r="BP11">
            <v>150.26</v>
          </cell>
          <cell r="BQ11">
            <v>150</v>
          </cell>
          <cell r="BR11">
            <v>150.37</v>
          </cell>
          <cell r="BS11">
            <v>151.97999999999999</v>
          </cell>
          <cell r="BT11">
            <v>152.26</v>
          </cell>
          <cell r="BU11">
            <v>152.77000000000001</v>
          </cell>
          <cell r="BV11">
            <v>153.01</v>
          </cell>
          <cell r="BW11">
            <v>153.12</v>
          </cell>
          <cell r="BX11">
            <v>152.97999999999999</v>
          </cell>
          <cell r="BY11">
            <v>155.96</v>
          </cell>
          <cell r="BZ11">
            <v>157.15</v>
          </cell>
          <cell r="CA11">
            <v>159.33000000000001</v>
          </cell>
          <cell r="CB11">
            <v>162.16</v>
          </cell>
          <cell r="CC11">
            <v>145.71</v>
          </cell>
          <cell r="CD11">
            <v>147.24</v>
          </cell>
          <cell r="CE11">
            <v>144.97999999999999</v>
          </cell>
          <cell r="CF11">
            <v>144.51</v>
          </cell>
          <cell r="CG11">
            <v>144.35</v>
          </cell>
          <cell r="CH11">
            <v>141.16999999999999</v>
          </cell>
          <cell r="CI11">
            <v>141.33000000000001</v>
          </cell>
          <cell r="CJ11">
            <v>140.69</v>
          </cell>
          <cell r="CK11">
            <v>141.01</v>
          </cell>
          <cell r="CL11">
            <v>141.79</v>
          </cell>
          <cell r="CM11">
            <v>141.96</v>
          </cell>
          <cell r="CN11">
            <v>142.9</v>
          </cell>
          <cell r="CO11">
            <v>143.38</v>
          </cell>
          <cell r="CP11">
            <v>144.29</v>
          </cell>
          <cell r="CQ11">
            <v>145.02000000000001</v>
          </cell>
          <cell r="CR11">
            <v>145.37</v>
          </cell>
          <cell r="CS11">
            <v>145.91999999999999</v>
          </cell>
          <cell r="CT11">
            <v>146.76</v>
          </cell>
          <cell r="CU11">
            <v>147.54</v>
          </cell>
          <cell r="CV11">
            <v>148.28</v>
          </cell>
          <cell r="CW11">
            <v>148.29</v>
          </cell>
          <cell r="CX11">
            <v>148.61000000000001</v>
          </cell>
          <cell r="CY11">
            <v>148.19999999999999</v>
          </cell>
          <cell r="CZ11">
            <v>148.41999999999999</v>
          </cell>
          <cell r="DA11">
            <v>148.25</v>
          </cell>
          <cell r="DB11">
            <v>148.15</v>
          </cell>
          <cell r="DC11">
            <v>147.96</v>
          </cell>
          <cell r="DD11">
            <v>147.24</v>
          </cell>
          <cell r="DE11">
            <v>146.76</v>
          </cell>
          <cell r="DF11">
            <v>146.52000000000001</v>
          </cell>
          <cell r="DG11">
            <v>146.38</v>
          </cell>
          <cell r="DH11">
            <v>146.9</v>
          </cell>
          <cell r="DI11">
            <v>146.63999999999999</v>
          </cell>
          <cell r="DJ11">
            <v>147.57</v>
          </cell>
          <cell r="DK11">
            <v>148.27000000000001</v>
          </cell>
          <cell r="DL11">
            <v>148.43</v>
          </cell>
          <cell r="DM11">
            <v>148.49</v>
          </cell>
          <cell r="DN11">
            <v>148.88</v>
          </cell>
          <cell r="DO11">
            <v>148.79</v>
          </cell>
          <cell r="DP11">
            <v>149.94</v>
          </cell>
          <cell r="DQ11">
            <v>150.74</v>
          </cell>
          <cell r="DR11">
            <v>151.54</v>
          </cell>
          <cell r="DS11">
            <v>152.44</v>
          </cell>
          <cell r="DT11">
            <v>153.88</v>
          </cell>
          <cell r="DU11">
            <v>154.03</v>
          </cell>
          <cell r="DV11">
            <v>155.24</v>
          </cell>
          <cell r="DW11">
            <v>156.44</v>
          </cell>
          <cell r="DX11">
            <v>157.66999999999999</v>
          </cell>
          <cell r="DY11">
            <v>157.79</v>
          </cell>
          <cell r="DZ11">
            <v>157.75</v>
          </cell>
          <cell r="EA11">
            <v>156.71</v>
          </cell>
          <cell r="EB11">
            <v>161.16999999999999</v>
          </cell>
          <cell r="EC11">
            <v>158.35</v>
          </cell>
          <cell r="ED11">
            <v>161.21</v>
          </cell>
          <cell r="EE11">
            <v>165.92</v>
          </cell>
          <cell r="EF11">
            <v>174.48</v>
          </cell>
          <cell r="EG11">
            <v>183.4</v>
          </cell>
          <cell r="EH11">
            <v>187.24</v>
          </cell>
          <cell r="EI11">
            <v>188.48</v>
          </cell>
          <cell r="EJ11">
            <v>184.73</v>
          </cell>
          <cell r="EK11">
            <v>185.82</v>
          </cell>
          <cell r="EL11">
            <v>185.45</v>
          </cell>
          <cell r="EM11">
            <v>183.42</v>
          </cell>
          <cell r="EN11">
            <v>184.46</v>
          </cell>
          <cell r="EO11">
            <v>184.83</v>
          </cell>
          <cell r="EP11">
            <v>185.89</v>
          </cell>
          <cell r="EQ11">
            <v>186.44</v>
          </cell>
          <cell r="ER11">
            <v>186.2</v>
          </cell>
          <cell r="ES11">
            <v>186.28</v>
          </cell>
          <cell r="ET11">
            <v>186.61</v>
          </cell>
          <cell r="EU11">
            <v>187.25</v>
          </cell>
          <cell r="EV11">
            <v>186.81</v>
          </cell>
          <cell r="EW11">
            <v>186.81</v>
          </cell>
          <cell r="EX11">
            <v>187.54</v>
          </cell>
          <cell r="EY11">
            <v>187.69</v>
          </cell>
          <cell r="EZ11">
            <v>188.35</v>
          </cell>
          <cell r="FA11">
            <v>188.46</v>
          </cell>
          <cell r="FB11">
            <v>188.26</v>
          </cell>
          <cell r="FC11">
            <v>188.62</v>
          </cell>
          <cell r="FD11">
            <v>189.41</v>
          </cell>
          <cell r="FE11">
            <v>189.91</v>
          </cell>
          <cell r="FF11">
            <v>190.28</v>
          </cell>
          <cell r="FG11">
            <v>189.74</v>
          </cell>
          <cell r="FH11">
            <v>189.4</v>
          </cell>
          <cell r="FI11">
            <v>185.78</v>
          </cell>
          <cell r="FJ11">
            <v>182.3</v>
          </cell>
          <cell r="FK11">
            <v>176.84</v>
          </cell>
          <cell r="FL11">
            <v>174.26</v>
          </cell>
          <cell r="FM11">
            <v>175.42</v>
          </cell>
          <cell r="FN11">
            <v>174.51</v>
          </cell>
          <cell r="FO11">
            <v>174.41</v>
          </cell>
          <cell r="FP11">
            <v>174.71</v>
          </cell>
          <cell r="FQ11">
            <v>172.5</v>
          </cell>
          <cell r="FR11">
            <v>173.05</v>
          </cell>
          <cell r="FS11">
            <v>171.84</v>
          </cell>
          <cell r="FT11">
            <v>171.68</v>
          </cell>
          <cell r="FU11">
            <v>168.2</v>
          </cell>
          <cell r="FV11">
            <v>166.61</v>
          </cell>
          <cell r="FW11">
            <v>168.7</v>
          </cell>
          <cell r="FX11">
            <v>167.57</v>
          </cell>
          <cell r="FY11">
            <v>168.8</v>
          </cell>
          <cell r="FZ11">
            <v>168.33</v>
          </cell>
          <cell r="GA11">
            <v>167.68</v>
          </cell>
          <cell r="GB11">
            <v>167.91</v>
          </cell>
          <cell r="GC11">
            <v>163</v>
          </cell>
          <cell r="GD11">
            <v>158.25</v>
          </cell>
          <cell r="GE11">
            <v>146.61000000000001</v>
          </cell>
          <cell r="GF11">
            <v>152.66999999999999</v>
          </cell>
          <cell r="GG11">
            <v>152.83000000000001</v>
          </cell>
          <cell r="GH11">
            <v>151.75</v>
          </cell>
          <cell r="GI11">
            <v>150.72999999999999</v>
          </cell>
          <cell r="GJ11">
            <v>150.69999999999999</v>
          </cell>
          <cell r="GK11">
            <v>148.94999999999999</v>
          </cell>
          <cell r="GL11">
            <v>148.56</v>
          </cell>
          <cell r="GM11">
            <v>149</v>
          </cell>
          <cell r="GN11">
            <v>149.35</v>
          </cell>
          <cell r="GO11">
            <v>150.06</v>
          </cell>
          <cell r="GP11">
            <v>151.13999999999999</v>
          </cell>
          <cell r="GQ11">
            <v>153.09</v>
          </cell>
          <cell r="GR11">
            <v>154.41</v>
          </cell>
          <cell r="GS11">
            <v>155.08000000000001</v>
          </cell>
          <cell r="GT11">
            <v>155.38999999999999</v>
          </cell>
          <cell r="GU11">
            <v>155.96</v>
          </cell>
          <cell r="GV11">
            <v>157.05000000000001</v>
          </cell>
          <cell r="GW11">
            <v>157.54</v>
          </cell>
          <cell r="GX11">
            <v>158.94</v>
          </cell>
          <cell r="GY11">
            <v>159.71</v>
          </cell>
          <cell r="GZ11">
            <v>160.74</v>
          </cell>
          <cell r="HA11">
            <v>161.16999999999999</v>
          </cell>
          <cell r="HB11">
            <v>161.37</v>
          </cell>
          <cell r="HC11">
            <v>162.69999999999999</v>
          </cell>
          <cell r="HD11">
            <v>163.84</v>
          </cell>
          <cell r="HE11">
            <v>165.82</v>
          </cell>
          <cell r="HF11">
            <v>166.13</v>
          </cell>
          <cell r="HG11">
            <v>165.5</v>
          </cell>
          <cell r="HH11">
            <v>166.06</v>
          </cell>
          <cell r="HI11">
            <v>166.82</v>
          </cell>
          <cell r="HJ11">
            <v>166.83</v>
          </cell>
          <cell r="HK11">
            <v>164.47</v>
          </cell>
          <cell r="HL11">
            <v>161.13999999999999</v>
          </cell>
          <cell r="HM11">
            <v>158.75</v>
          </cell>
          <cell r="HN11">
            <v>165.47</v>
          </cell>
          <cell r="HO11">
            <v>168.91</v>
          </cell>
          <cell r="HP11">
            <v>169.21</v>
          </cell>
          <cell r="HQ11">
            <v>171.09</v>
          </cell>
          <cell r="HR11">
            <v>173.34</v>
          </cell>
          <cell r="HS11">
            <v>174.09</v>
          </cell>
          <cell r="HT11">
            <v>174.36</v>
          </cell>
          <cell r="HU11">
            <v>174.69</v>
          </cell>
          <cell r="HV11">
            <v>174.69</v>
          </cell>
          <cell r="HW11">
            <v>174.72</v>
          </cell>
          <cell r="HX11">
            <v>173.76</v>
          </cell>
          <cell r="HY11">
            <v>173.85</v>
          </cell>
          <cell r="HZ11">
            <v>172.77</v>
          </cell>
          <cell r="IA11">
            <v>173.53</v>
          </cell>
          <cell r="IB11">
            <v>172.47</v>
          </cell>
          <cell r="IC11">
            <v>174.44</v>
          </cell>
          <cell r="ID11">
            <v>176.05</v>
          </cell>
          <cell r="IE11">
            <v>156.82</v>
          </cell>
          <cell r="IF11">
            <v>160.44</v>
          </cell>
          <cell r="IG11">
            <v>159.49</v>
          </cell>
          <cell r="IH11">
            <v>159.29</v>
          </cell>
          <cell r="II11">
            <v>158.87</v>
          </cell>
          <cell r="IJ11">
            <v>160.13</v>
          </cell>
          <cell r="IK11">
            <v>160.69999999999999</v>
          </cell>
          <cell r="IL11">
            <v>162.44</v>
          </cell>
          <cell r="IM11">
            <v>162.86000000000001</v>
          </cell>
          <cell r="IN11">
            <v>164.47</v>
          </cell>
          <cell r="IO11">
            <v>165.51</v>
          </cell>
          <cell r="IP11">
            <v>168.48</v>
          </cell>
          <cell r="IQ11">
            <v>171.55</v>
          </cell>
          <cell r="IR11">
            <v>176.04</v>
          </cell>
          <cell r="IS11">
            <v>177.48</v>
          </cell>
          <cell r="IT11">
            <v>176.91</v>
          </cell>
          <cell r="IU11">
            <v>179.33</v>
          </cell>
          <cell r="IV11">
            <v>181.67</v>
          </cell>
          <cell r="IW11">
            <v>182.58</v>
          </cell>
          <cell r="IX11">
            <v>184.41</v>
          </cell>
          <cell r="IY11">
            <v>182.46</v>
          </cell>
          <cell r="IZ11">
            <v>183.01</v>
          </cell>
          <cell r="JA11">
            <v>183.4</v>
          </cell>
          <cell r="JB11">
            <v>183.62</v>
          </cell>
          <cell r="JC11">
            <v>187.69</v>
          </cell>
          <cell r="JD11">
            <v>191.39</v>
          </cell>
          <cell r="JE11">
            <v>203.02</v>
          </cell>
          <cell r="JF11">
            <v>200.22</v>
          </cell>
          <cell r="JG11">
            <v>201.41</v>
          </cell>
          <cell r="JH11">
            <v>202.16</v>
          </cell>
          <cell r="JI11">
            <v>202.71</v>
          </cell>
          <cell r="JJ11">
            <v>205.36</v>
          </cell>
          <cell r="JK11">
            <v>209.43</v>
          </cell>
          <cell r="JL11">
            <v>210.06</v>
          </cell>
          <cell r="JM11">
            <v>207.93</v>
          </cell>
          <cell r="JN11">
            <v>205.47</v>
          </cell>
          <cell r="JO11">
            <v>201.01</v>
          </cell>
          <cell r="JP11">
            <v>198.99</v>
          </cell>
          <cell r="JQ11">
            <v>197.31</v>
          </cell>
          <cell r="JR11">
            <v>200.74</v>
          </cell>
          <cell r="JS11">
            <v>209.34</v>
          </cell>
          <cell r="JT11">
            <v>211.95</v>
          </cell>
          <cell r="JU11">
            <v>218.75</v>
          </cell>
          <cell r="JV11">
            <v>220.38</v>
          </cell>
          <cell r="JW11">
            <v>220.71</v>
          </cell>
          <cell r="JX11">
            <v>220.37</v>
          </cell>
          <cell r="JY11">
            <v>224.09</v>
          </cell>
          <cell r="JZ11">
            <v>222.47</v>
          </cell>
          <cell r="KA11">
            <v>220.03</v>
          </cell>
          <cell r="KB11">
            <v>215.41</v>
          </cell>
          <cell r="KC11">
            <v>175.92</v>
          </cell>
          <cell r="KD11">
            <v>173.55</v>
          </cell>
          <cell r="KE11">
            <v>180.33</v>
          </cell>
          <cell r="KF11">
            <v>178.64</v>
          </cell>
          <cell r="KG11">
            <v>185.82</v>
          </cell>
          <cell r="KH11">
            <v>192.2</v>
          </cell>
          <cell r="KI11">
            <v>208.04</v>
          </cell>
          <cell r="KJ11">
            <v>209.34</v>
          </cell>
          <cell r="KK11">
            <v>211.32</v>
          </cell>
          <cell r="KL11">
            <v>211.93</v>
          </cell>
          <cell r="KM11">
            <v>211.02</v>
          </cell>
          <cell r="KN11">
            <v>212.48</v>
          </cell>
          <cell r="KO11">
            <v>216.43</v>
          </cell>
          <cell r="KP11">
            <v>222.95</v>
          </cell>
          <cell r="KQ11">
            <v>227.78</v>
          </cell>
          <cell r="KR11">
            <v>233.84</v>
          </cell>
          <cell r="KS11">
            <v>238.09</v>
          </cell>
          <cell r="KT11">
            <v>244.28</v>
          </cell>
          <cell r="KU11">
            <v>250.26</v>
          </cell>
          <cell r="KV11">
            <v>259.66000000000003</v>
          </cell>
          <cell r="KW11">
            <v>267.20999999999998</v>
          </cell>
          <cell r="KX11">
            <v>263.39</v>
          </cell>
          <cell r="KY11">
            <v>262.88</v>
          </cell>
          <cell r="KZ11">
            <v>258.76</v>
          </cell>
          <cell r="LA11">
            <v>255.74</v>
          </cell>
          <cell r="LB11">
            <v>255.85</v>
          </cell>
          <cell r="LC11">
            <v>257.32</v>
          </cell>
          <cell r="LD11">
            <v>256.39999999999998</v>
          </cell>
          <cell r="LE11">
            <v>250.66</v>
          </cell>
          <cell r="LF11">
            <v>257.72000000000003</v>
          </cell>
          <cell r="LG11">
            <v>258.52</v>
          </cell>
          <cell r="LH11">
            <v>255.5</v>
          </cell>
          <cell r="LI11">
            <v>257.45</v>
          </cell>
          <cell r="LJ11">
            <v>260.49</v>
          </cell>
          <cell r="LK11">
            <v>279.44</v>
          </cell>
          <cell r="LL11">
            <v>357.34</v>
          </cell>
          <cell r="LM11">
            <v>351.21</v>
          </cell>
          <cell r="LN11">
            <v>359.39</v>
          </cell>
          <cell r="LO11">
            <v>359.65</v>
          </cell>
          <cell r="LP11">
            <v>360.17</v>
          </cell>
          <cell r="LQ11">
            <v>367.22</v>
          </cell>
          <cell r="LR11">
            <v>371.74</v>
          </cell>
          <cell r="LS11">
            <v>370.89</v>
          </cell>
          <cell r="LT11">
            <v>367.93</v>
          </cell>
          <cell r="LU11">
            <v>367.71</v>
          </cell>
          <cell r="LV11">
            <v>371.86</v>
          </cell>
          <cell r="LW11">
            <v>369.63</v>
          </cell>
          <cell r="LX11">
            <v>358.52</v>
          </cell>
          <cell r="LY11">
            <v>364.67</v>
          </cell>
          <cell r="LZ11">
            <v>356.84</v>
          </cell>
          <cell r="MA11">
            <v>357.24</v>
          </cell>
          <cell r="MB11">
            <v>308.63</v>
          </cell>
          <cell r="MC11">
            <v>294.89999999999998</v>
          </cell>
          <cell r="MD11">
            <v>299.83</v>
          </cell>
          <cell r="ME11">
            <v>289.08</v>
          </cell>
          <cell r="MF11">
            <v>287.19</v>
          </cell>
          <cell r="MG11">
            <v>293.57</v>
          </cell>
          <cell r="MH11">
            <v>294.24</v>
          </cell>
          <cell r="MI11">
            <v>293.7</v>
          </cell>
          <cell r="MJ11">
            <v>288.23</v>
          </cell>
          <cell r="MK11">
            <v>289.18</v>
          </cell>
          <cell r="ML11">
            <v>287.42</v>
          </cell>
          <cell r="MM11">
            <v>293.8</v>
          </cell>
          <cell r="MN11">
            <v>292.05</v>
          </cell>
          <cell r="MO11">
            <v>301.52</v>
          </cell>
          <cell r="MP11">
            <v>306.79000000000002</v>
          </cell>
          <cell r="MQ11">
            <v>309.3</v>
          </cell>
          <cell r="MR11">
            <v>305.01</v>
          </cell>
          <cell r="MS11">
            <v>303.01</v>
          </cell>
          <cell r="MT11">
            <v>309.31</v>
          </cell>
          <cell r="MU11">
            <v>305.14999999999998</v>
          </cell>
          <cell r="MV11">
            <v>298.54000000000002</v>
          </cell>
          <cell r="MW11">
            <v>296.06</v>
          </cell>
          <cell r="MX11">
            <v>292.62</v>
          </cell>
          <cell r="MY11">
            <v>283.43</v>
          </cell>
        </row>
        <row r="12">
          <cell r="B12">
            <v>162.16999999999999</v>
          </cell>
          <cell r="C12">
            <v>159.79</v>
          </cell>
          <cell r="D12">
            <v>156.88</v>
          </cell>
          <cell r="E12">
            <v>157</v>
          </cell>
          <cell r="F12">
            <v>157.35</v>
          </cell>
          <cell r="G12">
            <v>156.83000000000001</v>
          </cell>
          <cell r="H12">
            <v>154.78</v>
          </cell>
          <cell r="I12">
            <v>153.06</v>
          </cell>
          <cell r="J12">
            <v>151.61000000000001</v>
          </cell>
          <cell r="K12">
            <v>149.96</v>
          </cell>
          <cell r="L12">
            <v>148.19999999999999</v>
          </cell>
          <cell r="M12">
            <v>148.76</v>
          </cell>
          <cell r="N12">
            <v>149.25</v>
          </cell>
          <cell r="O12">
            <v>148.62</v>
          </cell>
          <cell r="P12">
            <v>149.47</v>
          </cell>
          <cell r="Q12">
            <v>151.27000000000001</v>
          </cell>
          <cell r="R12">
            <v>152.22</v>
          </cell>
          <cell r="S12">
            <v>154.91</v>
          </cell>
          <cell r="T12">
            <v>155.66999999999999</v>
          </cell>
          <cell r="U12">
            <v>156.88</v>
          </cell>
          <cell r="V12">
            <v>157.88</v>
          </cell>
          <cell r="W12">
            <v>158.68</v>
          </cell>
          <cell r="X12">
            <v>162.68</v>
          </cell>
          <cell r="Y12">
            <v>163.19999999999999</v>
          </cell>
          <cell r="Z12">
            <v>165.09</v>
          </cell>
          <cell r="AA12">
            <v>166.07</v>
          </cell>
          <cell r="AB12">
            <v>166.32</v>
          </cell>
          <cell r="AC12">
            <v>145</v>
          </cell>
          <cell r="AD12">
            <v>140</v>
          </cell>
          <cell r="AE12">
            <v>144.53</v>
          </cell>
          <cell r="AF12">
            <v>136.43</v>
          </cell>
          <cell r="AG12">
            <v>136.43</v>
          </cell>
          <cell r="AH12">
            <v>136.43</v>
          </cell>
          <cell r="AI12">
            <v>137.5</v>
          </cell>
          <cell r="AJ12">
            <v>137.5</v>
          </cell>
          <cell r="AK12">
            <v>140.9</v>
          </cell>
          <cell r="AL12">
            <v>144.86000000000001</v>
          </cell>
          <cell r="AM12">
            <v>148.9</v>
          </cell>
          <cell r="AN12">
            <v>147.59</v>
          </cell>
          <cell r="AO12">
            <v>149.11000000000001</v>
          </cell>
          <cell r="AP12">
            <v>149.53</v>
          </cell>
          <cell r="AQ12">
            <v>150.1</v>
          </cell>
          <cell r="AR12">
            <v>151.02000000000001</v>
          </cell>
          <cell r="AS12">
            <v>151.05000000000001</v>
          </cell>
          <cell r="AT12">
            <v>151.72999999999999</v>
          </cell>
          <cell r="AU12">
            <v>152.22</v>
          </cell>
          <cell r="AV12">
            <v>154.06</v>
          </cell>
          <cell r="AW12">
            <v>155.1</v>
          </cell>
          <cell r="AX12">
            <v>155.16999999999999</v>
          </cell>
          <cell r="AY12">
            <v>155.91</v>
          </cell>
          <cell r="AZ12">
            <v>155.76</v>
          </cell>
          <cell r="BA12">
            <v>155.94999999999999</v>
          </cell>
          <cell r="BB12">
            <v>156.24</v>
          </cell>
          <cell r="BC12">
            <v>157.77000000000001</v>
          </cell>
          <cell r="BD12">
            <v>159.59</v>
          </cell>
          <cell r="BE12">
            <v>160.09</v>
          </cell>
          <cell r="BF12">
            <v>161.85</v>
          </cell>
          <cell r="BG12">
            <v>160.33000000000001</v>
          </cell>
          <cell r="BH12">
            <v>160.72999999999999</v>
          </cell>
          <cell r="BI12">
            <v>160.87</v>
          </cell>
          <cell r="BJ12">
            <v>160.88999999999999</v>
          </cell>
          <cell r="BK12">
            <v>161.11000000000001</v>
          </cell>
          <cell r="BL12">
            <v>160.80000000000001</v>
          </cell>
          <cell r="BM12">
            <v>161.63</v>
          </cell>
          <cell r="BN12">
            <v>161.29</v>
          </cell>
          <cell r="BO12">
            <v>161.56</v>
          </cell>
          <cell r="BP12">
            <v>162.16</v>
          </cell>
          <cell r="BQ12">
            <v>162.1</v>
          </cell>
          <cell r="BR12">
            <v>162.44</v>
          </cell>
          <cell r="BS12">
            <v>162.65</v>
          </cell>
          <cell r="BT12">
            <v>162.41</v>
          </cell>
          <cell r="BU12">
            <v>161.91999999999999</v>
          </cell>
          <cell r="BV12">
            <v>162.53</v>
          </cell>
          <cell r="BW12">
            <v>162.88999999999999</v>
          </cell>
          <cell r="BX12">
            <v>162.97999999999999</v>
          </cell>
          <cell r="BY12">
            <v>163.72</v>
          </cell>
          <cell r="BZ12">
            <v>166.07</v>
          </cell>
          <cell r="CA12">
            <v>166.16</v>
          </cell>
          <cell r="CB12">
            <v>166.43</v>
          </cell>
          <cell r="CE12">
            <v>166</v>
          </cell>
          <cell r="CF12">
            <v>166</v>
          </cell>
          <cell r="CG12">
            <v>162</v>
          </cell>
          <cell r="CH12">
            <v>162</v>
          </cell>
          <cell r="CI12">
            <v>137.80000000000001</v>
          </cell>
          <cell r="CJ12">
            <v>146.80000000000001</v>
          </cell>
          <cell r="CK12">
            <v>145.32</v>
          </cell>
          <cell r="CL12">
            <v>146.16</v>
          </cell>
          <cell r="CM12">
            <v>137.33000000000001</v>
          </cell>
          <cell r="CN12">
            <v>142.26</v>
          </cell>
          <cell r="CO12">
            <v>146.26</v>
          </cell>
          <cell r="CP12">
            <v>148.32</v>
          </cell>
          <cell r="CQ12">
            <v>146.62</v>
          </cell>
          <cell r="CR12">
            <v>145.19</v>
          </cell>
          <cell r="CS12">
            <v>148.76</v>
          </cell>
          <cell r="CT12">
            <v>148.88999999999999</v>
          </cell>
          <cell r="CU12">
            <v>149.08000000000001</v>
          </cell>
          <cell r="CV12">
            <v>149.5</v>
          </cell>
          <cell r="CW12">
            <v>150.66999999999999</v>
          </cell>
          <cell r="CX12">
            <v>152.22</v>
          </cell>
          <cell r="CY12">
            <v>151.74</v>
          </cell>
          <cell r="CZ12">
            <v>151.97999999999999</v>
          </cell>
          <cell r="DA12">
            <v>152.04</v>
          </cell>
          <cell r="DB12">
            <v>152.30000000000001</v>
          </cell>
          <cell r="DC12">
            <v>152.37</v>
          </cell>
          <cell r="DD12">
            <v>151.53</v>
          </cell>
          <cell r="DE12">
            <v>151.91</v>
          </cell>
          <cell r="DF12">
            <v>151.59</v>
          </cell>
          <cell r="DG12">
            <v>152.57</v>
          </cell>
          <cell r="DH12">
            <v>152.35</v>
          </cell>
          <cell r="DI12">
            <v>152.75</v>
          </cell>
          <cell r="DJ12">
            <v>153.5</v>
          </cell>
          <cell r="DK12">
            <v>154.18</v>
          </cell>
          <cell r="DL12">
            <v>154.21</v>
          </cell>
          <cell r="DM12">
            <v>156.22</v>
          </cell>
          <cell r="DN12">
            <v>158.18</v>
          </cell>
          <cell r="DO12">
            <v>158.01</v>
          </cell>
          <cell r="DP12">
            <v>158.62</v>
          </cell>
          <cell r="DQ12">
            <v>159.88</v>
          </cell>
          <cell r="DR12">
            <v>161.55000000000001</v>
          </cell>
          <cell r="DS12">
            <v>162.6</v>
          </cell>
          <cell r="DT12">
            <v>162.54</v>
          </cell>
          <cell r="DU12">
            <v>163.41999999999999</v>
          </cell>
          <cell r="DV12">
            <v>163.02000000000001</v>
          </cell>
          <cell r="DW12">
            <v>164.25</v>
          </cell>
          <cell r="DX12">
            <v>166.7</v>
          </cell>
          <cell r="DY12">
            <v>167.63</v>
          </cell>
          <cell r="DZ12">
            <v>167.74</v>
          </cell>
          <cell r="EA12">
            <v>167.09</v>
          </cell>
          <cell r="EB12">
            <v>168.34</v>
          </cell>
          <cell r="EC12">
            <v>167.76</v>
          </cell>
          <cell r="ED12">
            <v>153.80000000000001</v>
          </cell>
          <cell r="EE12">
            <v>156.19999999999999</v>
          </cell>
          <cell r="EF12">
            <v>159.93</v>
          </cell>
          <cell r="EG12">
            <v>156.9</v>
          </cell>
          <cell r="EH12">
            <v>168</v>
          </cell>
          <cell r="EI12">
            <v>174.68</v>
          </cell>
          <cell r="EJ12">
            <v>175.76</v>
          </cell>
          <cell r="EK12">
            <v>175.97</v>
          </cell>
          <cell r="EL12">
            <v>180.4</v>
          </cell>
          <cell r="EM12">
            <v>177.32</v>
          </cell>
          <cell r="EN12">
            <v>176.29</v>
          </cell>
          <cell r="EO12">
            <v>174.93</v>
          </cell>
          <cell r="EP12">
            <v>174.54</v>
          </cell>
          <cell r="EQ12">
            <v>175.12</v>
          </cell>
          <cell r="ER12">
            <v>173.46</v>
          </cell>
          <cell r="ES12">
            <v>173.83</v>
          </cell>
          <cell r="ET12">
            <v>173.56</v>
          </cell>
          <cell r="EU12">
            <v>174.15</v>
          </cell>
          <cell r="EV12">
            <v>173.95</v>
          </cell>
          <cell r="EW12">
            <v>173.79</v>
          </cell>
          <cell r="EX12">
            <v>174.23</v>
          </cell>
          <cell r="EY12">
            <v>173.79</v>
          </cell>
          <cell r="EZ12">
            <v>174.45</v>
          </cell>
          <cell r="FA12">
            <v>174.39</v>
          </cell>
          <cell r="FB12">
            <v>174.43</v>
          </cell>
          <cell r="FC12">
            <v>174.1</v>
          </cell>
          <cell r="FD12">
            <v>174.75</v>
          </cell>
          <cell r="FE12">
            <v>175.06</v>
          </cell>
          <cell r="FF12">
            <v>175.43</v>
          </cell>
          <cell r="FG12">
            <v>176.1</v>
          </cell>
          <cell r="FH12">
            <v>174.43</v>
          </cell>
          <cell r="FI12">
            <v>171.95</v>
          </cell>
          <cell r="FJ12">
            <v>170.83</v>
          </cell>
          <cell r="FK12">
            <v>170.54</v>
          </cell>
          <cell r="FL12">
            <v>167.32</v>
          </cell>
          <cell r="FM12">
            <v>168.28</v>
          </cell>
          <cell r="FN12">
            <v>167.9</v>
          </cell>
          <cell r="FO12">
            <v>167.36</v>
          </cell>
          <cell r="FP12">
            <v>167.47</v>
          </cell>
          <cell r="FQ12">
            <v>163.49</v>
          </cell>
          <cell r="FR12">
            <v>165.38</v>
          </cell>
          <cell r="FS12">
            <v>164.51</v>
          </cell>
          <cell r="FT12">
            <v>164.43</v>
          </cell>
          <cell r="FU12">
            <v>162.54</v>
          </cell>
          <cell r="FV12">
            <v>162.88</v>
          </cell>
          <cell r="FW12">
            <v>164.01</v>
          </cell>
          <cell r="FX12">
            <v>164.85</v>
          </cell>
          <cell r="FY12">
            <v>165.54</v>
          </cell>
          <cell r="FZ12">
            <v>166.63</v>
          </cell>
          <cell r="GA12">
            <v>167.53</v>
          </cell>
          <cell r="GB12">
            <v>168.77</v>
          </cell>
          <cell r="GC12">
            <v>169</v>
          </cell>
          <cell r="GD12">
            <v>168.73</v>
          </cell>
          <cell r="GE12">
            <v>168.15</v>
          </cell>
          <cell r="GF12">
            <v>155</v>
          </cell>
          <cell r="GG12">
            <v>183.93</v>
          </cell>
          <cell r="GH12">
            <v>182.29</v>
          </cell>
          <cell r="GI12">
            <v>182.29</v>
          </cell>
          <cell r="GJ12">
            <v>175.54</v>
          </cell>
          <cell r="GK12">
            <v>179.21</v>
          </cell>
          <cell r="GL12">
            <v>162.63999999999999</v>
          </cell>
          <cell r="GM12">
            <v>162.72</v>
          </cell>
          <cell r="GN12">
            <v>153.16</v>
          </cell>
          <cell r="GO12">
            <v>153.19</v>
          </cell>
          <cell r="GP12">
            <v>156.91</v>
          </cell>
          <cell r="GQ12">
            <v>158.29</v>
          </cell>
          <cell r="GR12">
            <v>157.01</v>
          </cell>
          <cell r="GS12">
            <v>156.27000000000001</v>
          </cell>
          <cell r="GT12">
            <v>156.88999999999999</v>
          </cell>
          <cell r="GU12">
            <v>156.78</v>
          </cell>
          <cell r="GV12">
            <v>157.11000000000001</v>
          </cell>
          <cell r="GW12">
            <v>157.44999999999999</v>
          </cell>
          <cell r="GX12">
            <v>158.94</v>
          </cell>
          <cell r="GY12">
            <v>159.4</v>
          </cell>
          <cell r="GZ12">
            <v>160.16</v>
          </cell>
          <cell r="HA12">
            <v>160.22</v>
          </cell>
          <cell r="HB12">
            <v>160.30000000000001</v>
          </cell>
          <cell r="HC12">
            <v>161.04</v>
          </cell>
          <cell r="HD12">
            <v>162.97999999999999</v>
          </cell>
          <cell r="HE12">
            <v>163.99</v>
          </cell>
          <cell r="HF12">
            <v>164.25</v>
          </cell>
          <cell r="HG12">
            <v>165</v>
          </cell>
          <cell r="HH12">
            <v>164.76</v>
          </cell>
          <cell r="HI12">
            <v>165.39</v>
          </cell>
          <cell r="HJ12">
            <v>164.59</v>
          </cell>
          <cell r="HK12">
            <v>163.51</v>
          </cell>
          <cell r="HL12">
            <v>162.65</v>
          </cell>
          <cell r="HM12">
            <v>160.68</v>
          </cell>
          <cell r="HN12">
            <v>163.06</v>
          </cell>
          <cell r="HO12">
            <v>165.8</v>
          </cell>
          <cell r="HP12">
            <v>166.14</v>
          </cell>
          <cell r="HQ12">
            <v>165.6</v>
          </cell>
          <cell r="HR12">
            <v>166.23</v>
          </cell>
          <cell r="HS12">
            <v>167.36</v>
          </cell>
          <cell r="HT12">
            <v>167.51</v>
          </cell>
          <cell r="HU12">
            <v>168.31</v>
          </cell>
          <cell r="HV12">
            <v>168.56</v>
          </cell>
          <cell r="HW12">
            <v>168.33</v>
          </cell>
          <cell r="HX12">
            <v>169.29</v>
          </cell>
          <cell r="HY12">
            <v>169.21</v>
          </cell>
          <cell r="HZ12">
            <v>169.58</v>
          </cell>
          <cell r="IA12">
            <v>170.31</v>
          </cell>
          <cell r="IB12">
            <v>169.58</v>
          </cell>
          <cell r="IC12">
            <v>170.65</v>
          </cell>
          <cell r="ID12">
            <v>172.82</v>
          </cell>
          <cell r="IE12">
            <v>174.41</v>
          </cell>
          <cell r="IF12">
            <v>175.61</v>
          </cell>
          <cell r="IG12">
            <v>178.71</v>
          </cell>
          <cell r="IH12">
            <v>181.95</v>
          </cell>
          <cell r="II12">
            <v>185.02</v>
          </cell>
          <cell r="IJ12">
            <v>188.1</v>
          </cell>
          <cell r="IK12">
            <v>189.13</v>
          </cell>
          <cell r="IL12">
            <v>155.21</v>
          </cell>
          <cell r="IM12">
            <v>155.84</v>
          </cell>
          <cell r="IN12">
            <v>164.24</v>
          </cell>
          <cell r="IO12">
            <v>162.16999999999999</v>
          </cell>
          <cell r="IP12">
            <v>165.89</v>
          </cell>
          <cell r="IQ12">
            <v>168.82</v>
          </cell>
          <cell r="IR12">
            <v>173.22</v>
          </cell>
          <cell r="IS12">
            <v>173.6</v>
          </cell>
          <cell r="IT12">
            <v>175.73</v>
          </cell>
          <cell r="IU12">
            <v>177.24</v>
          </cell>
          <cell r="IV12">
            <v>178.07</v>
          </cell>
          <cell r="IW12">
            <v>180.03</v>
          </cell>
          <cell r="IX12">
            <v>182.29</v>
          </cell>
          <cell r="IY12">
            <v>182.13</v>
          </cell>
          <cell r="IZ12">
            <v>182.94</v>
          </cell>
          <cell r="JA12">
            <v>184.27</v>
          </cell>
          <cell r="JB12">
            <v>184.35</v>
          </cell>
          <cell r="JC12">
            <v>185.5</v>
          </cell>
          <cell r="JD12">
            <v>189.1</v>
          </cell>
          <cell r="JE12">
            <v>196.82</v>
          </cell>
          <cell r="JF12">
            <v>198.6</v>
          </cell>
          <cell r="JG12">
            <v>202.22</v>
          </cell>
          <cell r="JH12">
            <v>205.73</v>
          </cell>
          <cell r="JI12">
            <v>204.14</v>
          </cell>
          <cell r="JJ12">
            <v>207.67</v>
          </cell>
          <cell r="JK12">
            <v>211.46</v>
          </cell>
          <cell r="JL12">
            <v>213.09</v>
          </cell>
          <cell r="JM12">
            <v>212.97</v>
          </cell>
          <cell r="JN12">
            <v>211.64</v>
          </cell>
          <cell r="JO12">
            <v>211.48</v>
          </cell>
          <cell r="JP12">
            <v>212.45</v>
          </cell>
          <cell r="JQ12">
            <v>212.28</v>
          </cell>
          <cell r="JR12">
            <v>213.22</v>
          </cell>
          <cell r="JS12">
            <v>217.56</v>
          </cell>
          <cell r="JT12">
            <v>221.22</v>
          </cell>
          <cell r="JU12">
            <v>227.05</v>
          </cell>
          <cell r="JV12">
            <v>236.29</v>
          </cell>
          <cell r="JW12">
            <v>236.26</v>
          </cell>
          <cell r="JX12">
            <v>240.98</v>
          </cell>
          <cell r="JY12">
            <v>250.48</v>
          </cell>
          <cell r="JZ12">
            <v>249.21</v>
          </cell>
          <cell r="KA12">
            <v>248.21</v>
          </cell>
          <cell r="KB12">
            <v>233.46</v>
          </cell>
          <cell r="KC12">
            <v>246.65</v>
          </cell>
          <cell r="KD12">
            <v>248.97</v>
          </cell>
          <cell r="KE12">
            <v>246.55</v>
          </cell>
          <cell r="KF12">
            <v>243.87</v>
          </cell>
          <cell r="KG12">
            <v>202.12</v>
          </cell>
          <cell r="KH12">
            <v>203.18</v>
          </cell>
          <cell r="KI12">
            <v>210.12</v>
          </cell>
          <cell r="KJ12">
            <v>251.72</v>
          </cell>
          <cell r="KK12">
            <v>256.68</v>
          </cell>
          <cell r="KL12">
            <v>261.57</v>
          </cell>
          <cell r="KM12">
            <v>260.31</v>
          </cell>
          <cell r="KN12">
            <v>260.02</v>
          </cell>
          <cell r="KO12">
            <v>226.55</v>
          </cell>
          <cell r="KP12">
            <v>224.38</v>
          </cell>
          <cell r="KQ12">
            <v>225.59</v>
          </cell>
          <cell r="KR12">
            <v>229.18</v>
          </cell>
          <cell r="KS12">
            <v>233.49</v>
          </cell>
          <cell r="KT12">
            <v>235.62</v>
          </cell>
          <cell r="KU12">
            <v>234.22</v>
          </cell>
          <cell r="KV12">
            <v>237.24</v>
          </cell>
          <cell r="KW12">
            <v>239.53</v>
          </cell>
          <cell r="KX12">
            <v>239.72</v>
          </cell>
          <cell r="KY12">
            <v>242.85</v>
          </cell>
          <cell r="KZ12">
            <v>240.19</v>
          </cell>
          <cell r="LA12">
            <v>238.21</v>
          </cell>
          <cell r="LB12">
            <v>238.33</v>
          </cell>
          <cell r="LC12">
            <v>240.63</v>
          </cell>
          <cell r="LD12">
            <v>242.45</v>
          </cell>
          <cell r="LE12">
            <v>241.44</v>
          </cell>
          <cell r="LF12">
            <v>245.75</v>
          </cell>
          <cell r="LG12">
            <v>250.04</v>
          </cell>
          <cell r="LH12">
            <v>247.75</v>
          </cell>
          <cell r="LI12">
            <v>249.29</v>
          </cell>
          <cell r="LJ12">
            <v>250.15</v>
          </cell>
          <cell r="LK12">
            <v>267.57</v>
          </cell>
          <cell r="LL12">
            <v>342.34</v>
          </cell>
          <cell r="LM12">
            <v>361.1</v>
          </cell>
          <cell r="LN12">
            <v>361.69</v>
          </cell>
          <cell r="LO12">
            <v>361.63</v>
          </cell>
          <cell r="LP12">
            <v>355.38</v>
          </cell>
          <cell r="LQ12">
            <v>349.69</v>
          </cell>
          <cell r="LR12">
            <v>348.47</v>
          </cell>
          <cell r="LS12">
            <v>352.35</v>
          </cell>
          <cell r="LT12">
            <v>350.82</v>
          </cell>
          <cell r="LU12">
            <v>356.57</v>
          </cell>
          <cell r="LV12">
            <v>359.25</v>
          </cell>
          <cell r="LW12">
            <v>355.85</v>
          </cell>
          <cell r="LX12">
            <v>342.37</v>
          </cell>
          <cell r="LY12">
            <v>342.05</v>
          </cell>
          <cell r="LZ12">
            <v>334.46</v>
          </cell>
          <cell r="MA12">
            <v>325.26</v>
          </cell>
          <cell r="MB12">
            <v>312.64</v>
          </cell>
          <cell r="MC12">
            <v>302.73</v>
          </cell>
          <cell r="MD12">
            <v>304.22000000000003</v>
          </cell>
          <cell r="ME12">
            <v>302.18</v>
          </cell>
          <cell r="MF12">
            <v>303.93</v>
          </cell>
          <cell r="MG12">
            <v>311.49</v>
          </cell>
          <cell r="MH12">
            <v>317.61</v>
          </cell>
          <cell r="MI12">
            <v>320.27</v>
          </cell>
          <cell r="MJ12">
            <v>324.92</v>
          </cell>
          <cell r="MK12">
            <v>305.7</v>
          </cell>
          <cell r="ML12">
            <v>307.05</v>
          </cell>
          <cell r="MM12">
            <v>315.18</v>
          </cell>
          <cell r="MN12">
            <v>315.02</v>
          </cell>
          <cell r="MO12">
            <v>318.89</v>
          </cell>
          <cell r="MP12">
            <v>323.02999999999997</v>
          </cell>
          <cell r="MQ12">
            <v>324.18</v>
          </cell>
          <cell r="MR12">
            <v>319.52</v>
          </cell>
          <cell r="MS12">
            <v>322.33999999999997</v>
          </cell>
          <cell r="MT12">
            <v>321.74</v>
          </cell>
          <cell r="MU12">
            <v>328.53</v>
          </cell>
          <cell r="MV12">
            <v>316.54000000000002</v>
          </cell>
          <cell r="MW12">
            <v>311.74</v>
          </cell>
          <cell r="MX12">
            <v>305.82</v>
          </cell>
          <cell r="MY12">
            <v>295.88</v>
          </cell>
        </row>
        <row r="13">
          <cell r="B13">
            <v>129.79</v>
          </cell>
          <cell r="C13">
            <v>128.66999999999999</v>
          </cell>
          <cell r="D13">
            <v>125.55</v>
          </cell>
          <cell r="E13">
            <v>125.84</v>
          </cell>
          <cell r="F13">
            <v>124.26</v>
          </cell>
          <cell r="G13">
            <v>121.29</v>
          </cell>
          <cell r="H13">
            <v>120.25</v>
          </cell>
          <cell r="I13">
            <v>119.88</v>
          </cell>
          <cell r="J13">
            <v>118.07</v>
          </cell>
          <cell r="K13">
            <v>117.01</v>
          </cell>
          <cell r="L13">
            <v>117.82</v>
          </cell>
          <cell r="M13">
            <v>118.12</v>
          </cell>
          <cell r="N13">
            <v>118.14</v>
          </cell>
          <cell r="O13">
            <v>119.65</v>
          </cell>
          <cell r="P13">
            <v>119.39</v>
          </cell>
          <cell r="Q13">
            <v>119.5</v>
          </cell>
          <cell r="R13">
            <v>119.76</v>
          </cell>
          <cell r="S13">
            <v>119.54</v>
          </cell>
          <cell r="T13">
            <v>120.06</v>
          </cell>
          <cell r="U13">
            <v>118.97</v>
          </cell>
          <cell r="V13">
            <v>119.3</v>
          </cell>
          <cell r="W13">
            <v>120.31</v>
          </cell>
          <cell r="X13">
            <v>122.33</v>
          </cell>
          <cell r="Y13">
            <v>121.44</v>
          </cell>
          <cell r="Z13">
            <v>121.91</v>
          </cell>
          <cell r="AA13">
            <v>125.76</v>
          </cell>
          <cell r="AB13">
            <v>126.88</v>
          </cell>
          <cell r="AC13">
            <v>109.2</v>
          </cell>
          <cell r="AD13">
            <v>114.19</v>
          </cell>
          <cell r="AE13">
            <v>119.35</v>
          </cell>
          <cell r="AF13">
            <v>120.5</v>
          </cell>
          <cell r="AG13">
            <v>122.11</v>
          </cell>
          <cell r="AH13">
            <v>122.5</v>
          </cell>
          <cell r="AI13">
            <v>122.68</v>
          </cell>
          <cell r="AJ13">
            <v>123.55</v>
          </cell>
          <cell r="AK13">
            <v>121.72</v>
          </cell>
          <cell r="AL13">
            <v>121.39</v>
          </cell>
          <cell r="AM13">
            <v>121.15</v>
          </cell>
          <cell r="AN13">
            <v>120.83</v>
          </cell>
          <cell r="AO13">
            <v>121.82</v>
          </cell>
          <cell r="AP13">
            <v>122.35</v>
          </cell>
          <cell r="AQ13">
            <v>123.97</v>
          </cell>
          <cell r="AR13">
            <v>123.84</v>
          </cell>
          <cell r="AS13">
            <v>125.29</v>
          </cell>
          <cell r="AT13">
            <v>125.64</v>
          </cell>
          <cell r="AU13">
            <v>125.7</v>
          </cell>
          <cell r="AV13">
            <v>126.97</v>
          </cell>
          <cell r="AW13">
            <v>127.41</v>
          </cell>
          <cell r="AX13">
            <v>128</v>
          </cell>
          <cell r="AY13">
            <v>128.94999999999999</v>
          </cell>
          <cell r="AZ13">
            <v>129.13</v>
          </cell>
          <cell r="BA13">
            <v>129.15</v>
          </cell>
          <cell r="BB13">
            <v>129.57</v>
          </cell>
          <cell r="BC13">
            <v>130.24</v>
          </cell>
          <cell r="BD13">
            <v>130.36000000000001</v>
          </cell>
          <cell r="BE13">
            <v>130.57</v>
          </cell>
          <cell r="BF13">
            <v>130.65</v>
          </cell>
          <cell r="BG13">
            <v>130.9</v>
          </cell>
          <cell r="BH13">
            <v>131.31</v>
          </cell>
          <cell r="BI13">
            <v>131.54</v>
          </cell>
          <cell r="BJ13">
            <v>132.61000000000001</v>
          </cell>
          <cell r="BK13">
            <v>132.06</v>
          </cell>
          <cell r="BL13">
            <v>133.63</v>
          </cell>
          <cell r="BM13">
            <v>134.35</v>
          </cell>
          <cell r="BN13">
            <v>134.47999999999999</v>
          </cell>
          <cell r="BO13">
            <v>135.06</v>
          </cell>
          <cell r="BP13">
            <v>135.18</v>
          </cell>
          <cell r="BQ13">
            <v>135.87</v>
          </cell>
          <cell r="BR13">
            <v>136.66999999999999</v>
          </cell>
          <cell r="BS13">
            <v>139.33000000000001</v>
          </cell>
          <cell r="BT13">
            <v>139.57</v>
          </cell>
          <cell r="BU13">
            <v>140.35</v>
          </cell>
          <cell r="BV13">
            <v>141.4</v>
          </cell>
          <cell r="BW13">
            <v>141.99</v>
          </cell>
          <cell r="BX13">
            <v>143.06</v>
          </cell>
          <cell r="BY13">
            <v>143.94999999999999</v>
          </cell>
          <cell r="BZ13">
            <v>152.24</v>
          </cell>
          <cell r="CA13">
            <v>154.05000000000001</v>
          </cell>
          <cell r="CB13">
            <v>149.31</v>
          </cell>
          <cell r="CC13">
            <v>136.16</v>
          </cell>
          <cell r="CD13">
            <v>136.54</v>
          </cell>
          <cell r="CE13">
            <v>140.07</v>
          </cell>
          <cell r="CF13">
            <v>138.62</v>
          </cell>
          <cell r="CG13">
            <v>139.91999999999999</v>
          </cell>
          <cell r="CH13">
            <v>137.99</v>
          </cell>
          <cell r="CI13">
            <v>137.44</v>
          </cell>
          <cell r="CJ13">
            <v>137.59</v>
          </cell>
          <cell r="CK13">
            <v>139.97</v>
          </cell>
          <cell r="CL13">
            <v>142.27000000000001</v>
          </cell>
          <cell r="CM13">
            <v>144.4</v>
          </cell>
          <cell r="CN13">
            <v>145</v>
          </cell>
          <cell r="CO13">
            <v>144.38999999999999</v>
          </cell>
          <cell r="CP13">
            <v>145.11000000000001</v>
          </cell>
          <cell r="CQ13">
            <v>145.47999999999999</v>
          </cell>
          <cell r="CR13">
            <v>145.07</v>
          </cell>
          <cell r="CS13">
            <v>145.54</v>
          </cell>
          <cell r="CT13">
            <v>145.94</v>
          </cell>
          <cell r="CU13">
            <v>146.04</v>
          </cell>
          <cell r="CV13">
            <v>146.47999999999999</v>
          </cell>
          <cell r="CW13">
            <v>146.03</v>
          </cell>
          <cell r="CX13">
            <v>146.16</v>
          </cell>
          <cell r="CY13">
            <v>145.19</v>
          </cell>
          <cell r="CZ13">
            <v>144.99</v>
          </cell>
          <cell r="DA13">
            <v>144.77000000000001</v>
          </cell>
          <cell r="DB13">
            <v>144.54</v>
          </cell>
          <cell r="DC13">
            <v>144.66</v>
          </cell>
          <cell r="DD13">
            <v>143.65</v>
          </cell>
          <cell r="DE13">
            <v>143.97</v>
          </cell>
          <cell r="DF13">
            <v>144.06</v>
          </cell>
          <cell r="DG13">
            <v>144.16</v>
          </cell>
          <cell r="DH13">
            <v>143.82</v>
          </cell>
          <cell r="DI13">
            <v>143.94999999999999</v>
          </cell>
          <cell r="DJ13">
            <v>144.22999999999999</v>
          </cell>
          <cell r="DK13">
            <v>144.41</v>
          </cell>
          <cell r="DL13">
            <v>144.77000000000001</v>
          </cell>
          <cell r="DM13">
            <v>143.85</v>
          </cell>
          <cell r="DN13">
            <v>143.68</v>
          </cell>
          <cell r="DO13">
            <v>143.04</v>
          </cell>
          <cell r="DP13">
            <v>143.55000000000001</v>
          </cell>
          <cell r="DQ13">
            <v>143.24</v>
          </cell>
          <cell r="DR13">
            <v>143.24</v>
          </cell>
          <cell r="DS13">
            <v>143.72999999999999</v>
          </cell>
          <cell r="DT13">
            <v>143.51</v>
          </cell>
          <cell r="DU13">
            <v>144.29</v>
          </cell>
          <cell r="DV13">
            <v>144.61000000000001</v>
          </cell>
          <cell r="DW13">
            <v>146.26</v>
          </cell>
          <cell r="DX13">
            <v>145.59</v>
          </cell>
          <cell r="DY13">
            <v>146</v>
          </cell>
          <cell r="DZ13">
            <v>146.22</v>
          </cell>
          <cell r="EA13">
            <v>145.54</v>
          </cell>
          <cell r="EB13">
            <v>146.84</v>
          </cell>
          <cell r="EC13">
            <v>150.35</v>
          </cell>
          <cell r="ED13">
            <v>156.87</v>
          </cell>
          <cell r="EE13">
            <v>162.49</v>
          </cell>
          <cell r="EF13">
            <v>172.51</v>
          </cell>
          <cell r="EG13">
            <v>180.45</v>
          </cell>
          <cell r="EH13">
            <v>182.66</v>
          </cell>
          <cell r="EI13">
            <v>183.87</v>
          </cell>
          <cell r="EJ13">
            <v>179.07</v>
          </cell>
          <cell r="EK13">
            <v>180.51</v>
          </cell>
          <cell r="EL13">
            <v>180.57</v>
          </cell>
          <cell r="EM13">
            <v>175.44</v>
          </cell>
          <cell r="EN13">
            <v>177.98</v>
          </cell>
          <cell r="EO13">
            <v>178.8</v>
          </cell>
          <cell r="EP13">
            <v>178.83</v>
          </cell>
          <cell r="EQ13">
            <v>178.69</v>
          </cell>
          <cell r="ER13">
            <v>177.59</v>
          </cell>
          <cell r="ES13">
            <v>179.49</v>
          </cell>
          <cell r="ET13">
            <v>178.01</v>
          </cell>
          <cell r="EU13">
            <v>177.91</v>
          </cell>
          <cell r="EV13">
            <v>176.73</v>
          </cell>
          <cell r="EW13">
            <v>176.5</v>
          </cell>
          <cell r="EX13">
            <v>176.61</v>
          </cell>
          <cell r="EY13">
            <v>176.66</v>
          </cell>
          <cell r="EZ13">
            <v>176.71</v>
          </cell>
          <cell r="FA13">
            <v>176.68</v>
          </cell>
          <cell r="FB13">
            <v>176.57</v>
          </cell>
          <cell r="FC13">
            <v>176.65</v>
          </cell>
          <cell r="FD13">
            <v>176.8</v>
          </cell>
          <cell r="FE13">
            <v>176.97</v>
          </cell>
          <cell r="FF13">
            <v>177.13</v>
          </cell>
          <cell r="FG13">
            <v>176.58</v>
          </cell>
          <cell r="FH13">
            <v>176.56</v>
          </cell>
          <cell r="FI13">
            <v>171.09</v>
          </cell>
          <cell r="FJ13">
            <v>167.46</v>
          </cell>
          <cell r="FK13">
            <v>164.54</v>
          </cell>
          <cell r="FL13">
            <v>161.99</v>
          </cell>
          <cell r="FM13">
            <v>164.71</v>
          </cell>
          <cell r="FN13">
            <v>163.27000000000001</v>
          </cell>
          <cell r="FO13">
            <v>163.01</v>
          </cell>
          <cell r="FP13">
            <v>162.30000000000001</v>
          </cell>
          <cell r="FQ13">
            <v>162.91999999999999</v>
          </cell>
          <cell r="FR13">
            <v>162.75</v>
          </cell>
          <cell r="FS13">
            <v>162.4</v>
          </cell>
          <cell r="FT13">
            <v>161.44</v>
          </cell>
          <cell r="FU13">
            <v>156.1</v>
          </cell>
          <cell r="FV13">
            <v>154.44999999999999</v>
          </cell>
          <cell r="FW13">
            <v>156.65</v>
          </cell>
          <cell r="FX13">
            <v>155.13</v>
          </cell>
          <cell r="FY13">
            <v>155.41999999999999</v>
          </cell>
          <cell r="FZ13">
            <v>156.35</v>
          </cell>
          <cell r="GA13">
            <v>156.63</v>
          </cell>
          <cell r="GB13">
            <v>155.99</v>
          </cell>
          <cell r="GC13">
            <v>152.12</v>
          </cell>
          <cell r="GD13">
            <v>150.24</v>
          </cell>
          <cell r="GE13">
            <v>146.88</v>
          </cell>
          <cell r="GF13">
            <v>141.12</v>
          </cell>
          <cell r="GG13">
            <v>140.55000000000001</v>
          </cell>
          <cell r="GH13">
            <v>138.13999999999999</v>
          </cell>
          <cell r="GI13">
            <v>137.31</v>
          </cell>
          <cell r="GJ13">
            <v>137.94</v>
          </cell>
          <cell r="GK13">
            <v>134.97999999999999</v>
          </cell>
          <cell r="GL13">
            <v>133.74</v>
          </cell>
          <cell r="GM13">
            <v>134.59</v>
          </cell>
          <cell r="GN13">
            <v>134.94999999999999</v>
          </cell>
          <cell r="GO13">
            <v>135.12</v>
          </cell>
          <cell r="GP13">
            <v>136.31</v>
          </cell>
          <cell r="GQ13">
            <v>137.13999999999999</v>
          </cell>
          <cell r="GR13">
            <v>136.97</v>
          </cell>
          <cell r="GS13">
            <v>137.16999999999999</v>
          </cell>
          <cell r="GT13">
            <v>137.78</v>
          </cell>
          <cell r="GU13">
            <v>137.93</v>
          </cell>
          <cell r="GV13">
            <v>138.63999999999999</v>
          </cell>
          <cell r="GW13">
            <v>138.93</v>
          </cell>
          <cell r="GX13">
            <v>140.74</v>
          </cell>
          <cell r="GY13">
            <v>140.53</v>
          </cell>
          <cell r="GZ13">
            <v>140.46</v>
          </cell>
          <cell r="HA13">
            <v>140.78</v>
          </cell>
          <cell r="HB13">
            <v>140.78</v>
          </cell>
          <cell r="HC13">
            <v>142.19999999999999</v>
          </cell>
          <cell r="HD13">
            <v>142.86000000000001</v>
          </cell>
          <cell r="HE13">
            <v>143.6</v>
          </cell>
          <cell r="HF13">
            <v>143.12</v>
          </cell>
          <cell r="HG13">
            <v>141.75</v>
          </cell>
          <cell r="HH13">
            <v>142.47</v>
          </cell>
          <cell r="HI13">
            <v>142.04</v>
          </cell>
          <cell r="HJ13">
            <v>141.35</v>
          </cell>
          <cell r="HK13">
            <v>139.63</v>
          </cell>
          <cell r="HL13">
            <v>135.65</v>
          </cell>
          <cell r="HM13">
            <v>132.09</v>
          </cell>
          <cell r="HN13">
            <v>135.12</v>
          </cell>
          <cell r="HO13">
            <v>136</v>
          </cell>
          <cell r="HP13">
            <v>136.37</v>
          </cell>
          <cell r="HQ13">
            <v>135.91</v>
          </cell>
          <cell r="HR13">
            <v>137.05000000000001</v>
          </cell>
          <cell r="HS13">
            <v>137.41999999999999</v>
          </cell>
          <cell r="HT13">
            <v>138.35</v>
          </cell>
          <cell r="HU13">
            <v>138.53</v>
          </cell>
          <cell r="HV13">
            <v>136.87</v>
          </cell>
          <cell r="HW13">
            <v>136.18</v>
          </cell>
          <cell r="HX13">
            <v>142.05000000000001</v>
          </cell>
          <cell r="HY13">
            <v>141.69999999999999</v>
          </cell>
          <cell r="HZ13">
            <v>138.69999999999999</v>
          </cell>
          <cell r="IA13">
            <v>142.83000000000001</v>
          </cell>
          <cell r="IB13">
            <v>138.35</v>
          </cell>
          <cell r="IC13">
            <v>137.41999999999999</v>
          </cell>
          <cell r="ID13">
            <v>143.41</v>
          </cell>
          <cell r="IE13">
            <v>135.32</v>
          </cell>
          <cell r="IF13">
            <v>135.97</v>
          </cell>
          <cell r="IG13">
            <v>136.05000000000001</v>
          </cell>
          <cell r="IH13">
            <v>135.46</v>
          </cell>
          <cell r="II13">
            <v>135.63999999999999</v>
          </cell>
          <cell r="IJ13">
            <v>135.72</v>
          </cell>
          <cell r="IK13">
            <v>136.12</v>
          </cell>
          <cell r="IL13">
            <v>137</v>
          </cell>
          <cell r="IM13">
            <v>136.79</v>
          </cell>
          <cell r="IN13">
            <v>137.09</v>
          </cell>
          <cell r="IO13">
            <v>136.13</v>
          </cell>
          <cell r="IP13">
            <v>137.86000000000001</v>
          </cell>
          <cell r="IQ13">
            <v>138.93</v>
          </cell>
          <cell r="IR13">
            <v>141.36000000000001</v>
          </cell>
          <cell r="IS13">
            <v>140.63</v>
          </cell>
          <cell r="IT13">
            <v>140.09</v>
          </cell>
          <cell r="IU13">
            <v>140.09</v>
          </cell>
          <cell r="IV13">
            <v>142.1</v>
          </cell>
          <cell r="IW13">
            <v>142.4</v>
          </cell>
          <cell r="IX13">
            <v>144.32</v>
          </cell>
          <cell r="IY13">
            <v>143.13</v>
          </cell>
          <cell r="IZ13">
            <v>144.51</v>
          </cell>
          <cell r="JA13">
            <v>143.44999999999999</v>
          </cell>
          <cell r="JB13">
            <v>143.69</v>
          </cell>
          <cell r="JC13">
            <v>147.25</v>
          </cell>
          <cell r="JD13">
            <v>151.91999999999999</v>
          </cell>
          <cell r="JE13">
            <v>158.65</v>
          </cell>
          <cell r="JF13">
            <v>155.46</v>
          </cell>
          <cell r="JG13">
            <v>155.75</v>
          </cell>
          <cell r="JH13">
            <v>157.07</v>
          </cell>
          <cell r="JI13">
            <v>157.27000000000001</v>
          </cell>
          <cell r="JJ13">
            <v>157.79</v>
          </cell>
          <cell r="JK13">
            <v>159.33000000000001</v>
          </cell>
          <cell r="JL13">
            <v>160.69999999999999</v>
          </cell>
          <cell r="JM13">
            <v>160.11000000000001</v>
          </cell>
          <cell r="JN13">
            <v>160.84</v>
          </cell>
          <cell r="JO13">
            <v>161.56</v>
          </cell>
          <cell r="JP13">
            <v>160.04</v>
          </cell>
          <cell r="JQ13">
            <v>158.09</v>
          </cell>
          <cell r="JR13">
            <v>160.08000000000001</v>
          </cell>
          <cell r="JS13">
            <v>165.26</v>
          </cell>
          <cell r="JT13">
            <v>173.46</v>
          </cell>
          <cell r="JU13">
            <v>179.46</v>
          </cell>
          <cell r="JV13">
            <v>185.87</v>
          </cell>
          <cell r="JW13">
            <v>187.19</v>
          </cell>
          <cell r="JX13">
            <v>173.48</v>
          </cell>
          <cell r="JY13">
            <v>174.41</v>
          </cell>
          <cell r="JZ13">
            <v>173.59</v>
          </cell>
          <cell r="KA13">
            <v>171.73</v>
          </cell>
          <cell r="KB13">
            <v>173.04</v>
          </cell>
          <cell r="KC13">
            <v>148.72999999999999</v>
          </cell>
          <cell r="KD13">
            <v>147.66</v>
          </cell>
          <cell r="KE13">
            <v>153.35</v>
          </cell>
          <cell r="KF13">
            <v>156</v>
          </cell>
          <cell r="KG13">
            <v>164.38</v>
          </cell>
          <cell r="KH13">
            <v>167.71</v>
          </cell>
          <cell r="KI13">
            <v>181.11</v>
          </cell>
          <cell r="KJ13">
            <v>184.27</v>
          </cell>
          <cell r="KK13">
            <v>184.93</v>
          </cell>
          <cell r="KL13">
            <v>184.9</v>
          </cell>
          <cell r="KM13">
            <v>184.01</v>
          </cell>
          <cell r="KN13">
            <v>184.46</v>
          </cell>
          <cell r="KO13">
            <v>188.1</v>
          </cell>
          <cell r="KP13">
            <v>193.68</v>
          </cell>
          <cell r="KQ13">
            <v>199.78</v>
          </cell>
          <cell r="KR13">
            <v>203.12</v>
          </cell>
          <cell r="KS13">
            <v>206.08</v>
          </cell>
          <cell r="KT13">
            <v>211.69</v>
          </cell>
          <cell r="KU13">
            <v>212.52</v>
          </cell>
          <cell r="KV13">
            <v>223.61</v>
          </cell>
          <cell r="KW13">
            <v>234.01</v>
          </cell>
          <cell r="KX13">
            <v>230.63</v>
          </cell>
          <cell r="KY13">
            <v>231.62</v>
          </cell>
          <cell r="KZ13">
            <v>227.26</v>
          </cell>
          <cell r="LA13">
            <v>228.6</v>
          </cell>
          <cell r="LB13">
            <v>229.29</v>
          </cell>
          <cell r="LC13">
            <v>231.89</v>
          </cell>
          <cell r="LD13">
            <v>231.51</v>
          </cell>
          <cell r="LE13">
            <v>225.47</v>
          </cell>
          <cell r="LF13">
            <v>237.2</v>
          </cell>
          <cell r="LG13">
            <v>238.38</v>
          </cell>
          <cell r="LH13">
            <v>236.16</v>
          </cell>
          <cell r="LI13">
            <v>237.83</v>
          </cell>
          <cell r="LJ13">
            <v>241.81</v>
          </cell>
          <cell r="LK13">
            <v>270.54000000000002</v>
          </cell>
          <cell r="LL13">
            <v>337.71</v>
          </cell>
          <cell r="LM13">
            <v>320.61</v>
          </cell>
          <cell r="LN13">
            <v>327.51</v>
          </cell>
          <cell r="LO13">
            <v>326.04000000000002</v>
          </cell>
          <cell r="LP13">
            <v>325.95999999999998</v>
          </cell>
          <cell r="LQ13">
            <v>334.8</v>
          </cell>
          <cell r="LR13">
            <v>339.76</v>
          </cell>
          <cell r="LS13">
            <v>345.69</v>
          </cell>
          <cell r="LT13">
            <v>344.86</v>
          </cell>
          <cell r="LU13">
            <v>340.93</v>
          </cell>
          <cell r="LV13">
            <v>345.85</v>
          </cell>
          <cell r="LW13">
            <v>344.76</v>
          </cell>
          <cell r="LX13">
            <v>341.32</v>
          </cell>
          <cell r="LY13">
            <v>338.96</v>
          </cell>
          <cell r="LZ13">
            <v>328.42</v>
          </cell>
          <cell r="MB13">
            <v>285.82</v>
          </cell>
          <cell r="MC13">
            <v>265.48</v>
          </cell>
          <cell r="MD13">
            <v>267.45</v>
          </cell>
          <cell r="ME13">
            <v>256.47000000000003</v>
          </cell>
          <cell r="MF13">
            <v>258.45</v>
          </cell>
          <cell r="MG13">
            <v>263.10000000000002</v>
          </cell>
          <cell r="MH13">
            <v>267.7</v>
          </cell>
          <cell r="MI13">
            <v>261.94</v>
          </cell>
          <cell r="MJ13">
            <v>256.16000000000003</v>
          </cell>
          <cell r="MK13">
            <v>259.02</v>
          </cell>
          <cell r="ML13">
            <v>263.54000000000002</v>
          </cell>
          <cell r="MM13">
            <v>267.27</v>
          </cell>
          <cell r="MN13">
            <v>265.22000000000003</v>
          </cell>
          <cell r="MO13">
            <v>273.77</v>
          </cell>
          <cell r="MP13">
            <v>281.45999999999998</v>
          </cell>
          <cell r="MQ13">
            <v>288.33</v>
          </cell>
          <cell r="MR13">
            <v>277.2</v>
          </cell>
          <cell r="MS13">
            <v>274.89999999999998</v>
          </cell>
          <cell r="MT13">
            <v>276.39999999999998</v>
          </cell>
          <cell r="MU13">
            <v>276.86</v>
          </cell>
          <cell r="MV13">
            <v>264.22000000000003</v>
          </cell>
          <cell r="MW13">
            <v>259.68</v>
          </cell>
          <cell r="MX13">
            <v>258.8</v>
          </cell>
          <cell r="MY13">
            <v>251.67</v>
          </cell>
        </row>
        <row r="14">
          <cell r="B14">
            <v>156.21</v>
          </cell>
          <cell r="C14">
            <v>153.22</v>
          </cell>
          <cell r="D14">
            <v>148.76</v>
          </cell>
          <cell r="E14">
            <v>147.44</v>
          </cell>
          <cell r="F14">
            <v>144.63999999999999</v>
          </cell>
          <cell r="G14">
            <v>139.16999999999999</v>
          </cell>
          <cell r="H14">
            <v>138.91</v>
          </cell>
          <cell r="I14">
            <v>136.31</v>
          </cell>
          <cell r="J14">
            <v>135.1</v>
          </cell>
          <cell r="K14">
            <v>134.31</v>
          </cell>
          <cell r="L14">
            <v>136.51</v>
          </cell>
          <cell r="M14">
            <v>136.26</v>
          </cell>
          <cell r="N14">
            <v>137.52000000000001</v>
          </cell>
          <cell r="O14">
            <v>137.54</v>
          </cell>
          <cell r="P14">
            <v>136.94999999999999</v>
          </cell>
          <cell r="Q14">
            <v>136.54</v>
          </cell>
          <cell r="R14">
            <v>137.76</v>
          </cell>
          <cell r="S14">
            <v>138.69999999999999</v>
          </cell>
          <cell r="T14">
            <v>139.09</v>
          </cell>
          <cell r="U14">
            <v>139.08000000000001</v>
          </cell>
          <cell r="V14">
            <v>138.75</v>
          </cell>
          <cell r="W14">
            <v>140.27000000000001</v>
          </cell>
          <cell r="X14">
            <v>143.44999999999999</v>
          </cell>
          <cell r="Y14">
            <v>142.96</v>
          </cell>
          <cell r="Z14">
            <v>142.87</v>
          </cell>
          <cell r="AA14">
            <v>142</v>
          </cell>
          <cell r="AB14">
            <v>139.38999999999999</v>
          </cell>
          <cell r="AC14">
            <v>138.35</v>
          </cell>
          <cell r="AD14">
            <v>138.71</v>
          </cell>
          <cell r="AE14">
            <v>149.29</v>
          </cell>
          <cell r="AF14">
            <v>147.53</v>
          </cell>
          <cell r="AG14">
            <v>148.04</v>
          </cell>
          <cell r="AH14">
            <v>148.4</v>
          </cell>
          <cell r="AI14">
            <v>148.53</v>
          </cell>
          <cell r="AJ14">
            <v>148.38</v>
          </cell>
          <cell r="AK14">
            <v>147.12</v>
          </cell>
          <cell r="AL14">
            <v>146.63999999999999</v>
          </cell>
          <cell r="AM14">
            <v>145.21</v>
          </cell>
          <cell r="AN14">
            <v>144.86000000000001</v>
          </cell>
          <cell r="AO14">
            <v>144.88</v>
          </cell>
          <cell r="AP14">
            <v>144.44</v>
          </cell>
          <cell r="AQ14">
            <v>148.38</v>
          </cell>
          <cell r="AR14">
            <v>148.15</v>
          </cell>
          <cell r="AS14">
            <v>148.80000000000001</v>
          </cell>
          <cell r="AT14">
            <v>148.94999999999999</v>
          </cell>
          <cell r="AU14">
            <v>148.88</v>
          </cell>
          <cell r="AV14">
            <v>151.16999999999999</v>
          </cell>
          <cell r="AW14">
            <v>151.37</v>
          </cell>
          <cell r="AX14">
            <v>150.85</v>
          </cell>
          <cell r="AY14">
            <v>150.99</v>
          </cell>
          <cell r="AZ14">
            <v>151.57</v>
          </cell>
          <cell r="BA14">
            <v>151.63</v>
          </cell>
          <cell r="BB14">
            <v>152.22</v>
          </cell>
          <cell r="BC14">
            <v>154.04</v>
          </cell>
          <cell r="BD14">
            <v>154.25</v>
          </cell>
          <cell r="BE14">
            <v>154.33000000000001</v>
          </cell>
          <cell r="BF14">
            <v>154.37</v>
          </cell>
          <cell r="BG14">
            <v>153.72999999999999</v>
          </cell>
          <cell r="BH14">
            <v>155.77000000000001</v>
          </cell>
          <cell r="BI14">
            <v>156.21</v>
          </cell>
          <cell r="BJ14">
            <v>156.22</v>
          </cell>
          <cell r="BK14">
            <v>157.30000000000001</v>
          </cell>
          <cell r="BL14">
            <v>157.26</v>
          </cell>
          <cell r="BM14">
            <v>155.94999999999999</v>
          </cell>
          <cell r="BN14">
            <v>153.74</v>
          </cell>
          <cell r="BO14">
            <v>153.59</v>
          </cell>
          <cell r="BP14">
            <v>152.83000000000001</v>
          </cell>
          <cell r="BQ14">
            <v>153.16999999999999</v>
          </cell>
          <cell r="BR14">
            <v>153.4</v>
          </cell>
          <cell r="BS14">
            <v>155.21</v>
          </cell>
          <cell r="BT14">
            <v>155.36000000000001</v>
          </cell>
          <cell r="BU14">
            <v>155.53</v>
          </cell>
          <cell r="BV14">
            <v>155.57</v>
          </cell>
          <cell r="BW14">
            <v>155.77000000000001</v>
          </cell>
          <cell r="BX14">
            <v>155.66</v>
          </cell>
          <cell r="BY14">
            <v>155.76</v>
          </cell>
          <cell r="BZ14">
            <v>156.46</v>
          </cell>
          <cell r="CA14">
            <v>158.65</v>
          </cell>
          <cell r="CB14">
            <v>163.84</v>
          </cell>
          <cell r="CC14">
            <v>162.13</v>
          </cell>
          <cell r="CD14">
            <v>158.83000000000001</v>
          </cell>
          <cell r="CE14">
            <v>155.94</v>
          </cell>
          <cell r="CF14">
            <v>156.38999999999999</v>
          </cell>
          <cell r="CG14">
            <v>155.11000000000001</v>
          </cell>
          <cell r="CH14">
            <v>151.72999999999999</v>
          </cell>
          <cell r="CI14">
            <v>151.24</v>
          </cell>
          <cell r="CJ14">
            <v>147.83000000000001</v>
          </cell>
          <cell r="CK14">
            <v>148.74</v>
          </cell>
          <cell r="CL14">
            <v>148.35</v>
          </cell>
          <cell r="CM14">
            <v>149.1</v>
          </cell>
          <cell r="CN14">
            <v>150.08000000000001</v>
          </cell>
          <cell r="CO14">
            <v>149.88</v>
          </cell>
          <cell r="CP14">
            <v>150.22</v>
          </cell>
          <cell r="CQ14">
            <v>150.35</v>
          </cell>
          <cell r="CR14">
            <v>150.37</v>
          </cell>
          <cell r="CS14">
            <v>150.76</v>
          </cell>
          <cell r="CT14">
            <v>151.85</v>
          </cell>
          <cell r="CU14">
            <v>152</v>
          </cell>
          <cell r="CV14">
            <v>151.66</v>
          </cell>
          <cell r="CW14">
            <v>151.1</v>
          </cell>
          <cell r="CX14">
            <v>151.54</v>
          </cell>
          <cell r="CY14">
            <v>150.87</v>
          </cell>
          <cell r="CZ14">
            <v>150.97</v>
          </cell>
          <cell r="DA14">
            <v>151.03</v>
          </cell>
          <cell r="DB14">
            <v>152.22</v>
          </cell>
          <cell r="DC14">
            <v>152.4</v>
          </cell>
          <cell r="DD14">
            <v>150.36000000000001</v>
          </cell>
          <cell r="DE14">
            <v>150.41</v>
          </cell>
          <cell r="DF14">
            <v>150.52000000000001</v>
          </cell>
          <cell r="DG14">
            <v>150.46</v>
          </cell>
          <cell r="DH14">
            <v>150.91999999999999</v>
          </cell>
          <cell r="DI14">
            <v>151.11000000000001</v>
          </cell>
          <cell r="DJ14">
            <v>152.77000000000001</v>
          </cell>
          <cell r="DK14">
            <v>153.34</v>
          </cell>
          <cell r="DL14">
            <v>153.30000000000001</v>
          </cell>
          <cell r="DM14">
            <v>153.58000000000001</v>
          </cell>
          <cell r="DN14">
            <v>153.28</v>
          </cell>
          <cell r="DO14">
            <v>152.77000000000001</v>
          </cell>
          <cell r="DP14">
            <v>154.18</v>
          </cell>
          <cell r="DQ14">
            <v>153.74</v>
          </cell>
          <cell r="DR14">
            <v>154.25</v>
          </cell>
          <cell r="DS14">
            <v>155.18</v>
          </cell>
          <cell r="DT14">
            <v>157.03</v>
          </cell>
          <cell r="DU14">
            <v>157.41</v>
          </cell>
          <cell r="DV14">
            <v>158.01</v>
          </cell>
          <cell r="DW14">
            <v>162.03</v>
          </cell>
          <cell r="DX14">
            <v>161.80000000000001</v>
          </cell>
          <cell r="DY14">
            <v>162.99</v>
          </cell>
          <cell r="DZ14">
            <v>161.53</v>
          </cell>
          <cell r="EA14">
            <v>160.81</v>
          </cell>
          <cell r="EB14">
            <v>167.53</v>
          </cell>
          <cell r="EC14">
            <v>157.54</v>
          </cell>
          <cell r="ED14">
            <v>168.41</v>
          </cell>
          <cell r="EE14">
            <v>174.55</v>
          </cell>
          <cell r="EF14">
            <v>184.32</v>
          </cell>
          <cell r="EG14">
            <v>194.96</v>
          </cell>
          <cell r="EH14">
            <v>193.09</v>
          </cell>
          <cell r="EI14">
            <v>194.84</v>
          </cell>
          <cell r="EJ14">
            <v>189.19</v>
          </cell>
          <cell r="EK14">
            <v>189.46</v>
          </cell>
          <cell r="EL14">
            <v>189.28</v>
          </cell>
          <cell r="EM14">
            <v>188.46</v>
          </cell>
          <cell r="EN14">
            <v>188.68</v>
          </cell>
          <cell r="EO14">
            <v>188.94</v>
          </cell>
          <cell r="EP14">
            <v>189.66</v>
          </cell>
          <cell r="EQ14">
            <v>190.12</v>
          </cell>
          <cell r="ER14">
            <v>189.6</v>
          </cell>
          <cell r="ES14">
            <v>190.18</v>
          </cell>
          <cell r="ET14">
            <v>189.55</v>
          </cell>
          <cell r="EU14">
            <v>189.99</v>
          </cell>
          <cell r="EV14">
            <v>188.76</v>
          </cell>
          <cell r="EW14">
            <v>188.96</v>
          </cell>
          <cell r="EX14">
            <v>190.06</v>
          </cell>
          <cell r="EY14">
            <v>190.76</v>
          </cell>
          <cell r="EZ14">
            <v>192.08</v>
          </cell>
          <cell r="FA14">
            <v>191.86</v>
          </cell>
          <cell r="FB14">
            <v>191.61</v>
          </cell>
          <cell r="FC14">
            <v>192.39</v>
          </cell>
          <cell r="FD14">
            <v>193.09</v>
          </cell>
          <cell r="FE14">
            <v>194.21</v>
          </cell>
          <cell r="FF14">
            <v>194.52</v>
          </cell>
          <cell r="FG14">
            <v>194.07</v>
          </cell>
          <cell r="FH14">
            <v>193.21</v>
          </cell>
          <cell r="FI14">
            <v>186.55</v>
          </cell>
          <cell r="FJ14">
            <v>182.09</v>
          </cell>
          <cell r="FK14">
            <v>178.49</v>
          </cell>
          <cell r="FL14">
            <v>175.72</v>
          </cell>
          <cell r="FM14">
            <v>177.48</v>
          </cell>
          <cell r="FN14">
            <v>176.93</v>
          </cell>
          <cell r="FO14">
            <v>175.75</v>
          </cell>
          <cell r="FP14">
            <v>175.9</v>
          </cell>
          <cell r="FQ14">
            <v>175.97</v>
          </cell>
          <cell r="FR14">
            <v>173.85</v>
          </cell>
          <cell r="FS14">
            <v>173.19</v>
          </cell>
          <cell r="FT14">
            <v>171.9</v>
          </cell>
          <cell r="FU14">
            <v>169.38</v>
          </cell>
          <cell r="FV14">
            <v>168.02</v>
          </cell>
          <cell r="FW14">
            <v>170.24</v>
          </cell>
          <cell r="FX14">
            <v>169.12</v>
          </cell>
          <cell r="FY14">
            <v>166.77</v>
          </cell>
          <cell r="FZ14">
            <v>169.72</v>
          </cell>
          <cell r="GA14">
            <v>169.76</v>
          </cell>
          <cell r="GB14">
            <v>169.22</v>
          </cell>
          <cell r="GC14">
            <v>168.43</v>
          </cell>
          <cell r="GD14">
            <v>167.86</v>
          </cell>
          <cell r="GE14">
            <v>158.16999999999999</v>
          </cell>
          <cell r="GF14">
            <v>161.36000000000001</v>
          </cell>
          <cell r="GG14">
            <v>160.29</v>
          </cell>
          <cell r="GH14">
            <v>157.59</v>
          </cell>
          <cell r="GI14">
            <v>155.91</v>
          </cell>
          <cell r="GJ14">
            <v>155</v>
          </cell>
          <cell r="GK14">
            <v>152.58000000000001</v>
          </cell>
          <cell r="GL14">
            <v>152.66999999999999</v>
          </cell>
          <cell r="GM14">
            <v>152.91999999999999</v>
          </cell>
          <cell r="GN14">
            <v>153.09</v>
          </cell>
          <cell r="GO14">
            <v>155.01</v>
          </cell>
          <cell r="GP14">
            <v>156.49</v>
          </cell>
          <cell r="GQ14">
            <v>158.93</v>
          </cell>
          <cell r="GR14">
            <v>160.27000000000001</v>
          </cell>
          <cell r="GS14">
            <v>161.16999999999999</v>
          </cell>
          <cell r="GT14">
            <v>160.26</v>
          </cell>
          <cell r="GU14">
            <v>160.31</v>
          </cell>
          <cell r="GV14">
            <v>160.77000000000001</v>
          </cell>
          <cell r="GW14">
            <v>162.44999999999999</v>
          </cell>
          <cell r="GX14">
            <v>164.92</v>
          </cell>
          <cell r="GY14">
            <v>165.06</v>
          </cell>
          <cell r="GZ14">
            <v>159.28</v>
          </cell>
          <cell r="HA14">
            <v>166.76</v>
          </cell>
          <cell r="HB14">
            <v>166.81</v>
          </cell>
          <cell r="HC14">
            <v>168.75</v>
          </cell>
          <cell r="HD14">
            <v>170.7</v>
          </cell>
          <cell r="HE14">
            <v>173.04</v>
          </cell>
          <cell r="HF14">
            <v>172.25</v>
          </cell>
          <cell r="HG14">
            <v>171.58</v>
          </cell>
          <cell r="HH14">
            <v>172.18</v>
          </cell>
          <cell r="HI14">
            <v>172.87</v>
          </cell>
          <cell r="HJ14">
            <v>171.88</v>
          </cell>
          <cell r="HK14">
            <v>168.47</v>
          </cell>
          <cell r="HL14">
            <v>163.04</v>
          </cell>
          <cell r="HM14">
            <v>159.57</v>
          </cell>
          <cell r="HN14">
            <v>171.44</v>
          </cell>
          <cell r="HO14">
            <v>173.92</v>
          </cell>
          <cell r="HP14">
            <v>174.67</v>
          </cell>
          <cell r="HQ14">
            <v>176.64</v>
          </cell>
          <cell r="HR14">
            <v>179.35</v>
          </cell>
          <cell r="HS14">
            <v>177.7</v>
          </cell>
          <cell r="HT14">
            <v>178.48</v>
          </cell>
          <cell r="HU14">
            <v>177.34</v>
          </cell>
          <cell r="HV14">
            <v>177.41</v>
          </cell>
          <cell r="HW14">
            <v>176.72</v>
          </cell>
          <cell r="HX14">
            <v>175.9</v>
          </cell>
          <cell r="HY14">
            <v>175.31</v>
          </cell>
          <cell r="HZ14">
            <v>173</v>
          </cell>
          <cell r="IA14">
            <v>172.22</v>
          </cell>
          <cell r="IB14">
            <v>172.25</v>
          </cell>
          <cell r="IC14">
            <v>171.65</v>
          </cell>
          <cell r="ID14">
            <v>174.73</v>
          </cell>
          <cell r="IE14">
            <v>166.9</v>
          </cell>
          <cell r="IF14">
            <v>167.36</v>
          </cell>
          <cell r="IG14">
            <v>165.48</v>
          </cell>
          <cell r="IH14">
            <v>163.46</v>
          </cell>
          <cell r="II14">
            <v>164.29</v>
          </cell>
          <cell r="IJ14">
            <v>165.38</v>
          </cell>
          <cell r="IK14">
            <v>167.51</v>
          </cell>
          <cell r="IL14">
            <v>168.46</v>
          </cell>
          <cell r="IM14">
            <v>169.01</v>
          </cell>
          <cell r="IN14">
            <v>171.91</v>
          </cell>
          <cell r="IO14">
            <v>171.57</v>
          </cell>
          <cell r="IP14">
            <v>175.65</v>
          </cell>
          <cell r="IQ14">
            <v>177.48</v>
          </cell>
          <cell r="IR14">
            <v>181.87</v>
          </cell>
          <cell r="IS14">
            <v>181.27</v>
          </cell>
          <cell r="IT14">
            <v>181.68</v>
          </cell>
          <cell r="IU14">
            <v>184.01</v>
          </cell>
          <cell r="IV14">
            <v>186.17</v>
          </cell>
          <cell r="IW14">
            <v>187.08</v>
          </cell>
          <cell r="IX14">
            <v>188.19</v>
          </cell>
          <cell r="IY14">
            <v>184.7</v>
          </cell>
          <cell r="IZ14">
            <v>186.58</v>
          </cell>
          <cell r="JA14">
            <v>187.57</v>
          </cell>
          <cell r="JB14">
            <v>187.85</v>
          </cell>
          <cell r="JC14">
            <v>192.84</v>
          </cell>
          <cell r="JD14">
            <v>197.2</v>
          </cell>
          <cell r="JE14">
            <v>208.54</v>
          </cell>
          <cell r="JF14">
            <v>203.76</v>
          </cell>
          <cell r="JG14">
            <v>204.99</v>
          </cell>
          <cell r="JH14">
            <v>205.98</v>
          </cell>
          <cell r="JI14">
            <v>206.92</v>
          </cell>
          <cell r="JJ14">
            <v>209.21</v>
          </cell>
          <cell r="JK14">
            <v>211.56</v>
          </cell>
          <cell r="JL14">
            <v>213.22</v>
          </cell>
          <cell r="JM14">
            <v>209.12</v>
          </cell>
          <cell r="JN14">
            <v>206.08</v>
          </cell>
          <cell r="JO14">
            <v>200.26</v>
          </cell>
          <cell r="JP14">
            <v>198.57</v>
          </cell>
          <cell r="JQ14">
            <v>197.7</v>
          </cell>
          <cell r="JR14">
            <v>202.28</v>
          </cell>
          <cell r="JS14">
            <v>208.25</v>
          </cell>
          <cell r="JT14">
            <v>213.95</v>
          </cell>
          <cell r="JU14">
            <v>216.97</v>
          </cell>
          <cell r="JV14">
            <v>217.93</v>
          </cell>
          <cell r="JW14">
            <v>217.28</v>
          </cell>
          <cell r="JX14">
            <v>211.27</v>
          </cell>
          <cell r="JY14">
            <v>213.7</v>
          </cell>
          <cell r="JZ14">
            <v>214.77</v>
          </cell>
          <cell r="KA14">
            <v>213.55</v>
          </cell>
          <cell r="KB14">
            <v>209.87</v>
          </cell>
          <cell r="KC14">
            <v>180.56</v>
          </cell>
          <cell r="KD14">
            <v>179.42</v>
          </cell>
          <cell r="KE14">
            <v>192.2</v>
          </cell>
          <cell r="KF14">
            <v>190.65</v>
          </cell>
          <cell r="KG14">
            <v>201.13</v>
          </cell>
          <cell r="KH14">
            <v>206.33</v>
          </cell>
          <cell r="KI14">
            <v>223.47</v>
          </cell>
          <cell r="KJ14">
            <v>224.13</v>
          </cell>
          <cell r="KK14">
            <v>224.64</v>
          </cell>
          <cell r="KL14">
            <v>225.39</v>
          </cell>
          <cell r="KM14">
            <v>223.23</v>
          </cell>
          <cell r="KN14">
            <v>227.19</v>
          </cell>
          <cell r="KO14">
            <v>231.93</v>
          </cell>
          <cell r="KP14">
            <v>240.53</v>
          </cell>
          <cell r="KQ14">
            <v>247.17</v>
          </cell>
          <cell r="KR14">
            <v>252.11</v>
          </cell>
          <cell r="KS14">
            <v>255.84</v>
          </cell>
          <cell r="KT14">
            <v>264.25</v>
          </cell>
          <cell r="KU14">
            <v>265.24</v>
          </cell>
          <cell r="KV14">
            <v>277.43</v>
          </cell>
          <cell r="KW14">
            <v>287.16000000000003</v>
          </cell>
          <cell r="KX14">
            <v>281.68</v>
          </cell>
          <cell r="KY14">
            <v>281</v>
          </cell>
          <cell r="KZ14">
            <v>277.61</v>
          </cell>
          <cell r="LA14">
            <v>274.18</v>
          </cell>
          <cell r="LB14">
            <v>274.51</v>
          </cell>
          <cell r="LC14">
            <v>273.73</v>
          </cell>
          <cell r="LD14">
            <v>274.69</v>
          </cell>
          <cell r="LE14">
            <v>267.88</v>
          </cell>
          <cell r="LF14">
            <v>279.13</v>
          </cell>
          <cell r="LG14">
            <v>276.81</v>
          </cell>
          <cell r="LH14">
            <v>271.73</v>
          </cell>
          <cell r="LI14">
            <v>276.39999999999998</v>
          </cell>
          <cell r="LJ14">
            <v>281.85000000000002</v>
          </cell>
          <cell r="LK14">
            <v>317.44</v>
          </cell>
          <cell r="LL14">
            <v>393.47</v>
          </cell>
          <cell r="LM14">
            <v>375.56</v>
          </cell>
          <cell r="LN14">
            <v>385.87</v>
          </cell>
          <cell r="LO14">
            <v>381.57</v>
          </cell>
          <cell r="LP14">
            <v>382.71</v>
          </cell>
          <cell r="LQ14">
            <v>392.31</v>
          </cell>
          <cell r="LR14">
            <v>395.01</v>
          </cell>
          <cell r="LS14">
            <v>391.82</v>
          </cell>
          <cell r="LT14">
            <v>382.58</v>
          </cell>
          <cell r="LU14">
            <v>382.98</v>
          </cell>
          <cell r="LV14">
            <v>391.75</v>
          </cell>
          <cell r="LW14">
            <v>390.16</v>
          </cell>
          <cell r="LX14">
            <v>386.28</v>
          </cell>
          <cell r="LY14">
            <v>381.41</v>
          </cell>
          <cell r="LZ14">
            <v>367.42</v>
          </cell>
          <cell r="MB14">
            <v>340.87</v>
          </cell>
          <cell r="MC14">
            <v>323.70999999999998</v>
          </cell>
          <cell r="MD14">
            <v>326.01</v>
          </cell>
          <cell r="ME14">
            <v>313.72000000000003</v>
          </cell>
          <cell r="MF14">
            <v>315.64999999999998</v>
          </cell>
          <cell r="MG14">
            <v>323.95999999999998</v>
          </cell>
          <cell r="MH14">
            <v>325.95999999999998</v>
          </cell>
          <cell r="MI14">
            <v>325.49</v>
          </cell>
          <cell r="MJ14">
            <v>324</v>
          </cell>
          <cell r="MK14">
            <v>324.64</v>
          </cell>
          <cell r="ML14">
            <v>322.7</v>
          </cell>
          <cell r="MM14">
            <v>335.16</v>
          </cell>
          <cell r="MN14">
            <v>328.49</v>
          </cell>
          <cell r="MO14">
            <v>339.87</v>
          </cell>
          <cell r="MP14">
            <v>346.67</v>
          </cell>
          <cell r="MQ14">
            <v>350.21</v>
          </cell>
          <cell r="MR14">
            <v>340.66</v>
          </cell>
          <cell r="MS14">
            <v>335.94</v>
          </cell>
          <cell r="MT14">
            <v>344.86</v>
          </cell>
          <cell r="MU14">
            <v>339.28</v>
          </cell>
          <cell r="MV14">
            <v>325.73</v>
          </cell>
          <cell r="MW14">
            <v>323.19</v>
          </cell>
          <cell r="MX14">
            <v>320.52</v>
          </cell>
          <cell r="MY14">
            <v>307.91000000000003</v>
          </cell>
        </row>
        <row r="15">
          <cell r="B15">
            <v>141.41999999999999</v>
          </cell>
          <cell r="C15">
            <v>140.99</v>
          </cell>
          <cell r="D15">
            <v>137.05000000000001</v>
          </cell>
          <cell r="E15">
            <v>135.6</v>
          </cell>
          <cell r="F15">
            <v>133.06</v>
          </cell>
          <cell r="G15">
            <v>130.75</v>
          </cell>
          <cell r="H15">
            <v>128.16999999999999</v>
          </cell>
          <cell r="I15">
            <v>128.31</v>
          </cell>
          <cell r="J15">
            <v>125.12</v>
          </cell>
          <cell r="K15">
            <v>124.28</v>
          </cell>
          <cell r="L15">
            <v>125.04</v>
          </cell>
          <cell r="M15">
            <v>124.35</v>
          </cell>
          <cell r="N15">
            <v>124.84</v>
          </cell>
          <cell r="O15">
            <v>124.85</v>
          </cell>
          <cell r="P15">
            <v>125.05</v>
          </cell>
          <cell r="Q15">
            <v>124.87</v>
          </cell>
          <cell r="R15">
            <v>126.34</v>
          </cell>
          <cell r="S15">
            <v>126.36</v>
          </cell>
          <cell r="T15">
            <v>126.63</v>
          </cell>
          <cell r="U15">
            <v>126.66</v>
          </cell>
          <cell r="V15">
            <v>126.62</v>
          </cell>
          <cell r="W15">
            <v>127.89</v>
          </cell>
          <cell r="X15">
            <v>128.81</v>
          </cell>
          <cell r="Y15">
            <v>129.02000000000001</v>
          </cell>
          <cell r="Z15">
            <v>129.19999999999999</v>
          </cell>
          <cell r="AA15">
            <v>130.99</v>
          </cell>
          <cell r="AB15">
            <v>129.83000000000001</v>
          </cell>
          <cell r="AC15">
            <v>111.88</v>
          </cell>
          <cell r="AD15">
            <v>115.69</v>
          </cell>
          <cell r="AE15">
            <v>123.02</v>
          </cell>
          <cell r="AF15">
            <v>125.46</v>
          </cell>
          <cell r="AG15">
            <v>126.64</v>
          </cell>
          <cell r="AH15">
            <v>126.91</v>
          </cell>
          <cell r="AI15">
            <v>127.57</v>
          </cell>
          <cell r="AJ15">
            <v>126.91</v>
          </cell>
          <cell r="AK15">
            <v>125.37</v>
          </cell>
          <cell r="AL15">
            <v>125.34</v>
          </cell>
          <cell r="AM15">
            <v>126.35</v>
          </cell>
          <cell r="AN15">
            <v>126.49</v>
          </cell>
          <cell r="AO15">
            <v>127.16</v>
          </cell>
          <cell r="AP15">
            <v>127.63</v>
          </cell>
          <cell r="AQ15">
            <v>129.41</v>
          </cell>
          <cell r="AR15">
            <v>130.46</v>
          </cell>
          <cell r="AS15">
            <v>131.84</v>
          </cell>
          <cell r="AT15">
            <v>131.66</v>
          </cell>
          <cell r="AU15">
            <v>131.79</v>
          </cell>
          <cell r="AV15">
            <v>133.34</v>
          </cell>
          <cell r="AW15">
            <v>133.96</v>
          </cell>
          <cell r="AX15">
            <v>133.99</v>
          </cell>
          <cell r="AY15">
            <v>135.63</v>
          </cell>
          <cell r="AZ15">
            <v>136.36000000000001</v>
          </cell>
          <cell r="BA15">
            <v>136.6</v>
          </cell>
          <cell r="BB15">
            <v>137.94999999999999</v>
          </cell>
          <cell r="BC15">
            <v>137.79</v>
          </cell>
          <cell r="BD15">
            <v>138.68</v>
          </cell>
          <cell r="BE15">
            <v>139.05000000000001</v>
          </cell>
          <cell r="BF15">
            <v>139.13</v>
          </cell>
          <cell r="BG15">
            <v>140</v>
          </cell>
          <cell r="BH15">
            <v>140.49</v>
          </cell>
          <cell r="BI15">
            <v>140.38999999999999</v>
          </cell>
          <cell r="BJ15">
            <v>141.16</v>
          </cell>
          <cell r="BK15">
            <v>140.44999999999999</v>
          </cell>
          <cell r="BL15">
            <v>141.36000000000001</v>
          </cell>
          <cell r="BM15">
            <v>142</v>
          </cell>
          <cell r="BN15">
            <v>141.88999999999999</v>
          </cell>
          <cell r="BO15">
            <v>142.34</v>
          </cell>
          <cell r="BP15">
            <v>142.69999999999999</v>
          </cell>
          <cell r="BQ15">
            <v>142.28</v>
          </cell>
          <cell r="BR15">
            <v>143</v>
          </cell>
          <cell r="BS15">
            <v>144.5</v>
          </cell>
          <cell r="BT15">
            <v>144.21</v>
          </cell>
          <cell r="BU15">
            <v>144.72999999999999</v>
          </cell>
          <cell r="BV15">
            <v>145.38999999999999</v>
          </cell>
          <cell r="BW15">
            <v>144.86000000000001</v>
          </cell>
          <cell r="BX15">
            <v>147.76</v>
          </cell>
          <cell r="BY15">
            <v>153.91</v>
          </cell>
          <cell r="BZ15">
            <v>151.77000000000001</v>
          </cell>
          <cell r="CA15">
            <v>157.75</v>
          </cell>
          <cell r="CB15">
            <v>154.1</v>
          </cell>
          <cell r="CC15">
            <v>136.47999999999999</v>
          </cell>
          <cell r="CD15">
            <v>138.71</v>
          </cell>
          <cell r="CE15">
            <v>139.15</v>
          </cell>
          <cell r="CF15">
            <v>137.91999999999999</v>
          </cell>
          <cell r="CG15">
            <v>139.53</v>
          </cell>
          <cell r="CH15">
            <v>137.61000000000001</v>
          </cell>
          <cell r="CI15">
            <v>136.93</v>
          </cell>
          <cell r="CJ15">
            <v>134.47999999999999</v>
          </cell>
          <cell r="CK15">
            <v>134.08000000000001</v>
          </cell>
          <cell r="CL15">
            <v>134.87</v>
          </cell>
          <cell r="CM15">
            <v>135.47</v>
          </cell>
          <cell r="CN15">
            <v>136.6</v>
          </cell>
          <cell r="CO15">
            <v>136.72999999999999</v>
          </cell>
          <cell r="CP15">
            <v>137.03</v>
          </cell>
          <cell r="CQ15">
            <v>138.88</v>
          </cell>
          <cell r="CR15">
            <v>139.61000000000001</v>
          </cell>
          <cell r="CS15">
            <v>139.61000000000001</v>
          </cell>
          <cell r="CT15">
            <v>140.09</v>
          </cell>
          <cell r="CU15">
            <v>140.29</v>
          </cell>
          <cell r="CV15">
            <v>140.61000000000001</v>
          </cell>
          <cell r="CW15">
            <v>140.69</v>
          </cell>
          <cell r="CX15">
            <v>140.81</v>
          </cell>
          <cell r="CY15">
            <v>140.74</v>
          </cell>
          <cell r="CZ15">
            <v>140.86000000000001</v>
          </cell>
          <cell r="DA15">
            <v>140.86000000000001</v>
          </cell>
          <cell r="DB15">
            <v>140.91999999999999</v>
          </cell>
          <cell r="DC15">
            <v>141.16999999999999</v>
          </cell>
          <cell r="DD15">
            <v>140.41</v>
          </cell>
          <cell r="DE15">
            <v>140.33000000000001</v>
          </cell>
          <cell r="DF15">
            <v>139.57</v>
          </cell>
          <cell r="DG15">
            <v>139.34</v>
          </cell>
          <cell r="DH15">
            <v>139.16</v>
          </cell>
          <cell r="DI15">
            <v>139.29</v>
          </cell>
          <cell r="DJ15">
            <v>140.58000000000001</v>
          </cell>
          <cell r="DK15">
            <v>141.38</v>
          </cell>
          <cell r="DL15">
            <v>141.59</v>
          </cell>
          <cell r="DM15">
            <v>141.88999999999999</v>
          </cell>
          <cell r="DN15">
            <v>141.94999999999999</v>
          </cell>
          <cell r="DO15">
            <v>142.44999999999999</v>
          </cell>
          <cell r="DP15">
            <v>143.54</v>
          </cell>
          <cell r="DQ15">
            <v>144.46</v>
          </cell>
          <cell r="DR15">
            <v>145.13999999999999</v>
          </cell>
          <cell r="DS15">
            <v>145.74</v>
          </cell>
          <cell r="DT15">
            <v>146.44999999999999</v>
          </cell>
          <cell r="DU15">
            <v>147.29</v>
          </cell>
          <cell r="DV15">
            <v>148.31</v>
          </cell>
          <cell r="DW15">
            <v>150.22</v>
          </cell>
          <cell r="DX15">
            <v>149.47</v>
          </cell>
          <cell r="DY15">
            <v>151.19</v>
          </cell>
          <cell r="DZ15">
            <v>153.16999999999999</v>
          </cell>
          <cell r="EA15">
            <v>150.91</v>
          </cell>
          <cell r="EB15">
            <v>153.79</v>
          </cell>
          <cell r="EC15">
            <v>152.36000000000001</v>
          </cell>
          <cell r="ED15">
            <v>155.88</v>
          </cell>
          <cell r="EE15">
            <v>161.52000000000001</v>
          </cell>
          <cell r="EF15">
            <v>169.93</v>
          </cell>
          <cell r="EG15">
            <v>180.33</v>
          </cell>
          <cell r="EH15">
            <v>181.68</v>
          </cell>
          <cell r="EI15">
            <v>182</v>
          </cell>
          <cell r="EJ15">
            <v>178.65</v>
          </cell>
          <cell r="EK15">
            <v>179.21</v>
          </cell>
          <cell r="EL15">
            <v>178.92</v>
          </cell>
          <cell r="EM15">
            <v>176.81</v>
          </cell>
          <cell r="EN15">
            <v>177.17</v>
          </cell>
          <cell r="EO15">
            <v>178.41</v>
          </cell>
          <cell r="EP15">
            <v>178.51</v>
          </cell>
          <cell r="EQ15">
            <v>178.77</v>
          </cell>
          <cell r="ER15">
            <v>178.23</v>
          </cell>
          <cell r="ES15">
            <v>178.44</v>
          </cell>
          <cell r="ET15">
            <v>178.5</v>
          </cell>
          <cell r="EU15">
            <v>178.16</v>
          </cell>
          <cell r="EV15">
            <v>178.12</v>
          </cell>
          <cell r="EW15">
            <v>178.17</v>
          </cell>
          <cell r="EX15">
            <v>178.38</v>
          </cell>
          <cell r="EY15">
            <v>178.9</v>
          </cell>
          <cell r="EZ15">
            <v>179.36</v>
          </cell>
          <cell r="FA15">
            <v>179.57</v>
          </cell>
          <cell r="FB15">
            <v>179.48</v>
          </cell>
          <cell r="FC15">
            <v>179.45</v>
          </cell>
          <cell r="FD15">
            <v>180.89</v>
          </cell>
          <cell r="FE15">
            <v>181.27</v>
          </cell>
          <cell r="FF15">
            <v>181.69</v>
          </cell>
          <cell r="FG15">
            <v>180.72</v>
          </cell>
          <cell r="FH15">
            <v>179.96</v>
          </cell>
          <cell r="FI15">
            <v>175.77</v>
          </cell>
          <cell r="FJ15">
            <v>172.33</v>
          </cell>
          <cell r="FK15">
            <v>168.55</v>
          </cell>
          <cell r="FL15">
            <v>166.94</v>
          </cell>
          <cell r="FM15">
            <v>167.86</v>
          </cell>
          <cell r="FN15">
            <v>167.13</v>
          </cell>
          <cell r="FO15">
            <v>166.13</v>
          </cell>
          <cell r="FP15">
            <v>167.01</v>
          </cell>
          <cell r="FQ15">
            <v>168.38</v>
          </cell>
          <cell r="FR15">
            <v>164.68</v>
          </cell>
          <cell r="FS15">
            <v>163.62</v>
          </cell>
          <cell r="FT15">
            <v>163.28</v>
          </cell>
          <cell r="FU15">
            <v>160.21</v>
          </cell>
          <cell r="FV15">
            <v>157.13</v>
          </cell>
          <cell r="FW15">
            <v>160.43</v>
          </cell>
          <cell r="FX15">
            <v>164.85</v>
          </cell>
          <cell r="FY15">
            <v>160.31</v>
          </cell>
          <cell r="FZ15">
            <v>162.59</v>
          </cell>
          <cell r="GA15">
            <v>163.47999999999999</v>
          </cell>
          <cell r="GB15">
            <v>164.19</v>
          </cell>
          <cell r="GC15">
            <v>158.9</v>
          </cell>
          <cell r="GD15">
            <v>154.19</v>
          </cell>
          <cell r="GE15">
            <v>141.16999999999999</v>
          </cell>
          <cell r="GF15">
            <v>145.02000000000001</v>
          </cell>
          <cell r="GG15">
            <v>145.44</v>
          </cell>
          <cell r="GH15">
            <v>142.37</v>
          </cell>
          <cell r="GI15">
            <v>142.33000000000001</v>
          </cell>
          <cell r="GJ15">
            <v>141.54</v>
          </cell>
          <cell r="GK15">
            <v>140.49</v>
          </cell>
          <cell r="GL15">
            <v>138.19</v>
          </cell>
          <cell r="GM15">
            <v>138.52000000000001</v>
          </cell>
          <cell r="GN15">
            <v>139.58000000000001</v>
          </cell>
          <cell r="GO15">
            <v>140.69</v>
          </cell>
          <cell r="GP15">
            <v>142.05000000000001</v>
          </cell>
          <cell r="GQ15">
            <v>143.85</v>
          </cell>
          <cell r="GR15">
            <v>144.78</v>
          </cell>
          <cell r="GS15">
            <v>143.81</v>
          </cell>
          <cell r="GT15">
            <v>143.66999999999999</v>
          </cell>
          <cell r="GU15">
            <v>144.93</v>
          </cell>
          <cell r="GV15">
            <v>146.99</v>
          </cell>
          <cell r="GW15">
            <v>147.6</v>
          </cell>
          <cell r="GX15">
            <v>149.29</v>
          </cell>
          <cell r="GY15">
            <v>149.55000000000001</v>
          </cell>
          <cell r="GZ15">
            <v>149.74</v>
          </cell>
          <cell r="HA15">
            <v>150.32</v>
          </cell>
          <cell r="HB15">
            <v>150.33000000000001</v>
          </cell>
          <cell r="HC15">
            <v>151.63999999999999</v>
          </cell>
          <cell r="HD15">
            <v>153.41</v>
          </cell>
          <cell r="HE15">
            <v>153.25</v>
          </cell>
          <cell r="HF15">
            <v>154.16</v>
          </cell>
          <cell r="HG15">
            <v>151.69</v>
          </cell>
          <cell r="HH15">
            <v>153.44</v>
          </cell>
          <cell r="HI15">
            <v>154.11000000000001</v>
          </cell>
          <cell r="HJ15">
            <v>154.43</v>
          </cell>
          <cell r="HK15">
            <v>151.37</v>
          </cell>
          <cell r="HL15">
            <v>148.28</v>
          </cell>
          <cell r="HM15">
            <v>144.72999999999999</v>
          </cell>
          <cell r="HN15">
            <v>150.65</v>
          </cell>
          <cell r="HO15">
            <v>151.46</v>
          </cell>
          <cell r="HP15">
            <v>152.72999999999999</v>
          </cell>
          <cell r="HQ15">
            <v>152.44</v>
          </cell>
          <cell r="HR15">
            <v>153.47999999999999</v>
          </cell>
          <cell r="HS15">
            <v>155</v>
          </cell>
          <cell r="HT15">
            <v>154.05000000000001</v>
          </cell>
          <cell r="HU15">
            <v>154.25</v>
          </cell>
          <cell r="HV15">
            <v>153.69</v>
          </cell>
          <cell r="HW15">
            <v>153.58000000000001</v>
          </cell>
          <cell r="HX15">
            <v>154.08000000000001</v>
          </cell>
          <cell r="HY15">
            <v>157.27000000000001</v>
          </cell>
          <cell r="HZ15">
            <v>157.44999999999999</v>
          </cell>
          <cell r="IA15">
            <v>158.87</v>
          </cell>
          <cell r="IB15">
            <v>158.69999999999999</v>
          </cell>
          <cell r="IC15">
            <v>158.44</v>
          </cell>
          <cell r="ID15">
            <v>164.31</v>
          </cell>
          <cell r="IE15">
            <v>145.54</v>
          </cell>
          <cell r="IF15">
            <v>147.44999999999999</v>
          </cell>
          <cell r="IG15">
            <v>147.08000000000001</v>
          </cell>
          <cell r="IH15">
            <v>147.04</v>
          </cell>
          <cell r="II15">
            <v>146.21</v>
          </cell>
          <cell r="IJ15">
            <v>146.97</v>
          </cell>
          <cell r="IK15">
            <v>146.87</v>
          </cell>
          <cell r="IL15">
            <v>148.22</v>
          </cell>
          <cell r="IM15">
            <v>148.59</v>
          </cell>
          <cell r="IN15">
            <v>149.52000000000001</v>
          </cell>
          <cell r="IO15">
            <v>149.72999999999999</v>
          </cell>
          <cell r="IP15">
            <v>151.76</v>
          </cell>
          <cell r="IQ15">
            <v>156.97999999999999</v>
          </cell>
          <cell r="IR15">
            <v>159.43</v>
          </cell>
          <cell r="IS15">
            <v>159.84</v>
          </cell>
          <cell r="IT15">
            <v>158.76</v>
          </cell>
          <cell r="IU15">
            <v>161.11000000000001</v>
          </cell>
          <cell r="IV15">
            <v>163.1</v>
          </cell>
          <cell r="IW15">
            <v>163.96</v>
          </cell>
          <cell r="IX15">
            <v>165.79</v>
          </cell>
          <cell r="IY15">
            <v>165.28</v>
          </cell>
          <cell r="IZ15">
            <v>165.42</v>
          </cell>
          <cell r="JA15">
            <v>164.96</v>
          </cell>
          <cell r="JB15">
            <v>166.31</v>
          </cell>
          <cell r="JC15">
            <v>170.03</v>
          </cell>
          <cell r="JD15">
            <v>174.92</v>
          </cell>
          <cell r="JE15">
            <v>184.75</v>
          </cell>
          <cell r="JF15">
            <v>182.61</v>
          </cell>
          <cell r="JG15">
            <v>182.68</v>
          </cell>
          <cell r="JH15">
            <v>183.55</v>
          </cell>
          <cell r="JI15">
            <v>185.25</v>
          </cell>
          <cell r="JJ15">
            <v>187.8</v>
          </cell>
          <cell r="JK15">
            <v>189.79</v>
          </cell>
          <cell r="JL15">
            <v>191.16</v>
          </cell>
          <cell r="JM15">
            <v>190.38</v>
          </cell>
          <cell r="JN15">
            <v>188.11</v>
          </cell>
          <cell r="JO15">
            <v>186.43</v>
          </cell>
          <cell r="JP15">
            <v>182.55</v>
          </cell>
          <cell r="JQ15">
            <v>182.83</v>
          </cell>
          <cell r="JR15">
            <v>186.53</v>
          </cell>
          <cell r="JS15">
            <v>195.38</v>
          </cell>
          <cell r="JT15">
            <v>202</v>
          </cell>
          <cell r="JU15">
            <v>206.55</v>
          </cell>
          <cell r="JV15">
            <v>210.91</v>
          </cell>
          <cell r="JW15">
            <v>212.37</v>
          </cell>
          <cell r="JX15">
            <v>212.72</v>
          </cell>
          <cell r="JY15">
            <v>212.65</v>
          </cell>
          <cell r="JZ15">
            <v>212.89</v>
          </cell>
          <cell r="KA15">
            <v>208.89</v>
          </cell>
          <cell r="KB15">
            <v>203.8</v>
          </cell>
          <cell r="KC15">
            <v>165.78</v>
          </cell>
          <cell r="KD15">
            <v>163.66999999999999</v>
          </cell>
          <cell r="KE15">
            <v>169.66</v>
          </cell>
          <cell r="KF15">
            <v>166.43</v>
          </cell>
          <cell r="KG15">
            <v>173.59</v>
          </cell>
          <cell r="KH15">
            <v>178.15</v>
          </cell>
          <cell r="KI15">
            <v>191.5</v>
          </cell>
          <cell r="KJ15">
            <v>194.28</v>
          </cell>
          <cell r="KK15">
            <v>196.17</v>
          </cell>
          <cell r="KL15">
            <v>196.38</v>
          </cell>
          <cell r="KM15">
            <v>195.45</v>
          </cell>
          <cell r="KN15">
            <v>196.61</v>
          </cell>
          <cell r="KO15">
            <v>198.87</v>
          </cell>
          <cell r="KP15">
            <v>206.16</v>
          </cell>
          <cell r="KQ15">
            <v>210.47</v>
          </cell>
          <cell r="KR15">
            <v>216.24</v>
          </cell>
          <cell r="KS15">
            <v>220.08</v>
          </cell>
          <cell r="KT15">
            <v>225.97</v>
          </cell>
          <cell r="KU15">
            <v>229.5</v>
          </cell>
          <cell r="KV15">
            <v>237.78</v>
          </cell>
          <cell r="KW15">
            <v>247.22</v>
          </cell>
          <cell r="KX15">
            <v>243.03</v>
          </cell>
          <cell r="KY15">
            <v>241.96</v>
          </cell>
          <cell r="KZ15">
            <v>238.33</v>
          </cell>
          <cell r="LA15">
            <v>235.03</v>
          </cell>
          <cell r="LB15">
            <v>236.96</v>
          </cell>
          <cell r="LC15">
            <v>239.39</v>
          </cell>
          <cell r="LD15">
            <v>237.35</v>
          </cell>
          <cell r="LE15">
            <v>232.8</v>
          </cell>
          <cell r="LF15">
            <v>241.71</v>
          </cell>
          <cell r="LG15">
            <v>243.03</v>
          </cell>
          <cell r="LH15">
            <v>238.43</v>
          </cell>
          <cell r="LI15">
            <v>241.34</v>
          </cell>
          <cell r="LJ15">
            <v>244.6</v>
          </cell>
          <cell r="LK15">
            <v>266.82</v>
          </cell>
          <cell r="LL15">
            <v>341.42</v>
          </cell>
          <cell r="LM15">
            <v>337.42</v>
          </cell>
          <cell r="LN15">
            <v>343.39</v>
          </cell>
          <cell r="LO15">
            <v>340.97</v>
          </cell>
          <cell r="LP15">
            <v>340.24</v>
          </cell>
          <cell r="LQ15">
            <v>349.09</v>
          </cell>
          <cell r="LR15">
            <v>354.73</v>
          </cell>
          <cell r="LS15">
            <v>354.73</v>
          </cell>
          <cell r="LT15">
            <v>350.84</v>
          </cell>
          <cell r="LU15">
            <v>349.87</v>
          </cell>
          <cell r="LV15">
            <v>352.64</v>
          </cell>
          <cell r="LW15">
            <v>350.48</v>
          </cell>
          <cell r="LX15">
            <v>337.96</v>
          </cell>
          <cell r="LY15">
            <v>346.4</v>
          </cell>
          <cell r="LZ15">
            <v>338.95</v>
          </cell>
          <cell r="MA15">
            <v>337.12</v>
          </cell>
          <cell r="MB15">
            <v>310.69</v>
          </cell>
          <cell r="MC15">
            <v>273.45999999999998</v>
          </cell>
          <cell r="MD15">
            <v>276.58</v>
          </cell>
          <cell r="ME15">
            <v>264.56</v>
          </cell>
          <cell r="MF15">
            <v>260.22000000000003</v>
          </cell>
          <cell r="MG15">
            <v>269.2</v>
          </cell>
          <cell r="MH15">
            <v>269.36</v>
          </cell>
          <cell r="MI15">
            <v>269.24</v>
          </cell>
          <cell r="MJ15">
            <v>264.99</v>
          </cell>
          <cell r="MK15">
            <v>267.69</v>
          </cell>
          <cell r="ML15">
            <v>271.56</v>
          </cell>
          <cell r="MM15">
            <v>275.25</v>
          </cell>
          <cell r="MN15">
            <v>275.8</v>
          </cell>
          <cell r="MO15">
            <v>282.29000000000002</v>
          </cell>
          <cell r="MP15">
            <v>288.2</v>
          </cell>
          <cell r="MQ15">
            <v>293.91000000000003</v>
          </cell>
          <cell r="MR15">
            <v>289.54000000000002</v>
          </cell>
          <cell r="MS15">
            <v>285.39</v>
          </cell>
          <cell r="MT15">
            <v>287.73</v>
          </cell>
          <cell r="MU15">
            <v>285.66000000000003</v>
          </cell>
          <cell r="MV15">
            <v>275.37</v>
          </cell>
          <cell r="MW15">
            <v>271.64999999999998</v>
          </cell>
          <cell r="MX15">
            <v>272.70999999999998</v>
          </cell>
          <cell r="MY15">
            <v>260.19</v>
          </cell>
        </row>
        <row r="16">
          <cell r="B16">
            <v>353</v>
          </cell>
          <cell r="C16">
            <v>348.82</v>
          </cell>
          <cell r="D16">
            <v>343.13</v>
          </cell>
          <cell r="E16">
            <v>343.48</v>
          </cell>
          <cell r="F16">
            <v>344.18</v>
          </cell>
          <cell r="G16">
            <v>340.34999999999997</v>
          </cell>
          <cell r="H16">
            <v>339.52</v>
          </cell>
          <cell r="I16">
            <v>337.9</v>
          </cell>
          <cell r="J16">
            <v>333.87</v>
          </cell>
          <cell r="K16">
            <v>332.93</v>
          </cell>
          <cell r="L16">
            <v>324.33</v>
          </cell>
          <cell r="M16">
            <v>338.77000000000004</v>
          </cell>
          <cell r="N16">
            <v>330.36</v>
          </cell>
          <cell r="O16">
            <v>347.58000000000004</v>
          </cell>
          <cell r="P16">
            <v>347.64000000000004</v>
          </cell>
          <cell r="Q16">
            <v>352.32</v>
          </cell>
          <cell r="R16">
            <v>354.72</v>
          </cell>
          <cell r="S16">
            <v>352.88</v>
          </cell>
          <cell r="T16">
            <v>353.51</v>
          </cell>
          <cell r="U16">
            <v>358.17999999999995</v>
          </cell>
          <cell r="V16">
            <v>358.72</v>
          </cell>
          <cell r="W16">
            <v>361.26</v>
          </cell>
          <cell r="X16">
            <v>364.12</v>
          </cell>
          <cell r="Y16">
            <v>364.45</v>
          </cell>
          <cell r="Z16">
            <v>351.95</v>
          </cell>
          <cell r="AA16">
            <v>339.35</v>
          </cell>
          <cell r="AB16">
            <v>339.83</v>
          </cell>
          <cell r="AC16">
            <v>334.66</v>
          </cell>
          <cell r="AD16">
            <v>337.03000000000003</v>
          </cell>
          <cell r="AE16">
            <v>339.20000000000005</v>
          </cell>
          <cell r="AF16">
            <v>339.03</v>
          </cell>
          <cell r="AG16">
            <v>345.97</v>
          </cell>
          <cell r="AH16">
            <v>349.21999999999997</v>
          </cell>
          <cell r="AI16">
            <v>354.30999999999995</v>
          </cell>
          <cell r="AJ16">
            <v>353.32</v>
          </cell>
          <cell r="AK16">
            <v>356.91</v>
          </cell>
          <cell r="AL16">
            <v>357.41999999999996</v>
          </cell>
          <cell r="AM16">
            <v>358.95000000000005</v>
          </cell>
          <cell r="AN16">
            <v>358.45</v>
          </cell>
          <cell r="AO16">
            <v>358.77000000000004</v>
          </cell>
          <cell r="AP16">
            <v>361.76</v>
          </cell>
          <cell r="AQ16">
            <v>369.97</v>
          </cell>
          <cell r="AR16">
            <v>376.22999999999996</v>
          </cell>
          <cell r="AS16">
            <v>378.62</v>
          </cell>
          <cell r="AT16">
            <v>376.08</v>
          </cell>
          <cell r="AU16">
            <v>375.46999999999997</v>
          </cell>
          <cell r="AV16">
            <v>379.47</v>
          </cell>
          <cell r="AW16">
            <v>384.29</v>
          </cell>
          <cell r="AX16">
            <v>390.78000000000003</v>
          </cell>
          <cell r="AY16">
            <v>394.94</v>
          </cell>
          <cell r="AZ16">
            <v>397.77</v>
          </cell>
          <cell r="BA16">
            <v>396.84</v>
          </cell>
          <cell r="BB16">
            <v>396.18</v>
          </cell>
          <cell r="BD16">
            <v>402.35</v>
          </cell>
          <cell r="BE16">
            <v>405.03</v>
          </cell>
          <cell r="BF16">
            <v>404.18</v>
          </cell>
          <cell r="BG16">
            <v>403.94</v>
          </cell>
          <cell r="BH16">
            <v>408.2</v>
          </cell>
          <cell r="BI16">
            <v>409.18</v>
          </cell>
          <cell r="BJ16">
            <v>405.78000000000003</v>
          </cell>
          <cell r="BK16">
            <v>407.40999999999997</v>
          </cell>
          <cell r="BL16">
            <v>400.78000000000003</v>
          </cell>
          <cell r="BM16">
            <v>397.15000000000003</v>
          </cell>
          <cell r="BN16">
            <v>387.23999999999995</v>
          </cell>
          <cell r="BO16">
            <v>384.63</v>
          </cell>
          <cell r="BP16">
            <v>384.79999999999995</v>
          </cell>
          <cell r="BQ16">
            <v>385.79999999999995</v>
          </cell>
          <cell r="BR16">
            <v>386.01</v>
          </cell>
          <cell r="BS16">
            <v>386.2</v>
          </cell>
          <cell r="BT16">
            <v>384.20000000000005</v>
          </cell>
          <cell r="BU16">
            <v>380.79999999999995</v>
          </cell>
          <cell r="BV16">
            <v>374.79999999999995</v>
          </cell>
          <cell r="BW16">
            <v>369.7</v>
          </cell>
          <cell r="BX16">
            <v>365.20000000000005</v>
          </cell>
          <cell r="BY16">
            <v>363.5</v>
          </cell>
          <cell r="BZ16">
            <v>359.09999999999997</v>
          </cell>
          <cell r="CA16">
            <v>350.4</v>
          </cell>
          <cell r="CB16">
            <v>342.9</v>
          </cell>
          <cell r="CC16">
            <v>348.01</v>
          </cell>
          <cell r="CD16">
            <v>351.13</v>
          </cell>
          <cell r="CE16">
            <v>347.79</v>
          </cell>
          <cell r="CF16">
            <v>351.45000000000005</v>
          </cell>
          <cell r="CG16">
            <v>350.28</v>
          </cell>
          <cell r="CH16">
            <v>348.05999999999995</v>
          </cell>
          <cell r="CI16">
            <v>348.15</v>
          </cell>
          <cell r="CJ16">
            <v>347.37</v>
          </cell>
          <cell r="CK16">
            <v>349.06</v>
          </cell>
          <cell r="CL16">
            <v>344.64</v>
          </cell>
          <cell r="CM16">
            <v>346.8</v>
          </cell>
          <cell r="CN16">
            <v>350.6</v>
          </cell>
          <cell r="CO16">
            <v>350.4</v>
          </cell>
          <cell r="CP16">
            <v>349.5</v>
          </cell>
          <cell r="CQ16">
            <v>350.20000000000005</v>
          </cell>
          <cell r="CR16">
            <v>349.7</v>
          </cell>
          <cell r="CS16">
            <v>351.94</v>
          </cell>
          <cell r="CT16">
            <v>358.14</v>
          </cell>
          <cell r="CU16">
            <v>359.07</v>
          </cell>
          <cell r="CV16">
            <v>358.19</v>
          </cell>
          <cell r="CW16">
            <v>352.66</v>
          </cell>
          <cell r="CX16">
            <v>354.22</v>
          </cell>
          <cell r="CY16">
            <v>349.51</v>
          </cell>
          <cell r="CZ16">
            <v>347.21</v>
          </cell>
          <cell r="DA16">
            <v>346.35</v>
          </cell>
          <cell r="DB16">
            <v>340.51</v>
          </cell>
          <cell r="DC16">
            <v>343.28</v>
          </cell>
          <cell r="DD16">
            <v>340.14</v>
          </cell>
          <cell r="DE16">
            <v>337.03</v>
          </cell>
          <cell r="DF16">
            <v>334.39</v>
          </cell>
          <cell r="DG16">
            <v>332.77</v>
          </cell>
          <cell r="DH16">
            <v>334.08</v>
          </cell>
          <cell r="DI16">
            <v>334.94</v>
          </cell>
          <cell r="DJ16">
            <v>337.88</v>
          </cell>
          <cell r="DK16">
            <v>336.84</v>
          </cell>
          <cell r="DL16">
            <v>331.11</v>
          </cell>
          <cell r="DM16">
            <v>331.38</v>
          </cell>
          <cell r="DN16">
            <v>330.54</v>
          </cell>
          <cell r="DO16">
            <v>330.76</v>
          </cell>
          <cell r="DP16">
            <v>332.06</v>
          </cell>
          <cell r="DQ16">
            <v>328.75</v>
          </cell>
          <cell r="DR16">
            <v>327.54000000000002</v>
          </cell>
          <cell r="DS16">
            <v>325.72000000000003</v>
          </cell>
          <cell r="DT16">
            <v>328.17</v>
          </cell>
          <cell r="DU16">
            <v>328.99</v>
          </cell>
          <cell r="DV16">
            <v>332.22</v>
          </cell>
          <cell r="DW16">
            <v>335.98</v>
          </cell>
          <cell r="DX16">
            <v>335.66</v>
          </cell>
          <cell r="DY16">
            <v>334.22</v>
          </cell>
          <cell r="DZ16">
            <v>331.18</v>
          </cell>
          <cell r="EA16">
            <v>332.67</v>
          </cell>
          <cell r="EB16">
            <v>334.47</v>
          </cell>
          <cell r="EC16">
            <v>340.03</v>
          </cell>
          <cell r="ED16">
            <v>347.41</v>
          </cell>
          <cell r="EE16">
            <v>348.33</v>
          </cell>
          <cell r="EF16">
            <v>354.7</v>
          </cell>
          <cell r="EG16">
            <v>363.32</v>
          </cell>
          <cell r="EH16">
            <v>361.45</v>
          </cell>
          <cell r="EI16">
            <v>363.88</v>
          </cell>
          <cell r="EJ16">
            <v>358.31</v>
          </cell>
          <cell r="EK16">
            <v>359.15</v>
          </cell>
          <cell r="EL16">
            <v>358.04</v>
          </cell>
          <cell r="EM16">
            <v>353</v>
          </cell>
          <cell r="EN16">
            <v>349.29</v>
          </cell>
          <cell r="EO16">
            <v>354.28</v>
          </cell>
          <cell r="EP16">
            <v>359.24</v>
          </cell>
          <cell r="EQ16">
            <v>359.68</v>
          </cell>
          <cell r="ER16">
            <v>359.31</v>
          </cell>
          <cell r="ES16">
            <v>359.88</v>
          </cell>
          <cell r="ET16">
            <v>359.98</v>
          </cell>
          <cell r="EU16">
            <v>362</v>
          </cell>
          <cell r="EV16">
            <v>359.15</v>
          </cell>
          <cell r="EW16">
            <v>357.99</v>
          </cell>
          <cell r="EX16">
            <v>358.9</v>
          </cell>
          <cell r="EY16">
            <v>358.64</v>
          </cell>
          <cell r="EZ16">
            <v>358.06</v>
          </cell>
          <cell r="FA16">
            <v>357.45</v>
          </cell>
          <cell r="FB16">
            <v>357.23</v>
          </cell>
          <cell r="FC16">
            <v>357.04</v>
          </cell>
          <cell r="FD16">
            <v>357</v>
          </cell>
          <cell r="FE16">
            <v>358.78</v>
          </cell>
          <cell r="FF16">
            <v>360.02</v>
          </cell>
          <cell r="FG16">
            <v>359.51</v>
          </cell>
          <cell r="FH16">
            <v>358.59</v>
          </cell>
          <cell r="FI16">
            <v>352.65</v>
          </cell>
          <cell r="FJ16">
            <v>347.76</v>
          </cell>
          <cell r="FK16">
            <v>341.38</v>
          </cell>
          <cell r="FL16">
            <v>342</v>
          </cell>
          <cell r="FM16">
            <v>342.01</v>
          </cell>
          <cell r="FN16">
            <v>343.16</v>
          </cell>
          <cell r="FO16">
            <v>344.06</v>
          </cell>
          <cell r="FP16">
            <v>345.33</v>
          </cell>
          <cell r="FQ16">
            <v>334.57</v>
          </cell>
          <cell r="FR16">
            <v>346.97</v>
          </cell>
          <cell r="FS16">
            <v>348.73</v>
          </cell>
          <cell r="FT16">
            <v>347.98</v>
          </cell>
          <cell r="FU16">
            <v>345.58</v>
          </cell>
          <cell r="FV16">
            <v>347</v>
          </cell>
          <cell r="FW16">
            <v>347.92</v>
          </cell>
          <cell r="FX16">
            <v>350.44</v>
          </cell>
          <cell r="FY16">
            <v>349.75</v>
          </cell>
          <cell r="FZ16">
            <v>351.05</v>
          </cell>
          <cell r="GA16">
            <v>351.6</v>
          </cell>
          <cell r="GB16">
            <v>354.38</v>
          </cell>
          <cell r="GC16">
            <v>353.41</v>
          </cell>
          <cell r="GD16">
            <v>352.57</v>
          </cell>
          <cell r="GE16">
            <v>344.65</v>
          </cell>
          <cell r="GF16">
            <v>360.39</v>
          </cell>
          <cell r="GG16">
            <v>359.04</v>
          </cell>
          <cell r="GH16">
            <v>358.45</v>
          </cell>
          <cell r="GI16">
            <v>361.5</v>
          </cell>
          <cell r="GJ16">
            <v>363.04</v>
          </cell>
          <cell r="GK16">
            <v>362.4</v>
          </cell>
          <cell r="GL16">
            <v>364.89</v>
          </cell>
          <cell r="GM16">
            <v>366.79</v>
          </cell>
          <cell r="GN16">
            <v>367.74</v>
          </cell>
          <cell r="GO16">
            <v>368.48</v>
          </cell>
          <cell r="GP16">
            <v>370.16</v>
          </cell>
          <cell r="GQ16">
            <v>368.26</v>
          </cell>
          <cell r="GR16">
            <v>364.63</v>
          </cell>
          <cell r="GS16">
            <v>365.93</v>
          </cell>
          <cell r="GT16">
            <v>366.91</v>
          </cell>
          <cell r="GU16">
            <v>372.91</v>
          </cell>
          <cell r="GV16">
            <v>374.81</v>
          </cell>
          <cell r="GW16">
            <v>372.26</v>
          </cell>
          <cell r="GX16">
            <v>373.85</v>
          </cell>
          <cell r="GY16">
            <v>379.04</v>
          </cell>
          <cell r="GZ16">
            <v>384.53</v>
          </cell>
          <cell r="HA16">
            <v>385.86</v>
          </cell>
          <cell r="HB16">
            <v>385.92</v>
          </cell>
          <cell r="HC16">
            <v>392.81</v>
          </cell>
          <cell r="HD16">
            <v>398.06</v>
          </cell>
          <cell r="HE16">
            <v>394.69</v>
          </cell>
          <cell r="HF16">
            <v>386.31</v>
          </cell>
          <cell r="HG16">
            <v>378.34</v>
          </cell>
          <cell r="HH16">
            <v>375.74</v>
          </cell>
          <cell r="HI16">
            <v>380.09</v>
          </cell>
          <cell r="HJ16">
            <v>376.24</v>
          </cell>
          <cell r="HK16">
            <v>368.54</v>
          </cell>
          <cell r="HL16">
            <v>358.02</v>
          </cell>
          <cell r="HM16">
            <v>335.89</v>
          </cell>
          <cell r="HN16">
            <v>338.46</v>
          </cell>
          <cell r="HO16">
            <v>342.24</v>
          </cell>
          <cell r="HP16">
            <v>347.85</v>
          </cell>
          <cell r="HQ16">
            <v>349.73</v>
          </cell>
          <cell r="HR16">
            <v>351.95</v>
          </cell>
          <cell r="HS16">
            <v>350.52</v>
          </cell>
          <cell r="HT16">
            <v>351.64</v>
          </cell>
          <cell r="HU16">
            <v>353.38</v>
          </cell>
          <cell r="HV16">
            <v>354.38</v>
          </cell>
          <cell r="HW16">
            <v>356.54</v>
          </cell>
          <cell r="HX16">
            <v>356.08</v>
          </cell>
          <cell r="HY16">
            <v>358.09</v>
          </cell>
          <cell r="HZ16">
            <v>358.41</v>
          </cell>
          <cell r="IA16">
            <v>358.9</v>
          </cell>
          <cell r="IB16">
            <v>355.37</v>
          </cell>
          <cell r="IC16">
            <v>356.73</v>
          </cell>
          <cell r="ID16">
            <v>359.11</v>
          </cell>
          <cell r="IE16">
            <v>367.03</v>
          </cell>
          <cell r="IF16">
            <v>365.6</v>
          </cell>
          <cell r="IG16">
            <v>365.77</v>
          </cell>
          <cell r="IH16">
            <v>361.13</v>
          </cell>
          <cell r="II16">
            <v>361.43</v>
          </cell>
          <cell r="IJ16">
            <v>362.25</v>
          </cell>
          <cell r="IK16">
            <v>364.74</v>
          </cell>
          <cell r="IL16">
            <v>366.11</v>
          </cell>
          <cell r="IM16">
            <v>366.89</v>
          </cell>
          <cell r="IN16">
            <v>371.08</v>
          </cell>
          <cell r="IO16">
            <v>366.33</v>
          </cell>
          <cell r="IP16">
            <v>371.1</v>
          </cell>
          <cell r="IQ16">
            <v>373.07</v>
          </cell>
          <cell r="IR16">
            <v>372.63</v>
          </cell>
          <cell r="IS16">
            <v>373.39</v>
          </cell>
          <cell r="IT16">
            <v>369.81</v>
          </cell>
          <cell r="IU16">
            <v>379.87</v>
          </cell>
          <cell r="IV16">
            <v>384.2</v>
          </cell>
          <cell r="IW16">
            <v>387.78</v>
          </cell>
          <cell r="IX16">
            <v>387.71</v>
          </cell>
          <cell r="IY16">
            <v>387.67</v>
          </cell>
          <cell r="IZ16">
            <v>387.08</v>
          </cell>
          <cell r="JA16">
            <v>390.97</v>
          </cell>
          <cell r="JB16">
            <v>391.47</v>
          </cell>
          <cell r="JC16">
            <v>398.57</v>
          </cell>
          <cell r="JD16">
            <v>410.83</v>
          </cell>
          <cell r="JE16">
            <v>411.93</v>
          </cell>
          <cell r="JF16">
            <v>410.73</v>
          </cell>
          <cell r="JG16">
            <v>418.21</v>
          </cell>
          <cell r="JH16">
            <v>424.93</v>
          </cell>
          <cell r="JI16">
            <v>434</v>
          </cell>
          <cell r="JJ16">
            <v>444.7</v>
          </cell>
          <cell r="JK16">
            <v>469.08</v>
          </cell>
          <cell r="JL16">
            <v>497.22</v>
          </cell>
          <cell r="JM16">
            <v>501.24</v>
          </cell>
          <cell r="JN16">
            <v>495.07</v>
          </cell>
          <cell r="JO16">
            <v>496.18</v>
          </cell>
          <cell r="JP16">
            <v>489.7</v>
          </cell>
          <cell r="JQ16">
            <v>491.58</v>
          </cell>
          <cell r="JR16">
            <v>498.04</v>
          </cell>
          <cell r="JS16">
            <v>520.25</v>
          </cell>
          <cell r="JT16">
            <v>531.88</v>
          </cell>
          <cell r="JU16">
            <v>540.64</v>
          </cell>
          <cell r="JV16">
            <v>541.58000000000004</v>
          </cell>
          <cell r="JW16">
            <v>535.29999999999995</v>
          </cell>
          <cell r="JX16">
            <v>518.80999999999995</v>
          </cell>
          <cell r="JY16">
            <v>534.61</v>
          </cell>
          <cell r="JZ16">
            <v>527.29999999999995</v>
          </cell>
          <cell r="KA16">
            <v>526.80999999999995</v>
          </cell>
          <cell r="KB16">
            <v>508.2</v>
          </cell>
          <cell r="KC16">
            <v>490.36</v>
          </cell>
          <cell r="KD16">
            <v>512.19000000000005</v>
          </cell>
          <cell r="KE16">
            <v>513.71</v>
          </cell>
          <cell r="KF16">
            <v>507.91</v>
          </cell>
          <cell r="KG16">
            <v>504.41</v>
          </cell>
          <cell r="KH16">
            <v>515.02</v>
          </cell>
          <cell r="KI16">
            <v>543.26</v>
          </cell>
          <cell r="KJ16">
            <v>540.87</v>
          </cell>
          <cell r="KK16">
            <v>549.22</v>
          </cell>
          <cell r="KL16">
            <v>549.24</v>
          </cell>
          <cell r="KM16">
            <v>553.84</v>
          </cell>
          <cell r="KN16">
            <v>571.96</v>
          </cell>
          <cell r="KO16">
            <v>594.6</v>
          </cell>
          <cell r="KP16">
            <v>619.11</v>
          </cell>
          <cell r="KQ16">
            <v>622.65</v>
          </cell>
          <cell r="KR16">
            <v>645.77</v>
          </cell>
          <cell r="KS16">
            <v>654.17999999999995</v>
          </cell>
          <cell r="KT16">
            <v>666.06</v>
          </cell>
          <cell r="KU16">
            <v>666.6</v>
          </cell>
          <cell r="KV16">
            <v>686.46</v>
          </cell>
          <cell r="KW16">
            <v>675.57</v>
          </cell>
          <cell r="KX16">
            <v>651.20000000000005</v>
          </cell>
          <cell r="KY16">
            <v>665.86</v>
          </cell>
          <cell r="KZ16">
            <v>690.33</v>
          </cell>
          <cell r="LA16">
            <v>706.24</v>
          </cell>
          <cell r="LB16">
            <v>714.52</v>
          </cell>
          <cell r="LC16">
            <v>735.01</v>
          </cell>
          <cell r="LD16">
            <v>764.58</v>
          </cell>
          <cell r="LE16">
            <v>722.34</v>
          </cell>
          <cell r="LF16">
            <v>697.43</v>
          </cell>
          <cell r="LG16">
            <v>702.97</v>
          </cell>
          <cell r="LH16">
            <v>692.11</v>
          </cell>
          <cell r="LI16">
            <v>687.3</v>
          </cell>
          <cell r="LJ16">
            <v>707.68</v>
          </cell>
          <cell r="LK16">
            <v>749.78</v>
          </cell>
          <cell r="LL16">
            <v>830.68</v>
          </cell>
          <cell r="LM16">
            <v>866.93</v>
          </cell>
          <cell r="LN16">
            <v>922.34</v>
          </cell>
          <cell r="LO16">
            <v>925.93</v>
          </cell>
          <cell r="LP16">
            <v>931.41</v>
          </cell>
          <cell r="LQ16">
            <v>953.26</v>
          </cell>
          <cell r="LR16">
            <v>967.58</v>
          </cell>
          <cell r="LS16">
            <v>982.69</v>
          </cell>
          <cell r="LT16">
            <v>923.13</v>
          </cell>
          <cell r="LU16">
            <v>927.73</v>
          </cell>
          <cell r="LV16">
            <v>926.79</v>
          </cell>
          <cell r="LW16">
            <v>912.64</v>
          </cell>
          <cell r="LX16">
            <v>892.99</v>
          </cell>
          <cell r="LY16">
            <v>878.51</v>
          </cell>
          <cell r="LZ16">
            <v>815.56</v>
          </cell>
          <cell r="MA16">
            <v>782.87</v>
          </cell>
          <cell r="MB16">
            <v>684.51</v>
          </cell>
          <cell r="MC16">
            <v>637.73</v>
          </cell>
          <cell r="MD16">
            <v>658.7</v>
          </cell>
          <cell r="MF16">
            <v>610.49</v>
          </cell>
          <cell r="MG16">
            <v>633.79</v>
          </cell>
          <cell r="MH16">
            <v>625.86</v>
          </cell>
          <cell r="MI16">
            <v>612.54999999999995</v>
          </cell>
          <cell r="MJ16">
            <v>597.85</v>
          </cell>
          <cell r="MK16">
            <v>596.83000000000004</v>
          </cell>
          <cell r="ML16">
            <v>586.79</v>
          </cell>
          <cell r="MM16">
            <v>587.9</v>
          </cell>
          <cell r="MN16">
            <v>562.35</v>
          </cell>
          <cell r="MO16">
            <v>577.39</v>
          </cell>
          <cell r="MP16">
            <v>607.53</v>
          </cell>
          <cell r="MQ16">
            <v>614.61</v>
          </cell>
          <cell r="MR16">
            <v>603.6</v>
          </cell>
          <cell r="MS16">
            <v>611.16999999999996</v>
          </cell>
          <cell r="MT16">
            <v>633.58000000000004</v>
          </cell>
          <cell r="MU16">
            <v>626.84</v>
          </cell>
          <cell r="MV16">
            <v>605.6</v>
          </cell>
          <cell r="MW16">
            <v>584.49</v>
          </cell>
          <cell r="MX16">
            <v>568.6</v>
          </cell>
          <cell r="MY16">
            <v>554.1</v>
          </cell>
        </row>
        <row r="17">
          <cell r="B17">
            <v>150</v>
          </cell>
          <cell r="C17">
            <v>155.25</v>
          </cell>
          <cell r="D17">
            <v>146.30000000000001</v>
          </cell>
          <cell r="E17">
            <v>145</v>
          </cell>
          <cell r="F17">
            <v>145</v>
          </cell>
          <cell r="H17">
            <v>145</v>
          </cell>
          <cell r="I17">
            <v>142.5</v>
          </cell>
          <cell r="J17">
            <v>140</v>
          </cell>
          <cell r="K17">
            <v>127.5</v>
          </cell>
          <cell r="L17">
            <v>136.30000000000001</v>
          </cell>
          <cell r="M17">
            <v>136.30000000000001</v>
          </cell>
          <cell r="N17">
            <v>136.30000000000001</v>
          </cell>
          <cell r="O17">
            <v>136.30000000000001</v>
          </cell>
          <cell r="P17">
            <v>136.30000000000001</v>
          </cell>
          <cell r="Q17">
            <v>135</v>
          </cell>
          <cell r="R17">
            <v>135</v>
          </cell>
          <cell r="S17">
            <v>136.30000000000001</v>
          </cell>
          <cell r="T17">
            <v>136.30000000000001</v>
          </cell>
          <cell r="U17">
            <v>136.30000000000001</v>
          </cell>
          <cell r="V17">
            <v>137.5</v>
          </cell>
          <cell r="W17">
            <v>137.5</v>
          </cell>
          <cell r="X17">
            <v>137.5</v>
          </cell>
          <cell r="AC17">
            <v>156.16999999999999</v>
          </cell>
          <cell r="AD17">
            <v>153.18</v>
          </cell>
          <cell r="AE17">
            <v>152.79</v>
          </cell>
          <cell r="AF17">
            <v>154.44999999999999</v>
          </cell>
          <cell r="AG17">
            <v>155.16999999999999</v>
          </cell>
          <cell r="AH17">
            <v>155.87</v>
          </cell>
          <cell r="AI17">
            <v>150.94</v>
          </cell>
          <cell r="AJ17">
            <v>150.53</v>
          </cell>
          <cell r="AK17">
            <v>154.78</v>
          </cell>
          <cell r="AL17">
            <v>151.68</v>
          </cell>
          <cell r="AM17">
            <v>151.76</v>
          </cell>
          <cell r="AN17">
            <v>150.33000000000001</v>
          </cell>
          <cell r="AO17">
            <v>150.91999999999999</v>
          </cell>
          <cell r="AP17">
            <v>150.88</v>
          </cell>
          <cell r="AQ17">
            <v>154.63999999999999</v>
          </cell>
          <cell r="AR17">
            <v>152.44999999999999</v>
          </cell>
          <cell r="AS17">
            <v>152.27000000000001</v>
          </cell>
          <cell r="AT17">
            <v>152.54</v>
          </cell>
          <cell r="AU17">
            <v>153.68</v>
          </cell>
          <cell r="AV17">
            <v>154.09</v>
          </cell>
          <cell r="AW17">
            <v>155.59</v>
          </cell>
          <cell r="AX17">
            <v>156.18</v>
          </cell>
          <cell r="AY17">
            <v>157.63999999999999</v>
          </cell>
          <cell r="AZ17">
            <v>157.44</v>
          </cell>
          <cell r="BA17">
            <v>160.19999999999999</v>
          </cell>
          <cell r="BB17">
            <v>157.13</v>
          </cell>
          <cell r="BC17">
            <v>153.43</v>
          </cell>
          <cell r="BD17">
            <v>155.78</v>
          </cell>
          <cell r="BE17">
            <v>158.16999999999999</v>
          </cell>
          <cell r="BF17">
            <v>155.22999999999999</v>
          </cell>
          <cell r="BG17">
            <v>158.49</v>
          </cell>
          <cell r="BH17">
            <v>156.31</v>
          </cell>
          <cell r="BI17">
            <v>156.34</v>
          </cell>
          <cell r="BJ17">
            <v>157.49</v>
          </cell>
          <cell r="BK17">
            <v>158.80000000000001</v>
          </cell>
          <cell r="BL17">
            <v>159.01</v>
          </cell>
          <cell r="BM17">
            <v>158.71</v>
          </cell>
          <cell r="BN17">
            <v>157.59</v>
          </cell>
          <cell r="BO17">
            <v>157.51</v>
          </cell>
          <cell r="BP17">
            <v>157.22999999999999</v>
          </cell>
          <cell r="BQ17">
            <v>156.74</v>
          </cell>
          <cell r="BR17">
            <v>156.47999999999999</v>
          </cell>
          <cell r="BS17">
            <v>156.58000000000001</v>
          </cell>
          <cell r="BT17">
            <v>158.87</v>
          </cell>
          <cell r="BU17">
            <v>161.36000000000001</v>
          </cell>
          <cell r="BV17">
            <v>159.91</v>
          </cell>
          <cell r="BW17">
            <v>156.87</v>
          </cell>
          <cell r="BX17">
            <v>157.25</v>
          </cell>
          <cell r="BY17">
            <v>159.5</v>
          </cell>
          <cell r="BZ17">
            <v>161.44999999999999</v>
          </cell>
          <cell r="CA17">
            <v>162.19999999999999</v>
          </cell>
          <cell r="CB17">
            <v>162.25</v>
          </cell>
          <cell r="CC17">
            <v>158.5</v>
          </cell>
          <cell r="CD17">
            <v>159.63999999999999</v>
          </cell>
          <cell r="CE17">
            <v>159.38999999999999</v>
          </cell>
          <cell r="CF17">
            <v>160.05000000000001</v>
          </cell>
          <cell r="CG17">
            <v>157.62</v>
          </cell>
          <cell r="CH17">
            <v>155.31</v>
          </cell>
          <cell r="CI17">
            <v>157.68</v>
          </cell>
          <cell r="CJ17">
            <v>161.62</v>
          </cell>
          <cell r="CK17">
            <v>162.29</v>
          </cell>
          <cell r="CL17">
            <v>163.28</v>
          </cell>
          <cell r="CM17">
            <v>160.06</v>
          </cell>
          <cell r="CN17">
            <v>160.26</v>
          </cell>
          <cell r="CO17">
            <v>161.32</v>
          </cell>
          <cell r="CP17">
            <v>163.72999999999999</v>
          </cell>
          <cell r="CQ17">
            <v>159.44999999999999</v>
          </cell>
          <cell r="CR17">
            <v>158.49</v>
          </cell>
          <cell r="CS17">
            <v>158.37</v>
          </cell>
          <cell r="CT17">
            <v>159.12</v>
          </cell>
          <cell r="CU17">
            <v>159.22999999999999</v>
          </cell>
          <cell r="CV17">
            <v>159.84</v>
          </cell>
          <cell r="CW17">
            <v>159.27000000000001</v>
          </cell>
          <cell r="CX17">
            <v>160.46</v>
          </cell>
          <cell r="CY17">
            <v>160.93</v>
          </cell>
          <cell r="CZ17">
            <v>159.94</v>
          </cell>
          <cell r="DA17">
            <v>159.88</v>
          </cell>
          <cell r="DB17">
            <v>159.85</v>
          </cell>
          <cell r="DC17">
            <v>161.38999999999999</v>
          </cell>
          <cell r="DD17">
            <v>162.63999999999999</v>
          </cell>
          <cell r="DE17">
            <v>163.21</v>
          </cell>
          <cell r="DF17">
            <v>162.01</v>
          </cell>
          <cell r="DG17">
            <v>160.31</v>
          </cell>
          <cell r="DH17">
            <v>160.19</v>
          </cell>
          <cell r="DI17">
            <v>164.34</v>
          </cell>
          <cell r="DJ17">
            <v>164.63</v>
          </cell>
          <cell r="DK17">
            <v>163.16</v>
          </cell>
          <cell r="DL17">
            <v>163.34</v>
          </cell>
          <cell r="DM17">
            <v>163.34</v>
          </cell>
          <cell r="DN17">
            <v>164.76</v>
          </cell>
          <cell r="DO17">
            <v>164.97</v>
          </cell>
          <cell r="DP17">
            <v>165.64</v>
          </cell>
          <cell r="DQ17">
            <v>166.31</v>
          </cell>
          <cell r="DR17">
            <v>166.89</v>
          </cell>
          <cell r="DS17">
            <v>153.1</v>
          </cell>
          <cell r="DT17">
            <v>153.1</v>
          </cell>
          <cell r="DU17">
            <v>165.5</v>
          </cell>
          <cell r="DV17">
            <v>165.5</v>
          </cell>
          <cell r="DW17">
            <v>166.17</v>
          </cell>
          <cell r="DX17">
            <v>168.67</v>
          </cell>
          <cell r="DY17">
            <v>173.5</v>
          </cell>
          <cell r="DZ17">
            <v>173.5</v>
          </cell>
          <cell r="EA17">
            <v>176</v>
          </cell>
          <cell r="EB17">
            <v>172.8</v>
          </cell>
          <cell r="EC17">
            <v>168.8</v>
          </cell>
          <cell r="ED17">
            <v>171.65</v>
          </cell>
          <cell r="EE17">
            <v>173.18</v>
          </cell>
          <cell r="EF17">
            <v>180.03</v>
          </cell>
          <cell r="EG17">
            <v>180.03</v>
          </cell>
          <cell r="EH17">
            <v>186.18</v>
          </cell>
          <cell r="EI17">
            <v>182.33</v>
          </cell>
          <cell r="EJ17">
            <v>179.67</v>
          </cell>
          <cell r="EK17">
            <v>180.01</v>
          </cell>
          <cell r="EL17">
            <v>180.94</v>
          </cell>
          <cell r="EM17">
            <v>181.82</v>
          </cell>
          <cell r="EN17">
            <v>180.5</v>
          </cell>
          <cell r="EO17">
            <v>179.85</v>
          </cell>
          <cell r="EP17">
            <v>182.66</v>
          </cell>
          <cell r="EQ17">
            <v>182.9</v>
          </cell>
          <cell r="ER17">
            <v>188.28</v>
          </cell>
          <cell r="ES17">
            <v>187.84</v>
          </cell>
          <cell r="ET17">
            <v>191.77</v>
          </cell>
          <cell r="EU17">
            <v>191.38</v>
          </cell>
          <cell r="EV17">
            <v>187.51</v>
          </cell>
          <cell r="EW17">
            <v>189.68</v>
          </cell>
          <cell r="EX17">
            <v>187.22</v>
          </cell>
          <cell r="EY17">
            <v>188.84</v>
          </cell>
          <cell r="EZ17">
            <v>203.05</v>
          </cell>
          <cell r="FA17">
            <v>202.86</v>
          </cell>
          <cell r="FB17">
            <v>203.91</v>
          </cell>
          <cell r="FC17">
            <v>205.43</v>
          </cell>
          <cell r="FD17">
            <v>203.08</v>
          </cell>
          <cell r="FE17">
            <v>208.84</v>
          </cell>
          <cell r="FF17">
            <v>204.26</v>
          </cell>
          <cell r="FG17">
            <v>208.73</v>
          </cell>
          <cell r="FH17">
            <v>209.29</v>
          </cell>
          <cell r="FI17">
            <v>213.18</v>
          </cell>
          <cell r="FJ17">
            <v>207.28</v>
          </cell>
          <cell r="FK17">
            <v>207.39</v>
          </cell>
          <cell r="FL17">
            <v>203.63</v>
          </cell>
          <cell r="FM17">
            <v>208.24</v>
          </cell>
          <cell r="FN17">
            <v>204.67</v>
          </cell>
          <cell r="FO17">
            <v>205.27</v>
          </cell>
          <cell r="FP17">
            <v>201.94</v>
          </cell>
          <cell r="FQ17">
            <v>209.98</v>
          </cell>
          <cell r="FR17">
            <v>198.66</v>
          </cell>
          <cell r="FS17">
            <v>198.41</v>
          </cell>
          <cell r="FT17">
            <v>199.33</v>
          </cell>
          <cell r="FU17">
            <v>202.66</v>
          </cell>
          <cell r="FV17">
            <v>202.01</v>
          </cell>
          <cell r="FW17">
            <v>181.58</v>
          </cell>
          <cell r="FX17">
            <v>203.99</v>
          </cell>
          <cell r="FY17">
            <v>246.65</v>
          </cell>
          <cell r="FZ17">
            <v>249.47</v>
          </cell>
          <cell r="GA17">
            <v>244.4</v>
          </cell>
          <cell r="GB17">
            <v>222.5</v>
          </cell>
          <cell r="GC17">
            <v>214.3</v>
          </cell>
          <cell r="GD17">
            <v>214.1</v>
          </cell>
          <cell r="GF17">
            <v>191.75</v>
          </cell>
          <cell r="GG17">
            <v>192.5</v>
          </cell>
          <cell r="GH17">
            <v>193.6</v>
          </cell>
          <cell r="GI17">
            <v>195.45</v>
          </cell>
          <cell r="GJ17">
            <v>195.99</v>
          </cell>
          <cell r="GK17">
            <v>198.74</v>
          </cell>
          <cell r="GL17">
            <v>197.1</v>
          </cell>
          <cell r="GM17">
            <v>199.76</v>
          </cell>
          <cell r="GN17">
            <v>199.56</v>
          </cell>
          <cell r="GO17">
            <v>200.42</v>
          </cell>
          <cell r="GP17">
            <v>200.6</v>
          </cell>
          <cell r="GQ17">
            <v>199.52</v>
          </cell>
          <cell r="GR17">
            <v>200.73</v>
          </cell>
          <cell r="GS17">
            <v>206.78</v>
          </cell>
          <cell r="GT17">
            <v>201</v>
          </cell>
          <cell r="GU17">
            <v>200.77</v>
          </cell>
          <cell r="GV17">
            <v>201.22</v>
          </cell>
          <cell r="GW17">
            <v>201.44</v>
          </cell>
          <cell r="GX17">
            <v>201.89</v>
          </cell>
          <cell r="GY17">
            <v>201.57</v>
          </cell>
          <cell r="GZ17">
            <v>207.06</v>
          </cell>
          <cell r="HA17">
            <v>208.79</v>
          </cell>
          <cell r="HB17">
            <v>208.79</v>
          </cell>
          <cell r="HC17">
            <v>209.45</v>
          </cell>
          <cell r="HD17">
            <v>209.91</v>
          </cell>
          <cell r="HE17">
            <v>210.88</v>
          </cell>
          <cell r="HF17">
            <v>212.34</v>
          </cell>
          <cell r="HG17">
            <v>213.66</v>
          </cell>
          <cell r="HH17">
            <v>214.97</v>
          </cell>
          <cell r="HI17">
            <v>214.63</v>
          </cell>
          <cell r="HJ17">
            <v>214.33</v>
          </cell>
          <cell r="HK17">
            <v>214.13</v>
          </cell>
          <cell r="HL17">
            <v>214.38</v>
          </cell>
          <cell r="HM17">
            <v>209.15</v>
          </cell>
          <cell r="HN17">
            <v>207.57</v>
          </cell>
          <cell r="HO17">
            <v>208.96</v>
          </cell>
          <cell r="HP17">
            <v>209.56</v>
          </cell>
          <cell r="HQ17">
            <v>210.7</v>
          </cell>
          <cell r="HR17">
            <v>209.27</v>
          </cell>
          <cell r="HS17">
            <v>208.89</v>
          </cell>
          <cell r="HT17">
            <v>208.79</v>
          </cell>
          <cell r="HU17">
            <v>207.79</v>
          </cell>
          <cell r="HV17">
            <v>208.24</v>
          </cell>
          <cell r="HW17">
            <v>212.71</v>
          </cell>
          <cell r="HX17">
            <v>212.59</v>
          </cell>
          <cell r="HY17">
            <v>211.26</v>
          </cell>
          <cell r="HZ17">
            <v>209.72</v>
          </cell>
          <cell r="IA17">
            <v>203.52</v>
          </cell>
          <cell r="IB17">
            <v>207.26</v>
          </cell>
          <cell r="IC17">
            <v>204.81</v>
          </cell>
          <cell r="IE17">
            <v>196.96</v>
          </cell>
          <cell r="IF17">
            <v>193.86</v>
          </cell>
          <cell r="IG17">
            <v>195.42</v>
          </cell>
          <cell r="IH17">
            <v>202.64</v>
          </cell>
          <cell r="II17">
            <v>199.44</v>
          </cell>
          <cell r="IJ17">
            <v>198.93</v>
          </cell>
          <cell r="IK17">
            <v>200.94</v>
          </cell>
          <cell r="IL17">
            <v>196.17</v>
          </cell>
          <cell r="IM17">
            <v>197.31</v>
          </cell>
          <cell r="IN17">
            <v>196.28</v>
          </cell>
          <cell r="IO17">
            <v>197.19</v>
          </cell>
          <cell r="IP17">
            <v>199.26</v>
          </cell>
          <cell r="IQ17">
            <v>199.83</v>
          </cell>
          <cell r="IR17">
            <v>200.6</v>
          </cell>
          <cell r="IS17">
            <v>200.81</v>
          </cell>
          <cell r="IT17">
            <v>201.46</v>
          </cell>
          <cell r="IU17">
            <v>203.55</v>
          </cell>
          <cell r="IV17">
            <v>198.85</v>
          </cell>
          <cell r="IW17">
            <v>201.63</v>
          </cell>
          <cell r="IX17">
            <v>202.73</v>
          </cell>
          <cell r="IY17">
            <v>203.36</v>
          </cell>
          <cell r="IZ17">
            <v>203.23</v>
          </cell>
          <cell r="JA17">
            <v>203.13</v>
          </cell>
          <cell r="JB17">
            <v>203.42</v>
          </cell>
          <cell r="JC17">
            <v>203.83</v>
          </cell>
          <cell r="JD17">
            <v>206.06</v>
          </cell>
          <cell r="JE17">
            <v>211.7</v>
          </cell>
          <cell r="JF17">
            <v>211.04</v>
          </cell>
          <cell r="JG17">
            <v>214.56</v>
          </cell>
          <cell r="JH17">
            <v>218.6</v>
          </cell>
          <cell r="JI17">
            <v>218.12</v>
          </cell>
          <cell r="JJ17">
            <v>217.29</v>
          </cell>
          <cell r="JK17">
            <v>221.61</v>
          </cell>
          <cell r="JL17">
            <v>224.25</v>
          </cell>
          <cell r="JM17">
            <v>225.7</v>
          </cell>
          <cell r="JN17">
            <v>225.21</v>
          </cell>
          <cell r="JO17">
            <v>229.97</v>
          </cell>
          <cell r="JP17">
            <v>228.52</v>
          </cell>
          <cell r="JQ17">
            <v>228.01</v>
          </cell>
          <cell r="JR17">
            <v>225.72</v>
          </cell>
          <cell r="JS17">
            <v>234.71</v>
          </cell>
          <cell r="JT17">
            <v>226.66</v>
          </cell>
          <cell r="JU17">
            <v>229.64</v>
          </cell>
          <cell r="JW17">
            <v>228.61</v>
          </cell>
          <cell r="KB17" t="str">
            <v>-</v>
          </cell>
          <cell r="KC17">
            <v>212.68</v>
          </cell>
          <cell r="KD17">
            <v>209.93</v>
          </cell>
          <cell r="KE17">
            <v>218.89</v>
          </cell>
          <cell r="KF17">
            <v>214.93</v>
          </cell>
          <cell r="KG17">
            <v>221.22</v>
          </cell>
          <cell r="KH17">
            <v>223.38</v>
          </cell>
          <cell r="KI17">
            <v>221.87</v>
          </cell>
          <cell r="KJ17">
            <v>227.15</v>
          </cell>
          <cell r="KK17">
            <v>229.26</v>
          </cell>
          <cell r="KL17">
            <v>237.86</v>
          </cell>
          <cell r="KM17">
            <v>241.63</v>
          </cell>
          <cell r="KN17">
            <v>240.91</v>
          </cell>
          <cell r="KO17">
            <v>246.18</v>
          </cell>
          <cell r="KP17">
            <v>250.48</v>
          </cell>
          <cell r="KQ17">
            <v>253.58</v>
          </cell>
          <cell r="KR17">
            <v>254.21</v>
          </cell>
          <cell r="KS17">
            <v>265.73</v>
          </cell>
          <cell r="KT17">
            <v>267.36</v>
          </cell>
          <cell r="KU17">
            <v>273.18</v>
          </cell>
          <cell r="KV17">
            <v>273.14999999999998</v>
          </cell>
          <cell r="KW17">
            <v>282.5</v>
          </cell>
          <cell r="KX17">
            <v>271</v>
          </cell>
          <cell r="KY17">
            <v>271.93</v>
          </cell>
          <cell r="KZ17">
            <v>272.92</v>
          </cell>
          <cell r="LA17">
            <v>273.35000000000002</v>
          </cell>
          <cell r="LB17">
            <v>275.02</v>
          </cell>
          <cell r="LC17">
            <v>287.41000000000003</v>
          </cell>
          <cell r="LD17">
            <v>291.68</v>
          </cell>
          <cell r="LE17">
            <v>291.45</v>
          </cell>
          <cell r="LF17">
            <v>292.47000000000003</v>
          </cell>
          <cell r="LG17">
            <v>285.35000000000002</v>
          </cell>
          <cell r="LH17">
            <v>287.31</v>
          </cell>
          <cell r="LI17">
            <v>290.25</v>
          </cell>
          <cell r="LJ17">
            <v>298.24</v>
          </cell>
          <cell r="LK17">
            <v>312.04000000000002</v>
          </cell>
          <cell r="LL17">
            <v>328.52</v>
          </cell>
          <cell r="LM17">
            <v>331.87</v>
          </cell>
          <cell r="LN17">
            <v>331.89</v>
          </cell>
          <cell r="LO17">
            <v>341.1</v>
          </cell>
          <cell r="LP17">
            <v>344.47</v>
          </cell>
          <cell r="LQ17">
            <v>351.21</v>
          </cell>
          <cell r="LR17">
            <v>344.16</v>
          </cell>
          <cell r="LS17">
            <v>339.53</v>
          </cell>
          <cell r="LT17">
            <v>340.95</v>
          </cell>
          <cell r="LU17">
            <v>359.89</v>
          </cell>
          <cell r="LV17">
            <v>356.31</v>
          </cell>
          <cell r="LW17">
            <v>353.41</v>
          </cell>
          <cell r="LX17">
            <v>0</v>
          </cell>
          <cell r="LY17">
            <v>0</v>
          </cell>
          <cell r="LZ17">
            <v>0</v>
          </cell>
          <cell r="MA17">
            <v>0</v>
          </cell>
          <cell r="MB17">
            <v>0</v>
          </cell>
          <cell r="MC17">
            <v>0</v>
          </cell>
          <cell r="MD17">
            <v>337.98</v>
          </cell>
          <cell r="ME17">
            <v>337.7</v>
          </cell>
          <cell r="MF17">
            <v>335.42</v>
          </cell>
          <cell r="MG17">
            <v>332.7</v>
          </cell>
          <cell r="MH17">
            <v>354.44</v>
          </cell>
          <cell r="MI17">
            <v>335.01</v>
          </cell>
          <cell r="MJ17">
            <v>333.54</v>
          </cell>
          <cell r="MK17">
            <v>344.79</v>
          </cell>
          <cell r="ML17">
            <v>343.64</v>
          </cell>
          <cell r="MM17">
            <v>335.04</v>
          </cell>
          <cell r="MN17">
            <v>341.62</v>
          </cell>
          <cell r="MO17">
            <v>340.24</v>
          </cell>
          <cell r="MP17">
            <v>341.88</v>
          </cell>
          <cell r="MQ17">
            <v>344.78</v>
          </cell>
          <cell r="MR17">
            <v>358.39</v>
          </cell>
          <cell r="MS17">
            <v>357.34</v>
          </cell>
          <cell r="MT17">
            <v>366.52</v>
          </cell>
          <cell r="MU17">
            <v>354.13</v>
          </cell>
          <cell r="MV17">
            <v>352.04</v>
          </cell>
          <cell r="MW17">
            <v>354.06</v>
          </cell>
          <cell r="MX17">
            <v>348.36</v>
          </cell>
          <cell r="MY17">
            <v>345.39</v>
          </cell>
        </row>
        <row r="18">
          <cell r="B18">
            <v>178.94</v>
          </cell>
          <cell r="C18">
            <v>178.45</v>
          </cell>
          <cell r="D18">
            <v>177.21</v>
          </cell>
          <cell r="E18">
            <v>176.1</v>
          </cell>
          <cell r="F18">
            <v>176.24</v>
          </cell>
          <cell r="G18">
            <v>179.01</v>
          </cell>
          <cell r="H18">
            <v>173.99</v>
          </cell>
          <cell r="I18">
            <v>174.08</v>
          </cell>
          <cell r="J18">
            <v>173.36</v>
          </cell>
          <cell r="K18">
            <v>165.8</v>
          </cell>
          <cell r="L18">
            <v>165.89</v>
          </cell>
          <cell r="M18">
            <v>165.47</v>
          </cell>
          <cell r="N18">
            <v>165.4</v>
          </cell>
          <cell r="O18">
            <v>168.66</v>
          </cell>
          <cell r="P18">
            <v>180.08</v>
          </cell>
          <cell r="Q18">
            <v>175.32</v>
          </cell>
          <cell r="R18">
            <v>182</v>
          </cell>
          <cell r="S18">
            <v>182.86</v>
          </cell>
          <cell r="T18">
            <v>178.43</v>
          </cell>
          <cell r="U18">
            <v>186.7</v>
          </cell>
          <cell r="V18">
            <v>182.88</v>
          </cell>
          <cell r="W18">
            <v>183.26</v>
          </cell>
          <cell r="X18">
            <v>185.19</v>
          </cell>
          <cell r="Y18">
            <v>186.84</v>
          </cell>
          <cell r="Z18">
            <v>155</v>
          </cell>
          <cell r="AA18">
            <v>154</v>
          </cell>
          <cell r="AB18">
            <v>152</v>
          </cell>
          <cell r="AC18">
            <v>178.6</v>
          </cell>
          <cell r="AD18">
            <v>182.71</v>
          </cell>
          <cell r="AE18">
            <v>180.35</v>
          </cell>
          <cell r="AF18">
            <v>180.94</v>
          </cell>
          <cell r="AG18">
            <v>184.04</v>
          </cell>
          <cell r="AH18">
            <v>181.09</v>
          </cell>
          <cell r="AI18">
            <v>182.73</v>
          </cell>
          <cell r="AJ18">
            <v>180.82</v>
          </cell>
          <cell r="AK18">
            <v>180.75</v>
          </cell>
          <cell r="AL18">
            <v>181.72</v>
          </cell>
          <cell r="AM18">
            <v>182.86</v>
          </cell>
          <cell r="AN18">
            <v>182.41</v>
          </cell>
          <cell r="AO18">
            <v>181.52</v>
          </cell>
          <cell r="AP18">
            <v>183.08</v>
          </cell>
          <cell r="AQ18">
            <v>184.12</v>
          </cell>
          <cell r="AR18">
            <v>185.47</v>
          </cell>
          <cell r="AS18">
            <v>185.81</v>
          </cell>
          <cell r="AT18">
            <v>186.46</v>
          </cell>
          <cell r="AU18">
            <v>184.39</v>
          </cell>
          <cell r="AV18">
            <v>184.06</v>
          </cell>
          <cell r="AW18">
            <v>184.28</v>
          </cell>
          <cell r="AX18">
            <v>186.39</v>
          </cell>
          <cell r="AY18">
            <v>187.24</v>
          </cell>
          <cell r="AZ18">
            <v>188.57</v>
          </cell>
          <cell r="BA18">
            <v>187.37</v>
          </cell>
          <cell r="BB18">
            <v>189.42</v>
          </cell>
          <cell r="BC18">
            <v>189.5</v>
          </cell>
          <cell r="BD18">
            <v>191.63</v>
          </cell>
          <cell r="BE18">
            <v>192.13</v>
          </cell>
          <cell r="BF18">
            <v>193.67</v>
          </cell>
          <cell r="BG18">
            <v>192.72</v>
          </cell>
          <cell r="BH18">
            <v>194.92</v>
          </cell>
          <cell r="BI18">
            <v>194.81</v>
          </cell>
          <cell r="BJ18">
            <v>194.15</v>
          </cell>
          <cell r="BK18">
            <v>193</v>
          </cell>
          <cell r="BL18">
            <v>193.16</v>
          </cell>
          <cell r="BM18">
            <v>196.2</v>
          </cell>
          <cell r="BN18">
            <v>193.1</v>
          </cell>
          <cell r="BO18">
            <v>194.84</v>
          </cell>
          <cell r="BP18">
            <v>194.19</v>
          </cell>
          <cell r="BQ18">
            <v>192.57</v>
          </cell>
          <cell r="BR18">
            <v>188.14</v>
          </cell>
          <cell r="BS18">
            <v>189.92</v>
          </cell>
          <cell r="BT18">
            <v>189.91</v>
          </cell>
          <cell r="BU18">
            <v>189.71</v>
          </cell>
          <cell r="BV18">
            <v>190.99</v>
          </cell>
          <cell r="BW18">
            <v>193.64</v>
          </cell>
          <cell r="BX18">
            <v>186.64</v>
          </cell>
          <cell r="BY18">
            <v>186.64</v>
          </cell>
          <cell r="BZ18">
            <v>172.8</v>
          </cell>
          <cell r="CA18">
            <v>175</v>
          </cell>
          <cell r="CB18">
            <v>175</v>
          </cell>
          <cell r="CC18">
            <v>200.94</v>
          </cell>
          <cell r="CD18">
            <v>199.45</v>
          </cell>
          <cell r="CE18">
            <v>194.49</v>
          </cell>
          <cell r="CF18">
            <v>194.34</v>
          </cell>
          <cell r="CG18">
            <v>193.52</v>
          </cell>
          <cell r="CH18">
            <v>194.53</v>
          </cell>
          <cell r="CI18">
            <v>194.62</v>
          </cell>
          <cell r="CJ18">
            <v>195.34</v>
          </cell>
          <cell r="CK18">
            <v>192.95</v>
          </cell>
          <cell r="CL18">
            <v>188.32</v>
          </cell>
          <cell r="CM18">
            <v>189.15</v>
          </cell>
          <cell r="CN18">
            <v>193.75</v>
          </cell>
          <cell r="CO18">
            <v>192.7</v>
          </cell>
          <cell r="CP18">
            <v>193.39</v>
          </cell>
          <cell r="CQ18">
            <v>187.19</v>
          </cell>
          <cell r="CR18">
            <v>189.52</v>
          </cell>
          <cell r="CS18">
            <v>189.63</v>
          </cell>
          <cell r="CT18">
            <v>192.28</v>
          </cell>
          <cell r="CU18">
            <v>190.9</v>
          </cell>
          <cell r="CV18">
            <v>184.57</v>
          </cell>
          <cell r="CW18">
            <v>189.93</v>
          </cell>
          <cell r="CX18">
            <v>190.36</v>
          </cell>
          <cell r="CY18">
            <v>190.37</v>
          </cell>
          <cell r="CZ18">
            <v>189.85</v>
          </cell>
          <cell r="DA18">
            <v>189.82</v>
          </cell>
          <cell r="DB18">
            <v>186.6</v>
          </cell>
          <cell r="DC18">
            <v>187.14</v>
          </cell>
          <cell r="DD18">
            <v>189.4</v>
          </cell>
          <cell r="DE18">
            <v>187.83</v>
          </cell>
          <cell r="DF18">
            <v>188.55</v>
          </cell>
          <cell r="DG18">
            <v>182.12</v>
          </cell>
          <cell r="DH18">
            <v>180.1</v>
          </cell>
          <cell r="DI18">
            <v>181.76</v>
          </cell>
          <cell r="DJ18">
            <v>182.01</v>
          </cell>
          <cell r="DK18">
            <v>180.58</v>
          </cell>
          <cell r="DL18">
            <v>182.07</v>
          </cell>
          <cell r="DM18">
            <v>180.28</v>
          </cell>
          <cell r="DN18">
            <v>181.04</v>
          </cell>
          <cell r="DO18">
            <v>180.78</v>
          </cell>
          <cell r="DP18">
            <v>180.74</v>
          </cell>
          <cell r="DQ18">
            <v>181.94</v>
          </cell>
          <cell r="DR18">
            <v>181.92</v>
          </cell>
          <cell r="DS18">
            <v>180.25</v>
          </cell>
          <cell r="DT18">
            <v>176.63</v>
          </cell>
          <cell r="DU18">
            <v>179.73</v>
          </cell>
          <cell r="DV18">
            <v>179.73</v>
          </cell>
          <cell r="DW18">
            <v>180.46</v>
          </cell>
          <cell r="DX18">
            <v>180.46</v>
          </cell>
          <cell r="DY18">
            <v>180.75</v>
          </cell>
          <cell r="DZ18">
            <v>180.7</v>
          </cell>
          <cell r="EA18">
            <v>181.79</v>
          </cell>
          <cell r="EB18">
            <v>211.25</v>
          </cell>
          <cell r="EC18">
            <v>181.12</v>
          </cell>
          <cell r="ED18">
            <v>182.31</v>
          </cell>
          <cell r="EE18">
            <v>183.82</v>
          </cell>
          <cell r="EF18">
            <v>187.89</v>
          </cell>
          <cell r="EG18">
            <v>187.89</v>
          </cell>
          <cell r="EH18">
            <v>186.62</v>
          </cell>
          <cell r="EI18">
            <v>189.59</v>
          </cell>
          <cell r="EJ18">
            <v>189.52</v>
          </cell>
          <cell r="EK18">
            <v>190.79</v>
          </cell>
          <cell r="EL18">
            <v>192.58</v>
          </cell>
          <cell r="EM18">
            <v>192.92</v>
          </cell>
          <cell r="EN18">
            <v>194.05</v>
          </cell>
          <cell r="EO18">
            <v>192.88</v>
          </cell>
          <cell r="EP18">
            <v>195.75</v>
          </cell>
          <cell r="EQ18">
            <v>196.86</v>
          </cell>
          <cell r="ER18">
            <v>192.22</v>
          </cell>
          <cell r="ES18">
            <v>196.47</v>
          </cell>
          <cell r="ET18">
            <v>197.08</v>
          </cell>
          <cell r="EU18">
            <v>196.85</v>
          </cell>
          <cell r="EV18">
            <v>196.61</v>
          </cell>
          <cell r="EW18">
            <v>196.56</v>
          </cell>
          <cell r="EX18">
            <v>197.06</v>
          </cell>
          <cell r="EY18">
            <v>198.33</v>
          </cell>
          <cell r="EZ18">
            <v>197.94</v>
          </cell>
          <cell r="FA18">
            <v>198.22</v>
          </cell>
          <cell r="FB18">
            <v>197.98</v>
          </cell>
          <cell r="FC18">
            <v>200.57</v>
          </cell>
          <cell r="FD18">
            <v>199.32</v>
          </cell>
          <cell r="FE18">
            <v>199.76</v>
          </cell>
          <cell r="FF18">
            <v>200.92</v>
          </cell>
          <cell r="FG18">
            <v>200.62</v>
          </cell>
          <cell r="FH18">
            <v>200.73</v>
          </cell>
          <cell r="FI18">
            <v>199.79</v>
          </cell>
          <cell r="FJ18">
            <v>200.37</v>
          </cell>
          <cell r="FK18">
            <v>199.98</v>
          </cell>
          <cell r="FL18">
            <v>198.81</v>
          </cell>
          <cell r="FM18">
            <v>200.14</v>
          </cell>
          <cell r="FN18">
            <v>201.43</v>
          </cell>
          <cell r="FO18">
            <v>201.14</v>
          </cell>
          <cell r="FP18">
            <v>200.71</v>
          </cell>
          <cell r="FQ18">
            <v>196.79</v>
          </cell>
          <cell r="FR18">
            <v>199.52</v>
          </cell>
          <cell r="FS18">
            <v>199.86</v>
          </cell>
          <cell r="FT18">
            <v>199.48</v>
          </cell>
          <cell r="FU18">
            <v>192.68</v>
          </cell>
          <cell r="FV18">
            <v>192.5</v>
          </cell>
          <cell r="FW18">
            <v>190.83</v>
          </cell>
          <cell r="FX18">
            <v>191.09</v>
          </cell>
          <cell r="FY18">
            <v>191.11</v>
          </cell>
          <cell r="FZ18">
            <v>189.53</v>
          </cell>
          <cell r="GA18">
            <v>175.52</v>
          </cell>
          <cell r="GB18">
            <v>172.4</v>
          </cell>
          <cell r="GF18">
            <v>191.01</v>
          </cell>
          <cell r="GG18">
            <v>192.33</v>
          </cell>
          <cell r="GH18">
            <v>188.95</v>
          </cell>
          <cell r="GI18">
            <v>189.27</v>
          </cell>
          <cell r="GJ18">
            <v>187.61</v>
          </cell>
          <cell r="GK18">
            <v>190.33</v>
          </cell>
          <cell r="GL18">
            <v>188.57</v>
          </cell>
          <cell r="GM18">
            <v>189.41</v>
          </cell>
          <cell r="GN18">
            <v>187.03</v>
          </cell>
          <cell r="GO18">
            <v>186.06</v>
          </cell>
          <cell r="GP18">
            <v>187.72</v>
          </cell>
          <cell r="GQ18">
            <v>186.6</v>
          </cell>
          <cell r="GR18">
            <v>186.82</v>
          </cell>
          <cell r="GS18">
            <v>188.36</v>
          </cell>
          <cell r="GT18">
            <v>188.85</v>
          </cell>
          <cell r="GU18">
            <v>185.77</v>
          </cell>
          <cell r="GV18">
            <v>188.18</v>
          </cell>
          <cell r="GW18">
            <v>187.43</v>
          </cell>
          <cell r="GX18">
            <v>191.36</v>
          </cell>
          <cell r="GY18">
            <v>191.34</v>
          </cell>
          <cell r="GZ18">
            <v>193.89</v>
          </cell>
          <cell r="HA18">
            <v>193.93</v>
          </cell>
          <cell r="HB18">
            <v>193.93</v>
          </cell>
          <cell r="HC18">
            <v>196.04</v>
          </cell>
          <cell r="HD18">
            <v>196.21</v>
          </cell>
          <cell r="HE18">
            <v>196.21</v>
          </cell>
          <cell r="HF18">
            <v>198.7</v>
          </cell>
          <cell r="HG18">
            <v>198.88</v>
          </cell>
          <cell r="HH18">
            <v>199.03</v>
          </cell>
          <cell r="HI18">
            <v>195.89</v>
          </cell>
          <cell r="HJ18">
            <v>194.53</v>
          </cell>
          <cell r="HK18">
            <v>191.72</v>
          </cell>
          <cell r="HL18">
            <v>194.02</v>
          </cell>
          <cell r="HM18">
            <v>193</v>
          </cell>
          <cell r="HN18">
            <v>195.22</v>
          </cell>
          <cell r="HO18">
            <v>194.01</v>
          </cell>
          <cell r="HP18">
            <v>194.11</v>
          </cell>
          <cell r="HQ18">
            <v>190.58</v>
          </cell>
          <cell r="HR18">
            <v>197.7</v>
          </cell>
          <cell r="HS18">
            <v>198.81</v>
          </cell>
          <cell r="HT18">
            <v>197.44</v>
          </cell>
          <cell r="HU18">
            <v>198.43</v>
          </cell>
          <cell r="HV18">
            <v>198.15</v>
          </cell>
          <cell r="HW18">
            <v>197.74</v>
          </cell>
          <cell r="HX18">
            <v>197.41</v>
          </cell>
          <cell r="HY18">
            <v>197.12</v>
          </cell>
          <cell r="HZ18">
            <v>197.37</v>
          </cell>
          <cell r="IA18">
            <v>190.95</v>
          </cell>
          <cell r="IB18">
            <v>193.73</v>
          </cell>
          <cell r="IC18">
            <v>189.87</v>
          </cell>
          <cell r="IE18">
            <v>197.71</v>
          </cell>
          <cell r="IF18">
            <v>196.92</v>
          </cell>
          <cell r="IG18">
            <v>194.55</v>
          </cell>
          <cell r="IH18">
            <v>194.65</v>
          </cell>
          <cell r="II18">
            <v>193.48</v>
          </cell>
          <cell r="IJ18">
            <v>191.39</v>
          </cell>
          <cell r="IK18">
            <v>196.58</v>
          </cell>
          <cell r="IL18">
            <v>194.62</v>
          </cell>
          <cell r="IM18">
            <v>191.85</v>
          </cell>
          <cell r="IN18">
            <v>189.26</v>
          </cell>
          <cell r="IO18">
            <v>192.82</v>
          </cell>
          <cell r="IP18">
            <v>193.43</v>
          </cell>
          <cell r="IQ18">
            <v>192.04</v>
          </cell>
          <cell r="IR18">
            <v>195.37</v>
          </cell>
          <cell r="IS18">
            <v>196.8</v>
          </cell>
          <cell r="IT18">
            <v>193.93</v>
          </cell>
          <cell r="IU18">
            <v>197.68</v>
          </cell>
          <cell r="IV18">
            <v>197.26</v>
          </cell>
          <cell r="IW18">
            <v>201.38</v>
          </cell>
          <cell r="IX18">
            <v>206.49</v>
          </cell>
          <cell r="IY18">
            <v>208.51</v>
          </cell>
          <cell r="IZ18">
            <v>209.27</v>
          </cell>
          <cell r="JA18">
            <v>209</v>
          </cell>
          <cell r="JB18">
            <v>209.19</v>
          </cell>
          <cell r="JC18">
            <v>209.51</v>
          </cell>
          <cell r="JD18">
            <v>212.77</v>
          </cell>
          <cell r="JE18">
            <v>216.04</v>
          </cell>
          <cell r="JF18">
            <v>216.16</v>
          </cell>
          <cell r="JG18">
            <v>218.65</v>
          </cell>
          <cell r="JH18">
            <v>220.68</v>
          </cell>
          <cell r="JI18">
            <v>220</v>
          </cell>
          <cell r="JJ18">
            <v>225.27</v>
          </cell>
          <cell r="JK18">
            <v>225.86</v>
          </cell>
          <cell r="JL18">
            <v>226.7</v>
          </cell>
          <cell r="JM18">
            <v>236.89</v>
          </cell>
          <cell r="JN18">
            <v>241.12</v>
          </cell>
          <cell r="JO18">
            <v>243.73</v>
          </cell>
          <cell r="JP18">
            <v>243.85</v>
          </cell>
          <cell r="JQ18">
            <v>249.1</v>
          </cell>
          <cell r="JR18">
            <v>243.25</v>
          </cell>
          <cell r="JS18">
            <v>247</v>
          </cell>
          <cell r="JT18">
            <v>234.17</v>
          </cell>
          <cell r="JU18">
            <v>242.2</v>
          </cell>
          <cell r="JV18">
            <v>232.46</v>
          </cell>
          <cell r="JW18">
            <v>231.83</v>
          </cell>
          <cell r="KB18" t="str">
            <v>-</v>
          </cell>
          <cell r="KC18">
            <v>227.68</v>
          </cell>
          <cell r="KD18">
            <v>226.71</v>
          </cell>
          <cell r="KE18">
            <v>226.59</v>
          </cell>
          <cell r="KF18">
            <v>227.39</v>
          </cell>
          <cell r="KG18">
            <v>231.23</v>
          </cell>
          <cell r="KH18">
            <v>232.01</v>
          </cell>
          <cell r="KI18">
            <v>231.95</v>
          </cell>
          <cell r="KJ18">
            <v>248.93</v>
          </cell>
          <cell r="KK18">
            <v>233.24</v>
          </cell>
          <cell r="KL18">
            <v>237.53</v>
          </cell>
          <cell r="KM18">
            <v>237.97</v>
          </cell>
          <cell r="KN18">
            <v>236.88</v>
          </cell>
          <cell r="KO18">
            <v>249.15</v>
          </cell>
          <cell r="KP18">
            <v>256.93</v>
          </cell>
          <cell r="KQ18">
            <v>258.02999999999997</v>
          </cell>
          <cell r="KR18">
            <v>266.12</v>
          </cell>
          <cell r="KS18">
            <v>267.85000000000002</v>
          </cell>
          <cell r="KT18">
            <v>269.14</v>
          </cell>
          <cell r="KU18">
            <v>275.98</v>
          </cell>
          <cell r="KV18">
            <v>282.14999999999998</v>
          </cell>
          <cell r="KW18">
            <v>291.48</v>
          </cell>
          <cell r="KX18">
            <v>282.92</v>
          </cell>
          <cell r="KY18">
            <v>302.98</v>
          </cell>
          <cell r="KZ18">
            <v>300.02999999999997</v>
          </cell>
          <cell r="LA18">
            <v>306.8</v>
          </cell>
          <cell r="LB18">
            <v>307.60000000000002</v>
          </cell>
          <cell r="LC18">
            <v>311.52</v>
          </cell>
          <cell r="LD18">
            <v>313.95</v>
          </cell>
          <cell r="LE18">
            <v>314.04000000000002</v>
          </cell>
          <cell r="LF18">
            <v>313.67</v>
          </cell>
          <cell r="LG18">
            <v>296.82</v>
          </cell>
          <cell r="LH18">
            <v>298.14999999999998</v>
          </cell>
          <cell r="LI18">
            <v>296.08</v>
          </cell>
          <cell r="LJ18">
            <v>305</v>
          </cell>
          <cell r="LK18">
            <v>323.45999999999998</v>
          </cell>
          <cell r="LL18">
            <v>339.37</v>
          </cell>
          <cell r="LM18">
            <v>345.7</v>
          </cell>
          <cell r="LN18">
            <v>354.44</v>
          </cell>
          <cell r="LO18">
            <v>348.1</v>
          </cell>
          <cell r="LP18">
            <v>352.42</v>
          </cell>
          <cell r="LQ18">
            <v>352.49</v>
          </cell>
          <cell r="LR18">
            <v>351.72</v>
          </cell>
          <cell r="LS18">
            <v>358.18</v>
          </cell>
          <cell r="LT18">
            <v>362.92</v>
          </cell>
          <cell r="LU18">
            <v>362.11</v>
          </cell>
          <cell r="LV18">
            <v>362.49</v>
          </cell>
          <cell r="LW18">
            <v>369.58</v>
          </cell>
          <cell r="LX18">
            <v>0</v>
          </cell>
          <cell r="LY18">
            <v>0</v>
          </cell>
          <cell r="LZ18">
            <v>0</v>
          </cell>
          <cell r="MA18">
            <v>0</v>
          </cell>
          <cell r="MB18">
            <v>0</v>
          </cell>
          <cell r="MC18">
            <v>331.62</v>
          </cell>
          <cell r="MD18">
            <v>345.86</v>
          </cell>
          <cell r="ME18">
            <v>349.76</v>
          </cell>
          <cell r="MF18">
            <v>344.21</v>
          </cell>
          <cell r="MG18">
            <v>341.86</v>
          </cell>
          <cell r="MH18">
            <v>341.52</v>
          </cell>
          <cell r="MI18">
            <v>339.15</v>
          </cell>
          <cell r="MJ18">
            <v>342.03</v>
          </cell>
          <cell r="MK18">
            <v>341.4</v>
          </cell>
          <cell r="ML18">
            <v>340.14</v>
          </cell>
          <cell r="MM18">
            <v>345.66</v>
          </cell>
          <cell r="MN18">
            <v>346.73</v>
          </cell>
          <cell r="MO18">
            <v>352.46</v>
          </cell>
          <cell r="MP18">
            <v>358.23</v>
          </cell>
          <cell r="MQ18">
            <v>355.64</v>
          </cell>
          <cell r="MR18">
            <v>360.23</v>
          </cell>
          <cell r="MS18">
            <v>359.76</v>
          </cell>
          <cell r="MT18">
            <v>360.79</v>
          </cell>
          <cell r="MU18">
            <v>367.94</v>
          </cell>
          <cell r="MV18">
            <v>357.03</v>
          </cell>
          <cell r="MW18">
            <v>351.06</v>
          </cell>
          <cell r="MX18">
            <v>357.91</v>
          </cell>
          <cell r="MY18">
            <v>352.12</v>
          </cell>
        </row>
      </sheetData>
      <sheetData sheetId="3"/>
      <sheetData sheetId="4"/>
      <sheetData sheetId="5"/>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
      <sheetName val="August(2)"/>
      <sheetName val="September"/>
      <sheetName val="september2"/>
      <sheetName val="Arbeitsanweisung"/>
      <sheetName val="Versandliste Email"/>
      <sheetName val="Ausdruck Tabelle2005"/>
      <sheetName val="Ausdruck Tabelle"/>
      <sheetName val="Eintrag LDR (2)"/>
      <sheetName val="Eintrag EGW (3)"/>
      <sheetName val="Eintrag Maschinen 2006"/>
      <sheetName val="Maschinen 2006 Mill."/>
      <sheetName val="Eintrag Maschinen 2005"/>
      <sheetName val="Maschinen 2005 Mill."/>
      <sheetName val="Eintrag Maschinen 2004"/>
      <sheetName val="Maschinen 2004 Mill."/>
      <sheetName val="Eintrag Maschinen 2003"/>
      <sheetName val="Maschinen 2003 Mill."/>
      <sheetName val="Maschinen 2002"/>
      <sheetName val="Maschinen 2002Mill"/>
      <sheetName val="Maschinen Einfuhr 2001"/>
      <sheetName val="Laufliste"/>
      <sheetName val="Tipps zur Datei"/>
      <sheetName val="Genesiseintrag"/>
      <sheetName val="Genesisübertrag (3)"/>
      <sheetName val=" Ausdruck Janu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D9">
            <v>48881.715000000004</v>
          </cell>
          <cell r="F9">
            <v>57179.733</v>
          </cell>
          <cell r="J9">
            <v>142254.61500000002</v>
          </cell>
          <cell r="L9">
            <v>175742.44399999999</v>
          </cell>
        </row>
        <row r="11">
          <cell r="D11">
            <v>3454.692</v>
          </cell>
          <cell r="F11">
            <v>3509.4669999999996</v>
          </cell>
          <cell r="J11">
            <v>9952.57</v>
          </cell>
          <cell r="L11">
            <v>11216.064999999999</v>
          </cell>
        </row>
        <row r="12">
          <cell r="D12">
            <v>57.813000000000002</v>
          </cell>
          <cell r="F12">
            <v>50.661000000000001</v>
          </cell>
          <cell r="J12">
            <v>159.30000000000001</v>
          </cell>
          <cell r="L12">
            <v>194.33600000000001</v>
          </cell>
        </row>
        <row r="13">
          <cell r="D13">
            <v>897.74599999999998</v>
          </cell>
          <cell r="F13">
            <v>909.33100000000002</v>
          </cell>
          <cell r="J13">
            <v>2612.35</v>
          </cell>
          <cell r="L13">
            <v>2935.806</v>
          </cell>
        </row>
        <row r="14">
          <cell r="D14">
            <v>2112.0360000000001</v>
          </cell>
          <cell r="F14">
            <v>2062.8139999999999</v>
          </cell>
          <cell r="J14">
            <v>5862.9650000000001</v>
          </cell>
          <cell r="L14">
            <v>6475.0879999999997</v>
          </cell>
        </row>
        <row r="15">
          <cell r="D15">
            <v>387.09699999999998</v>
          </cell>
          <cell r="F15">
            <v>486.661</v>
          </cell>
          <cell r="J15">
            <v>1317.9549999999999</v>
          </cell>
          <cell r="L15">
            <v>1610.835</v>
          </cell>
        </row>
        <row r="16">
          <cell r="D16">
            <v>41153.508000000002</v>
          </cell>
          <cell r="F16">
            <v>49090.164000000004</v>
          </cell>
          <cell r="J16">
            <v>120078.554</v>
          </cell>
          <cell r="L16">
            <v>150413.973</v>
          </cell>
        </row>
        <row r="17">
          <cell r="D17">
            <v>4914.2240000000002</v>
          </cell>
          <cell r="F17">
            <v>7299.4880000000003</v>
          </cell>
          <cell r="J17">
            <v>13342.155000000001</v>
          </cell>
          <cell r="L17">
            <v>21211.695</v>
          </cell>
        </row>
        <row r="18">
          <cell r="D18">
            <v>3437.69</v>
          </cell>
          <cell r="F18">
            <v>4492.433</v>
          </cell>
          <cell r="J18">
            <v>10459.798000000001</v>
          </cell>
          <cell r="L18">
            <v>13713.49</v>
          </cell>
        </row>
        <row r="19">
          <cell r="D19">
            <v>32801.593999999997</v>
          </cell>
          <cell r="F19">
            <v>37298.243000000002</v>
          </cell>
          <cell r="J19">
            <v>96276.600999999995</v>
          </cell>
          <cell r="L19">
            <v>115488.788</v>
          </cell>
        </row>
        <row r="20">
          <cell r="D20">
            <v>5119.7790000000005</v>
          </cell>
          <cell r="F20">
            <v>5513.0140000000001</v>
          </cell>
          <cell r="J20">
            <v>14819.271000000001</v>
          </cell>
          <cell r="L20">
            <v>17086.242999999999</v>
          </cell>
        </row>
        <row r="21">
          <cell r="D21">
            <v>27681.814999999999</v>
          </cell>
          <cell r="F21">
            <v>31785.228999999999</v>
          </cell>
          <cell r="J21">
            <v>81457.33</v>
          </cell>
          <cell r="L21">
            <v>98402.544999999998</v>
          </cell>
        </row>
        <row r="22">
          <cell r="D22">
            <v>4273.5150000000003</v>
          </cell>
          <cell r="F22">
            <v>4580.1019999999999</v>
          </cell>
          <cell r="J22">
            <v>12223.491</v>
          </cell>
          <cell r="L22">
            <v>14112.406000000001</v>
          </cell>
        </row>
        <row r="23">
          <cell r="D23">
            <v>65206.213999999993</v>
          </cell>
          <cell r="F23">
            <v>70130.435000000012</v>
          </cell>
          <cell r="J23">
            <v>185483.57699999996</v>
          </cell>
          <cell r="L23">
            <v>0</v>
          </cell>
        </row>
        <row r="24">
          <cell r="D24">
            <v>2713.645</v>
          </cell>
          <cell r="F24">
            <v>2979.72</v>
          </cell>
          <cell r="J24">
            <v>8018.9849999999997</v>
          </cell>
        </row>
        <row r="25">
          <cell r="D25">
            <v>59030.896999999997</v>
          </cell>
          <cell r="F25">
            <v>63532.649000000005</v>
          </cell>
          <cell r="J25">
            <v>167656.70499999999</v>
          </cell>
          <cell r="L25">
            <v>0</v>
          </cell>
        </row>
        <row r="26">
          <cell r="D26">
            <v>768.32100000000003</v>
          </cell>
          <cell r="F26">
            <v>736.81</v>
          </cell>
          <cell r="J26">
            <v>2244.73</v>
          </cell>
        </row>
        <row r="27">
          <cell r="D27">
            <v>2923.0479999999998</v>
          </cell>
          <cell r="F27">
            <v>3771.2950000000001</v>
          </cell>
          <cell r="J27">
            <v>8109.192</v>
          </cell>
        </row>
        <row r="28">
          <cell r="D28">
            <v>55339.527999999998</v>
          </cell>
          <cell r="F28">
            <v>59024.544000000002</v>
          </cell>
          <cell r="J28">
            <v>157302.783</v>
          </cell>
          <cell r="L28">
            <v>0</v>
          </cell>
        </row>
        <row r="29">
          <cell r="D29">
            <v>7985.5529999999999</v>
          </cell>
          <cell r="F29">
            <v>8876.2240000000002</v>
          </cell>
          <cell r="J29">
            <v>23671.072</v>
          </cell>
        </row>
        <row r="30">
          <cell r="D30">
            <v>47353.974999999999</v>
          </cell>
          <cell r="F30">
            <v>50148.32</v>
          </cell>
          <cell r="J30">
            <v>133631.71100000001</v>
          </cell>
        </row>
        <row r="31">
          <cell r="D31">
            <v>3461.672</v>
          </cell>
          <cell r="F31">
            <v>3618.0659999999998</v>
          </cell>
          <cell r="J31">
            <v>9807.8870000000006</v>
          </cell>
        </row>
        <row r="32">
          <cell r="D32">
            <v>8260</v>
          </cell>
          <cell r="F32">
            <v>8561</v>
          </cell>
          <cell r="J32">
            <v>24189</v>
          </cell>
          <cell r="L32">
            <v>17324</v>
          </cell>
        </row>
        <row r="33">
          <cell r="D33">
            <v>8708</v>
          </cell>
          <cell r="F33">
            <v>9068</v>
          </cell>
          <cell r="J33">
            <v>23066</v>
          </cell>
          <cell r="L33">
            <v>17362</v>
          </cell>
        </row>
        <row r="34">
          <cell r="D34">
            <v>1918</v>
          </cell>
          <cell r="F34">
            <v>2018</v>
          </cell>
          <cell r="J34">
            <v>5074</v>
          </cell>
          <cell r="L34">
            <v>4331</v>
          </cell>
        </row>
        <row r="35">
          <cell r="D35">
            <v>6800</v>
          </cell>
          <cell r="F35">
            <v>7037</v>
          </cell>
          <cell r="J35">
            <v>19352</v>
          </cell>
          <cell r="L35">
            <v>14094</v>
          </cell>
        </row>
        <row r="36">
          <cell r="D36">
            <v>2690</v>
          </cell>
          <cell r="F36">
            <v>2883</v>
          </cell>
          <cell r="J36">
            <v>7683</v>
          </cell>
          <cell r="L36">
            <v>5773</v>
          </cell>
        </row>
        <row r="37">
          <cell r="D37">
            <v>3862</v>
          </cell>
          <cell r="F37">
            <v>3992</v>
          </cell>
          <cell r="J37">
            <v>10719</v>
          </cell>
          <cell r="L37">
            <v>7785</v>
          </cell>
        </row>
        <row r="38">
          <cell r="D38">
            <v>32238</v>
          </cell>
          <cell r="F38">
            <v>33559</v>
          </cell>
          <cell r="J38">
            <v>90083</v>
          </cell>
          <cell r="L38">
            <v>66669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Eintr 2006 Tats"/>
      <sheetName val="GenesisEintr 2006 Vol"/>
      <sheetName val="Genesisübertrag 2006"/>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Übertrag Januar Mill. EUR"/>
      <sheetName val="Januar Eintrag 1000 EUR"/>
      <sheetName val="GEintrTat2005"/>
      <sheetName val="GEintr Vol2005"/>
      <sheetName val="GÜbertr20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6">
          <cell r="B16" t="e">
            <v>#REF!</v>
          </cell>
          <cell r="C16" t="e">
            <v>#REF!</v>
          </cell>
          <cell r="D16" t="e">
            <v>#REF!</v>
          </cell>
          <cell r="E16" t="e">
            <v>#REF!</v>
          </cell>
        </row>
        <row r="17">
          <cell r="B17" t="e">
            <v>#REF!</v>
          </cell>
          <cell r="C17" t="e">
            <v>#REF!</v>
          </cell>
          <cell r="D17" t="e">
            <v>#REF!</v>
          </cell>
          <cell r="E17" t="e">
            <v>#REF!</v>
          </cell>
        </row>
        <row r="18">
          <cell r="B18" t="e">
            <v>#REF!</v>
          </cell>
          <cell r="C18" t="e">
            <v>#REF!</v>
          </cell>
          <cell r="D18" t="e">
            <v>#REF!</v>
          </cell>
          <cell r="E18" t="e">
            <v>#REF!</v>
          </cell>
        </row>
        <row r="19">
          <cell r="B19" t="e">
            <v>#REF!</v>
          </cell>
          <cell r="C19" t="e">
            <v>#REF!</v>
          </cell>
          <cell r="D19" t="e">
            <v>#REF!</v>
          </cell>
          <cell r="E19" t="e">
            <v>#REF!</v>
          </cell>
        </row>
        <row r="23">
          <cell r="B23" t="e">
            <v>#REF!</v>
          </cell>
          <cell r="C23" t="e">
            <v>#REF!</v>
          </cell>
          <cell r="D23" t="e">
            <v>#REF!</v>
          </cell>
          <cell r="E23" t="e">
            <v>#REF!</v>
          </cell>
        </row>
        <row r="24">
          <cell r="B24" t="e">
            <v>#REF!</v>
          </cell>
          <cell r="C24" t="e">
            <v>#REF!</v>
          </cell>
          <cell r="D24" t="e">
            <v>#REF!</v>
          </cell>
          <cell r="E24" t="e">
            <v>#REF!</v>
          </cell>
        </row>
        <row r="26">
          <cell r="B26" t="e">
            <v>#REF!</v>
          </cell>
          <cell r="C26" t="e">
            <v>#REF!</v>
          </cell>
          <cell r="D26" t="e">
            <v>#REF!</v>
          </cell>
          <cell r="E26" t="e">
            <v>#REF!</v>
          </cell>
        </row>
        <row r="27">
          <cell r="B27" t="e">
            <v>#REF!</v>
          </cell>
          <cell r="C27" t="e">
            <v>#REF!</v>
          </cell>
          <cell r="D27" t="e">
            <v>#REF!</v>
          </cell>
          <cell r="E27" t="e">
            <v>#REF!</v>
          </cell>
        </row>
        <row r="29">
          <cell r="B29" t="e">
            <v>#REF!</v>
          </cell>
          <cell r="C29" t="e">
            <v>#REF!</v>
          </cell>
          <cell r="D29" t="e">
            <v>#REF!</v>
          </cell>
          <cell r="E29" t="e">
            <v>#REF!</v>
          </cell>
        </row>
        <row r="32">
          <cell r="B32" t="e">
            <v>#REF!</v>
          </cell>
          <cell r="C32" t="e">
            <v>#REF!</v>
          </cell>
          <cell r="D32" t="e">
            <v>#REF!</v>
          </cell>
          <cell r="E32" t="e">
            <v>#REF!</v>
          </cell>
        </row>
      </sheetData>
      <sheetData sheetId="17" refreshError="1"/>
      <sheetData sheetId="18" refreshError="1"/>
      <sheetData sheetId="19" refreshError="1"/>
      <sheetData sheetId="20" refreshError="1"/>
      <sheetData sheetId="2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blatt"/>
      <sheetName val="Inhaltsverzeichnis"/>
      <sheetName val="0104340-0000"/>
      <sheetName val="0106430-0000"/>
      <sheetName val="0106460-0000"/>
      <sheetName val="0110135-0000"/>
      <sheetName val="0111030-0000"/>
      <sheetName val="0111031-0000"/>
      <sheetName val="0111090-0000"/>
      <sheetName val="0117660-0000"/>
      <sheetName val="0117690-0000"/>
      <sheetName val="0201060-0000"/>
      <sheetName val="0201130-0000"/>
      <sheetName val="0201190-0000"/>
      <sheetName val="0201230-0000"/>
      <sheetName val="0201260-0000"/>
      <sheetName val="0201330-0000"/>
      <sheetName val="0201360-0000"/>
      <sheetName val="0201490-0000"/>
      <sheetName val="0201560-0000"/>
      <sheetName val="0201700-0000"/>
      <sheetName val="0201730-0000"/>
      <sheetName val="0201750-0000"/>
      <sheetName val="0202030-0000"/>
      <sheetName val="0202060-0000"/>
      <sheetName val="0203160-0000"/>
      <sheetName val="0203190-0000"/>
      <sheetName val="0203230-0000"/>
      <sheetName val="0204035-0000"/>
      <sheetName val="0204040-0000"/>
      <sheetName val="0204047-0000"/>
      <sheetName val="0204050-0000"/>
      <sheetName val="0204090-0000"/>
      <sheetName val="0204340-0000"/>
      <sheetName val="0204470-0000"/>
      <sheetName val="0204490-0000"/>
      <sheetName val="0206030-0000"/>
      <sheetName val="0206060-0000"/>
      <sheetName val="0206090-0000"/>
      <sheetName val="0206130-0000"/>
      <sheetName val="0206160-0000"/>
      <sheetName val="0301030-0000"/>
      <sheetName val="0301060-0000"/>
      <sheetName val="0301090-0000"/>
      <sheetName val="0301435-0000"/>
      <sheetName val="0301440-0000"/>
      <sheetName val="0301445-0000"/>
      <sheetName val="0301450-0000"/>
      <sheetName val="0301460-0000"/>
      <sheetName val="0302030-0000"/>
      <sheetName val="0302060-0000"/>
      <sheetName val="0304030-0000"/>
      <sheetName val="0401030-0000"/>
      <sheetName val="0401060-0000"/>
      <sheetName val="0505030-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blatt"/>
      <sheetName val="Zeichenerklärung"/>
      <sheetName val="Inhaltsverzeichnis"/>
      <sheetName val="0104160"/>
      <sheetName val="0106430"/>
      <sheetName val="0106460"/>
      <sheetName val="0106490"/>
      <sheetName val="0112160 (1)"/>
      <sheetName val="0112160 (2)"/>
      <sheetName val="0112160 (3)"/>
      <sheetName val="0117660"/>
      <sheetName val="0117690"/>
      <sheetName val="0201060"/>
      <sheetName val="0201190"/>
      <sheetName val="0201260"/>
      <sheetName val="0201330"/>
      <sheetName val="0201360"/>
      <sheetName val="0201490"/>
      <sheetName val="0201530"/>
      <sheetName val="0201560"/>
      <sheetName val="0201630 (1)"/>
      <sheetName val="0201630 (2)"/>
      <sheetName val="0202030"/>
      <sheetName val="0202060"/>
      <sheetName val="0203160"/>
      <sheetName val="0203190"/>
      <sheetName val="0203230"/>
      <sheetName val="0204035 (1)"/>
      <sheetName val="0204035 (2)"/>
      <sheetName val="0204035 (3)"/>
      <sheetName val="0204035 (4)"/>
      <sheetName val="0204035 (5)"/>
      <sheetName val="0204035 (6)"/>
      <sheetName val="0204035 (7)"/>
      <sheetName val="0204035 (8)"/>
      <sheetName val="0204035 (9)"/>
      <sheetName val="0204035 (10)"/>
      <sheetName val="0204040 (1)"/>
      <sheetName val="0204040 (2)"/>
      <sheetName val="0204047"/>
      <sheetName val="0204050"/>
      <sheetName val="0204090"/>
      <sheetName val="0204340"/>
      <sheetName val="0301030"/>
      <sheetName val="0301090"/>
      <sheetName val="0301435 (1)"/>
      <sheetName val="0301435 (2)"/>
      <sheetName val="0301435 (3)"/>
      <sheetName val="0301435 (4)"/>
      <sheetName val="0301440 (1)"/>
      <sheetName val="0301440 (2)"/>
      <sheetName val="0301440 (3)"/>
      <sheetName val="0301445"/>
      <sheetName val="0301450"/>
      <sheetName val="0301460 "/>
      <sheetName val="0302030"/>
      <sheetName val="0302060"/>
      <sheetName val="0302090"/>
      <sheetName val="0302130"/>
      <sheetName val="0303030"/>
      <sheetName val="0304030"/>
      <sheetName val="0401030 (1)"/>
      <sheetName val="0401030 (2)"/>
      <sheetName val="0401030 (3)"/>
      <sheetName val="0401030 (4)"/>
      <sheetName val="0401060 (1)"/>
      <sheetName val="0401060 (2)"/>
      <sheetName val="0502060"/>
      <sheetName val="05050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blatt"/>
      <sheetName val="Inhaltsverzeichnis"/>
      <sheetName val="0104340-0000"/>
      <sheetName val="0106430-0000"/>
      <sheetName val="0106460-0000"/>
      <sheetName val="0110135-0000"/>
      <sheetName val="0111030-0000"/>
      <sheetName val="0111031-0000"/>
      <sheetName val="0111090-0000"/>
      <sheetName val="0117660-0000"/>
      <sheetName val="0117690-0000"/>
      <sheetName val="0201060-0000"/>
      <sheetName val="0201130-0000"/>
      <sheetName val="0201190-0000"/>
      <sheetName val="0201230-0000"/>
      <sheetName val="0201260-0000"/>
      <sheetName val="0201330-0000"/>
      <sheetName val="0201360-0000"/>
      <sheetName val="0201490-0000"/>
      <sheetName val="0201560-0000"/>
      <sheetName val="0201700-0000"/>
      <sheetName val="0201730-0000"/>
      <sheetName val="0201750-0000"/>
      <sheetName val="0202030-0000"/>
      <sheetName val="0202060-0000"/>
      <sheetName val="0203160-0000"/>
      <sheetName val="0203190-0000"/>
      <sheetName val="0203230-0000"/>
      <sheetName val="0204035-0000"/>
      <sheetName val="0204040-0000"/>
      <sheetName val="0204047-0000"/>
      <sheetName val="0204050-0000"/>
      <sheetName val="0204090-0000"/>
      <sheetName val="0204340-0000"/>
      <sheetName val="0204470-0000"/>
      <sheetName val="0204490-0000"/>
      <sheetName val="0206030-0000"/>
      <sheetName val="0206060-0000"/>
      <sheetName val="0206090-0000"/>
      <sheetName val="0206130-0000"/>
      <sheetName val="0206160-0000"/>
      <sheetName val="0301030-0000"/>
      <sheetName val="0301060-0000"/>
      <sheetName val="0301090-0000"/>
      <sheetName val="0301435-0000"/>
      <sheetName val="0301440-0000"/>
      <sheetName val="0301445-0000"/>
      <sheetName val="0301450-0000"/>
      <sheetName val="0301460-0000"/>
      <sheetName val="0302030-0000"/>
      <sheetName val="0302060-0000"/>
      <sheetName val="0304030-0000"/>
      <sheetName val="0401030-0000"/>
      <sheetName val="0401060-0000"/>
      <sheetName val="0505030-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te eingeben"/>
      <sheetName val="1"/>
      <sheetName val="1a"/>
      <sheetName val="2"/>
      <sheetName val="3"/>
      <sheetName val="4"/>
      <sheetName val="5"/>
      <sheetName val="6"/>
      <sheetName val="7"/>
      <sheetName val="8"/>
      <sheetName val="9"/>
      <sheetName val="10"/>
      <sheetName val="11"/>
      <sheetName val="12"/>
      <sheetName val="Vorvorjahr"/>
      <sheetName val="Leistungsbilanz"/>
      <sheetName val="Originalwerte"/>
      <sheetName val="Saisonbereinigung X12"/>
      <sheetName val="Presse - Seite 3 - X12"/>
      <sheetName val="Arbeitsanleitung - Presse S2 "/>
      <sheetName val="Presse - Seite 2 - BBK, Ldgr"/>
      <sheetName val="Presse - Seite 2 - BBK, Ldg (2)"/>
      <sheetName val="Revidierte Ergebnisse"/>
      <sheetName val="Presse - Seite 2 - BBK, Ldg Jan"/>
      <sheetName val="Feldnamenbezüge Presse nach Mon"/>
      <sheetName val="Feldnamenbezüge Presse nach Tab"/>
      <sheetName val="Feldnamenerklärung"/>
      <sheetName val="Drucken"/>
      <sheetName val="Intern"/>
      <sheetName val="Griechenland"/>
    </sheetNames>
    <sheetDataSet>
      <sheetData sheetId="0"/>
      <sheetData sheetId="1" refreshError="1">
        <row r="12">
          <cell r="B12">
            <v>53.975999999999999</v>
          </cell>
          <cell r="C12">
            <v>43.31</v>
          </cell>
        </row>
        <row r="19">
          <cell r="B19">
            <v>58.469000000000001</v>
          </cell>
          <cell r="C19">
            <v>44.052999999999997</v>
          </cell>
        </row>
        <row r="20">
          <cell r="B20">
            <v>58.412999999999997</v>
          </cell>
          <cell r="C20">
            <v>47.418000000000006</v>
          </cell>
        </row>
        <row r="24">
          <cell r="B24">
            <v>40.300000000000004</v>
          </cell>
          <cell r="C24">
            <v>34.798000000000002</v>
          </cell>
        </row>
        <row r="25">
          <cell r="B25">
            <v>56.590999999999994</v>
          </cell>
          <cell r="C25">
            <v>44.480000000000004</v>
          </cell>
          <cell r="D25">
            <v>19.739000000000001</v>
          </cell>
          <cell r="G25">
            <v>14.709000000000001</v>
          </cell>
        </row>
        <row r="31">
          <cell r="B31">
            <v>41.63</v>
          </cell>
          <cell r="C31">
            <v>37.025999999999996</v>
          </cell>
        </row>
        <row r="32">
          <cell r="B32">
            <v>61.792000000000002</v>
          </cell>
          <cell r="C32">
            <v>49.742000000000004</v>
          </cell>
          <cell r="D32">
            <v>21.957000000000001</v>
          </cell>
          <cell r="G32">
            <v>18.195</v>
          </cell>
        </row>
        <row r="33">
          <cell r="B33">
            <v>64.325000000000003</v>
          </cell>
          <cell r="C33">
            <v>51.745999999999995</v>
          </cell>
        </row>
        <row r="34">
          <cell r="B34">
            <v>66.641999999999996</v>
          </cell>
        </row>
      </sheetData>
      <sheetData sheetId="2"/>
      <sheetData sheetId="3"/>
      <sheetData sheetId="4" refreshError="1">
        <row r="11">
          <cell r="B11">
            <v>107.535</v>
          </cell>
          <cell r="C11">
            <v>87.597999999999999</v>
          </cell>
        </row>
        <row r="18">
          <cell r="B18">
            <v>492.476</v>
          </cell>
          <cell r="C18">
            <v>394.36700000000002</v>
          </cell>
        </row>
        <row r="19">
          <cell r="B19">
            <v>550.88900000000001</v>
          </cell>
          <cell r="C19">
            <v>441.78500000000003</v>
          </cell>
        </row>
        <row r="28">
          <cell r="B28">
            <v>96.890999999999991</v>
          </cell>
          <cell r="C28">
            <v>79.278000000000006</v>
          </cell>
          <cell r="E28">
            <v>39.889000000000003</v>
          </cell>
          <cell r="F28">
            <v>29.357000000000003</v>
          </cell>
        </row>
        <row r="35">
          <cell r="B35">
            <v>479.06499999999994</v>
          </cell>
          <cell r="C35">
            <v>387.41300000000001</v>
          </cell>
          <cell r="E35">
            <v>196.62199999999999</v>
          </cell>
          <cell r="F35">
            <v>145.90299999999999</v>
          </cell>
        </row>
        <row r="36">
          <cell r="B36">
            <v>543.39</v>
          </cell>
          <cell r="C36">
            <v>439.15899999999999</v>
          </cell>
        </row>
      </sheetData>
      <sheetData sheetId="5"/>
      <sheetData sheetId="6" refreshError="1">
        <row r="29">
          <cell r="B29">
            <v>4.8447458129538887</v>
          </cell>
          <cell r="C29">
            <v>2.7014546294158492</v>
          </cell>
          <cell r="D29">
            <v>2.7323826376600522</v>
          </cell>
          <cell r="E29">
            <v>-0.35902994174230685</v>
          </cell>
          <cell r="F29">
            <v>6.0123122950348034</v>
          </cell>
          <cell r="G29">
            <v>4.2840128905702812</v>
          </cell>
        </row>
        <row r="36">
          <cell r="B36">
            <v>5.6833535719783157</v>
          </cell>
          <cell r="C36">
            <v>12.913989966631107</v>
          </cell>
          <cell r="D36">
            <v>4.8317020768679839</v>
          </cell>
          <cell r="E36">
            <v>24.087840141853661</v>
          </cell>
          <cell r="F36">
            <v>6.1587250826137847</v>
          </cell>
          <cell r="G36">
            <v>7.339231030962921</v>
          </cell>
        </row>
      </sheetData>
      <sheetData sheetId="7" refreshError="1">
        <row r="33">
          <cell r="B33">
            <v>-9.8981726879620595</v>
          </cell>
          <cell r="C33">
            <v>-9.4979337427795087</v>
          </cell>
          <cell r="D33">
            <v>1.9136433316300412</v>
          </cell>
          <cell r="E33">
            <v>-5.9643166020692462</v>
          </cell>
          <cell r="F33">
            <v>6.2139045251845744</v>
          </cell>
          <cell r="G33">
            <v>4.2515830362369229</v>
          </cell>
        </row>
        <row r="40">
          <cell r="B40">
            <v>-2.7231783883884759</v>
          </cell>
          <cell r="C40">
            <v>-1.7633321246453164</v>
          </cell>
          <cell r="D40">
            <v>10.233898457122351</v>
          </cell>
          <cell r="E40">
            <v>7.6496845833179634</v>
          </cell>
          <cell r="F40">
            <v>10.633285366816494</v>
          </cell>
          <cell r="G40">
            <v>7.4855504728936069</v>
          </cell>
        </row>
      </sheetData>
      <sheetData sheetId="8" refreshError="1">
        <row r="24">
          <cell r="H24">
            <v>12.084999999999997</v>
          </cell>
          <cell r="I24">
            <v>9.2929999999999993</v>
          </cell>
        </row>
        <row r="31">
          <cell r="H31">
            <v>12.364999999999998</v>
          </cell>
          <cell r="I31">
            <v>9.453000000000003</v>
          </cell>
        </row>
      </sheetData>
      <sheetData sheetId="9" refreshError="1">
        <row r="11">
          <cell r="E11">
            <v>46.055</v>
          </cell>
          <cell r="F11">
            <v>38.591999999999999</v>
          </cell>
          <cell r="H11">
            <v>22.340000000000011</v>
          </cell>
          <cell r="I11">
            <v>17.786999999999999</v>
          </cell>
        </row>
        <row r="18">
          <cell r="E18">
            <v>211.75699999999995</v>
          </cell>
          <cell r="F18">
            <v>178.89299999999997</v>
          </cell>
          <cell r="H18">
            <v>102.35100000000006</v>
          </cell>
          <cell r="I18">
            <v>79.939000000000021</v>
          </cell>
        </row>
        <row r="28">
          <cell r="B28">
            <v>72.644999999999996</v>
          </cell>
          <cell r="C28">
            <v>58.776000000000003</v>
          </cell>
          <cell r="E28">
            <v>49.034000000000006</v>
          </cell>
          <cell r="F28">
            <v>40.274999999999999</v>
          </cell>
          <cell r="H28">
            <v>23.61099999999999</v>
          </cell>
          <cell r="I28">
            <v>18.501000000000005</v>
          </cell>
        </row>
        <row r="35">
          <cell r="B35">
            <v>347.50799999999998</v>
          </cell>
          <cell r="C35">
            <v>278.20699999999999</v>
          </cell>
          <cell r="E35">
            <v>235.29400000000001</v>
          </cell>
          <cell r="F35">
            <v>193.51400000000001</v>
          </cell>
          <cell r="H35">
            <v>112.21399999999997</v>
          </cell>
          <cell r="I35">
            <v>84.692999999999984</v>
          </cell>
        </row>
      </sheetData>
      <sheetData sheetId="10"/>
      <sheetData sheetId="11" refreshError="1">
        <row r="29">
          <cell r="D29">
            <v>5.8826044205036112</v>
          </cell>
          <cell r="E29">
            <v>3.9123154209164284</v>
          </cell>
          <cell r="F29">
            <v>6.2791311230322151</v>
          </cell>
          <cell r="G29">
            <v>5.1125438298835064</v>
          </cell>
        </row>
        <row r="36">
          <cell r="D36">
            <v>8.8006970849176156</v>
          </cell>
          <cell r="E36">
            <v>7.7230619210141356</v>
          </cell>
          <cell r="F36">
            <v>0.72499185402409694</v>
          </cell>
          <cell r="G36">
            <v>6.4527027027027941</v>
          </cell>
        </row>
      </sheetData>
      <sheetData sheetId="12" refreshError="1">
        <row r="25">
          <cell r="B25">
            <v>36.851999999999997</v>
          </cell>
          <cell r="F25">
            <v>29.771000000000001</v>
          </cell>
          <cell r="J25">
            <v>24.766999999999999</v>
          </cell>
          <cell r="N25">
            <v>20.478000000000002</v>
          </cell>
        </row>
        <row r="32">
          <cell r="B32">
            <v>39.835000000000001</v>
          </cell>
          <cell r="F32">
            <v>31.547000000000001</v>
          </cell>
          <cell r="J32">
            <v>27.470000000000002</v>
          </cell>
          <cell r="N32">
            <v>22.093999999999998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BT-0204190-0000"/>
      <sheetName val="1.1"/>
      <sheetName val="1.2"/>
      <sheetName val="1.3"/>
      <sheetName val="1.4"/>
      <sheetName val="1.5"/>
      <sheetName val="2.1"/>
      <sheetName val="2.2"/>
      <sheetName val="2.3"/>
      <sheetName val="2.4"/>
      <sheetName val="2.5"/>
      <sheetName val="2.6"/>
      <sheetName val="2.7"/>
      <sheetName val="2.8"/>
      <sheetName val="2.9"/>
      <sheetName val="2.10"/>
      <sheetName val="3.1"/>
      <sheetName val="3.2"/>
      <sheetName val="3.3"/>
      <sheetName val="4.1"/>
      <sheetName val="4.2"/>
      <sheetName val="4.3"/>
      <sheetName val="4.4"/>
      <sheetName val="5.1"/>
      <sheetName val="5.2"/>
      <sheetName val="5.3"/>
      <sheetName val="5.4"/>
      <sheetName val="6.1"/>
      <sheetName val="6.2"/>
      <sheetName val="7.1"/>
      <sheetName val="7.2"/>
      <sheetName val="7.3"/>
      <sheetName val="7.4"/>
      <sheetName val="8"/>
      <sheetName val="9"/>
      <sheetName val="MBT-0204190-0000 keine Formeln"/>
      <sheetName val="MBT-0204190-0000 keine Form (2"/>
      <sheetName val="10.1"/>
      <sheetName val="10.2"/>
      <sheetName val="10.3"/>
      <sheetName val="10.4"/>
      <sheetName val="11.1"/>
      <sheetName val="11.2"/>
      <sheetName val="11.3"/>
      <sheetName val="11.4"/>
      <sheetName val="12.1"/>
      <sheetName val="12.2"/>
      <sheetName val="Tabelle3"/>
      <sheetName val="12.3"/>
      <sheetName val="12.4"/>
      <sheetName val="12.5"/>
      <sheetName val="12.6"/>
      <sheetName val="13.1"/>
      <sheetName val="13.2"/>
      <sheetName val="13.3"/>
      <sheetName val="13.4"/>
      <sheetName val="13.5"/>
      <sheetName val="13.6"/>
      <sheetName val="13.7"/>
      <sheetName val="13.8"/>
      <sheetName val="13.9"/>
      <sheetName val="13.10"/>
      <sheetName val="13.11"/>
      <sheetName val="13.12"/>
      <sheetName val="14.1"/>
      <sheetName val="14.2"/>
      <sheetName val="14.3"/>
      <sheetName val="14.4"/>
      <sheetName val="14.5"/>
      <sheetName val="14.6"/>
      <sheetName val="14.7"/>
      <sheetName val="14.8"/>
      <sheetName val="14.9"/>
      <sheetName val="14.10"/>
      <sheetName val="15.1"/>
      <sheetName val="15.3"/>
      <sheetName val="15.4"/>
      <sheetName val="15.5"/>
      <sheetName val="15.6"/>
      <sheetName val="15.7"/>
      <sheetName val="16.1"/>
      <sheetName val="16.2"/>
      <sheetName val="16.3"/>
      <sheetName val="17.1"/>
      <sheetName val="17.2"/>
      <sheetName val="18.1"/>
      <sheetName val="18.2"/>
      <sheetName val="18.3"/>
      <sheetName val="18.4"/>
      <sheetName val="18.5"/>
      <sheetName val="18.6"/>
      <sheetName val="18.7"/>
      <sheetName val="18.8"/>
      <sheetName val="18.9"/>
      <sheetName val="18.10"/>
      <sheetName val="18.11"/>
      <sheetName val="18.12"/>
      <sheetName val="18.13"/>
      <sheetName val="19.1"/>
      <sheetName val="19.2"/>
      <sheetName val="19.3"/>
      <sheetName val="19.4"/>
      <sheetName val="19.5"/>
      <sheetName val="20.1"/>
      <sheetName val="20.2"/>
      <sheetName val="20.3"/>
      <sheetName val="20.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BT-0204190-0000"/>
      <sheetName val="1.1"/>
      <sheetName val="1.2"/>
      <sheetName val="1.3"/>
      <sheetName val="1.4"/>
      <sheetName val="1.5"/>
      <sheetName val="2.1"/>
      <sheetName val="2.2"/>
      <sheetName val="2.3"/>
      <sheetName val="2.4"/>
      <sheetName val="2.5"/>
      <sheetName val="2.6"/>
      <sheetName val="2.7"/>
      <sheetName val="2.8"/>
      <sheetName val="2.9"/>
      <sheetName val="2.10"/>
      <sheetName val="3.1"/>
      <sheetName val="3.2"/>
      <sheetName val="3.3"/>
      <sheetName val="4.1"/>
      <sheetName val="4.2"/>
      <sheetName val="4.3"/>
      <sheetName val="4.4"/>
      <sheetName val="5.1"/>
      <sheetName val="5.2"/>
      <sheetName val="5.3"/>
      <sheetName val="5.4"/>
      <sheetName val="6.1"/>
      <sheetName val="6.2"/>
      <sheetName val="7.1"/>
      <sheetName val="7.2"/>
      <sheetName val="7.3"/>
      <sheetName val="7.4"/>
      <sheetName val="8"/>
      <sheetName val="9"/>
      <sheetName val="MBT-0204190-0000 keine Formeln"/>
      <sheetName val="MBT-0204190-0000 keine Form (2"/>
      <sheetName val="10.1"/>
      <sheetName val="10.2"/>
      <sheetName val="10.3"/>
      <sheetName val="10.4"/>
      <sheetName val="11.1"/>
      <sheetName val="11.2"/>
      <sheetName val="11.3"/>
      <sheetName val="11.4"/>
      <sheetName val="12.1"/>
      <sheetName val="12.2"/>
      <sheetName val="Tabelle3"/>
      <sheetName val="12.3"/>
      <sheetName val="12.4"/>
      <sheetName val="12.5"/>
      <sheetName val="12.6"/>
      <sheetName val="13.1"/>
      <sheetName val="13.2"/>
      <sheetName val="13.3"/>
      <sheetName val="13.4"/>
      <sheetName val="13.5"/>
      <sheetName val="13.6"/>
      <sheetName val="13.7"/>
      <sheetName val="13.8"/>
      <sheetName val="13.9"/>
      <sheetName val="13.10"/>
      <sheetName val="13.11"/>
      <sheetName val="13.12"/>
      <sheetName val="14.1"/>
      <sheetName val="14.2"/>
      <sheetName val="14.3"/>
      <sheetName val="14.4"/>
      <sheetName val="14.5"/>
      <sheetName val="14.6"/>
      <sheetName val="14.7"/>
      <sheetName val="14.8"/>
      <sheetName val="14.9"/>
      <sheetName val="14.10"/>
      <sheetName val="15.1"/>
      <sheetName val="15.3"/>
      <sheetName val="15.4"/>
      <sheetName val="15.5"/>
      <sheetName val="15.6"/>
      <sheetName val="15.7"/>
      <sheetName val="16.1"/>
      <sheetName val="16.2"/>
      <sheetName val="16.3"/>
      <sheetName val="17.1"/>
      <sheetName val="17.2"/>
      <sheetName val="18.1"/>
      <sheetName val="18.2"/>
      <sheetName val="18.3"/>
      <sheetName val="18.4"/>
      <sheetName val="18.5"/>
      <sheetName val="18.6"/>
      <sheetName val="18.7"/>
      <sheetName val="18.8"/>
      <sheetName val="18.9"/>
      <sheetName val="18.10"/>
      <sheetName val="18.11"/>
      <sheetName val="18.12"/>
      <sheetName val="18.13"/>
      <sheetName val="19.1"/>
      <sheetName val="19.2"/>
      <sheetName val="19.3"/>
      <sheetName val="19.4"/>
      <sheetName val="19.5"/>
      <sheetName val="20.1"/>
      <sheetName val="20.2"/>
      <sheetName val="20.3"/>
      <sheetName val="20.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ALDATB"/>
    </sheetNames>
    <sheetDataSet>
      <sheetData sheetId="0">
        <row r="1">
          <cell r="A1" t="str">
            <v>Var</v>
          </cell>
          <cell r="B1" t="str">
            <v>Gew</v>
          </cell>
          <cell r="C1" t="str">
            <v>Zeit</v>
          </cell>
          <cell r="D1" t="str">
            <v>Jan</v>
          </cell>
          <cell r="E1" t="str">
            <v>Jan_1</v>
          </cell>
          <cell r="F1" t="str">
            <v>Feb</v>
          </cell>
          <cell r="G1" t="str">
            <v>Feb_1</v>
          </cell>
          <cell r="H1" t="str">
            <v>Mär</v>
          </cell>
          <cell r="I1" t="str">
            <v>Mär_1</v>
          </cell>
          <cell r="J1" t="str">
            <v>Apr</v>
          </cell>
          <cell r="K1" t="str">
            <v>Apr_1</v>
          </cell>
          <cell r="L1" t="str">
            <v>Mai</v>
          </cell>
          <cell r="M1" t="str">
            <v>Mai_1</v>
          </cell>
          <cell r="N1" t="str">
            <v>Jun</v>
          </cell>
          <cell r="O1" t="str">
            <v>Jun_1</v>
          </cell>
          <cell r="P1" t="str">
            <v>Jul</v>
          </cell>
          <cell r="Q1" t="str">
            <v>Jul_1</v>
          </cell>
          <cell r="R1" t="str">
            <v>Aug</v>
          </cell>
          <cell r="S1" t="str">
            <v>Aug_1</v>
          </cell>
          <cell r="T1" t="str">
            <v>Sep</v>
          </cell>
          <cell r="U1" t="str">
            <v>Sep_1</v>
          </cell>
          <cell r="V1" t="str">
            <v>Okt</v>
          </cell>
          <cell r="W1" t="str">
            <v>Okt_1</v>
          </cell>
          <cell r="X1" t="str">
            <v>Nov</v>
          </cell>
          <cell r="Y1" t="str">
            <v>Nov_1</v>
          </cell>
          <cell r="Z1" t="str">
            <v>Dez</v>
          </cell>
          <cell r="AA1" t="str">
            <v>Dez_1</v>
          </cell>
          <cell r="AB1" t="str">
            <v>KjD</v>
          </cell>
          <cell r="AC1" t="str">
            <v>KjD_1</v>
          </cell>
          <cell r="AD1" t="str">
            <v>WjD</v>
          </cell>
          <cell r="AE1" t="str">
            <v>WjD_1</v>
          </cell>
        </row>
        <row r="2">
          <cell r="A2" t="str">
            <v>Landwirtschaftliche Produkte insgesamt (ohne MwSt)</v>
          </cell>
          <cell r="B2">
            <v>1000</v>
          </cell>
          <cell r="C2">
            <v>1985</v>
          </cell>
          <cell r="D2">
            <v>102</v>
          </cell>
          <cell r="F2">
            <v>101.4</v>
          </cell>
          <cell r="H2">
            <v>101.7</v>
          </cell>
          <cell r="J2">
            <v>100.9</v>
          </cell>
          <cell r="L2">
            <v>100.7</v>
          </cell>
          <cell r="N2">
            <v>101</v>
          </cell>
          <cell r="P2">
            <v>100.6</v>
          </cell>
          <cell r="R2">
            <v>99.8</v>
          </cell>
          <cell r="T2">
            <v>99.6</v>
          </cell>
          <cell r="U2" t="str">
            <v xml:space="preserve"> </v>
          </cell>
          <cell r="V2">
            <v>98</v>
          </cell>
          <cell r="W2" t="str">
            <v xml:space="preserve"> </v>
          </cell>
          <cell r="X2">
            <v>99.4</v>
          </cell>
          <cell r="Z2">
            <v>100</v>
          </cell>
          <cell r="AB2">
            <v>100</v>
          </cell>
          <cell r="AD2">
            <v>97.6</v>
          </cell>
        </row>
        <row r="3">
          <cell r="A3" t="str">
            <v>Landwirtschaftliche Produkte insgesamt (ohne MwSt)</v>
          </cell>
          <cell r="B3">
            <v>1000</v>
          </cell>
          <cell r="C3">
            <v>1986</v>
          </cell>
          <cell r="D3">
            <v>98.1</v>
          </cell>
          <cell r="F3">
            <v>97.9</v>
          </cell>
          <cell r="H3">
            <v>97.2</v>
          </cell>
          <cell r="J3">
            <v>95.3</v>
          </cell>
          <cell r="L3">
            <v>94.4</v>
          </cell>
          <cell r="N3">
            <v>95.8</v>
          </cell>
          <cell r="P3">
            <v>95</v>
          </cell>
          <cell r="R3">
            <v>94.3</v>
          </cell>
          <cell r="T3">
            <v>95</v>
          </cell>
          <cell r="V3">
            <v>93.5</v>
          </cell>
          <cell r="X3">
            <v>93.1</v>
          </cell>
          <cell r="Z3">
            <v>92.2</v>
          </cell>
          <cell r="AB3">
            <v>94.3</v>
          </cell>
          <cell r="AD3">
            <v>92.7</v>
          </cell>
        </row>
        <row r="4">
          <cell r="A4" t="str">
            <v>Landwirtschaftliche Produkte insgesamt (ohne MwSt)</v>
          </cell>
          <cell r="B4">
            <v>1000</v>
          </cell>
          <cell r="C4">
            <v>1987</v>
          </cell>
          <cell r="D4">
            <v>90.8</v>
          </cell>
          <cell r="F4">
            <v>92.1</v>
          </cell>
          <cell r="H4">
            <v>93.3</v>
          </cell>
          <cell r="J4">
            <v>93.2</v>
          </cell>
          <cell r="L4">
            <v>91.9</v>
          </cell>
          <cell r="N4">
            <v>92.1</v>
          </cell>
          <cell r="P4">
            <v>90.3</v>
          </cell>
          <cell r="R4">
            <v>91.2</v>
          </cell>
          <cell r="T4">
            <v>91.5</v>
          </cell>
          <cell r="V4">
            <v>91.7</v>
          </cell>
          <cell r="X4">
            <v>92.7</v>
          </cell>
          <cell r="Z4">
            <v>93.7</v>
          </cell>
          <cell r="AB4">
            <v>91.7</v>
          </cell>
          <cell r="AD4">
            <v>91.2</v>
          </cell>
        </row>
        <row r="5">
          <cell r="A5" t="str">
            <v>Landwirtschaftliche Produkte insgesamt (ohne MwSt)</v>
          </cell>
          <cell r="B5">
            <v>1000</v>
          </cell>
          <cell r="C5">
            <v>1988</v>
          </cell>
          <cell r="D5">
            <v>92.4</v>
          </cell>
          <cell r="E5" t="str">
            <v xml:space="preserve"> </v>
          </cell>
          <cell r="F5">
            <v>91.9</v>
          </cell>
          <cell r="G5" t="str">
            <v xml:space="preserve"> </v>
          </cell>
          <cell r="H5">
            <v>92.2</v>
          </cell>
          <cell r="I5" t="str">
            <v xml:space="preserve"> </v>
          </cell>
          <cell r="J5">
            <v>90.5</v>
          </cell>
          <cell r="K5" t="str">
            <v xml:space="preserve"> </v>
          </cell>
          <cell r="L5">
            <v>89.6</v>
          </cell>
          <cell r="M5" t="str">
            <v xml:space="preserve"> </v>
          </cell>
          <cell r="N5">
            <v>90.9</v>
          </cell>
          <cell r="O5" t="str">
            <v xml:space="preserve"> </v>
          </cell>
          <cell r="P5">
            <v>91</v>
          </cell>
          <cell r="Q5" t="str">
            <v xml:space="preserve"> </v>
          </cell>
          <cell r="R5">
            <v>90.7</v>
          </cell>
          <cell r="S5" t="str">
            <v xml:space="preserve"> </v>
          </cell>
          <cell r="T5">
            <v>92.9</v>
          </cell>
          <cell r="U5" t="str">
            <v xml:space="preserve"> </v>
          </cell>
          <cell r="V5">
            <v>94</v>
          </cell>
          <cell r="W5" t="str">
            <v xml:space="preserve"> </v>
          </cell>
          <cell r="X5">
            <v>95.4</v>
          </cell>
          <cell r="Y5" t="str">
            <v xml:space="preserve"> </v>
          </cell>
          <cell r="Z5">
            <v>96.7</v>
          </cell>
          <cell r="AA5" t="str">
            <v xml:space="preserve"> </v>
          </cell>
          <cell r="AB5">
            <v>91.8</v>
          </cell>
          <cell r="AC5" t="str">
            <v xml:space="preserve"> </v>
          </cell>
          <cell r="AD5">
            <v>95.3</v>
          </cell>
          <cell r="AE5" t="str">
            <v xml:space="preserve"> </v>
          </cell>
        </row>
        <row r="6">
          <cell r="A6" t="str">
            <v>Landwirtschaftliche Produkte insgesamt (ohne MwSt)</v>
          </cell>
          <cell r="B6">
            <v>1000</v>
          </cell>
          <cell r="C6">
            <v>1989</v>
          </cell>
          <cell r="D6">
            <v>96</v>
          </cell>
          <cell r="E6" t="str">
            <v xml:space="preserve"> </v>
          </cell>
          <cell r="F6">
            <v>97.2</v>
          </cell>
          <cell r="G6" t="str">
            <v xml:space="preserve"> </v>
          </cell>
          <cell r="H6">
            <v>98.3</v>
          </cell>
          <cell r="I6" t="str">
            <v xml:space="preserve"> </v>
          </cell>
          <cell r="J6">
            <v>97.8</v>
          </cell>
          <cell r="K6" t="str">
            <v xml:space="preserve"> </v>
          </cell>
          <cell r="L6">
            <v>98.3</v>
          </cell>
          <cell r="M6" t="str">
            <v xml:space="preserve"> </v>
          </cell>
          <cell r="N6">
            <v>100.8</v>
          </cell>
          <cell r="O6" t="str">
            <v xml:space="preserve"> </v>
          </cell>
          <cell r="P6">
            <v>101.7</v>
          </cell>
          <cell r="Q6" t="str">
            <v xml:space="preserve"> </v>
          </cell>
          <cell r="R6">
            <v>103.8</v>
          </cell>
          <cell r="S6" t="str">
            <v xml:space="preserve"> </v>
          </cell>
          <cell r="T6">
            <v>105.3</v>
          </cell>
          <cell r="U6" t="str">
            <v xml:space="preserve"> </v>
          </cell>
          <cell r="V6">
            <v>102.8</v>
          </cell>
          <cell r="W6" t="str">
            <v xml:space="preserve"> </v>
          </cell>
          <cell r="X6">
            <v>101.3</v>
          </cell>
          <cell r="Y6" t="str">
            <v xml:space="preserve"> </v>
          </cell>
          <cell r="Z6">
            <v>100.7</v>
          </cell>
          <cell r="AA6" t="str">
            <v xml:space="preserve"> </v>
          </cell>
          <cell r="AB6">
            <v>99.8</v>
          </cell>
          <cell r="AC6" t="str">
            <v xml:space="preserve"> </v>
          </cell>
          <cell r="AD6">
            <v>99.5</v>
          </cell>
          <cell r="AE6" t="str">
            <v xml:space="preserve"> </v>
          </cell>
        </row>
        <row r="7">
          <cell r="A7" t="str">
            <v>Landwirtschaftliche Produkte insgesamt (ohne MwSt)</v>
          </cell>
          <cell r="B7">
            <v>1000</v>
          </cell>
          <cell r="C7">
            <v>1990</v>
          </cell>
          <cell r="D7">
            <v>96.6</v>
          </cell>
          <cell r="E7" t="str">
            <v xml:space="preserve"> </v>
          </cell>
          <cell r="F7">
            <v>97</v>
          </cell>
          <cell r="G7" t="str">
            <v xml:space="preserve"> </v>
          </cell>
          <cell r="H7">
            <v>97.7</v>
          </cell>
          <cell r="I7" t="str">
            <v xml:space="preserve"> </v>
          </cell>
          <cell r="J7">
            <v>98.2</v>
          </cell>
          <cell r="K7" t="str">
            <v xml:space="preserve"> </v>
          </cell>
          <cell r="L7">
            <v>98.7</v>
          </cell>
          <cell r="M7" t="str">
            <v xml:space="preserve"> </v>
          </cell>
          <cell r="N7">
            <v>98.9</v>
          </cell>
          <cell r="O7" t="str">
            <v xml:space="preserve"> </v>
          </cell>
          <cell r="P7">
            <v>98.1</v>
          </cell>
          <cell r="Q7" t="str">
            <v xml:space="preserve"> </v>
          </cell>
          <cell r="R7">
            <v>94.3</v>
          </cell>
          <cell r="S7" t="str">
            <v xml:space="preserve"> </v>
          </cell>
          <cell r="T7">
            <v>93.3</v>
          </cell>
          <cell r="U7" t="str">
            <v xml:space="preserve"> </v>
          </cell>
          <cell r="V7">
            <v>90.7</v>
          </cell>
          <cell r="W7" t="str">
            <v xml:space="preserve"> </v>
          </cell>
          <cell r="X7">
            <v>91.2</v>
          </cell>
          <cell r="Y7" t="str">
            <v xml:space="preserve"> </v>
          </cell>
          <cell r="Z7">
            <v>92</v>
          </cell>
          <cell r="AA7" t="str">
            <v xml:space="preserve"> </v>
          </cell>
          <cell r="AB7">
            <v>94.7</v>
          </cell>
          <cell r="AC7" t="str">
            <v xml:space="preserve"> </v>
          </cell>
          <cell r="AD7">
            <v>92.8</v>
          </cell>
          <cell r="AE7" t="str">
            <v xml:space="preserve"> </v>
          </cell>
        </row>
        <row r="8">
          <cell r="A8" t="str">
            <v>Landwirtschaftliche Produkte insgesamt (ohne MwSt)</v>
          </cell>
          <cell r="B8">
            <v>1000</v>
          </cell>
          <cell r="C8">
            <v>1991</v>
          </cell>
          <cell r="D8">
            <v>91.6</v>
          </cell>
          <cell r="E8" t="str">
            <v xml:space="preserve"> </v>
          </cell>
          <cell r="F8">
            <v>94.4</v>
          </cell>
          <cell r="G8" t="str">
            <v xml:space="preserve"> </v>
          </cell>
          <cell r="H8">
            <v>94.7</v>
          </cell>
          <cell r="I8" t="str">
            <v xml:space="preserve"> </v>
          </cell>
          <cell r="J8">
            <v>94.2</v>
          </cell>
          <cell r="K8" t="str">
            <v xml:space="preserve"> </v>
          </cell>
          <cell r="L8">
            <v>95.9</v>
          </cell>
          <cell r="M8" t="str">
            <v xml:space="preserve"> </v>
          </cell>
          <cell r="N8">
            <v>95.4</v>
          </cell>
          <cell r="O8" t="str">
            <v xml:space="preserve"> </v>
          </cell>
          <cell r="P8">
            <v>94</v>
          </cell>
          <cell r="Q8" t="str">
            <v xml:space="preserve"> </v>
          </cell>
          <cell r="R8">
            <v>94.2</v>
          </cell>
          <cell r="S8" t="str">
            <v xml:space="preserve"> </v>
          </cell>
          <cell r="T8">
            <v>96</v>
          </cell>
          <cell r="U8" t="str">
            <v xml:space="preserve"> </v>
          </cell>
          <cell r="V8">
            <v>95.2</v>
          </cell>
          <cell r="W8" t="str">
            <v xml:space="preserve"> </v>
          </cell>
          <cell r="X8">
            <v>97.3</v>
          </cell>
          <cell r="Y8" t="str">
            <v xml:space="preserve"> </v>
          </cell>
          <cell r="Z8">
            <v>97.9</v>
          </cell>
          <cell r="AA8" t="str">
            <v xml:space="preserve"> </v>
          </cell>
          <cell r="AB8">
            <v>94.1</v>
          </cell>
          <cell r="AC8" t="str">
            <v xml:space="preserve"> </v>
          </cell>
          <cell r="AD8">
            <v>96.1</v>
          </cell>
          <cell r="AE8" t="str">
            <v xml:space="preserve"> </v>
          </cell>
        </row>
        <row r="9">
          <cell r="A9" t="str">
            <v>Landwirtschaftliche Produkte insgesamt (ohne MwSt)</v>
          </cell>
          <cell r="B9">
            <v>1000</v>
          </cell>
          <cell r="C9">
            <v>1992</v>
          </cell>
          <cell r="D9">
            <v>98</v>
          </cell>
          <cell r="E9" t="str">
            <v xml:space="preserve"> </v>
          </cell>
          <cell r="F9">
            <v>98.1</v>
          </cell>
          <cell r="G9" t="str">
            <v xml:space="preserve"> </v>
          </cell>
          <cell r="H9">
            <v>97.9</v>
          </cell>
          <cell r="I9" t="str">
            <v xml:space="preserve"> </v>
          </cell>
          <cell r="J9">
            <v>97.3</v>
          </cell>
          <cell r="K9" t="str">
            <v xml:space="preserve"> </v>
          </cell>
          <cell r="L9">
            <v>96.7</v>
          </cell>
          <cell r="M9" t="str">
            <v xml:space="preserve"> </v>
          </cell>
          <cell r="N9">
            <v>96.3</v>
          </cell>
          <cell r="O9" t="str">
            <v xml:space="preserve"> </v>
          </cell>
          <cell r="P9">
            <v>93.7</v>
          </cell>
          <cell r="R9">
            <v>92.1</v>
          </cell>
          <cell r="T9">
            <v>91</v>
          </cell>
          <cell r="V9">
            <v>88.9</v>
          </cell>
          <cell r="X9">
            <v>89</v>
          </cell>
          <cell r="Z9">
            <v>87.1</v>
          </cell>
          <cell r="AB9">
            <v>91.9</v>
          </cell>
          <cell r="AD9">
            <v>87.7</v>
          </cell>
        </row>
        <row r="10">
          <cell r="A10" t="str">
            <v>Landwirtschaftliche Produkte insgesamt (ohne MwSt)</v>
          </cell>
          <cell r="B10">
            <v>1000</v>
          </cell>
          <cell r="C10">
            <v>1993</v>
          </cell>
          <cell r="D10">
            <v>86.4</v>
          </cell>
          <cell r="F10">
            <v>87</v>
          </cell>
          <cell r="H10">
            <v>88.3</v>
          </cell>
          <cell r="J10">
            <v>87.2</v>
          </cell>
          <cell r="L10">
            <v>86.1</v>
          </cell>
          <cell r="N10">
            <v>86.6</v>
          </cell>
          <cell r="P10">
            <v>85.1</v>
          </cell>
          <cell r="R10">
            <v>83.2</v>
          </cell>
          <cell r="T10">
            <v>82.6</v>
          </cell>
          <cell r="V10">
            <v>81.8</v>
          </cell>
          <cell r="X10">
            <v>84</v>
          </cell>
          <cell r="Z10">
            <v>86</v>
          </cell>
          <cell r="AB10">
            <v>84.7</v>
          </cell>
          <cell r="AD10">
            <v>84.5</v>
          </cell>
        </row>
        <row r="11">
          <cell r="A11" t="str">
            <v>Landwirtschaftliche Produkte insgesamt (ohne MwSt)</v>
          </cell>
          <cell r="B11">
            <v>1000</v>
          </cell>
          <cell r="C11">
            <v>1994</v>
          </cell>
          <cell r="D11">
            <v>84.3</v>
          </cell>
          <cell r="F11">
            <v>85</v>
          </cell>
          <cell r="H11">
            <v>85.9</v>
          </cell>
          <cell r="J11">
            <v>85.6</v>
          </cell>
          <cell r="L11">
            <v>87.5</v>
          </cell>
          <cell r="N11">
            <v>86.7</v>
          </cell>
          <cell r="P11">
            <v>84.1</v>
          </cell>
          <cell r="R11">
            <v>85.6</v>
          </cell>
          <cell r="T11">
            <v>86.1</v>
          </cell>
          <cell r="V11">
            <v>87.1</v>
          </cell>
          <cell r="X11">
            <v>87.1</v>
          </cell>
          <cell r="Z11">
            <v>87.5</v>
          </cell>
          <cell r="AB11">
            <v>86.5</v>
          </cell>
          <cell r="AD11">
            <v>87.6</v>
          </cell>
        </row>
        <row r="12">
          <cell r="A12" t="str">
            <v>Landwirtschaftliche Produkte insgesamt (ohne MwSt)</v>
          </cell>
          <cell r="B12">
            <v>1000</v>
          </cell>
          <cell r="C12">
            <v>1995</v>
          </cell>
          <cell r="D12">
            <v>89.1</v>
          </cell>
          <cell r="F12">
            <v>92.1</v>
          </cell>
          <cell r="H12">
            <v>92.3</v>
          </cell>
          <cell r="J12">
            <v>91.6</v>
          </cell>
          <cell r="L12">
            <v>90.4</v>
          </cell>
          <cell r="N12">
            <v>89.6</v>
          </cell>
          <cell r="P12">
            <v>87.2</v>
          </cell>
          <cell r="R12">
            <v>88.5</v>
          </cell>
          <cell r="T12">
            <v>89.9</v>
          </cell>
          <cell r="V12">
            <v>84.6</v>
          </cell>
          <cell r="X12">
            <v>85.4</v>
          </cell>
          <cell r="Z12">
            <v>86.6</v>
          </cell>
          <cell r="AB12">
            <v>87.1</v>
          </cell>
          <cell r="AD12">
            <v>86.4</v>
          </cell>
        </row>
        <row r="13">
          <cell r="A13" t="str">
            <v>Landwirtschaftliche Produkte insgesamt (ohne MwSt)</v>
          </cell>
          <cell r="B13">
            <v>1000</v>
          </cell>
          <cell r="C13">
            <v>1996</v>
          </cell>
          <cell r="D13">
            <v>85.9</v>
          </cell>
          <cell r="F13">
            <v>86.1</v>
          </cell>
          <cell r="H13">
            <v>87.5</v>
          </cell>
          <cell r="J13">
            <v>87.2</v>
          </cell>
          <cell r="L13">
            <v>89.1</v>
          </cell>
          <cell r="N13">
            <v>88.5</v>
          </cell>
          <cell r="P13">
            <v>88</v>
          </cell>
          <cell r="R13">
            <v>87.5</v>
          </cell>
          <cell r="T13">
            <v>86.8</v>
          </cell>
          <cell r="V13">
            <v>83.9</v>
          </cell>
          <cell r="X13">
            <v>82.2</v>
          </cell>
          <cell r="Y13" t="str">
            <v>v</v>
          </cell>
          <cell r="Z13">
            <v>83.5</v>
          </cell>
          <cell r="AA13" t="str">
            <v>v</v>
          </cell>
          <cell r="AB13">
            <v>85.5</v>
          </cell>
          <cell r="AC13" t="str">
            <v>v</v>
          </cell>
        </row>
        <row r="14">
          <cell r="A14" t="str">
            <v>Landwirtschaftliche Produkte insgesamt (ohne MwSt)</v>
          </cell>
          <cell r="B14">
            <v>1000</v>
          </cell>
          <cell r="C14">
            <v>1997</v>
          </cell>
        </row>
        <row r="15">
          <cell r="A15" t="str">
            <v>Landw. Produkte insgesamt ohne Obst und Gemüse</v>
          </cell>
          <cell r="B15">
            <v>965.91</v>
          </cell>
          <cell r="C15">
            <v>1985</v>
          </cell>
          <cell r="D15">
            <v>101.5</v>
          </cell>
          <cell r="F15">
            <v>101</v>
          </cell>
          <cell r="H15">
            <v>101.1</v>
          </cell>
          <cell r="J15">
            <v>100.3</v>
          </cell>
          <cell r="L15">
            <v>100.2</v>
          </cell>
          <cell r="N15">
            <v>100.4</v>
          </cell>
          <cell r="P15">
            <v>100.4</v>
          </cell>
          <cell r="R15">
            <v>99.7</v>
          </cell>
          <cell r="T15">
            <v>99.3</v>
          </cell>
          <cell r="V15">
            <v>97.9</v>
          </cell>
          <cell r="X15">
            <v>99.2</v>
          </cell>
          <cell r="Z15">
            <v>99.8</v>
          </cell>
          <cell r="AB15">
            <v>100</v>
          </cell>
          <cell r="AD15">
            <v>97.5</v>
          </cell>
        </row>
        <row r="16">
          <cell r="A16" t="str">
            <v>Landw. Produkte insgesamt ohne Obst und Gemüse</v>
          </cell>
          <cell r="B16">
            <v>965.91</v>
          </cell>
          <cell r="C16">
            <v>1986</v>
          </cell>
          <cell r="D16">
            <v>97.7</v>
          </cell>
          <cell r="F16">
            <v>97.4</v>
          </cell>
          <cell r="H16">
            <v>96.4</v>
          </cell>
          <cell r="J16">
            <v>94.6</v>
          </cell>
          <cell r="L16">
            <v>93.9</v>
          </cell>
          <cell r="N16">
            <v>95</v>
          </cell>
          <cell r="P16">
            <v>94.4</v>
          </cell>
          <cell r="R16">
            <v>94.1</v>
          </cell>
          <cell r="T16">
            <v>94.9</v>
          </cell>
          <cell r="V16">
            <v>93.7</v>
          </cell>
          <cell r="X16">
            <v>93.5</v>
          </cell>
          <cell r="Z16">
            <v>92.5</v>
          </cell>
          <cell r="AB16">
            <v>94.2</v>
          </cell>
          <cell r="AD16">
            <v>92.6</v>
          </cell>
        </row>
        <row r="17">
          <cell r="A17" t="str">
            <v>Landw. Produkte insgesamt ohne Obst und Gemüse</v>
          </cell>
          <cell r="B17">
            <v>965.91</v>
          </cell>
          <cell r="C17">
            <v>1987</v>
          </cell>
          <cell r="D17">
            <v>91</v>
          </cell>
          <cell r="F17">
            <v>92.2</v>
          </cell>
          <cell r="H17">
            <v>93.3</v>
          </cell>
          <cell r="J17">
            <v>93</v>
          </cell>
          <cell r="L17">
            <v>91.5</v>
          </cell>
          <cell r="N17">
            <v>91.5</v>
          </cell>
          <cell r="P17">
            <v>89.8</v>
          </cell>
          <cell r="R17">
            <v>90.3</v>
          </cell>
          <cell r="T17">
            <v>90.7</v>
          </cell>
          <cell r="V17">
            <v>90.8</v>
          </cell>
          <cell r="X17">
            <v>91.8</v>
          </cell>
          <cell r="Z17">
            <v>92.6</v>
          </cell>
          <cell r="AB17">
            <v>91.3</v>
          </cell>
          <cell r="AD17">
            <v>90.7</v>
          </cell>
        </row>
        <row r="18">
          <cell r="A18" t="str">
            <v>Landw. Produkte insgesamt ohne Obst und Gemüse</v>
          </cell>
          <cell r="B18">
            <v>965.91</v>
          </cell>
          <cell r="C18">
            <v>1988</v>
          </cell>
          <cell r="D18">
            <v>91.3</v>
          </cell>
          <cell r="E18" t="str">
            <v xml:space="preserve"> </v>
          </cell>
          <cell r="F18">
            <v>90.7</v>
          </cell>
          <cell r="G18" t="str">
            <v xml:space="preserve"> </v>
          </cell>
          <cell r="H18">
            <v>90.8</v>
          </cell>
          <cell r="I18" t="str">
            <v xml:space="preserve"> </v>
          </cell>
          <cell r="J18">
            <v>89</v>
          </cell>
          <cell r="K18" t="str">
            <v xml:space="preserve"> </v>
          </cell>
          <cell r="L18">
            <v>88.4</v>
          </cell>
          <cell r="M18" t="str">
            <v xml:space="preserve"> </v>
          </cell>
          <cell r="N18">
            <v>89.9</v>
          </cell>
          <cell r="O18" t="str">
            <v xml:space="preserve"> </v>
          </cell>
          <cell r="P18">
            <v>90.1</v>
          </cell>
          <cell r="Q18" t="str">
            <v xml:space="preserve"> </v>
          </cell>
          <cell r="R18">
            <v>90.3</v>
          </cell>
          <cell r="S18" t="str">
            <v xml:space="preserve"> </v>
          </cell>
          <cell r="T18">
            <v>92.6</v>
          </cell>
          <cell r="U18" t="str">
            <v xml:space="preserve"> </v>
          </cell>
          <cell r="V18">
            <v>93.9</v>
          </cell>
          <cell r="W18" t="str">
            <v xml:space="preserve"> </v>
          </cell>
          <cell r="X18">
            <v>95.3</v>
          </cell>
          <cell r="Y18" t="str">
            <v xml:space="preserve"> </v>
          </cell>
          <cell r="Z18">
            <v>96.7</v>
          </cell>
          <cell r="AA18" t="str">
            <v xml:space="preserve"> </v>
          </cell>
          <cell r="AB18">
            <v>91.6</v>
          </cell>
          <cell r="AC18" t="str">
            <v xml:space="preserve"> </v>
          </cell>
          <cell r="AD18">
            <v>95.3</v>
          </cell>
          <cell r="AE18" t="str">
            <v xml:space="preserve"> </v>
          </cell>
        </row>
        <row r="19">
          <cell r="A19" t="str">
            <v>Landw. Produkte insgesamt ohne Obst und Gemüse</v>
          </cell>
          <cell r="B19">
            <v>965.91</v>
          </cell>
          <cell r="C19">
            <v>1989</v>
          </cell>
          <cell r="D19">
            <v>95.9</v>
          </cell>
          <cell r="E19" t="str">
            <v xml:space="preserve"> </v>
          </cell>
          <cell r="F19">
            <v>97</v>
          </cell>
          <cell r="G19" t="str">
            <v xml:space="preserve"> </v>
          </cell>
          <cell r="H19">
            <v>97.9</v>
          </cell>
          <cell r="I19" t="str">
            <v xml:space="preserve"> </v>
          </cell>
          <cell r="J19">
            <v>97.1</v>
          </cell>
          <cell r="K19" t="str">
            <v xml:space="preserve"> </v>
          </cell>
          <cell r="L19">
            <v>97.6</v>
          </cell>
          <cell r="M19" t="str">
            <v xml:space="preserve"> </v>
          </cell>
          <cell r="N19">
            <v>100.3</v>
          </cell>
          <cell r="O19" t="str">
            <v xml:space="preserve"> </v>
          </cell>
          <cell r="P19">
            <v>101</v>
          </cell>
          <cell r="Q19" t="str">
            <v xml:space="preserve"> </v>
          </cell>
          <cell r="R19">
            <v>103.3</v>
          </cell>
          <cell r="S19" t="str">
            <v xml:space="preserve"> </v>
          </cell>
          <cell r="T19">
            <v>105</v>
          </cell>
          <cell r="U19" t="str">
            <v xml:space="preserve"> </v>
          </cell>
          <cell r="V19">
            <v>102.7</v>
          </cell>
          <cell r="W19" t="str">
            <v xml:space="preserve"> </v>
          </cell>
          <cell r="X19">
            <v>101.1</v>
          </cell>
          <cell r="Y19" t="str">
            <v xml:space="preserve"> </v>
          </cell>
          <cell r="Z19">
            <v>100.5</v>
          </cell>
          <cell r="AA19" t="str">
            <v xml:space="preserve"> </v>
          </cell>
          <cell r="AB19">
            <v>99.8</v>
          </cell>
          <cell r="AC19" t="str">
            <v xml:space="preserve"> </v>
          </cell>
          <cell r="AD19">
            <v>99.4</v>
          </cell>
          <cell r="AE19" t="str">
            <v xml:space="preserve"> </v>
          </cell>
        </row>
        <row r="20">
          <cell r="A20" t="str">
            <v>Landw. Produkte insgesamt ohne Obst und Gemüse</v>
          </cell>
          <cell r="B20">
            <v>965.91</v>
          </cell>
          <cell r="C20">
            <v>1990</v>
          </cell>
          <cell r="D20">
            <v>96.1</v>
          </cell>
          <cell r="E20" t="str">
            <v xml:space="preserve"> </v>
          </cell>
          <cell r="F20">
            <v>96.3</v>
          </cell>
          <cell r="G20" t="str">
            <v xml:space="preserve"> </v>
          </cell>
          <cell r="H20">
            <v>96.8</v>
          </cell>
          <cell r="I20" t="str">
            <v xml:space="preserve"> </v>
          </cell>
          <cell r="J20">
            <v>96.8</v>
          </cell>
          <cell r="K20" t="str">
            <v xml:space="preserve"> </v>
          </cell>
          <cell r="L20">
            <v>97.4</v>
          </cell>
          <cell r="M20" t="str">
            <v xml:space="preserve"> </v>
          </cell>
          <cell r="N20">
            <v>97.9</v>
          </cell>
          <cell r="O20" t="str">
            <v xml:space="preserve"> </v>
          </cell>
          <cell r="P20">
            <v>97.1</v>
          </cell>
          <cell r="Q20" t="str">
            <v xml:space="preserve"> </v>
          </cell>
          <cell r="R20">
            <v>93.2</v>
          </cell>
          <cell r="S20" t="str">
            <v xml:space="preserve"> </v>
          </cell>
          <cell r="T20">
            <v>91.8</v>
          </cell>
          <cell r="U20" t="str">
            <v xml:space="preserve"> </v>
          </cell>
          <cell r="V20">
            <v>89.5</v>
          </cell>
          <cell r="W20" t="str">
            <v xml:space="preserve"> </v>
          </cell>
          <cell r="X20">
            <v>89.9</v>
          </cell>
          <cell r="Y20" t="str">
            <v xml:space="preserve"> </v>
          </cell>
          <cell r="Z20">
            <v>90.4</v>
          </cell>
          <cell r="AA20" t="str">
            <v xml:space="preserve"> </v>
          </cell>
          <cell r="AB20">
            <v>94</v>
          </cell>
          <cell r="AC20" t="str">
            <v xml:space="preserve"> </v>
          </cell>
          <cell r="AD20">
            <v>91.6</v>
          </cell>
          <cell r="AE20" t="str">
            <v xml:space="preserve"> </v>
          </cell>
        </row>
        <row r="21">
          <cell r="A21" t="str">
            <v>Landw. Produkte insgesamt ohne Obst und Gemüse</v>
          </cell>
          <cell r="B21">
            <v>965.91</v>
          </cell>
          <cell r="C21">
            <v>1991</v>
          </cell>
          <cell r="D21">
            <v>89.8</v>
          </cell>
          <cell r="E21" t="str">
            <v xml:space="preserve"> </v>
          </cell>
          <cell r="F21">
            <v>92.4</v>
          </cell>
          <cell r="G21" t="str">
            <v xml:space="preserve"> </v>
          </cell>
          <cell r="H21">
            <v>92.6</v>
          </cell>
          <cell r="I21" t="str">
            <v xml:space="preserve"> </v>
          </cell>
          <cell r="J21">
            <v>91.8</v>
          </cell>
          <cell r="K21" t="str">
            <v xml:space="preserve"> </v>
          </cell>
          <cell r="L21">
            <v>93</v>
          </cell>
          <cell r="M21" t="str">
            <v xml:space="preserve"> </v>
          </cell>
          <cell r="N21">
            <v>92.7</v>
          </cell>
          <cell r="O21" t="str">
            <v xml:space="preserve"> </v>
          </cell>
          <cell r="P21">
            <v>91.9</v>
          </cell>
          <cell r="Q21" t="str">
            <v xml:space="preserve"> </v>
          </cell>
          <cell r="R21">
            <v>92.6</v>
          </cell>
          <cell r="S21" t="str">
            <v xml:space="preserve"> </v>
          </cell>
          <cell r="T21">
            <v>94.4</v>
          </cell>
          <cell r="U21" t="str">
            <v xml:space="preserve">  </v>
          </cell>
          <cell r="V21">
            <v>93.4</v>
          </cell>
          <cell r="W21" t="str">
            <v xml:space="preserve"> </v>
          </cell>
          <cell r="X21">
            <v>95.3</v>
          </cell>
          <cell r="Y21" t="str">
            <v xml:space="preserve"> </v>
          </cell>
          <cell r="Z21">
            <v>95.9</v>
          </cell>
          <cell r="AA21" t="str">
            <v xml:space="preserve"> </v>
          </cell>
          <cell r="AB21">
            <v>92.3</v>
          </cell>
          <cell r="AC21" t="str">
            <v xml:space="preserve"> </v>
          </cell>
          <cell r="AD21">
            <v>94.5</v>
          </cell>
          <cell r="AE21" t="str">
            <v xml:space="preserve"> </v>
          </cell>
        </row>
        <row r="22">
          <cell r="A22" t="str">
            <v>Landw. Produkte insgesamt ohne Obst und Gemüse</v>
          </cell>
          <cell r="B22">
            <v>965.91</v>
          </cell>
          <cell r="C22">
            <v>1992</v>
          </cell>
          <cell r="D22">
            <v>96</v>
          </cell>
          <cell r="E22" t="str">
            <v xml:space="preserve"> </v>
          </cell>
          <cell r="F22">
            <v>96</v>
          </cell>
          <cell r="G22" t="str">
            <v xml:space="preserve"> </v>
          </cell>
          <cell r="H22">
            <v>95.8</v>
          </cell>
          <cell r="I22" t="str">
            <v xml:space="preserve"> </v>
          </cell>
          <cell r="J22">
            <v>95.1</v>
          </cell>
          <cell r="K22" t="str">
            <v xml:space="preserve"> </v>
          </cell>
          <cell r="L22">
            <v>94.6</v>
          </cell>
          <cell r="M22" t="str">
            <v xml:space="preserve"> </v>
          </cell>
          <cell r="N22">
            <v>94.5</v>
          </cell>
          <cell r="O22" t="str">
            <v xml:space="preserve"> </v>
          </cell>
          <cell r="P22">
            <v>92.5</v>
          </cell>
          <cell r="R22">
            <v>91.3</v>
          </cell>
          <cell r="T22">
            <v>90.8</v>
          </cell>
          <cell r="V22">
            <v>88.6</v>
          </cell>
          <cell r="X22">
            <v>88.7</v>
          </cell>
          <cell r="Z22">
            <v>86.6</v>
          </cell>
          <cell r="AB22">
            <v>91.5</v>
          </cell>
          <cell r="AD22">
            <v>87.6</v>
          </cell>
        </row>
        <row r="23">
          <cell r="A23" t="str">
            <v>Landw. Produkte insgesamt ohne Obst und Gemüse</v>
          </cell>
          <cell r="B23">
            <v>965.91</v>
          </cell>
          <cell r="C23">
            <v>1993</v>
          </cell>
          <cell r="D23">
            <v>85.8</v>
          </cell>
          <cell r="F23">
            <v>86.2</v>
          </cell>
          <cell r="H23">
            <v>87.2</v>
          </cell>
          <cell r="J23">
            <v>85.4</v>
          </cell>
          <cell r="L23">
            <v>85.2</v>
          </cell>
          <cell r="N23">
            <v>85.9</v>
          </cell>
          <cell r="P23">
            <v>84.6</v>
          </cell>
          <cell r="R23">
            <v>82.7</v>
          </cell>
          <cell r="T23">
            <v>82</v>
          </cell>
          <cell r="V23">
            <v>81.3</v>
          </cell>
          <cell r="X23">
            <v>83.6</v>
          </cell>
          <cell r="Z23">
            <v>85.4</v>
          </cell>
          <cell r="AB23">
            <v>84.4</v>
          </cell>
          <cell r="AD23">
            <v>84.1</v>
          </cell>
        </row>
        <row r="24">
          <cell r="A24" t="str">
            <v>Landw. Produkte insgesamt ohne Obst und Gemüse</v>
          </cell>
          <cell r="B24">
            <v>965.91</v>
          </cell>
          <cell r="C24">
            <v>1994</v>
          </cell>
          <cell r="D24">
            <v>83.7</v>
          </cell>
          <cell r="F24">
            <v>84.5</v>
          </cell>
          <cell r="H24">
            <v>85.3</v>
          </cell>
          <cell r="J24">
            <v>84.8</v>
          </cell>
          <cell r="L24">
            <v>86.5</v>
          </cell>
          <cell r="N24">
            <v>85.6</v>
          </cell>
          <cell r="P24">
            <v>83.3</v>
          </cell>
          <cell r="R24">
            <v>84.6</v>
          </cell>
          <cell r="T24">
            <v>84.9</v>
          </cell>
          <cell r="V24">
            <v>86.4</v>
          </cell>
          <cell r="X24">
            <v>86.5</v>
          </cell>
          <cell r="Z24">
            <v>86.8</v>
          </cell>
          <cell r="AB24">
            <v>85.9</v>
          </cell>
          <cell r="AD24">
            <v>87</v>
          </cell>
        </row>
        <row r="25">
          <cell r="A25" t="str">
            <v>Landw. Produkte insgesamt ohne Obst und Gemüse</v>
          </cell>
          <cell r="B25">
            <v>965.91</v>
          </cell>
          <cell r="C25">
            <v>1995</v>
          </cell>
          <cell r="D25">
            <v>88.4</v>
          </cell>
          <cell r="F25">
            <v>91.4</v>
          </cell>
          <cell r="H25">
            <v>91.4</v>
          </cell>
          <cell r="J25">
            <v>90.2</v>
          </cell>
          <cell r="L25">
            <v>89.2</v>
          </cell>
          <cell r="N25">
            <v>88.8</v>
          </cell>
          <cell r="P25">
            <v>86.5</v>
          </cell>
          <cell r="R25">
            <v>87.7</v>
          </cell>
          <cell r="T25">
            <v>88.9</v>
          </cell>
          <cell r="V25">
            <v>83.6</v>
          </cell>
          <cell r="X25">
            <v>84.5</v>
          </cell>
          <cell r="Z25">
            <v>84.1</v>
          </cell>
          <cell r="AB25">
            <v>86.3</v>
          </cell>
          <cell r="AD25">
            <v>85.6</v>
          </cell>
        </row>
        <row r="26">
          <cell r="A26" t="str">
            <v>Landw. Produkte insgesamt ohne Obst und Gemüse</v>
          </cell>
          <cell r="B26">
            <v>965.91</v>
          </cell>
          <cell r="C26">
            <v>1996</v>
          </cell>
          <cell r="D26">
            <v>85.3</v>
          </cell>
          <cell r="F26">
            <v>85</v>
          </cell>
          <cell r="H26">
            <v>85.9</v>
          </cell>
          <cell r="J26">
            <v>85.4</v>
          </cell>
          <cell r="L26">
            <v>87.4</v>
          </cell>
          <cell r="N26">
            <v>87.2</v>
          </cell>
          <cell r="P26">
            <v>87</v>
          </cell>
          <cell r="R26">
            <v>87</v>
          </cell>
          <cell r="T26">
            <v>86.3</v>
          </cell>
          <cell r="V26">
            <v>83.4</v>
          </cell>
          <cell r="X26">
            <v>81.7</v>
          </cell>
          <cell r="Y26" t="str">
            <v>v</v>
          </cell>
          <cell r="Z26">
            <v>82.9</v>
          </cell>
          <cell r="AA26" t="str">
            <v>v</v>
          </cell>
          <cell r="AB26">
            <v>84.9</v>
          </cell>
          <cell r="AC26" t="str">
            <v>v</v>
          </cell>
        </row>
        <row r="27">
          <cell r="A27" t="str">
            <v>Landw. Produkte insgesamt ohne Obst und Gemüse</v>
          </cell>
          <cell r="B27">
            <v>965.91</v>
          </cell>
          <cell r="C27">
            <v>1997</v>
          </cell>
        </row>
        <row r="28">
          <cell r="A28" t="str">
            <v>Landw. Produkte insgesamt ohne Sonderkulturen</v>
          </cell>
          <cell r="B28">
            <v>891.02</v>
          </cell>
          <cell r="C28">
            <v>1985</v>
          </cell>
          <cell r="D28">
            <v>102.1</v>
          </cell>
          <cell r="F28">
            <v>101.6</v>
          </cell>
          <cell r="H28">
            <v>101.8</v>
          </cell>
          <cell r="J28">
            <v>101</v>
          </cell>
          <cell r="L28">
            <v>100.9</v>
          </cell>
          <cell r="N28">
            <v>101.2</v>
          </cell>
          <cell r="P28">
            <v>101.3</v>
          </cell>
          <cell r="R28">
            <v>100.6</v>
          </cell>
          <cell r="T28">
            <v>100.1</v>
          </cell>
          <cell r="V28">
            <v>97.8</v>
          </cell>
          <cell r="X28">
            <v>99.1</v>
          </cell>
          <cell r="Z28">
            <v>99.4</v>
          </cell>
          <cell r="AB28">
            <v>100</v>
          </cell>
          <cell r="AD28">
            <v>97.3</v>
          </cell>
        </row>
        <row r="29">
          <cell r="A29" t="str">
            <v>Landw. Produkte insgesamt ohne Sonderkulturen</v>
          </cell>
          <cell r="B29">
            <v>891.02</v>
          </cell>
          <cell r="C29">
            <v>1986</v>
          </cell>
          <cell r="D29">
            <v>97.3</v>
          </cell>
          <cell r="F29">
            <v>97.1</v>
          </cell>
          <cell r="H29">
            <v>96</v>
          </cell>
          <cell r="J29">
            <v>94</v>
          </cell>
          <cell r="L29">
            <v>93.3</v>
          </cell>
          <cell r="N29">
            <v>94.7</v>
          </cell>
          <cell r="P29">
            <v>94.1</v>
          </cell>
          <cell r="R29">
            <v>93.8</v>
          </cell>
          <cell r="T29">
            <v>94.6</v>
          </cell>
          <cell r="V29">
            <v>94.1</v>
          </cell>
          <cell r="X29">
            <v>93.7</v>
          </cell>
          <cell r="Z29">
            <v>92.4</v>
          </cell>
          <cell r="AB29">
            <v>94.5</v>
          </cell>
          <cell r="AD29">
            <v>92.7</v>
          </cell>
        </row>
        <row r="30">
          <cell r="A30" t="str">
            <v>Landw. Produkte insgesamt ohne Sonderkulturen</v>
          </cell>
          <cell r="B30">
            <v>891.02</v>
          </cell>
          <cell r="C30">
            <v>1987</v>
          </cell>
          <cell r="D30">
            <v>90.8</v>
          </cell>
          <cell r="F30">
            <v>92.1</v>
          </cell>
          <cell r="H30">
            <v>93.4</v>
          </cell>
          <cell r="J30">
            <v>93.1</v>
          </cell>
          <cell r="L30">
            <v>91.5</v>
          </cell>
          <cell r="N30">
            <v>91.6</v>
          </cell>
          <cell r="P30">
            <v>89.9</v>
          </cell>
          <cell r="R30">
            <v>90.5</v>
          </cell>
          <cell r="T30">
            <v>90.8</v>
          </cell>
          <cell r="V30">
            <v>90.7</v>
          </cell>
          <cell r="X30">
            <v>91.7</v>
          </cell>
          <cell r="Z30">
            <v>92.2</v>
          </cell>
          <cell r="AB30">
            <v>91.2</v>
          </cell>
          <cell r="AD30">
            <v>90.4</v>
          </cell>
        </row>
        <row r="31">
          <cell r="A31" t="str">
            <v>Landw. Produkte insgesamt ohne Sonderkulturen</v>
          </cell>
          <cell r="B31">
            <v>891.02</v>
          </cell>
          <cell r="C31">
            <v>1988</v>
          </cell>
          <cell r="D31">
            <v>90.9</v>
          </cell>
          <cell r="E31" t="str">
            <v xml:space="preserve"> </v>
          </cell>
          <cell r="F31">
            <v>90.4</v>
          </cell>
          <cell r="G31" t="str">
            <v xml:space="preserve"> </v>
          </cell>
          <cell r="H31">
            <v>90.4</v>
          </cell>
          <cell r="I31" t="str">
            <v xml:space="preserve"> </v>
          </cell>
          <cell r="J31">
            <v>88.5</v>
          </cell>
          <cell r="K31" t="str">
            <v xml:space="preserve"> </v>
          </cell>
          <cell r="L31">
            <v>87.9</v>
          </cell>
          <cell r="M31" t="str">
            <v xml:space="preserve"> </v>
          </cell>
          <cell r="N31">
            <v>89.6</v>
          </cell>
          <cell r="O31" t="str">
            <v xml:space="preserve"> </v>
          </cell>
          <cell r="P31">
            <v>90</v>
          </cell>
          <cell r="Q31" t="str">
            <v xml:space="preserve"> </v>
          </cell>
          <cell r="R31">
            <v>90.3</v>
          </cell>
          <cell r="S31" t="str">
            <v xml:space="preserve"> </v>
          </cell>
          <cell r="T31">
            <v>92.7</v>
          </cell>
          <cell r="U31" t="str">
            <v xml:space="preserve"> </v>
          </cell>
          <cell r="V31">
            <v>94</v>
          </cell>
          <cell r="W31" t="str">
            <v xml:space="preserve"> </v>
          </cell>
          <cell r="X31">
            <v>95.4</v>
          </cell>
          <cell r="Y31" t="str">
            <v xml:space="preserve"> </v>
          </cell>
          <cell r="Z31">
            <v>96.7</v>
          </cell>
          <cell r="AA31" t="str">
            <v xml:space="preserve"> </v>
          </cell>
          <cell r="AB31">
            <v>91.3</v>
          </cell>
          <cell r="AC31" t="str">
            <v xml:space="preserve"> </v>
          </cell>
          <cell r="AD31">
            <v>95.4</v>
          </cell>
          <cell r="AE31" t="str">
            <v xml:space="preserve"> </v>
          </cell>
        </row>
        <row r="32">
          <cell r="A32" t="str">
            <v>Landw. Produkte insgesamt ohne Sonderkulturen</v>
          </cell>
          <cell r="B32">
            <v>891.02</v>
          </cell>
          <cell r="C32">
            <v>1989</v>
          </cell>
          <cell r="D32">
            <v>95.8</v>
          </cell>
          <cell r="E32" t="str">
            <v xml:space="preserve"> </v>
          </cell>
          <cell r="F32">
            <v>97.1</v>
          </cell>
          <cell r="G32" t="str">
            <v xml:space="preserve"> </v>
          </cell>
          <cell r="H32">
            <v>98.1</v>
          </cell>
          <cell r="I32" t="str">
            <v xml:space="preserve"> </v>
          </cell>
          <cell r="J32">
            <v>97.3</v>
          </cell>
          <cell r="K32" t="str">
            <v xml:space="preserve"> </v>
          </cell>
          <cell r="L32">
            <v>98</v>
          </cell>
          <cell r="M32" t="str">
            <v xml:space="preserve"> </v>
          </cell>
          <cell r="N32">
            <v>101</v>
          </cell>
          <cell r="O32" t="str">
            <v xml:space="preserve"> </v>
          </cell>
          <cell r="P32">
            <v>101.9</v>
          </cell>
          <cell r="Q32" t="str">
            <v xml:space="preserve"> </v>
          </cell>
          <cell r="R32">
            <v>104.3</v>
          </cell>
          <cell r="S32" t="str">
            <v xml:space="preserve"> </v>
          </cell>
          <cell r="T32">
            <v>106.1</v>
          </cell>
          <cell r="U32" t="str">
            <v xml:space="preserve"> </v>
          </cell>
          <cell r="V32">
            <v>103.5</v>
          </cell>
          <cell r="W32" t="str">
            <v xml:space="preserve"> </v>
          </cell>
          <cell r="X32">
            <v>101.7</v>
          </cell>
          <cell r="Y32" t="str">
            <v xml:space="preserve"> </v>
          </cell>
          <cell r="Z32">
            <v>100.8</v>
          </cell>
          <cell r="AA32" t="str">
            <v xml:space="preserve"> </v>
          </cell>
          <cell r="AB32">
            <v>100.3</v>
          </cell>
          <cell r="AC32" t="str">
            <v xml:space="preserve"> </v>
          </cell>
          <cell r="AD32">
            <v>99.8</v>
          </cell>
          <cell r="AE32" t="str">
            <v xml:space="preserve"> </v>
          </cell>
        </row>
        <row r="33">
          <cell r="A33" t="str">
            <v>Landw. Produkte insgesamt ohne Sonderkulturen</v>
          </cell>
          <cell r="B33">
            <v>891.02</v>
          </cell>
          <cell r="C33">
            <v>1990</v>
          </cell>
          <cell r="D33">
            <v>96</v>
          </cell>
          <cell r="E33" t="str">
            <v xml:space="preserve"> </v>
          </cell>
          <cell r="F33">
            <v>96.3</v>
          </cell>
          <cell r="G33" t="str">
            <v xml:space="preserve"> </v>
          </cell>
          <cell r="H33">
            <v>97</v>
          </cell>
          <cell r="I33" t="str">
            <v xml:space="preserve"> </v>
          </cell>
          <cell r="J33">
            <v>97</v>
          </cell>
          <cell r="K33" t="str">
            <v xml:space="preserve"> </v>
          </cell>
          <cell r="L33">
            <v>97.7</v>
          </cell>
          <cell r="M33" t="str">
            <v xml:space="preserve"> </v>
          </cell>
          <cell r="N33">
            <v>98.3</v>
          </cell>
          <cell r="O33" t="str">
            <v xml:space="preserve"> </v>
          </cell>
          <cell r="P33">
            <v>97.6</v>
          </cell>
          <cell r="Q33" t="str">
            <v xml:space="preserve"> </v>
          </cell>
          <cell r="R33">
            <v>93.4</v>
          </cell>
          <cell r="S33" t="str">
            <v xml:space="preserve"> </v>
          </cell>
          <cell r="T33">
            <v>91.5</v>
          </cell>
          <cell r="U33" t="str">
            <v xml:space="preserve"> </v>
          </cell>
          <cell r="V33">
            <v>88.7</v>
          </cell>
          <cell r="W33" t="str">
            <v xml:space="preserve"> </v>
          </cell>
          <cell r="X33">
            <v>89.2</v>
          </cell>
          <cell r="Y33" t="str">
            <v xml:space="preserve"> </v>
          </cell>
          <cell r="Z33">
            <v>89.3</v>
          </cell>
          <cell r="AA33" t="str">
            <v xml:space="preserve"> </v>
          </cell>
          <cell r="AB33">
            <v>93.6</v>
          </cell>
          <cell r="AC33" t="str">
            <v xml:space="preserve"> </v>
          </cell>
          <cell r="AD33">
            <v>90.9</v>
          </cell>
          <cell r="AE33" t="str">
            <v xml:space="preserve"> </v>
          </cell>
        </row>
        <row r="34">
          <cell r="A34" t="str">
            <v>Landw. Produkte insgesamt ohne Sonderkulturen</v>
          </cell>
          <cell r="B34">
            <v>891.02</v>
          </cell>
          <cell r="C34">
            <v>1991</v>
          </cell>
          <cell r="D34">
            <v>88.8</v>
          </cell>
          <cell r="E34" t="str">
            <v xml:space="preserve"> </v>
          </cell>
          <cell r="F34">
            <v>91.6</v>
          </cell>
          <cell r="G34" t="str">
            <v xml:space="preserve"> </v>
          </cell>
          <cell r="H34">
            <v>91.9</v>
          </cell>
          <cell r="I34" t="str">
            <v xml:space="preserve"> </v>
          </cell>
          <cell r="J34">
            <v>91.1</v>
          </cell>
          <cell r="K34" t="str">
            <v xml:space="preserve"> </v>
          </cell>
          <cell r="L34">
            <v>92.3</v>
          </cell>
          <cell r="M34" t="str">
            <v xml:space="preserve"> </v>
          </cell>
          <cell r="N34">
            <v>92.1</v>
          </cell>
          <cell r="O34" t="str">
            <v xml:space="preserve"> </v>
          </cell>
          <cell r="P34">
            <v>91.4</v>
          </cell>
          <cell r="Q34" t="str">
            <v xml:space="preserve"> </v>
          </cell>
          <cell r="R34">
            <v>92.2</v>
          </cell>
          <cell r="S34" t="str">
            <v xml:space="preserve"> </v>
          </cell>
          <cell r="T34">
            <v>94.4</v>
          </cell>
          <cell r="U34" t="str">
            <v xml:space="preserve"> </v>
          </cell>
          <cell r="V34">
            <v>93.3</v>
          </cell>
          <cell r="W34" t="str">
            <v xml:space="preserve"> </v>
          </cell>
          <cell r="X34">
            <v>95</v>
          </cell>
          <cell r="Y34" t="str">
            <v xml:space="preserve"> </v>
          </cell>
          <cell r="Z34">
            <v>95.5</v>
          </cell>
          <cell r="AA34" t="str">
            <v xml:space="preserve"> </v>
          </cell>
          <cell r="AB34">
            <v>92</v>
          </cell>
          <cell r="AC34" t="str">
            <v xml:space="preserve"> </v>
          </cell>
          <cell r="AD34">
            <v>94.3</v>
          </cell>
          <cell r="AE34" t="str">
            <v xml:space="preserve"> </v>
          </cell>
        </row>
        <row r="35">
          <cell r="A35" t="str">
            <v>Landw. Produkte insgesamt ohne Sonderkulturen</v>
          </cell>
          <cell r="B35">
            <v>891.02</v>
          </cell>
          <cell r="C35">
            <v>1992</v>
          </cell>
          <cell r="D35">
            <v>95.7</v>
          </cell>
          <cell r="E35" t="str">
            <v xml:space="preserve"> </v>
          </cell>
          <cell r="F35">
            <v>95.8</v>
          </cell>
          <cell r="G35" t="str">
            <v xml:space="preserve"> </v>
          </cell>
          <cell r="H35">
            <v>95.8</v>
          </cell>
          <cell r="I35" t="str">
            <v xml:space="preserve"> </v>
          </cell>
          <cell r="J35">
            <v>95.1</v>
          </cell>
          <cell r="K35" t="str">
            <v xml:space="preserve"> </v>
          </cell>
          <cell r="L35">
            <v>94.6</v>
          </cell>
          <cell r="M35" t="str">
            <v xml:space="preserve"> </v>
          </cell>
          <cell r="N35">
            <v>94.5</v>
          </cell>
          <cell r="O35" t="str">
            <v xml:space="preserve"> </v>
          </cell>
          <cell r="P35">
            <v>92.4</v>
          </cell>
          <cell r="Q35" t="str">
            <v xml:space="preserve"> </v>
          </cell>
          <cell r="R35">
            <v>91.1</v>
          </cell>
          <cell r="S35" t="str">
            <v xml:space="preserve"> </v>
          </cell>
          <cell r="T35">
            <v>90.4</v>
          </cell>
          <cell r="V35">
            <v>88.1</v>
          </cell>
          <cell r="X35">
            <v>88.2</v>
          </cell>
          <cell r="Z35">
            <v>85.9</v>
          </cell>
          <cell r="AB35">
            <v>91.3</v>
          </cell>
          <cell r="AC35" t="str">
            <v xml:space="preserve"> </v>
          </cell>
          <cell r="AD35">
            <v>87</v>
          </cell>
        </row>
        <row r="36">
          <cell r="A36" t="str">
            <v>Landw. Produkte insgesamt ohne Sonderkulturen</v>
          </cell>
          <cell r="B36">
            <v>891.02</v>
          </cell>
          <cell r="C36">
            <v>1993</v>
          </cell>
          <cell r="D36">
            <v>84.9</v>
          </cell>
          <cell r="F36">
            <v>85.5</v>
          </cell>
          <cell r="H36">
            <v>86.6</v>
          </cell>
          <cell r="J36">
            <v>85.2</v>
          </cell>
          <cell r="L36">
            <v>84.5</v>
          </cell>
          <cell r="N36">
            <v>85.3</v>
          </cell>
          <cell r="P36">
            <v>83.9</v>
          </cell>
          <cell r="R36">
            <v>81.900000000000006</v>
          </cell>
          <cell r="T36">
            <v>81.099999999999994</v>
          </cell>
          <cell r="V36">
            <v>80</v>
          </cell>
          <cell r="X36">
            <v>82.4</v>
          </cell>
          <cell r="Z36">
            <v>84.2</v>
          </cell>
          <cell r="AB36">
            <v>83.4</v>
          </cell>
          <cell r="AD36">
            <v>83</v>
          </cell>
        </row>
        <row r="37">
          <cell r="A37" t="str">
            <v>Landw. Produkte insgesamt ohne Sonderkulturen</v>
          </cell>
          <cell r="B37">
            <v>891.02</v>
          </cell>
          <cell r="C37">
            <v>1994</v>
          </cell>
          <cell r="D37">
            <v>82.4</v>
          </cell>
          <cell r="F37">
            <v>83.4</v>
          </cell>
          <cell r="H37">
            <v>84.1</v>
          </cell>
          <cell r="J37">
            <v>83.7</v>
          </cell>
          <cell r="L37">
            <v>85.5</v>
          </cell>
          <cell r="N37">
            <v>84.6</v>
          </cell>
          <cell r="P37">
            <v>82.3</v>
          </cell>
          <cell r="R37">
            <v>83.7</v>
          </cell>
          <cell r="T37">
            <v>83.9</v>
          </cell>
          <cell r="V37">
            <v>85.3</v>
          </cell>
          <cell r="X37">
            <v>85.4</v>
          </cell>
          <cell r="Z37">
            <v>85.6</v>
          </cell>
          <cell r="AB37">
            <v>84.8</v>
          </cell>
          <cell r="AD37">
            <v>86</v>
          </cell>
        </row>
        <row r="38">
          <cell r="A38" t="str">
            <v>Landw. Produkte insgesamt ohne Sonderkulturen</v>
          </cell>
          <cell r="B38">
            <v>891.02</v>
          </cell>
          <cell r="C38">
            <v>1995</v>
          </cell>
          <cell r="D38">
            <v>87.4</v>
          </cell>
          <cell r="F38">
            <v>90.6</v>
          </cell>
          <cell r="H38">
            <v>90.8</v>
          </cell>
          <cell r="J38">
            <v>89.5</v>
          </cell>
          <cell r="L38">
            <v>88.5</v>
          </cell>
          <cell r="N38">
            <v>88.1</v>
          </cell>
          <cell r="P38">
            <v>85.8</v>
          </cell>
          <cell r="R38">
            <v>87</v>
          </cell>
          <cell r="T38">
            <v>88.2</v>
          </cell>
          <cell r="V38">
            <v>82</v>
          </cell>
          <cell r="X38">
            <v>82.9</v>
          </cell>
          <cell r="Z38">
            <v>84.1</v>
          </cell>
          <cell r="AB38">
            <v>85</v>
          </cell>
          <cell r="AD38">
            <v>84.1</v>
          </cell>
        </row>
        <row r="39">
          <cell r="A39" t="str">
            <v>Landw. Produkte insgesamt ohne Sonderkulturen</v>
          </cell>
          <cell r="B39">
            <v>891.02</v>
          </cell>
          <cell r="C39">
            <v>1996</v>
          </cell>
          <cell r="D39">
            <v>83.3</v>
          </cell>
          <cell r="F39">
            <v>83.5</v>
          </cell>
          <cell r="H39">
            <v>84.6</v>
          </cell>
          <cell r="J39">
            <v>84.1</v>
          </cell>
          <cell r="L39">
            <v>86.2</v>
          </cell>
          <cell r="N39">
            <v>86.1</v>
          </cell>
          <cell r="P39">
            <v>85.9</v>
          </cell>
          <cell r="R39">
            <v>85.9</v>
          </cell>
          <cell r="T39">
            <v>85.1</v>
          </cell>
          <cell r="V39">
            <v>81.7</v>
          </cell>
          <cell r="X39">
            <v>79.8</v>
          </cell>
          <cell r="Y39" t="str">
            <v>v</v>
          </cell>
          <cell r="Z39">
            <v>81</v>
          </cell>
          <cell r="AA39" t="str">
            <v>v</v>
          </cell>
          <cell r="AB39">
            <v>83.4</v>
          </cell>
          <cell r="AC39" t="str">
            <v>v</v>
          </cell>
        </row>
        <row r="40">
          <cell r="A40" t="str">
            <v>Landw. Produkte insgesamt ohne Sonderkulturen</v>
          </cell>
          <cell r="B40">
            <v>891.02</v>
          </cell>
          <cell r="C40">
            <v>1997</v>
          </cell>
        </row>
        <row r="41">
          <cell r="A41" t="str">
            <v>Pflanzliche Produkte</v>
          </cell>
          <cell r="B41">
            <v>272.22000000000003</v>
          </cell>
          <cell r="C41">
            <v>1985</v>
          </cell>
          <cell r="D41">
            <v>104.6</v>
          </cell>
          <cell r="F41">
            <v>104</v>
          </cell>
          <cell r="H41">
            <v>104.1</v>
          </cell>
          <cell r="J41">
            <v>104.5</v>
          </cell>
          <cell r="K41" t="str">
            <v xml:space="preserve"> </v>
          </cell>
          <cell r="L41">
            <v>103.7</v>
          </cell>
          <cell r="N41">
            <v>103.6</v>
          </cell>
          <cell r="P41">
            <v>99.7</v>
          </cell>
          <cell r="R41">
            <v>95.5</v>
          </cell>
          <cell r="T41">
            <v>96</v>
          </cell>
          <cell r="V41">
            <v>98</v>
          </cell>
          <cell r="X41">
            <v>99.6</v>
          </cell>
          <cell r="Z41">
            <v>101.6</v>
          </cell>
          <cell r="AB41">
            <v>100</v>
          </cell>
          <cell r="AD41">
            <v>99.6</v>
          </cell>
        </row>
        <row r="42">
          <cell r="A42" t="str">
            <v>Pflanzliche Produkte</v>
          </cell>
          <cell r="B42">
            <v>272.22000000000003</v>
          </cell>
          <cell r="C42">
            <v>1986</v>
          </cell>
          <cell r="D42">
            <v>102.6</v>
          </cell>
          <cell r="F42">
            <v>103.2</v>
          </cell>
          <cell r="H42">
            <v>104.4</v>
          </cell>
          <cell r="J42">
            <v>104.7</v>
          </cell>
          <cell r="L42">
            <v>103.9</v>
          </cell>
          <cell r="N42">
            <v>104.5</v>
          </cell>
          <cell r="P42">
            <v>102.4</v>
          </cell>
          <cell r="R42">
            <v>98.1</v>
          </cell>
          <cell r="T42">
            <v>98.2</v>
          </cell>
          <cell r="V42">
            <v>96.9</v>
          </cell>
          <cell r="X42">
            <v>96.7</v>
          </cell>
          <cell r="Z42">
            <v>98.3</v>
          </cell>
          <cell r="AB42">
            <v>98.3</v>
          </cell>
          <cell r="AD42">
            <v>98.5</v>
          </cell>
        </row>
        <row r="43">
          <cell r="A43" t="str">
            <v>Pflanzliche Produkte</v>
          </cell>
          <cell r="B43">
            <v>272.22000000000003</v>
          </cell>
          <cell r="C43">
            <v>1987</v>
          </cell>
          <cell r="D43">
            <v>99.4</v>
          </cell>
          <cell r="F43">
            <v>100.2</v>
          </cell>
          <cell r="H43">
            <v>100.8</v>
          </cell>
          <cell r="J43">
            <v>101.9</v>
          </cell>
          <cell r="L43">
            <v>102.4</v>
          </cell>
          <cell r="N43">
            <v>102.5</v>
          </cell>
          <cell r="P43">
            <v>100.7</v>
          </cell>
          <cell r="R43">
            <v>98.4</v>
          </cell>
          <cell r="T43">
            <v>96.6</v>
          </cell>
          <cell r="V43">
            <v>97.1</v>
          </cell>
          <cell r="X43">
            <v>98.5</v>
          </cell>
          <cell r="Z43">
            <v>101</v>
          </cell>
          <cell r="AB43">
            <v>98.9</v>
          </cell>
          <cell r="AD43">
            <v>98.4</v>
          </cell>
        </row>
        <row r="44">
          <cell r="A44" t="str">
            <v>Pflanzliche Produkte</v>
          </cell>
          <cell r="B44">
            <v>272.22000000000003</v>
          </cell>
          <cell r="C44">
            <v>1988</v>
          </cell>
          <cell r="D44">
            <v>101.1</v>
          </cell>
          <cell r="E44" t="str">
            <v xml:space="preserve"> </v>
          </cell>
          <cell r="F44">
            <v>100.7</v>
          </cell>
          <cell r="G44" t="str">
            <v xml:space="preserve"> </v>
          </cell>
          <cell r="H44">
            <v>101.5</v>
          </cell>
          <cell r="I44" t="str">
            <v xml:space="preserve"> </v>
          </cell>
          <cell r="J44">
            <v>101.4</v>
          </cell>
          <cell r="K44" t="str">
            <v xml:space="preserve"> </v>
          </cell>
          <cell r="L44">
            <v>100.1</v>
          </cell>
          <cell r="M44" t="str">
            <v xml:space="preserve"> </v>
          </cell>
          <cell r="N44">
            <v>99.3</v>
          </cell>
          <cell r="O44" t="str">
            <v xml:space="preserve"> </v>
          </cell>
          <cell r="P44">
            <v>97.9</v>
          </cell>
          <cell r="Q44" t="str">
            <v xml:space="preserve"> </v>
          </cell>
          <cell r="R44">
            <v>93.5</v>
          </cell>
          <cell r="S44" t="str">
            <v xml:space="preserve"> </v>
          </cell>
          <cell r="T44">
            <v>93.3</v>
          </cell>
          <cell r="U44" t="str">
            <v xml:space="preserve"> </v>
          </cell>
          <cell r="V44">
            <v>94.9</v>
          </cell>
          <cell r="W44" t="str">
            <v xml:space="preserve"> </v>
          </cell>
          <cell r="X44">
            <v>95.6</v>
          </cell>
          <cell r="Y44" t="str">
            <v xml:space="preserve"> </v>
          </cell>
          <cell r="Z44">
            <v>96.7</v>
          </cell>
          <cell r="AA44" t="str">
            <v xml:space="preserve"> </v>
          </cell>
          <cell r="AB44">
            <v>96</v>
          </cell>
          <cell r="AC44" t="str">
            <v xml:space="preserve"> </v>
          </cell>
          <cell r="AD44">
            <v>95.9</v>
          </cell>
          <cell r="AE44" t="str">
            <v xml:space="preserve"> </v>
          </cell>
        </row>
        <row r="45">
          <cell r="A45" t="str">
            <v>Pflanzliche Produkte</v>
          </cell>
          <cell r="B45">
            <v>272.22000000000003</v>
          </cell>
          <cell r="C45">
            <v>1989</v>
          </cell>
          <cell r="D45">
            <v>97.4</v>
          </cell>
          <cell r="E45" t="str">
            <v xml:space="preserve"> </v>
          </cell>
          <cell r="F45">
            <v>98.5</v>
          </cell>
          <cell r="G45" t="str">
            <v xml:space="preserve"> </v>
          </cell>
          <cell r="H45">
            <v>100.6</v>
          </cell>
          <cell r="I45" t="str">
            <v xml:space="preserve"> </v>
          </cell>
          <cell r="J45">
            <v>101.7</v>
          </cell>
          <cell r="K45" t="str">
            <v xml:space="preserve"> </v>
          </cell>
          <cell r="L45">
            <v>101.4</v>
          </cell>
          <cell r="M45" t="str">
            <v xml:space="preserve"> </v>
          </cell>
          <cell r="N45">
            <v>100.9</v>
          </cell>
          <cell r="O45" t="str">
            <v xml:space="preserve"> </v>
          </cell>
          <cell r="P45">
            <v>100.1</v>
          </cell>
          <cell r="Q45" t="str">
            <v xml:space="preserve"> </v>
          </cell>
          <cell r="R45">
            <v>97.8</v>
          </cell>
          <cell r="S45" t="str">
            <v xml:space="preserve"> </v>
          </cell>
          <cell r="T45">
            <v>97.5</v>
          </cell>
          <cell r="U45" t="str">
            <v xml:space="preserve"> </v>
          </cell>
          <cell r="V45">
            <v>97.7</v>
          </cell>
          <cell r="W45" t="str">
            <v xml:space="preserve"> </v>
          </cell>
          <cell r="X45">
            <v>98.1</v>
          </cell>
          <cell r="Y45" t="str">
            <v xml:space="preserve"> </v>
          </cell>
          <cell r="Z45">
            <v>99.8</v>
          </cell>
          <cell r="AA45" t="str">
            <v xml:space="preserve"> </v>
          </cell>
          <cell r="AB45">
            <v>97.4</v>
          </cell>
          <cell r="AC45" t="str">
            <v xml:space="preserve"> </v>
          </cell>
          <cell r="AD45">
            <v>97.8</v>
          </cell>
          <cell r="AE45" t="str">
            <v xml:space="preserve"> </v>
          </cell>
        </row>
        <row r="46">
          <cell r="A46" t="str">
            <v>Pflanzliche Produkte</v>
          </cell>
          <cell r="B46">
            <v>272.22000000000003</v>
          </cell>
          <cell r="C46">
            <v>1990</v>
          </cell>
          <cell r="D46">
            <v>101.1</v>
          </cell>
          <cell r="E46" t="str">
            <v xml:space="preserve"> </v>
          </cell>
          <cell r="F46">
            <v>100.9</v>
          </cell>
          <cell r="G46" t="str">
            <v xml:space="preserve"> </v>
          </cell>
          <cell r="H46">
            <v>100.5</v>
          </cell>
          <cell r="I46" t="str">
            <v xml:space="preserve"> </v>
          </cell>
          <cell r="J46">
            <v>103.8</v>
          </cell>
          <cell r="K46" t="str">
            <v xml:space="preserve"> </v>
          </cell>
          <cell r="L46">
            <v>103.4</v>
          </cell>
          <cell r="M46" t="str">
            <v xml:space="preserve"> </v>
          </cell>
          <cell r="N46">
            <v>102.4</v>
          </cell>
          <cell r="O46" t="str">
            <v xml:space="preserve"> </v>
          </cell>
          <cell r="P46">
            <v>101</v>
          </cell>
          <cell r="Q46" t="str">
            <v xml:space="preserve"> </v>
          </cell>
          <cell r="R46">
            <v>98.3</v>
          </cell>
          <cell r="S46" t="str">
            <v xml:space="preserve"> </v>
          </cell>
          <cell r="T46">
            <v>99.6</v>
          </cell>
          <cell r="U46" t="str">
            <v xml:space="preserve"> </v>
          </cell>
          <cell r="V46">
            <v>95.3</v>
          </cell>
          <cell r="X46">
            <v>97</v>
          </cell>
          <cell r="Y46" t="str">
            <v xml:space="preserve"> </v>
          </cell>
          <cell r="Z46">
            <v>100.1</v>
          </cell>
          <cell r="AA46" t="str">
            <v xml:space="preserve"> </v>
          </cell>
          <cell r="AB46">
            <v>97.4</v>
          </cell>
          <cell r="AC46" t="str">
            <v xml:space="preserve"> </v>
          </cell>
          <cell r="AD46">
            <v>99.5</v>
          </cell>
          <cell r="AE46" t="str">
            <v xml:space="preserve"> </v>
          </cell>
        </row>
        <row r="47">
          <cell r="A47" t="str">
            <v>Pflanzliche Produkte</v>
          </cell>
          <cell r="B47">
            <v>272.22000000000003</v>
          </cell>
          <cell r="C47">
            <v>1991</v>
          </cell>
          <cell r="D47">
            <v>101.5</v>
          </cell>
          <cell r="E47" t="str">
            <v xml:space="preserve"> </v>
          </cell>
          <cell r="F47">
            <v>104.6</v>
          </cell>
          <cell r="G47" t="str">
            <v xml:space="preserve"> </v>
          </cell>
          <cell r="H47">
            <v>106.4</v>
          </cell>
          <cell r="I47" t="str">
            <v xml:space="preserve"> </v>
          </cell>
          <cell r="J47">
            <v>108.5</v>
          </cell>
          <cell r="K47" t="str">
            <v xml:space="preserve"> </v>
          </cell>
          <cell r="L47">
            <v>111.9</v>
          </cell>
          <cell r="M47" t="str">
            <v xml:space="preserve"> </v>
          </cell>
          <cell r="N47">
            <v>111.2</v>
          </cell>
          <cell r="O47" t="str">
            <v xml:space="preserve"> </v>
          </cell>
          <cell r="P47">
            <v>107.9</v>
          </cell>
          <cell r="Q47" t="str">
            <v xml:space="preserve"> </v>
          </cell>
          <cell r="R47">
            <v>103.6</v>
          </cell>
          <cell r="S47" t="str">
            <v xml:space="preserve"> </v>
          </cell>
          <cell r="T47">
            <v>102.2</v>
          </cell>
          <cell r="U47" t="str">
            <v xml:space="preserve"> </v>
          </cell>
          <cell r="V47">
            <v>100.1</v>
          </cell>
          <cell r="W47" t="str">
            <v xml:space="preserve"> </v>
          </cell>
          <cell r="X47">
            <v>102.3</v>
          </cell>
          <cell r="Y47" t="str">
            <v xml:space="preserve"> </v>
          </cell>
          <cell r="Z47">
            <v>103.7</v>
          </cell>
          <cell r="AA47" t="str">
            <v xml:space="preserve"> </v>
          </cell>
          <cell r="AB47">
            <v>101.8</v>
          </cell>
          <cell r="AC47" t="str">
            <v xml:space="preserve"> </v>
          </cell>
          <cell r="AD47">
            <v>101.3</v>
          </cell>
          <cell r="AE47" t="str">
            <v xml:space="preserve"> </v>
          </cell>
        </row>
        <row r="48">
          <cell r="A48" t="str">
            <v>Pflanzliche Produkte</v>
          </cell>
          <cell r="B48">
            <v>272.22000000000003</v>
          </cell>
          <cell r="C48">
            <v>1992</v>
          </cell>
          <cell r="D48">
            <v>103.6</v>
          </cell>
          <cell r="E48" t="str">
            <v xml:space="preserve"> </v>
          </cell>
          <cell r="F48">
            <v>103.7</v>
          </cell>
          <cell r="G48" t="str">
            <v xml:space="preserve"> </v>
          </cell>
          <cell r="H48">
            <v>102.7</v>
          </cell>
          <cell r="I48" t="str">
            <v xml:space="preserve"> </v>
          </cell>
          <cell r="J48">
            <v>102.2</v>
          </cell>
          <cell r="K48" t="str">
            <v xml:space="preserve"> </v>
          </cell>
          <cell r="L48">
            <v>101.6</v>
          </cell>
          <cell r="M48" t="str">
            <v xml:space="preserve"> </v>
          </cell>
          <cell r="N48">
            <v>99.9</v>
          </cell>
          <cell r="O48" t="str">
            <v xml:space="preserve"> </v>
          </cell>
          <cell r="P48">
            <v>94.4</v>
          </cell>
          <cell r="Q48" t="str">
            <v xml:space="preserve"> </v>
          </cell>
          <cell r="R48">
            <v>90.4</v>
          </cell>
          <cell r="S48" t="str">
            <v xml:space="preserve"> </v>
          </cell>
          <cell r="T48">
            <v>88.3</v>
          </cell>
          <cell r="V48">
            <v>86.1</v>
          </cell>
          <cell r="X48">
            <v>86.7</v>
          </cell>
          <cell r="Z48">
            <v>87.7</v>
          </cell>
          <cell r="AB48">
            <v>88.7</v>
          </cell>
          <cell r="AD48">
            <v>86.1</v>
          </cell>
          <cell r="AE48" t="str">
            <v xml:space="preserve"> </v>
          </cell>
        </row>
        <row r="49">
          <cell r="A49" t="str">
            <v>Pflanzliche Produkte</v>
          </cell>
          <cell r="B49">
            <v>272.22000000000003</v>
          </cell>
          <cell r="C49">
            <v>1993</v>
          </cell>
          <cell r="D49">
            <v>89</v>
          </cell>
          <cell r="F49">
            <v>89.5</v>
          </cell>
          <cell r="H49">
            <v>90.6</v>
          </cell>
          <cell r="J49">
            <v>91.2</v>
          </cell>
          <cell r="L49">
            <v>89.9</v>
          </cell>
          <cell r="N49">
            <v>88.8</v>
          </cell>
          <cell r="P49">
            <v>85.9</v>
          </cell>
          <cell r="R49">
            <v>80.099999999999994</v>
          </cell>
          <cell r="T49">
            <v>79.8</v>
          </cell>
          <cell r="V49">
            <v>81.8</v>
          </cell>
          <cell r="X49">
            <v>82.4</v>
          </cell>
          <cell r="Z49">
            <v>84.2</v>
          </cell>
          <cell r="AB49">
            <v>84.1</v>
          </cell>
          <cell r="AD49">
            <v>84.1</v>
          </cell>
        </row>
        <row r="50">
          <cell r="A50" t="str">
            <v>Pflanzliche Produkte</v>
          </cell>
          <cell r="B50">
            <v>272.22000000000003</v>
          </cell>
          <cell r="C50">
            <v>1994</v>
          </cell>
          <cell r="D50">
            <v>85.2</v>
          </cell>
          <cell r="F50">
            <v>85.3</v>
          </cell>
          <cell r="H50">
            <v>86.8</v>
          </cell>
          <cell r="J50">
            <v>88.2</v>
          </cell>
          <cell r="L50">
            <v>90.3</v>
          </cell>
          <cell r="N50">
            <v>90.5</v>
          </cell>
          <cell r="P50">
            <v>88.3</v>
          </cell>
          <cell r="R50">
            <v>87.2</v>
          </cell>
          <cell r="T50">
            <v>88.4</v>
          </cell>
          <cell r="V50">
            <v>93.4</v>
          </cell>
          <cell r="X50">
            <v>94.3</v>
          </cell>
          <cell r="Z50">
            <v>96.6</v>
          </cell>
          <cell r="AB50">
            <v>91.5</v>
          </cell>
          <cell r="AD50">
            <v>95.5</v>
          </cell>
        </row>
        <row r="51">
          <cell r="A51" t="str">
            <v>Pflanzliche Produkte</v>
          </cell>
          <cell r="B51">
            <v>272.22000000000003</v>
          </cell>
          <cell r="C51">
            <v>1995</v>
          </cell>
          <cell r="D51">
            <v>101.2</v>
          </cell>
          <cell r="F51">
            <v>104.2</v>
          </cell>
          <cell r="H51">
            <v>106.3</v>
          </cell>
          <cell r="J51">
            <v>109.3</v>
          </cell>
          <cell r="L51">
            <v>108.2</v>
          </cell>
          <cell r="N51">
            <v>106.7</v>
          </cell>
          <cell r="P51">
            <v>104</v>
          </cell>
          <cell r="R51">
            <v>102.5</v>
          </cell>
          <cell r="T51">
            <v>103.5</v>
          </cell>
          <cell r="V51">
            <v>88.7</v>
          </cell>
          <cell r="X51">
            <v>89.6</v>
          </cell>
          <cell r="Z51">
            <v>90.3</v>
          </cell>
          <cell r="AB51">
            <v>94.6</v>
          </cell>
          <cell r="AD51">
            <v>91.9</v>
          </cell>
        </row>
        <row r="52">
          <cell r="A52" t="str">
            <v>Pflanzliche Produkte</v>
          </cell>
          <cell r="B52">
            <v>272.22000000000003</v>
          </cell>
          <cell r="C52">
            <v>1996</v>
          </cell>
          <cell r="D52">
            <v>91.3</v>
          </cell>
          <cell r="F52">
            <v>91.1</v>
          </cell>
          <cell r="H52">
            <v>93</v>
          </cell>
          <cell r="J52">
            <v>94.1</v>
          </cell>
          <cell r="L52">
            <v>95.1</v>
          </cell>
          <cell r="N52">
            <v>93.1</v>
          </cell>
          <cell r="P52">
            <v>91</v>
          </cell>
          <cell r="R52">
            <v>87.5</v>
          </cell>
          <cell r="T52">
            <v>86.7</v>
          </cell>
          <cell r="V52">
            <v>83.5</v>
          </cell>
          <cell r="X52">
            <v>82.5</v>
          </cell>
          <cell r="Z52">
            <v>82.8</v>
          </cell>
          <cell r="AB52">
            <v>86.3</v>
          </cell>
        </row>
        <row r="53">
          <cell r="A53" t="str">
            <v>Pflanzliche Produkte</v>
          </cell>
          <cell r="B53">
            <v>272.22000000000003</v>
          </cell>
          <cell r="C53">
            <v>1997</v>
          </cell>
        </row>
        <row r="54">
          <cell r="A54" t="str">
            <v>Pflanzliche Produkte ohne Obst und Gemüse</v>
          </cell>
          <cell r="B54">
            <v>238.13</v>
          </cell>
          <cell r="C54">
            <v>1985</v>
          </cell>
          <cell r="D54">
            <v>103.2</v>
          </cell>
          <cell r="F54">
            <v>102.5</v>
          </cell>
          <cell r="H54">
            <v>102.2</v>
          </cell>
          <cell r="J54">
            <v>102.3</v>
          </cell>
          <cell r="K54" t="str">
            <v xml:space="preserve"> </v>
          </cell>
          <cell r="L54">
            <v>102.1</v>
          </cell>
          <cell r="N54">
            <v>101.5</v>
          </cell>
          <cell r="P54">
            <v>98.9</v>
          </cell>
          <cell r="R54">
            <v>94.4</v>
          </cell>
          <cell r="T54">
            <v>94.2</v>
          </cell>
          <cell r="V54">
            <v>97.4</v>
          </cell>
          <cell r="X54">
            <v>98.8</v>
          </cell>
          <cell r="Z54">
            <v>100.8</v>
          </cell>
          <cell r="AB54">
            <v>100</v>
          </cell>
          <cell r="AD54">
            <v>99.7</v>
          </cell>
        </row>
        <row r="55">
          <cell r="A55" t="str">
            <v>Pflanzliche Produkte ohne Obst und Gemüse</v>
          </cell>
          <cell r="B55">
            <v>238.13</v>
          </cell>
          <cell r="C55">
            <v>1986</v>
          </cell>
          <cell r="D55">
            <v>101.6</v>
          </cell>
          <cell r="F55">
            <v>101.8</v>
          </cell>
          <cell r="H55">
            <v>102.4</v>
          </cell>
          <cell r="J55">
            <v>103</v>
          </cell>
          <cell r="L55">
            <v>103.1</v>
          </cell>
          <cell r="N55">
            <v>102.4</v>
          </cell>
          <cell r="P55">
            <v>100.9</v>
          </cell>
          <cell r="R55">
            <v>97.6</v>
          </cell>
          <cell r="T55">
            <v>97.9</v>
          </cell>
          <cell r="V55">
            <v>98.3</v>
          </cell>
          <cell r="X55">
            <v>98.8</v>
          </cell>
          <cell r="Z55">
            <v>100.6</v>
          </cell>
          <cell r="AB55">
            <v>98.4</v>
          </cell>
          <cell r="AD55">
            <v>99.1</v>
          </cell>
        </row>
        <row r="56">
          <cell r="A56" t="str">
            <v>Pflanzliche Produkte ohne Obst und Gemüse</v>
          </cell>
          <cell r="B56">
            <v>238.13</v>
          </cell>
          <cell r="C56">
            <v>1987</v>
          </cell>
          <cell r="D56">
            <v>101.4</v>
          </cell>
          <cell r="F56">
            <v>102</v>
          </cell>
          <cell r="H56">
            <v>101.8</v>
          </cell>
          <cell r="J56">
            <v>102.3</v>
          </cell>
          <cell r="L56">
            <v>102.2</v>
          </cell>
          <cell r="N56">
            <v>101.6</v>
          </cell>
          <cell r="P56">
            <v>100.2</v>
          </cell>
          <cell r="R56">
            <v>96.1</v>
          </cell>
          <cell r="T56">
            <v>94.2</v>
          </cell>
          <cell r="V56">
            <v>94.3</v>
          </cell>
          <cell r="X56">
            <v>95.6</v>
          </cell>
          <cell r="Z56">
            <v>97.5</v>
          </cell>
          <cell r="AB56">
            <v>98.3</v>
          </cell>
          <cell r="AD56">
            <v>97.4</v>
          </cell>
        </row>
        <row r="57">
          <cell r="A57" t="str">
            <v>Pflanzliche Produkte ohne Obst und Gemüse</v>
          </cell>
          <cell r="B57">
            <v>238.13</v>
          </cell>
          <cell r="C57">
            <v>1988</v>
          </cell>
          <cell r="D57">
            <v>97.8</v>
          </cell>
          <cell r="E57" t="str">
            <v xml:space="preserve"> </v>
          </cell>
          <cell r="F57">
            <v>97.1</v>
          </cell>
          <cell r="G57" t="str">
            <v xml:space="preserve"> </v>
          </cell>
          <cell r="H57">
            <v>97.4</v>
          </cell>
          <cell r="I57" t="str">
            <v xml:space="preserve"> </v>
          </cell>
          <cell r="J57">
            <v>97.1</v>
          </cell>
          <cell r="K57" t="str">
            <v xml:space="preserve"> </v>
          </cell>
          <cell r="L57">
            <v>96.6</v>
          </cell>
          <cell r="M57" t="str">
            <v xml:space="preserve"> </v>
          </cell>
          <cell r="N57">
            <v>96.4</v>
          </cell>
          <cell r="O57" t="str">
            <v xml:space="preserve"> </v>
          </cell>
          <cell r="P57">
            <v>95.1</v>
          </cell>
          <cell r="Q57" t="str">
            <v xml:space="preserve"> </v>
          </cell>
          <cell r="R57">
            <v>92.5</v>
          </cell>
          <cell r="S57" t="str">
            <v xml:space="preserve"> </v>
          </cell>
          <cell r="T57">
            <v>92.1</v>
          </cell>
          <cell r="U57" t="str">
            <v xml:space="preserve"> </v>
          </cell>
          <cell r="V57">
            <v>94.5</v>
          </cell>
          <cell r="W57" t="str">
            <v xml:space="preserve"> </v>
          </cell>
          <cell r="X57">
            <v>95.1</v>
          </cell>
          <cell r="Y57" t="str">
            <v xml:space="preserve"> </v>
          </cell>
          <cell r="Z57">
            <v>96.3</v>
          </cell>
          <cell r="AA57" t="str">
            <v xml:space="preserve"> </v>
          </cell>
          <cell r="AB57">
            <v>95.9</v>
          </cell>
          <cell r="AC57" t="str">
            <v xml:space="preserve"> </v>
          </cell>
          <cell r="AD57">
            <v>96.3</v>
          </cell>
          <cell r="AE57" t="str">
            <v xml:space="preserve"> </v>
          </cell>
        </row>
        <row r="58">
          <cell r="A58" t="str">
            <v>Pflanzliche Produkte ohne Obst und Gemüse</v>
          </cell>
          <cell r="B58">
            <v>238.13</v>
          </cell>
          <cell r="C58">
            <v>1989</v>
          </cell>
          <cell r="D58">
            <v>96.9</v>
          </cell>
          <cell r="E58" t="str">
            <v xml:space="preserve"> </v>
          </cell>
          <cell r="F58">
            <v>97.6</v>
          </cell>
          <cell r="G58" t="str">
            <v xml:space="preserve"> </v>
          </cell>
          <cell r="H58">
            <v>99.1</v>
          </cell>
          <cell r="I58" t="str">
            <v xml:space="preserve"> </v>
          </cell>
          <cell r="J58">
            <v>99.4</v>
          </cell>
          <cell r="K58" t="str">
            <v xml:space="preserve"> </v>
          </cell>
          <cell r="L58">
            <v>99.3</v>
          </cell>
          <cell r="M58" t="str">
            <v xml:space="preserve"> </v>
          </cell>
          <cell r="N58">
            <v>98.9</v>
          </cell>
          <cell r="O58" t="str">
            <v xml:space="preserve"> </v>
          </cell>
          <cell r="P58">
            <v>97.2</v>
          </cell>
          <cell r="Q58" t="str">
            <v xml:space="preserve"> </v>
          </cell>
          <cell r="R58">
            <v>95.1</v>
          </cell>
          <cell r="S58" t="str">
            <v xml:space="preserve"> </v>
          </cell>
          <cell r="T58">
            <v>95.4</v>
          </cell>
          <cell r="U58" t="str">
            <v xml:space="preserve"> </v>
          </cell>
          <cell r="V58">
            <v>96.6</v>
          </cell>
          <cell r="W58" t="str">
            <v xml:space="preserve"> </v>
          </cell>
          <cell r="X58">
            <v>97</v>
          </cell>
          <cell r="Y58" t="str">
            <v xml:space="preserve"> </v>
          </cell>
          <cell r="Z58">
            <v>98.7</v>
          </cell>
          <cell r="AA58" t="str">
            <v xml:space="preserve"> </v>
          </cell>
          <cell r="AB58">
            <v>97</v>
          </cell>
          <cell r="AC58" t="str">
            <v xml:space="preserve"> </v>
          </cell>
          <cell r="AD58">
            <v>97.2</v>
          </cell>
          <cell r="AE58" t="str">
            <v xml:space="preserve"> </v>
          </cell>
        </row>
        <row r="59">
          <cell r="A59" t="str">
            <v>Pflanzliche Produkte ohne Obst und Gemüse</v>
          </cell>
          <cell r="B59">
            <v>238.13</v>
          </cell>
          <cell r="C59">
            <v>1990</v>
          </cell>
          <cell r="D59">
            <v>99.7</v>
          </cell>
          <cell r="E59" t="str">
            <v xml:space="preserve"> </v>
          </cell>
          <cell r="F59">
            <v>98.8</v>
          </cell>
          <cell r="G59" t="str">
            <v xml:space="preserve"> </v>
          </cell>
          <cell r="H59">
            <v>97.6</v>
          </cell>
          <cell r="I59" t="str">
            <v xml:space="preserve"> </v>
          </cell>
          <cell r="J59">
            <v>99</v>
          </cell>
          <cell r="K59" t="str">
            <v xml:space="preserve"> </v>
          </cell>
          <cell r="L59">
            <v>99</v>
          </cell>
          <cell r="M59" t="str">
            <v xml:space="preserve"> </v>
          </cell>
          <cell r="N59">
            <v>99</v>
          </cell>
          <cell r="O59" t="str">
            <v xml:space="preserve"> </v>
          </cell>
          <cell r="P59">
            <v>97.4</v>
          </cell>
          <cell r="Q59" t="str">
            <v xml:space="preserve"> </v>
          </cell>
          <cell r="R59">
            <v>94.5</v>
          </cell>
          <cell r="S59" t="str">
            <v xml:space="preserve"> </v>
          </cell>
          <cell r="T59">
            <v>94.4</v>
          </cell>
          <cell r="U59" t="str">
            <v xml:space="preserve"> </v>
          </cell>
          <cell r="V59">
            <v>90.8</v>
          </cell>
          <cell r="W59" t="str">
            <v xml:space="preserve"> </v>
          </cell>
          <cell r="X59">
            <v>92.5</v>
          </cell>
          <cell r="Y59" t="str">
            <v xml:space="preserve"> </v>
          </cell>
          <cell r="Z59">
            <v>94.7</v>
          </cell>
          <cell r="AA59" t="str">
            <v xml:space="preserve"> </v>
          </cell>
          <cell r="AB59">
            <v>95.2</v>
          </cell>
          <cell r="AC59" t="str">
            <v xml:space="preserve"> </v>
          </cell>
          <cell r="AD59">
            <v>95.8</v>
          </cell>
          <cell r="AE59" t="str">
            <v xml:space="preserve"> </v>
          </cell>
        </row>
        <row r="60">
          <cell r="A60" t="str">
            <v>Pflanzliche Produkte ohne Obst und Gemüse</v>
          </cell>
          <cell r="B60">
            <v>238.13</v>
          </cell>
          <cell r="C60">
            <v>1991</v>
          </cell>
          <cell r="D60">
            <v>95.8</v>
          </cell>
          <cell r="E60" t="str">
            <v xml:space="preserve"> </v>
          </cell>
          <cell r="F60">
            <v>97.7</v>
          </cell>
          <cell r="G60" t="str">
            <v xml:space="preserve"> </v>
          </cell>
          <cell r="H60">
            <v>99.6</v>
          </cell>
          <cell r="I60" t="str">
            <v xml:space="preserve"> </v>
          </cell>
          <cell r="J60">
            <v>100.9</v>
          </cell>
          <cell r="K60" t="str">
            <v xml:space="preserve"> </v>
          </cell>
          <cell r="L60">
            <v>102.3</v>
          </cell>
          <cell r="M60" t="str">
            <v xml:space="preserve"> </v>
          </cell>
          <cell r="N60">
            <v>102.6</v>
          </cell>
          <cell r="O60" t="str">
            <v xml:space="preserve"> </v>
          </cell>
          <cell r="P60">
            <v>101.7</v>
          </cell>
          <cell r="Q60" t="str">
            <v xml:space="preserve"> </v>
          </cell>
          <cell r="R60">
            <v>97.9</v>
          </cell>
          <cell r="S60" t="str">
            <v xml:space="preserve"> </v>
          </cell>
          <cell r="T60">
            <v>96.5</v>
          </cell>
          <cell r="U60" t="str">
            <v xml:space="preserve"> </v>
          </cell>
          <cell r="V60">
            <v>93.4</v>
          </cell>
          <cell r="W60" t="str">
            <v xml:space="preserve"> </v>
          </cell>
          <cell r="X60">
            <v>95</v>
          </cell>
          <cell r="Y60" t="str">
            <v xml:space="preserve"> </v>
          </cell>
          <cell r="Z60">
            <v>96.3</v>
          </cell>
          <cell r="AA60" t="str">
            <v xml:space="preserve"> </v>
          </cell>
          <cell r="AB60">
            <v>95.9</v>
          </cell>
          <cell r="AC60" t="str">
            <v xml:space="preserve"> </v>
          </cell>
          <cell r="AD60">
            <v>95.7</v>
          </cell>
          <cell r="AE60" t="str">
            <v xml:space="preserve"> </v>
          </cell>
        </row>
        <row r="61">
          <cell r="A61" t="str">
            <v>Pflanzliche Produkte ohne Obst und Gemüse</v>
          </cell>
          <cell r="B61">
            <v>238.13</v>
          </cell>
          <cell r="C61">
            <v>1992</v>
          </cell>
          <cell r="D61">
            <v>96.1</v>
          </cell>
          <cell r="E61" t="str">
            <v xml:space="preserve"> </v>
          </cell>
          <cell r="F61">
            <v>95.9</v>
          </cell>
          <cell r="G61" t="str">
            <v xml:space="preserve"> </v>
          </cell>
          <cell r="H61">
            <v>94.8</v>
          </cell>
          <cell r="I61" t="str">
            <v xml:space="preserve"> </v>
          </cell>
          <cell r="J61">
            <v>94.3</v>
          </cell>
          <cell r="K61" t="str">
            <v xml:space="preserve"> </v>
          </cell>
          <cell r="L61">
            <v>93.9</v>
          </cell>
          <cell r="M61" t="str">
            <v xml:space="preserve"> </v>
          </cell>
          <cell r="N61">
            <v>93.1</v>
          </cell>
          <cell r="O61" t="str">
            <v xml:space="preserve"> </v>
          </cell>
          <cell r="P61">
            <v>89.4</v>
          </cell>
          <cell r="Q61" t="str">
            <v xml:space="preserve"> </v>
          </cell>
          <cell r="R61">
            <v>86.8</v>
          </cell>
          <cell r="S61" t="str">
            <v xml:space="preserve"> </v>
          </cell>
          <cell r="T61">
            <v>87.2</v>
          </cell>
          <cell r="V61">
            <v>84.3</v>
          </cell>
          <cell r="X61">
            <v>85.1</v>
          </cell>
          <cell r="Z61">
            <v>86</v>
          </cell>
          <cell r="AB61">
            <v>86.5</v>
          </cell>
          <cell r="AD61">
            <v>85.5</v>
          </cell>
          <cell r="AE61" t="str">
            <v xml:space="preserve"> </v>
          </cell>
        </row>
        <row r="62">
          <cell r="A62" t="str">
            <v>Pflanzliche Produkte ohne Obst und Gemüse</v>
          </cell>
          <cell r="B62">
            <v>238.13</v>
          </cell>
          <cell r="C62">
            <v>1993</v>
          </cell>
          <cell r="D62">
            <v>86.6</v>
          </cell>
          <cell r="F62">
            <v>86.8</v>
          </cell>
          <cell r="H62">
            <v>86.8</v>
          </cell>
          <cell r="J62">
            <v>86.7</v>
          </cell>
          <cell r="L62">
            <v>86.7</v>
          </cell>
          <cell r="N62">
            <v>86.2</v>
          </cell>
          <cell r="P62">
            <v>84</v>
          </cell>
          <cell r="R62">
            <v>77.900000000000006</v>
          </cell>
          <cell r="T62">
            <v>77</v>
          </cell>
          <cell r="V62">
            <v>80</v>
          </cell>
          <cell r="X62">
            <v>80.5</v>
          </cell>
          <cell r="Z62">
            <v>82.1</v>
          </cell>
          <cell r="AB62">
            <v>82.8</v>
          </cell>
          <cell r="AD62">
            <v>82.3</v>
          </cell>
        </row>
        <row r="63">
          <cell r="A63" t="str">
            <v>Pflanzliche Produkte ohne Obst und Gemüse</v>
          </cell>
          <cell r="B63">
            <v>238.13</v>
          </cell>
          <cell r="C63">
            <v>1994</v>
          </cell>
          <cell r="D63">
            <v>83.2</v>
          </cell>
          <cell r="F63">
            <v>83.1</v>
          </cell>
          <cell r="H63">
            <v>84.1</v>
          </cell>
          <cell r="J63">
            <v>85.3</v>
          </cell>
          <cell r="L63">
            <v>86.7</v>
          </cell>
          <cell r="N63">
            <v>86.4</v>
          </cell>
          <cell r="P63">
            <v>85.4</v>
          </cell>
          <cell r="R63">
            <v>83.6</v>
          </cell>
          <cell r="T63">
            <v>83.6</v>
          </cell>
          <cell r="V63">
            <v>91.4</v>
          </cell>
          <cell r="X63">
            <v>92.9</v>
          </cell>
          <cell r="Z63">
            <v>95</v>
          </cell>
          <cell r="AB63">
            <v>89.7</v>
          </cell>
          <cell r="AD63">
            <v>94.1</v>
          </cell>
        </row>
        <row r="64">
          <cell r="A64" t="str">
            <v>Pflanzliche Produkte ohne Obst und Gemüse</v>
          </cell>
          <cell r="B64">
            <v>238.13</v>
          </cell>
          <cell r="C64">
            <v>1995</v>
          </cell>
          <cell r="D64">
            <v>99.9</v>
          </cell>
          <cell r="F64">
            <v>102.9</v>
          </cell>
          <cell r="H64">
            <v>104.7</v>
          </cell>
          <cell r="J64">
            <v>106.3</v>
          </cell>
          <cell r="L64">
            <v>106.1</v>
          </cell>
          <cell r="N64">
            <v>106</v>
          </cell>
          <cell r="P64">
            <v>103.7</v>
          </cell>
          <cell r="R64">
            <v>101.1</v>
          </cell>
          <cell r="T64">
            <v>101.5</v>
          </cell>
          <cell r="V64">
            <v>85.5</v>
          </cell>
          <cell r="X64">
            <v>86.6</v>
          </cell>
          <cell r="Z64">
            <v>87.4</v>
          </cell>
          <cell r="AB64">
            <v>92.8</v>
          </cell>
          <cell r="AD64">
            <v>89.2</v>
          </cell>
        </row>
        <row r="65">
          <cell r="A65" t="str">
            <v>Pflanzliche Produkte ohne Obst und Gemüse</v>
          </cell>
          <cell r="B65">
            <v>238.13</v>
          </cell>
          <cell r="C65">
            <v>1996</v>
          </cell>
          <cell r="D65">
            <v>88</v>
          </cell>
          <cell r="F65">
            <v>87.6</v>
          </cell>
          <cell r="H65">
            <v>87.4</v>
          </cell>
          <cell r="J65">
            <v>87.7</v>
          </cell>
          <cell r="L65">
            <v>89</v>
          </cell>
          <cell r="N65">
            <v>88.4</v>
          </cell>
          <cell r="P65">
            <v>87.5</v>
          </cell>
          <cell r="R65">
            <v>85.3</v>
          </cell>
          <cell r="T65">
            <v>84.6</v>
          </cell>
          <cell r="V65">
            <v>81.099999999999994</v>
          </cell>
          <cell r="X65">
            <v>80.2</v>
          </cell>
          <cell r="Z65">
            <v>80.5</v>
          </cell>
          <cell r="AB65">
            <v>83.9</v>
          </cell>
        </row>
        <row r="66">
          <cell r="A66" t="str">
            <v>Pflanzliche Produkte ohne Obst und Gemüse</v>
          </cell>
          <cell r="B66">
            <v>238.13</v>
          </cell>
          <cell r="C66">
            <v>1997</v>
          </cell>
        </row>
        <row r="67">
          <cell r="A67" t="str">
            <v>Pflanzliche Produkte ohne Sonderkulturen</v>
          </cell>
          <cell r="B67">
            <v>163.24</v>
          </cell>
          <cell r="C67">
            <v>1985</v>
          </cell>
          <cell r="D67">
            <v>107.2</v>
          </cell>
          <cell r="F67">
            <v>106.6</v>
          </cell>
          <cell r="H67">
            <v>106.7</v>
          </cell>
          <cell r="J67">
            <v>107.2</v>
          </cell>
          <cell r="L67">
            <v>106.9</v>
          </cell>
          <cell r="N67">
            <v>106.4</v>
          </cell>
          <cell r="P67">
            <v>103.2</v>
          </cell>
          <cell r="R67">
            <v>96.8</v>
          </cell>
          <cell r="T67">
            <v>96.3</v>
          </cell>
          <cell r="V67">
            <v>96.8</v>
          </cell>
          <cell r="X67">
            <v>97.8</v>
          </cell>
          <cell r="Z67">
            <v>99.4</v>
          </cell>
          <cell r="AB67">
            <v>100</v>
          </cell>
          <cell r="AD67">
            <v>99.3</v>
          </cell>
        </row>
        <row r="68">
          <cell r="A68" t="str">
            <v>Pflanzliche Produkte ohne Sonderkulturen</v>
          </cell>
          <cell r="B68">
            <v>163.24</v>
          </cell>
          <cell r="C68">
            <v>1986</v>
          </cell>
          <cell r="D68">
            <v>101.1</v>
          </cell>
          <cell r="F68">
            <v>101.9</v>
          </cell>
          <cell r="H68">
            <v>102.8</v>
          </cell>
          <cell r="J68">
            <v>103.9</v>
          </cell>
          <cell r="L68">
            <v>104.2</v>
          </cell>
          <cell r="N68">
            <v>104.2</v>
          </cell>
          <cell r="P68">
            <v>102.5</v>
          </cell>
          <cell r="R68">
            <v>97.6</v>
          </cell>
          <cell r="T68">
            <v>97.8</v>
          </cell>
          <cell r="V68">
            <v>102.2</v>
          </cell>
          <cell r="X68">
            <v>102.2</v>
          </cell>
          <cell r="Z68">
            <v>103.5</v>
          </cell>
          <cell r="AB68">
            <v>101.9</v>
          </cell>
          <cell r="AD68">
            <v>102.5</v>
          </cell>
        </row>
        <row r="69">
          <cell r="A69" t="str">
            <v>Pflanzliche Produkte ohne Sonderkulturen</v>
          </cell>
          <cell r="B69">
            <v>163.24</v>
          </cell>
          <cell r="C69">
            <v>1987</v>
          </cell>
          <cell r="D69">
            <v>105.2</v>
          </cell>
          <cell r="F69">
            <v>105.9</v>
          </cell>
          <cell r="H69">
            <v>106.2</v>
          </cell>
          <cell r="J69">
            <v>107</v>
          </cell>
          <cell r="L69">
            <v>107</v>
          </cell>
          <cell r="N69">
            <v>106.8</v>
          </cell>
          <cell r="P69">
            <v>105.5</v>
          </cell>
          <cell r="R69">
            <v>99.5</v>
          </cell>
          <cell r="T69">
            <v>96.7</v>
          </cell>
          <cell r="V69">
            <v>95.3</v>
          </cell>
          <cell r="X69">
            <v>96.7</v>
          </cell>
          <cell r="Z69">
            <v>98</v>
          </cell>
          <cell r="AB69">
            <v>100.7</v>
          </cell>
          <cell r="AD69">
            <v>99.3</v>
          </cell>
        </row>
        <row r="70">
          <cell r="A70" t="str">
            <v>Pflanzliche Produkte ohne Sonderkulturen</v>
          </cell>
          <cell r="B70">
            <v>163.24</v>
          </cell>
          <cell r="C70">
            <v>1988</v>
          </cell>
          <cell r="D70">
            <v>98.7</v>
          </cell>
          <cell r="E70" t="str">
            <v xml:space="preserve"> </v>
          </cell>
          <cell r="F70">
            <v>98.4</v>
          </cell>
          <cell r="G70" t="str">
            <v xml:space="preserve"> </v>
          </cell>
          <cell r="H70">
            <v>98.3</v>
          </cell>
          <cell r="I70" t="str">
            <v xml:space="preserve"> </v>
          </cell>
          <cell r="J70">
            <v>98</v>
          </cell>
          <cell r="K70" t="str">
            <v xml:space="preserve"> </v>
          </cell>
          <cell r="L70">
            <v>97.5</v>
          </cell>
          <cell r="M70" t="str">
            <v xml:space="preserve"> </v>
          </cell>
          <cell r="N70">
            <v>97.7</v>
          </cell>
          <cell r="O70" t="str">
            <v xml:space="preserve"> </v>
          </cell>
          <cell r="P70">
            <v>96.9</v>
          </cell>
          <cell r="Q70" t="str">
            <v xml:space="preserve"> </v>
          </cell>
          <cell r="R70">
            <v>93.4</v>
          </cell>
          <cell r="S70" t="str">
            <v xml:space="preserve"> </v>
          </cell>
          <cell r="T70">
            <v>92.5</v>
          </cell>
          <cell r="U70" t="str">
            <v xml:space="preserve"> </v>
          </cell>
          <cell r="V70">
            <v>94.9</v>
          </cell>
          <cell r="W70" t="str">
            <v xml:space="preserve"> </v>
          </cell>
          <cell r="X70">
            <v>95.6</v>
          </cell>
          <cell r="Y70" t="str">
            <v xml:space="preserve"> </v>
          </cell>
          <cell r="Z70">
            <v>96.4</v>
          </cell>
          <cell r="AA70" t="str">
            <v xml:space="preserve"> </v>
          </cell>
          <cell r="AB70">
            <v>96.5</v>
          </cell>
          <cell r="AC70" t="str">
            <v xml:space="preserve"> </v>
          </cell>
          <cell r="AD70">
            <v>97.1</v>
          </cell>
          <cell r="AE70" t="str">
            <v xml:space="preserve"> </v>
          </cell>
        </row>
        <row r="71">
          <cell r="A71" t="str">
            <v>Pflanzliche Produkte ohne Sonderkulturen</v>
          </cell>
          <cell r="B71">
            <v>163.24</v>
          </cell>
          <cell r="C71">
            <v>1989</v>
          </cell>
          <cell r="D71">
            <v>97.2</v>
          </cell>
          <cell r="E71" t="str">
            <v xml:space="preserve"> </v>
          </cell>
          <cell r="F71">
            <v>98.4</v>
          </cell>
          <cell r="G71" t="str">
            <v xml:space="preserve"> </v>
          </cell>
          <cell r="H71">
            <v>100.7</v>
          </cell>
          <cell r="I71" t="str">
            <v xml:space="preserve"> </v>
          </cell>
          <cell r="J71">
            <v>101.4</v>
          </cell>
          <cell r="K71" t="str">
            <v xml:space="preserve"> </v>
          </cell>
          <cell r="L71">
            <v>101.7</v>
          </cell>
          <cell r="M71" t="str">
            <v xml:space="preserve"> </v>
          </cell>
          <cell r="N71">
            <v>102</v>
          </cell>
          <cell r="O71" t="str">
            <v xml:space="preserve"> </v>
          </cell>
          <cell r="P71">
            <v>99.8</v>
          </cell>
          <cell r="Q71" t="str">
            <v xml:space="preserve"> </v>
          </cell>
          <cell r="R71">
            <v>96.7</v>
          </cell>
          <cell r="S71" t="str">
            <v xml:space="preserve"> </v>
          </cell>
          <cell r="T71">
            <v>96.8</v>
          </cell>
          <cell r="U71" t="str">
            <v xml:space="preserve"> </v>
          </cell>
          <cell r="V71">
            <v>98.1</v>
          </cell>
          <cell r="W71" t="str">
            <v xml:space="preserve"> </v>
          </cell>
          <cell r="X71">
            <v>98.3</v>
          </cell>
          <cell r="Y71" t="str">
            <v xml:space="preserve"> </v>
          </cell>
          <cell r="Z71">
            <v>99.5</v>
          </cell>
          <cell r="AA71" t="str">
            <v xml:space="preserve"> </v>
          </cell>
          <cell r="AB71">
            <v>98.5</v>
          </cell>
          <cell r="AC71" t="str">
            <v xml:space="preserve"> </v>
          </cell>
          <cell r="AD71">
            <v>98.6</v>
          </cell>
          <cell r="AE71" t="str">
            <v xml:space="preserve"> </v>
          </cell>
        </row>
        <row r="72">
          <cell r="A72" t="str">
            <v>Pflanzliche Produkte ohne Sonderkulturen</v>
          </cell>
          <cell r="B72">
            <v>163.24</v>
          </cell>
          <cell r="C72">
            <v>1990</v>
          </cell>
          <cell r="D72">
            <v>100.5</v>
          </cell>
          <cell r="E72" t="str">
            <v xml:space="preserve"> </v>
          </cell>
          <cell r="F72">
            <v>99.8</v>
          </cell>
          <cell r="G72" t="str">
            <v xml:space="preserve"> </v>
          </cell>
          <cell r="H72">
            <v>99.2</v>
          </cell>
          <cell r="I72" t="str">
            <v xml:space="preserve"> </v>
          </cell>
          <cell r="J72">
            <v>101.1</v>
          </cell>
          <cell r="K72" t="str">
            <v xml:space="preserve"> </v>
          </cell>
          <cell r="L72">
            <v>101.5</v>
          </cell>
          <cell r="M72" t="str">
            <v xml:space="preserve"> </v>
          </cell>
          <cell r="N72">
            <v>101.8</v>
          </cell>
          <cell r="O72" t="str">
            <v xml:space="preserve"> </v>
          </cell>
          <cell r="P72">
            <v>99.9</v>
          </cell>
          <cell r="Q72" t="str">
            <v xml:space="preserve"> </v>
          </cell>
          <cell r="R72">
            <v>95.9</v>
          </cell>
          <cell r="S72" t="str">
            <v xml:space="preserve"> </v>
          </cell>
          <cell r="T72">
            <v>94</v>
          </cell>
          <cell r="U72" t="str">
            <v xml:space="preserve"> </v>
          </cell>
          <cell r="V72">
            <v>87.5</v>
          </cell>
          <cell r="W72" t="str">
            <v xml:space="preserve"> </v>
          </cell>
          <cell r="X72">
            <v>89.5</v>
          </cell>
          <cell r="Y72" t="str">
            <v xml:space="preserve"> </v>
          </cell>
          <cell r="Z72">
            <v>91.2</v>
          </cell>
          <cell r="AA72" t="str">
            <v xml:space="preserve"> </v>
          </cell>
          <cell r="AB72">
            <v>93.5</v>
          </cell>
          <cell r="AC72" t="str">
            <v xml:space="preserve"> </v>
          </cell>
          <cell r="AD72">
            <v>93.6</v>
          </cell>
          <cell r="AE72" t="str">
            <v xml:space="preserve"> </v>
          </cell>
        </row>
        <row r="73">
          <cell r="A73" t="str">
            <v>Pflanzliche Produkte ohne Sonderkulturen</v>
          </cell>
          <cell r="B73">
            <v>163.24</v>
          </cell>
          <cell r="C73">
            <v>1991</v>
          </cell>
          <cell r="D73">
            <v>93.1</v>
          </cell>
          <cell r="E73" t="str">
            <v xml:space="preserve"> </v>
          </cell>
          <cell r="F73">
            <v>96</v>
          </cell>
          <cell r="G73" t="str">
            <v xml:space="preserve"> </v>
          </cell>
          <cell r="H73">
            <v>98.9</v>
          </cell>
          <cell r="I73" t="str">
            <v xml:space="preserve"> </v>
          </cell>
          <cell r="J73">
            <v>101.2</v>
          </cell>
          <cell r="K73" t="str">
            <v xml:space="preserve"> </v>
          </cell>
          <cell r="L73">
            <v>102.7</v>
          </cell>
          <cell r="M73" t="str">
            <v xml:space="preserve"> </v>
          </cell>
          <cell r="N73">
            <v>103.7</v>
          </cell>
          <cell r="O73" t="str">
            <v xml:space="preserve"> </v>
          </cell>
          <cell r="P73">
            <v>103.3</v>
          </cell>
          <cell r="Q73" t="str">
            <v xml:space="preserve"> </v>
          </cell>
          <cell r="R73">
            <v>98.5</v>
          </cell>
          <cell r="S73" t="str">
            <v xml:space="preserve"> </v>
          </cell>
          <cell r="T73">
            <v>97.4</v>
          </cell>
          <cell r="U73" t="str">
            <v xml:space="preserve"> </v>
          </cell>
          <cell r="V73">
            <v>92.6</v>
          </cell>
          <cell r="W73" t="str">
            <v xml:space="preserve"> </v>
          </cell>
          <cell r="X73">
            <v>93.6</v>
          </cell>
          <cell r="Y73" t="str">
            <v xml:space="preserve"> </v>
          </cell>
          <cell r="Z73">
            <v>94.7</v>
          </cell>
          <cell r="AA73" t="str">
            <v xml:space="preserve"> </v>
          </cell>
          <cell r="AB73">
            <v>95.7</v>
          </cell>
          <cell r="AC73" t="str">
            <v xml:space="preserve"> </v>
          </cell>
          <cell r="AD73">
            <v>95</v>
          </cell>
          <cell r="AE73" t="str">
            <v xml:space="preserve"> </v>
          </cell>
        </row>
        <row r="74">
          <cell r="A74" t="str">
            <v>Pflanzliche Produkte ohne Sonderkulturen</v>
          </cell>
          <cell r="B74">
            <v>163.24</v>
          </cell>
          <cell r="C74">
            <v>1992</v>
          </cell>
          <cell r="D74">
            <v>94.8</v>
          </cell>
          <cell r="E74" t="str">
            <v xml:space="preserve"> </v>
          </cell>
          <cell r="F74">
            <v>95</v>
          </cell>
          <cell r="G74" t="str">
            <v xml:space="preserve"> </v>
          </cell>
          <cell r="H74">
            <v>94.6</v>
          </cell>
          <cell r="I74" t="str">
            <v xml:space="preserve"> </v>
          </cell>
          <cell r="J74">
            <v>93.7</v>
          </cell>
          <cell r="K74" t="str">
            <v xml:space="preserve"> </v>
          </cell>
          <cell r="L74">
            <v>93.1</v>
          </cell>
          <cell r="M74" t="str">
            <v xml:space="preserve"> </v>
          </cell>
          <cell r="N74">
            <v>92.4</v>
          </cell>
          <cell r="O74" t="str">
            <v xml:space="preserve"> </v>
          </cell>
          <cell r="P74">
            <v>87.5</v>
          </cell>
          <cell r="Q74" t="str">
            <v xml:space="preserve"> </v>
          </cell>
          <cell r="R74">
            <v>83.6</v>
          </cell>
          <cell r="S74" t="str">
            <v xml:space="preserve"> </v>
          </cell>
          <cell r="T74">
            <v>83.3</v>
          </cell>
          <cell r="U74" t="str">
            <v xml:space="preserve"> </v>
          </cell>
          <cell r="V74">
            <v>80</v>
          </cell>
          <cell r="W74" t="str">
            <v xml:space="preserve"> </v>
          </cell>
          <cell r="X74">
            <v>88.2</v>
          </cell>
          <cell r="Z74">
            <v>81.599999999999994</v>
          </cell>
          <cell r="AA74" t="str">
            <v xml:space="preserve"> </v>
          </cell>
          <cell r="AB74">
            <v>83.4</v>
          </cell>
          <cell r="AC74" t="str">
            <v xml:space="preserve"> </v>
          </cell>
          <cell r="AD74">
            <v>81.400000000000006</v>
          </cell>
          <cell r="AE74" t="str">
            <v xml:space="preserve"> </v>
          </cell>
        </row>
        <row r="75">
          <cell r="A75" t="str">
            <v>Pflanzliche Produkte ohne Sonderkulturen</v>
          </cell>
          <cell r="B75">
            <v>163.24</v>
          </cell>
          <cell r="C75">
            <v>1993</v>
          </cell>
          <cell r="D75">
            <v>82.4</v>
          </cell>
          <cell r="F75">
            <v>82.9</v>
          </cell>
          <cell r="H75">
            <v>83.3</v>
          </cell>
          <cell r="J75">
            <v>83.4</v>
          </cell>
          <cell r="L75">
            <v>83.5</v>
          </cell>
          <cell r="N75">
            <v>83.1</v>
          </cell>
          <cell r="P75">
            <v>80.099999999999994</v>
          </cell>
          <cell r="R75">
            <v>71.400000000000006</v>
          </cell>
          <cell r="T75">
            <v>69.8</v>
          </cell>
          <cell r="V75">
            <v>71.8</v>
          </cell>
          <cell r="X75">
            <v>72.900000000000006</v>
          </cell>
          <cell r="Z75">
            <v>74.400000000000006</v>
          </cell>
          <cell r="AB75">
            <v>76.3</v>
          </cell>
          <cell r="AD75">
            <v>75.5</v>
          </cell>
        </row>
        <row r="76">
          <cell r="A76" t="str">
            <v>Pflanzliche Produkte ohne Sonderkulturen</v>
          </cell>
          <cell r="B76">
            <v>163.24</v>
          </cell>
          <cell r="C76">
            <v>1994</v>
          </cell>
          <cell r="D76">
            <v>75.7</v>
          </cell>
          <cell r="F76">
            <v>76.2</v>
          </cell>
          <cell r="H76">
            <v>77.3</v>
          </cell>
          <cell r="J76">
            <v>79.3</v>
          </cell>
          <cell r="L76">
            <v>81.400000000000006</v>
          </cell>
          <cell r="N76">
            <v>81.5</v>
          </cell>
          <cell r="P76">
            <v>81.3</v>
          </cell>
          <cell r="R76">
            <v>78.400000000000006</v>
          </cell>
          <cell r="T76">
            <v>77.599999999999994</v>
          </cell>
          <cell r="V76">
            <v>87.9</v>
          </cell>
          <cell r="X76">
            <v>90</v>
          </cell>
          <cell r="Z76">
            <v>92.3</v>
          </cell>
          <cell r="AB76">
            <v>85.5</v>
          </cell>
          <cell r="AD76">
            <v>91.9</v>
          </cell>
        </row>
        <row r="77">
          <cell r="A77" t="str">
            <v>Pflanzliche Produkte ohne Sonderkulturen</v>
          </cell>
          <cell r="B77">
            <v>163.24</v>
          </cell>
          <cell r="C77">
            <v>1995</v>
          </cell>
          <cell r="D77">
            <v>99.6</v>
          </cell>
          <cell r="F77">
            <v>104</v>
          </cell>
          <cell r="H77">
            <v>107.6</v>
          </cell>
          <cell r="J77">
            <v>109.8</v>
          </cell>
          <cell r="L77">
            <v>109.7</v>
          </cell>
          <cell r="N77">
            <v>110</v>
          </cell>
          <cell r="P77">
            <v>107.8</v>
          </cell>
          <cell r="R77">
            <v>103.8</v>
          </cell>
          <cell r="T77">
            <v>103.7</v>
          </cell>
          <cell r="V77">
            <v>77.8</v>
          </cell>
          <cell r="X77">
            <v>78.900000000000006</v>
          </cell>
          <cell r="Z77">
            <v>79.2</v>
          </cell>
          <cell r="AB77">
            <v>88.6</v>
          </cell>
          <cell r="AD77">
            <v>83.1</v>
          </cell>
        </row>
        <row r="78">
          <cell r="A78" t="str">
            <v>Pflanzliche Produkte ohne Sonderkulturen</v>
          </cell>
          <cell r="B78">
            <v>163.24</v>
          </cell>
          <cell r="C78">
            <v>1996</v>
          </cell>
          <cell r="D78">
            <v>80.3</v>
          </cell>
          <cell r="F78">
            <v>80.5</v>
          </cell>
          <cell r="H78">
            <v>80.599999999999994</v>
          </cell>
          <cell r="J78">
            <v>81.599999999999994</v>
          </cell>
          <cell r="L78">
            <v>83.4</v>
          </cell>
          <cell r="N78">
            <v>82.9</v>
          </cell>
          <cell r="P78">
            <v>81.8</v>
          </cell>
          <cell r="R78">
            <v>78.7</v>
          </cell>
          <cell r="T78">
            <v>77.099999999999994</v>
          </cell>
          <cell r="V78">
            <v>70.900000000000006</v>
          </cell>
          <cell r="X78">
            <v>69.2</v>
          </cell>
          <cell r="Z78">
            <v>68.900000000000006</v>
          </cell>
          <cell r="AB78">
            <v>75</v>
          </cell>
        </row>
        <row r="79">
          <cell r="A79" t="str">
            <v>Pflanzliche Produkte ohne Sonderkulturen</v>
          </cell>
          <cell r="B79">
            <v>163.24</v>
          </cell>
          <cell r="C79">
            <v>1997</v>
          </cell>
        </row>
        <row r="80">
          <cell r="A80" t="str">
            <v>Getreide</v>
          </cell>
          <cell r="B80">
            <v>90.59</v>
          </cell>
          <cell r="C80">
            <v>1985</v>
          </cell>
          <cell r="D80">
            <v>105.8</v>
          </cell>
          <cell r="F80">
            <v>106.5</v>
          </cell>
          <cell r="H80">
            <v>107.5</v>
          </cell>
          <cell r="J80">
            <v>109</v>
          </cell>
          <cell r="L80">
            <v>110.4</v>
          </cell>
          <cell r="N80">
            <v>109.9</v>
          </cell>
          <cell r="P80">
            <v>105.4</v>
          </cell>
          <cell r="R80">
            <v>95.5</v>
          </cell>
          <cell r="T80">
            <v>94.7</v>
          </cell>
          <cell r="V80">
            <v>95.9</v>
          </cell>
          <cell r="X80">
            <v>97.9</v>
          </cell>
          <cell r="Z80">
            <v>100.2</v>
          </cell>
          <cell r="AB80">
            <v>100</v>
          </cell>
          <cell r="AD80">
            <v>99.6</v>
          </cell>
        </row>
        <row r="81">
          <cell r="A81" t="str">
            <v>Getreide</v>
          </cell>
          <cell r="B81">
            <v>90.59</v>
          </cell>
          <cell r="C81">
            <v>1986</v>
          </cell>
          <cell r="D81">
            <v>102.5</v>
          </cell>
          <cell r="F81">
            <v>104.1</v>
          </cell>
          <cell r="H81">
            <v>105.3</v>
          </cell>
          <cell r="J81">
            <v>106.2</v>
          </cell>
          <cell r="L81">
            <v>107.2</v>
          </cell>
          <cell r="N81">
            <v>106.4</v>
          </cell>
          <cell r="P81">
            <v>101.9</v>
          </cell>
          <cell r="R81">
            <v>94.5</v>
          </cell>
          <cell r="T81">
            <v>95.2</v>
          </cell>
          <cell r="V81">
            <v>96.8</v>
          </cell>
          <cell r="X81">
            <v>98.4</v>
          </cell>
          <cell r="Z81">
            <v>100.3</v>
          </cell>
          <cell r="AB81">
            <v>98.9</v>
          </cell>
          <cell r="AD81">
            <v>98.5</v>
          </cell>
        </row>
        <row r="82">
          <cell r="A82" t="str">
            <v>Getreide</v>
          </cell>
          <cell r="B82">
            <v>90.59</v>
          </cell>
          <cell r="C82">
            <v>1987</v>
          </cell>
          <cell r="D82">
            <v>101.7</v>
          </cell>
          <cell r="F82">
            <v>103.3</v>
          </cell>
          <cell r="H82">
            <v>104.2</v>
          </cell>
          <cell r="J82">
            <v>105</v>
          </cell>
          <cell r="L82">
            <v>105.2</v>
          </cell>
          <cell r="N82">
            <v>104.7</v>
          </cell>
          <cell r="P82">
            <v>104</v>
          </cell>
          <cell r="R82">
            <v>95.9</v>
          </cell>
          <cell r="T82">
            <v>91.3</v>
          </cell>
          <cell r="V82">
            <v>91.1</v>
          </cell>
          <cell r="X82">
            <v>92.8</v>
          </cell>
          <cell r="Z82">
            <v>94.2</v>
          </cell>
          <cell r="AB82">
            <v>97.6</v>
          </cell>
          <cell r="AD82">
            <v>95.8</v>
          </cell>
        </row>
        <row r="83">
          <cell r="A83" t="str">
            <v>Getreide</v>
          </cell>
          <cell r="B83">
            <v>90.59</v>
          </cell>
          <cell r="C83">
            <v>1988</v>
          </cell>
          <cell r="D83">
            <v>95.8</v>
          </cell>
          <cell r="E83" t="str">
            <v xml:space="preserve"> </v>
          </cell>
          <cell r="F83">
            <v>96.2</v>
          </cell>
          <cell r="G83" t="str">
            <v xml:space="preserve"> </v>
          </cell>
          <cell r="H83">
            <v>96.2</v>
          </cell>
          <cell r="I83" t="str">
            <v xml:space="preserve"> </v>
          </cell>
          <cell r="J83">
            <v>96</v>
          </cell>
          <cell r="K83" t="str">
            <v xml:space="preserve"> </v>
          </cell>
          <cell r="L83">
            <v>96.1</v>
          </cell>
          <cell r="M83" t="str">
            <v xml:space="preserve"> </v>
          </cell>
          <cell r="N83">
            <v>95.4</v>
          </cell>
          <cell r="O83" t="str">
            <v xml:space="preserve"> </v>
          </cell>
          <cell r="P83">
            <v>93.5</v>
          </cell>
          <cell r="Q83" t="str">
            <v xml:space="preserve"> </v>
          </cell>
          <cell r="R83">
            <v>89.1</v>
          </cell>
          <cell r="S83" t="str">
            <v xml:space="preserve"> </v>
          </cell>
          <cell r="T83">
            <v>87.7</v>
          </cell>
          <cell r="U83" t="str">
            <v xml:space="preserve"> </v>
          </cell>
          <cell r="V83">
            <v>87.8</v>
          </cell>
          <cell r="W83" t="str">
            <v xml:space="preserve"> </v>
          </cell>
          <cell r="X83">
            <v>88.4</v>
          </cell>
          <cell r="Y83" t="str">
            <v xml:space="preserve"> </v>
          </cell>
          <cell r="Z83">
            <v>89.4</v>
          </cell>
          <cell r="AA83" t="str">
            <v xml:space="preserve"> </v>
          </cell>
          <cell r="AB83">
            <v>90.8</v>
          </cell>
          <cell r="AC83" t="str">
            <v xml:space="preserve"> </v>
          </cell>
          <cell r="AD83">
            <v>90.3</v>
          </cell>
          <cell r="AE83" t="str">
            <v xml:space="preserve"> </v>
          </cell>
        </row>
        <row r="84">
          <cell r="A84" t="str">
            <v>Getreide</v>
          </cell>
          <cell r="B84">
            <v>90.59</v>
          </cell>
          <cell r="C84">
            <v>1989</v>
          </cell>
          <cell r="D84">
            <v>90.5</v>
          </cell>
          <cell r="E84" t="str">
            <v xml:space="preserve"> </v>
          </cell>
          <cell r="F84">
            <v>91</v>
          </cell>
          <cell r="G84" t="str">
            <v xml:space="preserve"> </v>
          </cell>
          <cell r="H84">
            <v>91.4</v>
          </cell>
          <cell r="I84" t="str">
            <v xml:space="preserve"> </v>
          </cell>
          <cell r="J84">
            <v>92.2</v>
          </cell>
          <cell r="K84" t="str">
            <v xml:space="preserve"> </v>
          </cell>
          <cell r="L84">
            <v>92.4</v>
          </cell>
          <cell r="M84" t="str">
            <v xml:space="preserve"> </v>
          </cell>
          <cell r="N84">
            <v>91.6</v>
          </cell>
          <cell r="O84" t="str">
            <v xml:space="preserve"> </v>
          </cell>
          <cell r="P84">
            <v>88.7</v>
          </cell>
          <cell r="Q84" t="str">
            <v xml:space="preserve"> </v>
          </cell>
          <cell r="R84">
            <v>83.8</v>
          </cell>
          <cell r="S84" t="str">
            <v xml:space="preserve"> </v>
          </cell>
          <cell r="T84">
            <v>83.7</v>
          </cell>
          <cell r="U84" t="str">
            <v xml:space="preserve"> </v>
          </cell>
          <cell r="V84">
            <v>83.8</v>
          </cell>
          <cell r="W84" t="str">
            <v xml:space="preserve"> </v>
          </cell>
          <cell r="X84">
            <v>84.9</v>
          </cell>
          <cell r="Y84" t="str">
            <v xml:space="preserve"> </v>
          </cell>
          <cell r="Z84">
            <v>85.9</v>
          </cell>
          <cell r="AA84" t="str">
            <v xml:space="preserve"> </v>
          </cell>
          <cell r="AB84">
            <v>86.4</v>
          </cell>
          <cell r="AC84" t="str">
            <v xml:space="preserve"> </v>
          </cell>
          <cell r="AD84">
            <v>85.6</v>
          </cell>
          <cell r="AE84" t="str">
            <v xml:space="preserve"> </v>
          </cell>
        </row>
        <row r="85">
          <cell r="A85" t="str">
            <v>Getreide</v>
          </cell>
          <cell r="B85">
            <v>90.59</v>
          </cell>
          <cell r="C85">
            <v>1990</v>
          </cell>
          <cell r="D85">
            <v>87.2</v>
          </cell>
          <cell r="E85" t="str">
            <v xml:space="preserve"> </v>
          </cell>
          <cell r="F85">
            <v>87.9</v>
          </cell>
          <cell r="G85" t="str">
            <v xml:space="preserve"> </v>
          </cell>
          <cell r="H85">
            <v>88</v>
          </cell>
          <cell r="I85" t="str">
            <v xml:space="preserve"> </v>
          </cell>
          <cell r="J85">
            <v>88.1</v>
          </cell>
          <cell r="K85" t="str">
            <v xml:space="preserve"> </v>
          </cell>
          <cell r="L85">
            <v>88.2</v>
          </cell>
          <cell r="M85" t="str">
            <v xml:space="preserve"> </v>
          </cell>
          <cell r="N85">
            <v>88</v>
          </cell>
          <cell r="O85" t="str">
            <v xml:space="preserve"> </v>
          </cell>
          <cell r="P85">
            <v>86.1</v>
          </cell>
          <cell r="Q85" t="str">
            <v xml:space="preserve"> </v>
          </cell>
          <cell r="R85">
            <v>80.5</v>
          </cell>
          <cell r="S85" t="str">
            <v xml:space="preserve"> </v>
          </cell>
          <cell r="T85">
            <v>79.2</v>
          </cell>
          <cell r="U85" t="str">
            <v xml:space="preserve"> </v>
          </cell>
          <cell r="V85">
            <v>79.7</v>
          </cell>
          <cell r="W85" t="str">
            <v xml:space="preserve"> </v>
          </cell>
          <cell r="X85">
            <v>80.900000000000006</v>
          </cell>
          <cell r="Y85" t="str">
            <v xml:space="preserve"> </v>
          </cell>
          <cell r="Z85">
            <v>82.2</v>
          </cell>
          <cell r="AA85" t="str">
            <v xml:space="preserve"> </v>
          </cell>
          <cell r="AB85">
            <v>83</v>
          </cell>
          <cell r="AC85" t="str">
            <v xml:space="preserve"> </v>
          </cell>
          <cell r="AD85">
            <v>82.8</v>
          </cell>
          <cell r="AE85" t="str">
            <v xml:space="preserve"> </v>
          </cell>
        </row>
        <row r="86">
          <cell r="A86" t="str">
            <v>Getreide</v>
          </cell>
          <cell r="B86">
            <v>90.59</v>
          </cell>
          <cell r="C86">
            <v>1991</v>
          </cell>
          <cell r="D86">
            <v>83.5</v>
          </cell>
          <cell r="E86" t="str">
            <v xml:space="preserve"> </v>
          </cell>
          <cell r="F86">
            <v>84.6</v>
          </cell>
          <cell r="G86" t="str">
            <v xml:space="preserve"> </v>
          </cell>
          <cell r="H86">
            <v>85.4</v>
          </cell>
          <cell r="I86" t="str">
            <v xml:space="preserve"> </v>
          </cell>
          <cell r="J86">
            <v>86.5</v>
          </cell>
          <cell r="K86" t="str">
            <v xml:space="preserve"> </v>
          </cell>
          <cell r="L86">
            <v>87.5</v>
          </cell>
          <cell r="M86" t="str">
            <v xml:space="preserve"> </v>
          </cell>
          <cell r="N86">
            <v>88.3</v>
          </cell>
          <cell r="O86" t="str">
            <v xml:space="preserve"> </v>
          </cell>
          <cell r="P86">
            <v>87.4</v>
          </cell>
          <cell r="Q86" t="str">
            <v xml:space="preserve"> </v>
          </cell>
          <cell r="R86">
            <v>79.099999999999994</v>
          </cell>
          <cell r="S86" t="str">
            <v xml:space="preserve"> </v>
          </cell>
          <cell r="T86">
            <v>77.400000000000006</v>
          </cell>
          <cell r="U86" t="str">
            <v xml:space="preserve"> </v>
          </cell>
          <cell r="V86">
            <v>78</v>
          </cell>
          <cell r="W86" t="str">
            <v xml:space="preserve"> </v>
          </cell>
          <cell r="X86">
            <v>80</v>
          </cell>
          <cell r="Y86" t="str">
            <v xml:space="preserve"> </v>
          </cell>
          <cell r="Z86">
            <v>81.900000000000006</v>
          </cell>
          <cell r="AA86" t="str">
            <v xml:space="preserve"> </v>
          </cell>
          <cell r="AB86">
            <v>81.8</v>
          </cell>
          <cell r="AC86" t="str">
            <v xml:space="preserve"> </v>
          </cell>
          <cell r="AD86">
            <v>81.599999999999994</v>
          </cell>
          <cell r="AE86" t="str">
            <v xml:space="preserve"> </v>
          </cell>
        </row>
        <row r="87">
          <cell r="A87" t="str">
            <v>Getreide</v>
          </cell>
          <cell r="B87">
            <v>90.59</v>
          </cell>
          <cell r="C87">
            <v>1992</v>
          </cell>
          <cell r="D87">
            <v>83</v>
          </cell>
          <cell r="E87" t="str">
            <v xml:space="preserve"> </v>
          </cell>
          <cell r="F87">
            <v>84.1</v>
          </cell>
          <cell r="G87" t="str">
            <v xml:space="preserve"> </v>
          </cell>
          <cell r="H87">
            <v>84.6</v>
          </cell>
          <cell r="I87" t="str">
            <v xml:space="preserve"> </v>
          </cell>
          <cell r="J87">
            <v>85.1</v>
          </cell>
          <cell r="K87" t="str">
            <v xml:space="preserve"> </v>
          </cell>
          <cell r="L87">
            <v>85.6</v>
          </cell>
          <cell r="M87" t="str">
            <v xml:space="preserve"> </v>
          </cell>
          <cell r="N87">
            <v>84.3</v>
          </cell>
          <cell r="O87" t="str">
            <v xml:space="preserve"> </v>
          </cell>
          <cell r="P87">
            <v>81.8</v>
          </cell>
          <cell r="Q87" t="str">
            <v xml:space="preserve"> </v>
          </cell>
          <cell r="R87">
            <v>75.599999999999994</v>
          </cell>
          <cell r="S87" t="str">
            <v xml:space="preserve"> </v>
          </cell>
          <cell r="T87">
            <v>75.3</v>
          </cell>
          <cell r="U87" t="str">
            <v xml:space="preserve"> </v>
          </cell>
          <cell r="V87">
            <v>76.900000000000006</v>
          </cell>
          <cell r="W87" t="str">
            <v xml:space="preserve"> </v>
          </cell>
          <cell r="X87">
            <v>78.7</v>
          </cell>
          <cell r="Y87" t="str">
            <v xml:space="preserve"> </v>
          </cell>
          <cell r="Z87">
            <v>80.2</v>
          </cell>
          <cell r="AA87" t="str">
            <v xml:space="preserve"> </v>
          </cell>
          <cell r="AB87">
            <v>78.900000000000006</v>
          </cell>
          <cell r="AC87" t="str">
            <v xml:space="preserve"> </v>
          </cell>
          <cell r="AD87">
            <v>78.599999999999994</v>
          </cell>
          <cell r="AE87" t="str">
            <v xml:space="preserve"> </v>
          </cell>
        </row>
        <row r="88">
          <cell r="A88" t="str">
            <v>Getreide</v>
          </cell>
          <cell r="B88">
            <v>90.59</v>
          </cell>
          <cell r="C88">
            <v>1993</v>
          </cell>
          <cell r="D88">
            <v>81.8</v>
          </cell>
          <cell r="F88">
            <v>82.6</v>
          </cell>
          <cell r="H88">
            <v>83</v>
          </cell>
          <cell r="J88">
            <v>83.1</v>
          </cell>
          <cell r="L88">
            <v>83.3</v>
          </cell>
          <cell r="N88">
            <v>82.7</v>
          </cell>
          <cell r="P88">
            <v>77.8</v>
          </cell>
          <cell r="R88">
            <v>63.2</v>
          </cell>
          <cell r="T88">
            <v>60.5</v>
          </cell>
          <cell r="V88">
            <v>60.9</v>
          </cell>
          <cell r="X88">
            <v>61.4</v>
          </cell>
          <cell r="Z88">
            <v>62.9</v>
          </cell>
          <cell r="AB88">
            <v>69.099999999999994</v>
          </cell>
          <cell r="AD88">
            <v>66.2</v>
          </cell>
        </row>
        <row r="89">
          <cell r="A89" t="str">
            <v>Getreide</v>
          </cell>
          <cell r="B89">
            <v>90.59</v>
          </cell>
          <cell r="C89">
            <v>1994</v>
          </cell>
          <cell r="D89">
            <v>64.099999999999994</v>
          </cell>
          <cell r="F89">
            <v>64.8</v>
          </cell>
          <cell r="H89">
            <v>65.599999999999994</v>
          </cell>
          <cell r="J89">
            <v>66.599999999999994</v>
          </cell>
          <cell r="L89">
            <v>67.599999999999994</v>
          </cell>
          <cell r="N89">
            <v>67.900000000000006</v>
          </cell>
          <cell r="P89">
            <v>66.2</v>
          </cell>
          <cell r="R89">
            <v>60.4</v>
          </cell>
          <cell r="T89">
            <v>59.6</v>
          </cell>
          <cell r="V89">
            <v>60.5</v>
          </cell>
          <cell r="X89">
            <v>61.9</v>
          </cell>
          <cell r="Z89">
            <v>62.9</v>
          </cell>
          <cell r="AB89">
            <v>62.7</v>
          </cell>
          <cell r="AD89">
            <v>62.1</v>
          </cell>
        </row>
        <row r="90">
          <cell r="A90" t="str">
            <v>Getreide</v>
          </cell>
          <cell r="B90">
            <v>90.59</v>
          </cell>
          <cell r="C90">
            <v>1995</v>
          </cell>
          <cell r="D90">
            <v>63.7</v>
          </cell>
          <cell r="F90">
            <v>64</v>
          </cell>
          <cell r="H90">
            <v>63.6</v>
          </cell>
          <cell r="J90">
            <v>63.3</v>
          </cell>
          <cell r="L90">
            <v>63.6</v>
          </cell>
          <cell r="N90">
            <v>64</v>
          </cell>
          <cell r="P90">
            <v>62</v>
          </cell>
          <cell r="R90">
            <v>56.8</v>
          </cell>
          <cell r="T90">
            <v>56.8</v>
          </cell>
          <cell r="V90">
            <v>57.4</v>
          </cell>
          <cell r="X90">
            <v>59.1</v>
          </cell>
          <cell r="Z90">
            <v>60.6</v>
          </cell>
          <cell r="AB90">
            <v>59.5</v>
          </cell>
          <cell r="AD90">
            <v>59.7</v>
          </cell>
        </row>
        <row r="91">
          <cell r="A91" t="str">
            <v>Getreide</v>
          </cell>
          <cell r="B91">
            <v>90.59</v>
          </cell>
          <cell r="C91">
            <v>1996</v>
          </cell>
          <cell r="D91">
            <v>62.3</v>
          </cell>
          <cell r="F91">
            <v>62.9</v>
          </cell>
          <cell r="H91">
            <v>63.4</v>
          </cell>
          <cell r="J91">
            <v>65</v>
          </cell>
          <cell r="L91">
            <v>69.5</v>
          </cell>
          <cell r="N91">
            <v>68.2</v>
          </cell>
          <cell r="P91">
            <v>66.099999999999994</v>
          </cell>
          <cell r="R91">
            <v>61.7</v>
          </cell>
          <cell r="T91">
            <v>59</v>
          </cell>
          <cell r="V91">
            <v>58.1</v>
          </cell>
          <cell r="X91">
            <v>57.6</v>
          </cell>
          <cell r="Z91">
            <v>57.6</v>
          </cell>
          <cell r="AB91">
            <v>62</v>
          </cell>
        </row>
        <row r="92">
          <cell r="A92" t="str">
            <v>Getreide</v>
          </cell>
          <cell r="B92">
            <v>90.59</v>
          </cell>
          <cell r="C92">
            <v>1997</v>
          </cell>
        </row>
        <row r="93">
          <cell r="A93" t="str">
            <v>Brotroggen</v>
          </cell>
          <cell r="B93">
            <v>8.51</v>
          </cell>
          <cell r="C93">
            <v>1985</v>
          </cell>
          <cell r="D93">
            <v>105.6</v>
          </cell>
          <cell r="F93">
            <v>106.5</v>
          </cell>
          <cell r="H93">
            <v>107.5</v>
          </cell>
          <cell r="J93">
            <v>108.2</v>
          </cell>
          <cell r="L93">
            <v>108.9</v>
          </cell>
          <cell r="N93">
            <v>108.2</v>
          </cell>
          <cell r="P93">
            <v>104.7</v>
          </cell>
          <cell r="R93">
            <v>95.2</v>
          </cell>
          <cell r="T93">
            <v>95.7</v>
          </cell>
          <cell r="V93">
            <v>97.3</v>
          </cell>
          <cell r="X93">
            <v>99.8</v>
          </cell>
          <cell r="Z93">
            <v>101.8</v>
          </cell>
          <cell r="AB93">
            <v>100</v>
          </cell>
          <cell r="AD93">
            <v>99.9</v>
          </cell>
        </row>
        <row r="94">
          <cell r="A94" t="str">
            <v>Brotroggen</v>
          </cell>
          <cell r="B94">
            <v>8.51</v>
          </cell>
          <cell r="C94">
            <v>1986</v>
          </cell>
          <cell r="D94">
            <v>104.4</v>
          </cell>
          <cell r="F94">
            <v>105.9</v>
          </cell>
          <cell r="H94">
            <v>107.1</v>
          </cell>
          <cell r="J94">
            <v>107.9</v>
          </cell>
          <cell r="L94">
            <v>108.4</v>
          </cell>
          <cell r="N94">
            <v>107.7</v>
          </cell>
          <cell r="P94">
            <v>104.3</v>
          </cell>
          <cell r="R94">
            <v>96.1</v>
          </cell>
          <cell r="T94">
            <v>96.3</v>
          </cell>
          <cell r="V94">
            <v>97.3</v>
          </cell>
          <cell r="X94">
            <v>98.7</v>
          </cell>
          <cell r="Z94">
            <v>100.4</v>
          </cell>
          <cell r="AB94">
            <v>100.1</v>
          </cell>
          <cell r="AD94">
            <v>99.5</v>
          </cell>
        </row>
        <row r="95">
          <cell r="A95" t="str">
            <v>Brotroggen</v>
          </cell>
          <cell r="B95">
            <v>8.51</v>
          </cell>
          <cell r="C95">
            <v>1987</v>
          </cell>
          <cell r="D95">
            <v>101.5</v>
          </cell>
          <cell r="F95">
            <v>102.7</v>
          </cell>
          <cell r="H95">
            <v>103.6</v>
          </cell>
          <cell r="J95">
            <v>104.1</v>
          </cell>
          <cell r="L95">
            <v>103.8</v>
          </cell>
          <cell r="N95">
            <v>103</v>
          </cell>
          <cell r="P95">
            <v>102</v>
          </cell>
          <cell r="R95">
            <v>94.9</v>
          </cell>
          <cell r="T95">
            <v>87.1</v>
          </cell>
          <cell r="V95">
            <v>87.2</v>
          </cell>
          <cell r="X95">
            <v>88.8</v>
          </cell>
          <cell r="Z95">
            <v>90.2</v>
          </cell>
          <cell r="AB95">
            <v>95.2</v>
          </cell>
          <cell r="AD95">
            <v>93.5</v>
          </cell>
        </row>
        <row r="96">
          <cell r="A96" t="str">
            <v>Brotroggen</v>
          </cell>
          <cell r="B96">
            <v>8.51</v>
          </cell>
          <cell r="C96">
            <v>1988</v>
          </cell>
          <cell r="D96">
            <v>91.6</v>
          </cell>
          <cell r="E96" t="str">
            <v xml:space="preserve"> </v>
          </cell>
          <cell r="F96">
            <v>92.1</v>
          </cell>
          <cell r="G96" t="str">
            <v xml:space="preserve"> </v>
          </cell>
          <cell r="H96">
            <v>92.3</v>
          </cell>
          <cell r="I96" t="str">
            <v xml:space="preserve"> </v>
          </cell>
          <cell r="J96">
            <v>92.2</v>
          </cell>
          <cell r="K96" t="str">
            <v xml:space="preserve"> </v>
          </cell>
          <cell r="L96">
            <v>92.4</v>
          </cell>
          <cell r="M96" t="str">
            <v xml:space="preserve"> </v>
          </cell>
          <cell r="N96">
            <v>91.8</v>
          </cell>
          <cell r="O96" t="str">
            <v xml:space="preserve"> </v>
          </cell>
          <cell r="P96">
            <v>90.6</v>
          </cell>
          <cell r="Q96" t="str">
            <v xml:space="preserve"> </v>
          </cell>
          <cell r="R96">
            <v>87.1</v>
          </cell>
          <cell r="S96" t="str">
            <v xml:space="preserve"> </v>
          </cell>
          <cell r="T96">
            <v>86.8</v>
          </cell>
          <cell r="U96" t="str">
            <v xml:space="preserve"> </v>
          </cell>
          <cell r="V96">
            <v>87.1</v>
          </cell>
          <cell r="W96" t="str">
            <v xml:space="preserve"> </v>
          </cell>
          <cell r="X96">
            <v>88.3</v>
          </cell>
          <cell r="Y96" t="str">
            <v xml:space="preserve"> </v>
          </cell>
          <cell r="Z96">
            <v>89.9</v>
          </cell>
          <cell r="AA96" t="str">
            <v xml:space="preserve"> </v>
          </cell>
          <cell r="AB96">
            <v>88.8</v>
          </cell>
          <cell r="AC96" t="str">
            <v xml:space="preserve"> </v>
          </cell>
          <cell r="AD96">
            <v>88.7</v>
          </cell>
          <cell r="AE96" t="str">
            <v xml:space="preserve"> </v>
          </cell>
        </row>
        <row r="97">
          <cell r="A97" t="str">
            <v>Brotroggen</v>
          </cell>
          <cell r="B97">
            <v>8.51</v>
          </cell>
          <cell r="C97">
            <v>1989</v>
          </cell>
          <cell r="D97">
            <v>90.7</v>
          </cell>
          <cell r="E97" t="str">
            <v xml:space="preserve"> </v>
          </cell>
          <cell r="F97">
            <v>91.5</v>
          </cell>
          <cell r="G97" t="str">
            <v xml:space="preserve"> </v>
          </cell>
          <cell r="H97">
            <v>91.8</v>
          </cell>
          <cell r="I97" t="str">
            <v xml:space="preserve"> </v>
          </cell>
          <cell r="J97">
            <v>92.2</v>
          </cell>
          <cell r="K97" t="str">
            <v xml:space="preserve"> </v>
          </cell>
          <cell r="L97">
            <v>92.3</v>
          </cell>
          <cell r="M97" t="str">
            <v xml:space="preserve"> </v>
          </cell>
          <cell r="N97">
            <v>91.7</v>
          </cell>
          <cell r="O97" t="str">
            <v xml:space="preserve"> </v>
          </cell>
          <cell r="P97">
            <v>90</v>
          </cell>
          <cell r="Q97" t="str">
            <v xml:space="preserve"> </v>
          </cell>
          <cell r="R97">
            <v>84</v>
          </cell>
          <cell r="S97" t="str">
            <v xml:space="preserve"> </v>
          </cell>
          <cell r="T97">
            <v>82.2</v>
          </cell>
          <cell r="U97" t="str">
            <v xml:space="preserve"> </v>
          </cell>
          <cell r="V97">
            <v>82.1</v>
          </cell>
          <cell r="W97" t="str">
            <v xml:space="preserve"> </v>
          </cell>
          <cell r="X97">
            <v>82.8</v>
          </cell>
          <cell r="Y97" t="str">
            <v xml:space="preserve"> </v>
          </cell>
          <cell r="Z97">
            <v>83.5</v>
          </cell>
          <cell r="AA97" t="str">
            <v xml:space="preserve"> </v>
          </cell>
          <cell r="AB97">
            <v>86</v>
          </cell>
          <cell r="AC97" t="str">
            <v xml:space="preserve"> </v>
          </cell>
          <cell r="AD97">
            <v>85.1</v>
          </cell>
          <cell r="AE97" t="str">
            <v xml:space="preserve"> </v>
          </cell>
        </row>
        <row r="98">
          <cell r="A98" t="str">
            <v>Brotroggen</v>
          </cell>
          <cell r="B98">
            <v>8.51</v>
          </cell>
          <cell r="C98">
            <v>1990</v>
          </cell>
          <cell r="D98">
            <v>84.4</v>
          </cell>
          <cell r="E98" t="str">
            <v xml:space="preserve"> </v>
          </cell>
          <cell r="F98">
            <v>85.2</v>
          </cell>
          <cell r="G98" t="str">
            <v xml:space="preserve"> </v>
          </cell>
          <cell r="H98">
            <v>85.5</v>
          </cell>
          <cell r="I98" t="str">
            <v xml:space="preserve"> </v>
          </cell>
          <cell r="J98">
            <v>85.9</v>
          </cell>
          <cell r="K98" t="str">
            <v xml:space="preserve"> </v>
          </cell>
          <cell r="L98">
            <v>86</v>
          </cell>
          <cell r="M98" t="str">
            <v xml:space="preserve"> </v>
          </cell>
          <cell r="N98">
            <v>85.8</v>
          </cell>
          <cell r="O98" t="str">
            <v xml:space="preserve"> </v>
          </cell>
          <cell r="P98">
            <v>84.5</v>
          </cell>
          <cell r="Q98" t="str">
            <v xml:space="preserve"> </v>
          </cell>
          <cell r="R98">
            <v>77.7</v>
          </cell>
          <cell r="S98" t="str">
            <v xml:space="preserve"> </v>
          </cell>
          <cell r="T98">
            <v>76.400000000000006</v>
          </cell>
          <cell r="U98" t="str">
            <v xml:space="preserve"> </v>
          </cell>
          <cell r="V98">
            <v>76.7</v>
          </cell>
          <cell r="W98" t="str">
            <v xml:space="preserve"> </v>
          </cell>
          <cell r="X98">
            <v>77.7</v>
          </cell>
          <cell r="Y98" t="str">
            <v xml:space="preserve"> </v>
          </cell>
          <cell r="Z98">
            <v>78.900000000000006</v>
          </cell>
          <cell r="AA98" t="str">
            <v xml:space="preserve"> </v>
          </cell>
          <cell r="AB98">
            <v>80.2</v>
          </cell>
          <cell r="AC98" t="str">
            <v xml:space="preserve"> </v>
          </cell>
          <cell r="AD98">
            <v>79.8</v>
          </cell>
          <cell r="AE98" t="str">
            <v xml:space="preserve"> </v>
          </cell>
        </row>
        <row r="99">
          <cell r="A99" t="str">
            <v>Brotroggen</v>
          </cell>
          <cell r="B99">
            <v>8.51</v>
          </cell>
          <cell r="C99">
            <v>1991</v>
          </cell>
          <cell r="D99">
            <v>80.3</v>
          </cell>
          <cell r="E99" t="str">
            <v xml:space="preserve"> </v>
          </cell>
          <cell r="F99">
            <v>81.900000000000006</v>
          </cell>
          <cell r="G99" t="str">
            <v xml:space="preserve"> </v>
          </cell>
          <cell r="H99">
            <v>82.7</v>
          </cell>
          <cell r="I99" t="str">
            <v xml:space="preserve"> </v>
          </cell>
          <cell r="J99">
            <v>83.4</v>
          </cell>
          <cell r="K99" t="str">
            <v xml:space="preserve"> </v>
          </cell>
          <cell r="L99">
            <v>84.2</v>
          </cell>
          <cell r="M99" t="str">
            <v xml:space="preserve"> </v>
          </cell>
          <cell r="N99">
            <v>84.3</v>
          </cell>
          <cell r="O99" t="str">
            <v xml:space="preserve"> </v>
          </cell>
          <cell r="P99">
            <v>83.9</v>
          </cell>
          <cell r="Q99" t="str">
            <v xml:space="preserve"> </v>
          </cell>
          <cell r="R99">
            <v>74</v>
          </cell>
          <cell r="S99" t="str">
            <v xml:space="preserve"> </v>
          </cell>
          <cell r="T99">
            <v>72</v>
          </cell>
          <cell r="U99" t="str">
            <v xml:space="preserve"> </v>
          </cell>
          <cell r="V99">
            <v>72.8</v>
          </cell>
          <cell r="W99" t="str">
            <v xml:space="preserve"> </v>
          </cell>
          <cell r="X99">
            <v>74.599999999999994</v>
          </cell>
          <cell r="Y99" t="str">
            <v xml:space="preserve"> </v>
          </cell>
          <cell r="Z99">
            <v>76.400000000000006</v>
          </cell>
          <cell r="AA99" t="str">
            <v xml:space="preserve"> </v>
          </cell>
          <cell r="AB99">
            <v>77.3</v>
          </cell>
          <cell r="AC99" t="str">
            <v xml:space="preserve"> </v>
          </cell>
          <cell r="AD99">
            <v>76.900000000000006</v>
          </cell>
          <cell r="AE99" t="str">
            <v xml:space="preserve"> </v>
          </cell>
        </row>
        <row r="100">
          <cell r="A100" t="str">
            <v>Brotroggen</v>
          </cell>
          <cell r="B100">
            <v>8.51</v>
          </cell>
          <cell r="C100">
            <v>1992</v>
          </cell>
          <cell r="D100">
            <v>77.8</v>
          </cell>
          <cell r="E100" t="str">
            <v xml:space="preserve"> </v>
          </cell>
          <cell r="F100">
            <v>79.2</v>
          </cell>
          <cell r="G100" t="str">
            <v xml:space="preserve"> </v>
          </cell>
          <cell r="H100">
            <v>80.2</v>
          </cell>
          <cell r="I100" t="str">
            <v xml:space="preserve"> </v>
          </cell>
          <cell r="J100">
            <v>81</v>
          </cell>
          <cell r="K100" t="str">
            <v xml:space="preserve"> </v>
          </cell>
          <cell r="L100">
            <v>81.8</v>
          </cell>
          <cell r="M100" t="str">
            <v xml:space="preserve"> </v>
          </cell>
          <cell r="N100">
            <v>80.7</v>
          </cell>
          <cell r="O100" t="str">
            <v xml:space="preserve"> </v>
          </cell>
          <cell r="P100">
            <v>79.3</v>
          </cell>
          <cell r="Q100" t="str">
            <v xml:space="preserve"> </v>
          </cell>
          <cell r="R100">
            <v>72.099999999999994</v>
          </cell>
          <cell r="S100" t="str">
            <v xml:space="preserve"> </v>
          </cell>
          <cell r="T100">
            <v>70.8</v>
          </cell>
          <cell r="U100" t="str">
            <v xml:space="preserve"> </v>
          </cell>
          <cell r="V100">
            <v>72.8</v>
          </cell>
          <cell r="W100" t="str">
            <v xml:space="preserve"> </v>
          </cell>
          <cell r="X100">
            <v>75.099999999999994</v>
          </cell>
          <cell r="Y100" t="str">
            <v xml:space="preserve"> </v>
          </cell>
          <cell r="Z100">
            <v>77</v>
          </cell>
          <cell r="AA100" t="str">
            <v xml:space="preserve"> </v>
          </cell>
          <cell r="AB100">
            <v>75.099999999999994</v>
          </cell>
          <cell r="AC100" t="str">
            <v xml:space="preserve"> </v>
          </cell>
          <cell r="AD100">
            <v>75.2</v>
          </cell>
          <cell r="AE100" t="str">
            <v xml:space="preserve"> </v>
          </cell>
        </row>
        <row r="101">
          <cell r="A101" t="str">
            <v>Brotroggen</v>
          </cell>
          <cell r="B101">
            <v>8.51</v>
          </cell>
          <cell r="C101">
            <v>1993</v>
          </cell>
          <cell r="D101">
            <v>78.8</v>
          </cell>
          <cell r="F101">
            <v>80.099999999999994</v>
          </cell>
          <cell r="H101">
            <v>80.900000000000006</v>
          </cell>
          <cell r="J101">
            <v>81.400000000000006</v>
          </cell>
          <cell r="L101">
            <v>81.5</v>
          </cell>
          <cell r="N101">
            <v>81.099999999999994</v>
          </cell>
          <cell r="P101">
            <v>79</v>
          </cell>
          <cell r="R101">
            <v>59.4</v>
          </cell>
          <cell r="T101">
            <v>55.4</v>
          </cell>
          <cell r="V101">
            <v>57.2</v>
          </cell>
          <cell r="X101">
            <v>58.7</v>
          </cell>
          <cell r="Z101">
            <v>60.3</v>
          </cell>
          <cell r="AB101">
            <v>66.2</v>
          </cell>
          <cell r="AD101">
            <v>63.7</v>
          </cell>
        </row>
        <row r="102">
          <cell r="A102" t="str">
            <v>Brotroggen</v>
          </cell>
          <cell r="B102">
            <v>8.51</v>
          </cell>
          <cell r="C102">
            <v>1994</v>
          </cell>
          <cell r="D102">
            <v>62.1</v>
          </cell>
          <cell r="F102">
            <v>64.3</v>
          </cell>
          <cell r="H102">
            <v>63.5</v>
          </cell>
          <cell r="J102">
            <v>64.099999999999994</v>
          </cell>
          <cell r="L102">
            <v>64.5</v>
          </cell>
          <cell r="N102">
            <v>64.599999999999994</v>
          </cell>
          <cell r="P102">
            <v>63.6</v>
          </cell>
          <cell r="R102">
            <v>58.6</v>
          </cell>
          <cell r="T102">
            <v>55.2</v>
          </cell>
          <cell r="V102">
            <v>55.8</v>
          </cell>
          <cell r="X102">
            <v>56.9</v>
          </cell>
          <cell r="Z102">
            <v>57.5</v>
          </cell>
          <cell r="AB102">
            <v>59.5</v>
          </cell>
          <cell r="AD102">
            <v>58.6</v>
          </cell>
        </row>
        <row r="103">
          <cell r="A103" t="str">
            <v>Brotroggen</v>
          </cell>
          <cell r="B103">
            <v>8.51</v>
          </cell>
          <cell r="C103">
            <v>1995</v>
          </cell>
          <cell r="D103">
            <v>57.4</v>
          </cell>
          <cell r="F103">
            <v>57.4</v>
          </cell>
          <cell r="H103">
            <v>57.3</v>
          </cell>
          <cell r="J103">
            <v>57</v>
          </cell>
          <cell r="L103">
            <v>57.6</v>
          </cell>
          <cell r="N103">
            <v>57.9</v>
          </cell>
          <cell r="P103">
            <v>56.9</v>
          </cell>
          <cell r="R103">
            <v>51.1</v>
          </cell>
          <cell r="T103">
            <v>50</v>
          </cell>
          <cell r="V103">
            <v>49.5</v>
          </cell>
          <cell r="X103">
            <v>50.3</v>
          </cell>
          <cell r="Z103">
            <v>51.4</v>
          </cell>
          <cell r="AB103">
            <v>53.1</v>
          </cell>
          <cell r="AD103">
            <v>52.8</v>
          </cell>
        </row>
        <row r="104">
          <cell r="A104" t="str">
            <v>Brotroggen</v>
          </cell>
          <cell r="B104">
            <v>8.51</v>
          </cell>
          <cell r="C104">
            <v>1996</v>
          </cell>
          <cell r="D104">
            <v>52.9</v>
          </cell>
          <cell r="F104">
            <v>53.8</v>
          </cell>
          <cell r="H104">
            <v>54.3</v>
          </cell>
          <cell r="J104">
            <v>56.1</v>
          </cell>
          <cell r="L104">
            <v>59.7</v>
          </cell>
          <cell r="N104">
            <v>58.6</v>
          </cell>
          <cell r="P104">
            <v>57.6</v>
          </cell>
          <cell r="R104">
            <v>53.7</v>
          </cell>
          <cell r="T104">
            <v>53</v>
          </cell>
          <cell r="V104">
            <v>52.7</v>
          </cell>
          <cell r="X104">
            <v>53.2</v>
          </cell>
          <cell r="Z104">
            <v>53.6</v>
          </cell>
          <cell r="AB104">
            <v>54.7</v>
          </cell>
        </row>
        <row r="105">
          <cell r="A105" t="str">
            <v>Brotroggen</v>
          </cell>
          <cell r="B105">
            <v>8.51</v>
          </cell>
          <cell r="C105">
            <v>1997</v>
          </cell>
        </row>
        <row r="106">
          <cell r="A106" t="str">
            <v>Brotweizen</v>
          </cell>
          <cell r="B106">
            <v>36</v>
          </cell>
          <cell r="C106">
            <v>1985</v>
          </cell>
          <cell r="D106">
            <v>103.8</v>
          </cell>
          <cell r="F106">
            <v>105</v>
          </cell>
          <cell r="G106" t="str">
            <v xml:space="preserve"> </v>
          </cell>
          <cell r="H106">
            <v>106.4</v>
          </cell>
          <cell r="I106" t="str">
            <v xml:space="preserve"> </v>
          </cell>
          <cell r="J106">
            <v>108.7</v>
          </cell>
          <cell r="K106" t="str">
            <v xml:space="preserve"> </v>
          </cell>
          <cell r="L106">
            <v>111.1</v>
          </cell>
          <cell r="M106" t="str">
            <v xml:space="preserve"> </v>
          </cell>
          <cell r="N106">
            <v>111.3</v>
          </cell>
          <cell r="P106">
            <v>107.2</v>
          </cell>
          <cell r="R106">
            <v>93.7</v>
          </cell>
          <cell r="T106">
            <v>93.3</v>
          </cell>
          <cell r="V106">
            <v>95.4</v>
          </cell>
          <cell r="X106">
            <v>98.2</v>
          </cell>
          <cell r="Z106">
            <v>101.4</v>
          </cell>
          <cell r="AB106">
            <v>100</v>
          </cell>
          <cell r="AD106">
            <v>99.9</v>
          </cell>
        </row>
        <row r="107">
          <cell r="A107" t="str">
            <v>Brotweizen</v>
          </cell>
          <cell r="B107">
            <v>36</v>
          </cell>
          <cell r="C107">
            <v>1986</v>
          </cell>
          <cell r="D107">
            <v>104.1</v>
          </cell>
          <cell r="F107">
            <v>106.1</v>
          </cell>
          <cell r="H107">
            <v>107.6</v>
          </cell>
          <cell r="J107">
            <v>108.3</v>
          </cell>
          <cell r="L107">
            <v>108.9</v>
          </cell>
          <cell r="N107">
            <v>107.9</v>
          </cell>
          <cell r="P107">
            <v>104.6</v>
          </cell>
          <cell r="R107">
            <v>94.9</v>
          </cell>
          <cell r="T107">
            <v>95.3</v>
          </cell>
          <cell r="V107">
            <v>96.5</v>
          </cell>
          <cell r="X107">
            <v>97.7</v>
          </cell>
          <cell r="Z107">
            <v>99.8</v>
          </cell>
          <cell r="AB107">
            <v>100</v>
          </cell>
          <cell r="AD107">
            <v>99.4</v>
          </cell>
        </row>
        <row r="108">
          <cell r="A108" t="str">
            <v>Brotweizen</v>
          </cell>
          <cell r="B108">
            <v>36</v>
          </cell>
          <cell r="C108">
            <v>1987</v>
          </cell>
          <cell r="D108">
            <v>101.4</v>
          </cell>
          <cell r="F108">
            <v>103.4</v>
          </cell>
          <cell r="H108">
            <v>104.5</v>
          </cell>
          <cell r="J108">
            <v>105.2</v>
          </cell>
          <cell r="L108">
            <v>105.3</v>
          </cell>
          <cell r="N108">
            <v>104.5</v>
          </cell>
          <cell r="P108">
            <v>104.1</v>
          </cell>
          <cell r="R108">
            <v>96.5</v>
          </cell>
          <cell r="T108">
            <v>90.4</v>
          </cell>
          <cell r="V108">
            <v>89.9</v>
          </cell>
          <cell r="X108">
            <v>91.7</v>
          </cell>
          <cell r="Z108">
            <v>92.9</v>
          </cell>
          <cell r="AB108">
            <v>97.5</v>
          </cell>
          <cell r="AD108">
            <v>95.6</v>
          </cell>
        </row>
        <row r="109">
          <cell r="A109" t="str">
            <v>Brotweizen</v>
          </cell>
          <cell r="B109">
            <v>36</v>
          </cell>
          <cell r="C109">
            <v>1988</v>
          </cell>
          <cell r="D109">
            <v>94.5</v>
          </cell>
          <cell r="E109" t="str">
            <v xml:space="preserve"> </v>
          </cell>
          <cell r="F109">
            <v>94.8</v>
          </cell>
          <cell r="G109" t="str">
            <v xml:space="preserve"> </v>
          </cell>
          <cell r="H109">
            <v>94.7</v>
          </cell>
          <cell r="I109" t="str">
            <v xml:space="preserve"> </v>
          </cell>
          <cell r="J109">
            <v>94.4</v>
          </cell>
          <cell r="K109" t="str">
            <v xml:space="preserve"> </v>
          </cell>
          <cell r="L109">
            <v>94.4</v>
          </cell>
          <cell r="M109" t="str">
            <v xml:space="preserve"> </v>
          </cell>
          <cell r="N109">
            <v>93.5</v>
          </cell>
          <cell r="O109" t="str">
            <v xml:space="preserve"> </v>
          </cell>
          <cell r="P109">
            <v>92.1</v>
          </cell>
          <cell r="Q109" t="str">
            <v xml:space="preserve"> </v>
          </cell>
          <cell r="R109">
            <v>86.8</v>
          </cell>
          <cell r="S109" t="str">
            <v xml:space="preserve"> </v>
          </cell>
          <cell r="T109">
            <v>85.9</v>
          </cell>
          <cell r="U109" t="str">
            <v xml:space="preserve"> </v>
          </cell>
          <cell r="V109">
            <v>86.5</v>
          </cell>
          <cell r="W109" t="str">
            <v xml:space="preserve"> </v>
          </cell>
          <cell r="X109">
            <v>87.7</v>
          </cell>
          <cell r="Y109" t="str">
            <v xml:space="preserve"> </v>
          </cell>
          <cell r="Z109">
            <v>89.6</v>
          </cell>
          <cell r="AA109" t="str">
            <v xml:space="preserve"> </v>
          </cell>
          <cell r="AB109">
            <v>89.4</v>
          </cell>
          <cell r="AC109" t="str">
            <v xml:space="preserve"> </v>
          </cell>
          <cell r="AD109">
            <v>89.1</v>
          </cell>
          <cell r="AE109" t="str">
            <v xml:space="preserve"> </v>
          </cell>
        </row>
        <row r="110">
          <cell r="A110" t="str">
            <v>Brotweizen</v>
          </cell>
          <cell r="B110">
            <v>36</v>
          </cell>
          <cell r="C110">
            <v>1989</v>
          </cell>
          <cell r="D110">
            <v>91.2</v>
          </cell>
          <cell r="E110" t="str">
            <v xml:space="preserve"> </v>
          </cell>
          <cell r="F110">
            <v>92</v>
          </cell>
          <cell r="G110" t="str">
            <v xml:space="preserve"> </v>
          </cell>
          <cell r="H110">
            <v>92.7</v>
          </cell>
          <cell r="I110" t="str">
            <v xml:space="preserve"> </v>
          </cell>
          <cell r="J110">
            <v>93.7</v>
          </cell>
          <cell r="K110" t="str">
            <v xml:space="preserve"> </v>
          </cell>
          <cell r="L110">
            <v>93.8</v>
          </cell>
          <cell r="M110" t="str">
            <v xml:space="preserve"> </v>
          </cell>
          <cell r="N110">
            <v>93.1</v>
          </cell>
          <cell r="O110" t="str">
            <v xml:space="preserve"> </v>
          </cell>
          <cell r="P110">
            <v>90.7</v>
          </cell>
          <cell r="Q110" t="str">
            <v xml:space="preserve"> </v>
          </cell>
          <cell r="R110">
            <v>81.8</v>
          </cell>
          <cell r="S110" t="str">
            <v xml:space="preserve"> </v>
          </cell>
          <cell r="T110">
            <v>82.2</v>
          </cell>
          <cell r="U110" t="str">
            <v xml:space="preserve"> </v>
          </cell>
          <cell r="V110">
            <v>82.2</v>
          </cell>
          <cell r="W110" t="str">
            <v xml:space="preserve"> </v>
          </cell>
          <cell r="X110">
            <v>83.1</v>
          </cell>
          <cell r="Y110" t="str">
            <v xml:space="preserve"> </v>
          </cell>
          <cell r="Z110">
            <v>84.4</v>
          </cell>
          <cell r="AA110" t="str">
            <v xml:space="preserve"> </v>
          </cell>
          <cell r="AB110">
            <v>86.2</v>
          </cell>
          <cell r="AC110" t="str">
            <v xml:space="preserve"> </v>
          </cell>
          <cell r="AD110">
            <v>85.1</v>
          </cell>
          <cell r="AE110" t="str">
            <v xml:space="preserve"> </v>
          </cell>
        </row>
        <row r="111">
          <cell r="A111" t="str">
            <v>Brotweizen</v>
          </cell>
          <cell r="B111">
            <v>36</v>
          </cell>
          <cell r="C111">
            <v>1990</v>
          </cell>
          <cell r="D111">
            <v>85.7</v>
          </cell>
          <cell r="E111" t="str">
            <v xml:space="preserve"> </v>
          </cell>
          <cell r="F111">
            <v>86.9</v>
          </cell>
          <cell r="G111" t="str">
            <v xml:space="preserve"> </v>
          </cell>
          <cell r="H111">
            <v>87.5</v>
          </cell>
          <cell r="I111" t="str">
            <v xml:space="preserve"> </v>
          </cell>
          <cell r="J111">
            <v>87.9</v>
          </cell>
          <cell r="K111" t="str">
            <v xml:space="preserve"> </v>
          </cell>
          <cell r="L111">
            <v>88.1</v>
          </cell>
          <cell r="M111" t="str">
            <v xml:space="preserve"> </v>
          </cell>
          <cell r="N111">
            <v>88</v>
          </cell>
          <cell r="O111" t="str">
            <v xml:space="preserve"> </v>
          </cell>
          <cell r="P111">
            <v>86.9</v>
          </cell>
          <cell r="Q111" t="str">
            <v xml:space="preserve"> </v>
          </cell>
          <cell r="R111">
            <v>79</v>
          </cell>
          <cell r="S111" t="str">
            <v xml:space="preserve"> </v>
          </cell>
          <cell r="T111">
            <v>77.400000000000006</v>
          </cell>
          <cell r="U111" t="str">
            <v xml:space="preserve"> </v>
          </cell>
          <cell r="V111">
            <v>78.5</v>
          </cell>
          <cell r="W111" t="str">
            <v xml:space="preserve"> </v>
          </cell>
          <cell r="X111">
            <v>80.2</v>
          </cell>
          <cell r="Y111" t="str">
            <v xml:space="preserve"> </v>
          </cell>
          <cell r="Z111">
            <v>81.900000000000006</v>
          </cell>
          <cell r="AA111" t="str">
            <v xml:space="preserve"> </v>
          </cell>
          <cell r="AB111">
            <v>82.2</v>
          </cell>
          <cell r="AC111" t="str">
            <v xml:space="preserve"> </v>
          </cell>
          <cell r="AD111">
            <v>82.1</v>
          </cell>
          <cell r="AE111" t="str">
            <v xml:space="preserve"> </v>
          </cell>
        </row>
        <row r="112">
          <cell r="A112" t="str">
            <v>Brotweizen</v>
          </cell>
          <cell r="B112">
            <v>36</v>
          </cell>
          <cell r="C112">
            <v>1991</v>
          </cell>
          <cell r="D112">
            <v>83.6</v>
          </cell>
          <cell r="E112" t="str">
            <v xml:space="preserve"> </v>
          </cell>
          <cell r="F112">
            <v>85.2</v>
          </cell>
          <cell r="G112" t="str">
            <v xml:space="preserve"> </v>
          </cell>
          <cell r="H112">
            <v>86.1</v>
          </cell>
          <cell r="I112" t="str">
            <v xml:space="preserve"> </v>
          </cell>
          <cell r="J112">
            <v>87.4</v>
          </cell>
          <cell r="K112" t="str">
            <v xml:space="preserve"> </v>
          </cell>
          <cell r="L112">
            <v>88.9</v>
          </cell>
          <cell r="M112" t="str">
            <v xml:space="preserve"> </v>
          </cell>
          <cell r="N112">
            <v>90</v>
          </cell>
          <cell r="O112" t="str">
            <v xml:space="preserve"> </v>
          </cell>
          <cell r="P112">
            <v>89.7</v>
          </cell>
          <cell r="Q112" t="str">
            <v xml:space="preserve"> </v>
          </cell>
          <cell r="R112">
            <v>78.900000000000006</v>
          </cell>
          <cell r="S112" t="str">
            <v xml:space="preserve"> </v>
          </cell>
          <cell r="T112">
            <v>76.400000000000006</v>
          </cell>
          <cell r="U112" t="str">
            <v xml:space="preserve"> </v>
          </cell>
          <cell r="V112">
            <v>77.599999999999994</v>
          </cell>
          <cell r="W112" t="str">
            <v xml:space="preserve"> </v>
          </cell>
          <cell r="X112">
            <v>80.2</v>
          </cell>
          <cell r="Y112" t="str">
            <v xml:space="preserve"> </v>
          </cell>
          <cell r="Z112">
            <v>82.8</v>
          </cell>
          <cell r="AA112" t="str">
            <v xml:space="preserve"> </v>
          </cell>
          <cell r="AB112">
            <v>82.4</v>
          </cell>
          <cell r="AC112" t="str">
            <v xml:space="preserve"> </v>
          </cell>
          <cell r="AD112">
            <v>82.3</v>
          </cell>
          <cell r="AE112" t="str">
            <v xml:space="preserve"> </v>
          </cell>
        </row>
        <row r="113">
          <cell r="A113" t="str">
            <v>Brotweizen</v>
          </cell>
          <cell r="B113">
            <v>36</v>
          </cell>
          <cell r="C113">
            <v>1992</v>
          </cell>
          <cell r="D113">
            <v>84.4</v>
          </cell>
          <cell r="E113" t="str">
            <v xml:space="preserve"> </v>
          </cell>
          <cell r="F113">
            <v>85.4</v>
          </cell>
          <cell r="G113" t="str">
            <v xml:space="preserve"> </v>
          </cell>
          <cell r="H113">
            <v>86.1</v>
          </cell>
          <cell r="I113" t="str">
            <v xml:space="preserve"> </v>
          </cell>
          <cell r="J113">
            <v>87</v>
          </cell>
          <cell r="K113" t="str">
            <v xml:space="preserve"> </v>
          </cell>
          <cell r="L113">
            <v>87.4</v>
          </cell>
          <cell r="M113" t="str">
            <v xml:space="preserve"> </v>
          </cell>
          <cell r="N113">
            <v>85.9</v>
          </cell>
          <cell r="O113" t="str">
            <v xml:space="preserve"> </v>
          </cell>
          <cell r="P113">
            <v>84.1</v>
          </cell>
          <cell r="Q113" t="str">
            <v xml:space="preserve"> </v>
          </cell>
          <cell r="R113">
            <v>75.3</v>
          </cell>
          <cell r="S113" t="str">
            <v xml:space="preserve"> </v>
          </cell>
          <cell r="T113">
            <v>74.900000000000006</v>
          </cell>
          <cell r="U113" t="str">
            <v xml:space="preserve"> </v>
          </cell>
          <cell r="V113">
            <v>76.900000000000006</v>
          </cell>
          <cell r="W113" t="str">
            <v xml:space="preserve"> </v>
          </cell>
          <cell r="X113">
            <v>79.099999999999994</v>
          </cell>
          <cell r="Y113" t="str">
            <v xml:space="preserve"> </v>
          </cell>
          <cell r="Z113">
            <v>80.7</v>
          </cell>
          <cell r="AA113" t="str">
            <v xml:space="preserve"> </v>
          </cell>
          <cell r="AB113">
            <v>79.8</v>
          </cell>
          <cell r="AC113" t="str">
            <v xml:space="preserve"> </v>
          </cell>
          <cell r="AD113">
            <v>79.400000000000006</v>
          </cell>
          <cell r="AE113" t="str">
            <v xml:space="preserve"> </v>
          </cell>
        </row>
        <row r="114">
          <cell r="A114" t="str">
            <v>Brotweizen</v>
          </cell>
          <cell r="B114">
            <v>36</v>
          </cell>
          <cell r="C114">
            <v>1993</v>
          </cell>
          <cell r="D114">
            <v>82.4</v>
          </cell>
          <cell r="F114">
            <v>83.5</v>
          </cell>
          <cell r="H114">
            <v>84</v>
          </cell>
          <cell r="J114">
            <v>84.4</v>
          </cell>
          <cell r="L114">
            <v>84.6</v>
          </cell>
          <cell r="N114">
            <v>84</v>
          </cell>
          <cell r="P114">
            <v>81.8</v>
          </cell>
          <cell r="R114">
            <v>60.7</v>
          </cell>
          <cell r="T114">
            <v>57.4</v>
          </cell>
          <cell r="V114">
            <v>59.4</v>
          </cell>
          <cell r="X114">
            <v>60.7</v>
          </cell>
          <cell r="Z114">
            <v>62.4</v>
          </cell>
          <cell r="AB114">
            <v>69.099999999999994</v>
          </cell>
          <cell r="AD114">
            <v>65.599999999999994</v>
          </cell>
        </row>
        <row r="115">
          <cell r="A115" t="str">
            <v>Brotweizen</v>
          </cell>
          <cell r="B115">
            <v>36</v>
          </cell>
          <cell r="C115">
            <v>1994</v>
          </cell>
          <cell r="D115">
            <v>64</v>
          </cell>
          <cell r="F115">
            <v>64.8</v>
          </cell>
          <cell r="H115">
            <v>65.400000000000006</v>
          </cell>
          <cell r="J115">
            <v>66.5</v>
          </cell>
          <cell r="L115">
            <v>67.599999999999994</v>
          </cell>
          <cell r="N115">
            <v>68.2</v>
          </cell>
          <cell r="P115">
            <v>67.7</v>
          </cell>
          <cell r="R115">
            <v>59.8</v>
          </cell>
          <cell r="T115">
            <v>58.8</v>
          </cell>
          <cell r="V115">
            <v>60</v>
          </cell>
          <cell r="X115">
            <v>61.8</v>
          </cell>
          <cell r="Z115">
            <v>62.8</v>
          </cell>
          <cell r="AB115">
            <v>62.8</v>
          </cell>
          <cell r="AD115">
            <v>62.1</v>
          </cell>
        </row>
        <row r="116">
          <cell r="A116" t="str">
            <v>Brotweizen</v>
          </cell>
          <cell r="B116">
            <v>36</v>
          </cell>
          <cell r="C116">
            <v>1995</v>
          </cell>
          <cell r="D116">
            <v>63.5</v>
          </cell>
          <cell r="F116">
            <v>63.3</v>
          </cell>
          <cell r="H116">
            <v>62.3</v>
          </cell>
          <cell r="J116">
            <v>61.7</v>
          </cell>
          <cell r="L116">
            <v>62.3</v>
          </cell>
          <cell r="N116">
            <v>62.5</v>
          </cell>
          <cell r="P116">
            <v>61.3</v>
          </cell>
          <cell r="R116">
            <v>55</v>
          </cell>
          <cell r="T116">
            <v>54.3</v>
          </cell>
          <cell r="V116">
            <v>55.2</v>
          </cell>
          <cell r="X116">
            <v>57</v>
          </cell>
          <cell r="Z116">
            <v>58.8</v>
          </cell>
          <cell r="AB116">
            <v>58</v>
          </cell>
          <cell r="AD116">
            <v>58.4</v>
          </cell>
        </row>
        <row r="117">
          <cell r="A117" t="str">
            <v>Brotweizen</v>
          </cell>
          <cell r="B117">
            <v>36</v>
          </cell>
          <cell r="C117">
            <v>1996</v>
          </cell>
          <cell r="D117">
            <v>60.6</v>
          </cell>
          <cell r="F117">
            <v>61.5</v>
          </cell>
          <cell r="H117">
            <v>62.2</v>
          </cell>
          <cell r="J117">
            <v>64.099999999999994</v>
          </cell>
          <cell r="L117">
            <v>70.5</v>
          </cell>
          <cell r="N117">
            <v>68.8</v>
          </cell>
          <cell r="P117">
            <v>66.3</v>
          </cell>
          <cell r="R117">
            <v>61.1</v>
          </cell>
          <cell r="T117">
            <v>58.3</v>
          </cell>
          <cell r="V117">
            <v>57.5</v>
          </cell>
          <cell r="X117">
            <v>57</v>
          </cell>
          <cell r="Z117">
            <v>56.9</v>
          </cell>
          <cell r="AB117">
            <v>61.6</v>
          </cell>
        </row>
        <row r="118">
          <cell r="A118" t="str">
            <v>Brotweizen</v>
          </cell>
          <cell r="B118">
            <v>36</v>
          </cell>
          <cell r="C118">
            <v>1997</v>
          </cell>
        </row>
        <row r="119">
          <cell r="A119" t="str">
            <v>Futtergerste</v>
          </cell>
          <cell r="B119">
            <v>19.89</v>
          </cell>
          <cell r="C119">
            <v>1985</v>
          </cell>
          <cell r="D119">
            <v>105.5</v>
          </cell>
          <cell r="F119">
            <v>106.7</v>
          </cell>
          <cell r="H119">
            <v>107.8</v>
          </cell>
          <cell r="J119">
            <v>109.1</v>
          </cell>
          <cell r="L119">
            <v>109.7</v>
          </cell>
          <cell r="N119">
            <v>108.1</v>
          </cell>
          <cell r="P119">
            <v>101.7</v>
          </cell>
          <cell r="R119">
            <v>95.4</v>
          </cell>
          <cell r="T119">
            <v>95.2</v>
          </cell>
          <cell r="V119">
            <v>96.5</v>
          </cell>
          <cell r="X119">
            <v>98.6</v>
          </cell>
          <cell r="Z119">
            <v>100.4</v>
          </cell>
          <cell r="AB119">
            <v>100</v>
          </cell>
          <cell r="AD119">
            <v>99.6</v>
          </cell>
        </row>
        <row r="120">
          <cell r="A120" t="str">
            <v>Futtergerste</v>
          </cell>
          <cell r="B120">
            <v>19.89</v>
          </cell>
          <cell r="C120">
            <v>1986</v>
          </cell>
          <cell r="D120">
            <v>102.2</v>
          </cell>
          <cell r="F120">
            <v>104.5</v>
          </cell>
          <cell r="H120">
            <v>105.8</v>
          </cell>
          <cell r="J120">
            <v>107.3</v>
          </cell>
          <cell r="L120">
            <v>108.5</v>
          </cell>
          <cell r="N120">
            <v>107.7</v>
          </cell>
          <cell r="P120">
            <v>96.8</v>
          </cell>
          <cell r="R120">
            <v>91.4</v>
          </cell>
          <cell r="T120">
            <v>92.1</v>
          </cell>
          <cell r="V120">
            <v>93.6</v>
          </cell>
          <cell r="X120">
            <v>95.9</v>
          </cell>
          <cell r="Z120">
            <v>97.6</v>
          </cell>
          <cell r="AB120">
            <v>96.6</v>
          </cell>
          <cell r="AD120">
            <v>95.7</v>
          </cell>
        </row>
        <row r="121">
          <cell r="A121" t="str">
            <v>Futtergerste</v>
          </cell>
          <cell r="B121">
            <v>19.89</v>
          </cell>
          <cell r="C121">
            <v>1987</v>
          </cell>
          <cell r="D121">
            <v>99.2</v>
          </cell>
          <cell r="F121">
            <v>100.9</v>
          </cell>
          <cell r="H121">
            <v>102.2</v>
          </cell>
          <cell r="J121">
            <v>103.1</v>
          </cell>
          <cell r="L121">
            <v>103.5</v>
          </cell>
          <cell r="N121">
            <v>103</v>
          </cell>
          <cell r="P121">
            <v>101.4</v>
          </cell>
          <cell r="R121">
            <v>88.2</v>
          </cell>
          <cell r="T121">
            <v>85.7</v>
          </cell>
          <cell r="V121">
            <v>86</v>
          </cell>
          <cell r="X121">
            <v>87.8</v>
          </cell>
          <cell r="Z121">
            <v>89.4</v>
          </cell>
          <cell r="AB121">
            <v>93.8</v>
          </cell>
          <cell r="AD121">
            <v>91.3</v>
          </cell>
        </row>
        <row r="122">
          <cell r="A122" t="str">
            <v>Futtergerste</v>
          </cell>
          <cell r="B122">
            <v>19.89</v>
          </cell>
          <cell r="C122">
            <v>1988</v>
          </cell>
          <cell r="D122">
            <v>90.6</v>
          </cell>
          <cell r="E122" t="str">
            <v xml:space="preserve"> </v>
          </cell>
          <cell r="F122">
            <v>91.3</v>
          </cell>
          <cell r="G122" t="str">
            <v xml:space="preserve"> </v>
          </cell>
          <cell r="H122">
            <v>91.5</v>
          </cell>
          <cell r="I122" t="str">
            <v xml:space="preserve"> </v>
          </cell>
          <cell r="J122">
            <v>91.7</v>
          </cell>
          <cell r="K122" t="str">
            <v xml:space="preserve"> </v>
          </cell>
          <cell r="L122">
            <v>92.3</v>
          </cell>
          <cell r="M122" t="str">
            <v xml:space="preserve"> </v>
          </cell>
          <cell r="N122">
            <v>91.4</v>
          </cell>
          <cell r="O122" t="str">
            <v xml:space="preserve"> </v>
          </cell>
          <cell r="P122">
            <v>87.6</v>
          </cell>
          <cell r="Q122" t="str">
            <v xml:space="preserve"> </v>
          </cell>
          <cell r="R122">
            <v>84.2</v>
          </cell>
          <cell r="S122" t="str">
            <v xml:space="preserve"> </v>
          </cell>
          <cell r="T122">
            <v>84.1</v>
          </cell>
          <cell r="U122" t="str">
            <v xml:space="preserve"> </v>
          </cell>
          <cell r="V122">
            <v>84.6</v>
          </cell>
          <cell r="W122" t="str">
            <v xml:space="preserve"> </v>
          </cell>
          <cell r="X122">
            <v>85.6</v>
          </cell>
          <cell r="Y122" t="str">
            <v xml:space="preserve"> </v>
          </cell>
          <cell r="Z122">
            <v>86.9</v>
          </cell>
          <cell r="AA122" t="str">
            <v xml:space="preserve"> </v>
          </cell>
          <cell r="AB122">
            <v>86.8</v>
          </cell>
          <cell r="AC122" t="str">
            <v xml:space="preserve"> </v>
          </cell>
          <cell r="AD122">
            <v>86.3</v>
          </cell>
          <cell r="AE122" t="str">
            <v xml:space="preserve"> </v>
          </cell>
        </row>
        <row r="123">
          <cell r="A123" t="str">
            <v>Futtergerste</v>
          </cell>
          <cell r="B123">
            <v>19.89</v>
          </cell>
          <cell r="C123">
            <v>1989</v>
          </cell>
          <cell r="D123">
            <v>87.9</v>
          </cell>
          <cell r="E123" t="str">
            <v xml:space="preserve"> </v>
          </cell>
          <cell r="F123">
            <v>88.8</v>
          </cell>
          <cell r="G123" t="str">
            <v xml:space="preserve"> </v>
          </cell>
          <cell r="H123">
            <v>89.2</v>
          </cell>
          <cell r="I123" t="str">
            <v xml:space="preserve"> </v>
          </cell>
          <cell r="J123">
            <v>89.9</v>
          </cell>
          <cell r="K123" t="str">
            <v xml:space="preserve"> </v>
          </cell>
          <cell r="L123">
            <v>90.4</v>
          </cell>
          <cell r="M123" t="str">
            <v xml:space="preserve"> </v>
          </cell>
          <cell r="N123">
            <v>89</v>
          </cell>
          <cell r="O123" t="str">
            <v xml:space="preserve"> </v>
          </cell>
          <cell r="P123">
            <v>81.7</v>
          </cell>
          <cell r="Q123" t="str">
            <v xml:space="preserve"> </v>
          </cell>
          <cell r="R123">
            <v>79.8</v>
          </cell>
          <cell r="S123" t="str">
            <v xml:space="preserve"> </v>
          </cell>
          <cell r="T123">
            <v>79.599999999999994</v>
          </cell>
          <cell r="U123" t="str">
            <v xml:space="preserve"> </v>
          </cell>
          <cell r="V123">
            <v>79.400000000000006</v>
          </cell>
          <cell r="W123" t="str">
            <v xml:space="preserve"> </v>
          </cell>
          <cell r="X123">
            <v>81.099999999999994</v>
          </cell>
          <cell r="Y123" t="str">
            <v xml:space="preserve"> </v>
          </cell>
          <cell r="Z123">
            <v>82.1</v>
          </cell>
          <cell r="AA123" t="str">
            <v xml:space="preserve"> </v>
          </cell>
          <cell r="AB123">
            <v>82.5</v>
          </cell>
          <cell r="AC123" t="str">
            <v xml:space="preserve"> </v>
          </cell>
          <cell r="AD123">
            <v>81.400000000000006</v>
          </cell>
          <cell r="AE123" t="str">
            <v xml:space="preserve"> </v>
          </cell>
        </row>
        <row r="124">
          <cell r="A124" t="str">
            <v>Futtergerste</v>
          </cell>
          <cell r="B124">
            <v>19.89</v>
          </cell>
          <cell r="C124">
            <v>1990</v>
          </cell>
          <cell r="D124">
            <v>83.8</v>
          </cell>
          <cell r="E124" t="str">
            <v xml:space="preserve"> </v>
          </cell>
          <cell r="F124">
            <v>84.4</v>
          </cell>
          <cell r="G124" t="str">
            <v xml:space="preserve"> </v>
          </cell>
          <cell r="H124">
            <v>84.7</v>
          </cell>
          <cell r="I124" t="str">
            <v xml:space="preserve"> </v>
          </cell>
          <cell r="J124">
            <v>85.2</v>
          </cell>
          <cell r="K124" t="str">
            <v xml:space="preserve"> </v>
          </cell>
          <cell r="L124">
            <v>85.4</v>
          </cell>
          <cell r="M124" t="str">
            <v xml:space="preserve"> </v>
          </cell>
          <cell r="N124">
            <v>84.8</v>
          </cell>
          <cell r="O124" t="str">
            <v xml:space="preserve"> </v>
          </cell>
          <cell r="P124">
            <v>79.400000000000006</v>
          </cell>
          <cell r="Q124" t="str">
            <v xml:space="preserve"> </v>
          </cell>
          <cell r="R124">
            <v>75.7</v>
          </cell>
          <cell r="S124" t="str">
            <v xml:space="preserve"> </v>
          </cell>
          <cell r="T124">
            <v>75.2</v>
          </cell>
          <cell r="U124" t="str">
            <v xml:space="preserve"> </v>
          </cell>
          <cell r="V124">
            <v>76</v>
          </cell>
          <cell r="W124" t="str">
            <v xml:space="preserve"> </v>
          </cell>
          <cell r="X124">
            <v>77.3</v>
          </cell>
          <cell r="Y124" t="str">
            <v xml:space="preserve"> </v>
          </cell>
          <cell r="Z124">
            <v>78.7</v>
          </cell>
          <cell r="AA124" t="str">
            <v xml:space="preserve"> </v>
          </cell>
          <cell r="AB124">
            <v>78.7</v>
          </cell>
          <cell r="AC124" t="str">
            <v xml:space="preserve"> </v>
          </cell>
          <cell r="AD124">
            <v>78.400000000000006</v>
          </cell>
          <cell r="AE124" t="str">
            <v xml:space="preserve"> </v>
          </cell>
        </row>
        <row r="125">
          <cell r="A125" t="str">
            <v>Futtergerste</v>
          </cell>
          <cell r="B125">
            <v>19.89</v>
          </cell>
          <cell r="C125">
            <v>1991</v>
          </cell>
          <cell r="D125">
            <v>80.3</v>
          </cell>
          <cell r="E125" t="str">
            <v xml:space="preserve"> </v>
          </cell>
          <cell r="F125">
            <v>81.5</v>
          </cell>
          <cell r="G125" t="str">
            <v xml:space="preserve"> </v>
          </cell>
          <cell r="H125">
            <v>82.6</v>
          </cell>
          <cell r="I125" t="str">
            <v xml:space="preserve"> </v>
          </cell>
          <cell r="J125">
            <v>83.9</v>
          </cell>
          <cell r="K125" t="str">
            <v xml:space="preserve"> </v>
          </cell>
          <cell r="L125">
            <v>84.9</v>
          </cell>
          <cell r="M125" t="str">
            <v xml:space="preserve"> </v>
          </cell>
          <cell r="N125">
            <v>85.6</v>
          </cell>
          <cell r="O125" t="str">
            <v xml:space="preserve"> </v>
          </cell>
          <cell r="P125">
            <v>82</v>
          </cell>
          <cell r="Q125" t="str">
            <v xml:space="preserve"> </v>
          </cell>
          <cell r="R125">
            <v>74.099999999999994</v>
          </cell>
          <cell r="S125" t="str">
            <v xml:space="preserve"> </v>
          </cell>
          <cell r="T125">
            <v>73.2</v>
          </cell>
          <cell r="U125" t="str">
            <v xml:space="preserve"> </v>
          </cell>
          <cell r="V125">
            <v>74.400000000000006</v>
          </cell>
          <cell r="W125" t="str">
            <v xml:space="preserve"> </v>
          </cell>
          <cell r="X125">
            <v>76.599999999999994</v>
          </cell>
          <cell r="Y125" t="str">
            <v xml:space="preserve"> </v>
          </cell>
          <cell r="Z125">
            <v>78.8</v>
          </cell>
          <cell r="AA125" t="str">
            <v xml:space="preserve"> </v>
          </cell>
          <cell r="AB125">
            <v>78.099999999999994</v>
          </cell>
          <cell r="AC125" t="str">
            <v xml:space="preserve"> </v>
          </cell>
          <cell r="AD125">
            <v>77.8</v>
          </cell>
          <cell r="AE125" t="str">
            <v xml:space="preserve"> </v>
          </cell>
        </row>
        <row r="126">
          <cell r="A126" t="str">
            <v>Futtergerste</v>
          </cell>
          <cell r="B126">
            <v>19.89</v>
          </cell>
          <cell r="C126">
            <v>1992</v>
          </cell>
          <cell r="D126">
            <v>80.2</v>
          </cell>
          <cell r="E126" t="str">
            <v xml:space="preserve"> </v>
          </cell>
          <cell r="F126">
            <v>81.8</v>
          </cell>
          <cell r="G126" t="str">
            <v xml:space="preserve"> </v>
          </cell>
          <cell r="H126">
            <v>82.4</v>
          </cell>
          <cell r="I126" t="str">
            <v xml:space="preserve"> </v>
          </cell>
          <cell r="J126">
            <v>82.9</v>
          </cell>
          <cell r="K126" t="str">
            <v xml:space="preserve"> </v>
          </cell>
          <cell r="L126">
            <v>83.5</v>
          </cell>
          <cell r="M126" t="str">
            <v xml:space="preserve"> </v>
          </cell>
          <cell r="N126">
            <v>81.5</v>
          </cell>
          <cell r="O126" t="str">
            <v xml:space="preserve"> </v>
          </cell>
          <cell r="P126">
            <v>75.5</v>
          </cell>
          <cell r="Q126" t="str">
            <v xml:space="preserve"> </v>
          </cell>
          <cell r="R126">
            <v>71.2</v>
          </cell>
          <cell r="S126" t="str">
            <v xml:space="preserve"> </v>
          </cell>
          <cell r="T126">
            <v>71</v>
          </cell>
          <cell r="U126" t="str">
            <v xml:space="preserve"> </v>
          </cell>
          <cell r="V126">
            <v>72.900000000000006</v>
          </cell>
          <cell r="W126" t="str">
            <v xml:space="preserve"> </v>
          </cell>
          <cell r="X126">
            <v>74.5</v>
          </cell>
          <cell r="Y126" t="str">
            <v xml:space="preserve"> </v>
          </cell>
          <cell r="Z126">
            <v>76</v>
          </cell>
          <cell r="AA126" t="str">
            <v xml:space="preserve"> </v>
          </cell>
          <cell r="AB126">
            <v>75</v>
          </cell>
          <cell r="AC126" t="str">
            <v xml:space="preserve"> </v>
          </cell>
          <cell r="AD126">
            <v>74.099999999999994</v>
          </cell>
          <cell r="AE126" t="str">
            <v xml:space="preserve"> </v>
          </cell>
        </row>
        <row r="127">
          <cell r="A127" t="str">
            <v>Futtergerste</v>
          </cell>
          <cell r="B127">
            <v>19.89</v>
          </cell>
          <cell r="C127">
            <v>1993</v>
          </cell>
          <cell r="D127">
            <v>77.400000000000006</v>
          </cell>
          <cell r="F127">
            <v>78.400000000000006</v>
          </cell>
          <cell r="H127">
            <v>78.599999999999994</v>
          </cell>
          <cell r="J127">
            <v>78.900000000000006</v>
          </cell>
          <cell r="L127">
            <v>79.099999999999994</v>
          </cell>
          <cell r="N127">
            <v>78.5</v>
          </cell>
          <cell r="P127">
            <v>64</v>
          </cell>
          <cell r="R127">
            <v>58.4</v>
          </cell>
          <cell r="T127">
            <v>57.1</v>
          </cell>
          <cell r="V127">
            <v>57.9</v>
          </cell>
          <cell r="X127">
            <v>58.9</v>
          </cell>
          <cell r="Z127">
            <v>61</v>
          </cell>
          <cell r="AB127">
            <v>64.099999999999994</v>
          </cell>
          <cell r="AD127">
            <v>61</v>
          </cell>
        </row>
        <row r="128">
          <cell r="A128" t="str">
            <v>Futtergerste</v>
          </cell>
          <cell r="B128">
            <v>19.89</v>
          </cell>
          <cell r="C128">
            <v>1994</v>
          </cell>
          <cell r="D128">
            <v>62.5</v>
          </cell>
          <cell r="F128">
            <v>63.4</v>
          </cell>
          <cell r="H128">
            <v>64.5</v>
          </cell>
          <cell r="J128">
            <v>65.5</v>
          </cell>
          <cell r="L128">
            <v>66.599999999999994</v>
          </cell>
          <cell r="N128">
            <v>66.7</v>
          </cell>
          <cell r="P128">
            <v>61.4</v>
          </cell>
          <cell r="R128">
            <v>57.6</v>
          </cell>
          <cell r="T128">
            <v>57.6</v>
          </cell>
          <cell r="V128">
            <v>58.2</v>
          </cell>
          <cell r="X128">
            <v>59.5</v>
          </cell>
          <cell r="Z128">
            <v>60.3</v>
          </cell>
          <cell r="AB128">
            <v>60.4</v>
          </cell>
          <cell r="AD128">
            <v>59.5</v>
          </cell>
        </row>
        <row r="129">
          <cell r="A129" t="str">
            <v>Futtergerste</v>
          </cell>
          <cell r="B129">
            <v>19.89</v>
          </cell>
          <cell r="C129">
            <v>1995</v>
          </cell>
          <cell r="D129">
            <v>61.2</v>
          </cell>
          <cell r="F129">
            <v>61.4</v>
          </cell>
          <cell r="H129">
            <v>61.4</v>
          </cell>
          <cell r="J129">
            <v>61.2</v>
          </cell>
          <cell r="L129">
            <v>61.7</v>
          </cell>
          <cell r="N129">
            <v>61.5</v>
          </cell>
          <cell r="P129">
            <v>56.2</v>
          </cell>
          <cell r="R129">
            <v>52.7</v>
          </cell>
          <cell r="T129">
            <v>53</v>
          </cell>
          <cell r="V129">
            <v>53.5</v>
          </cell>
          <cell r="X129">
            <v>54.5</v>
          </cell>
          <cell r="Z129">
            <v>56.7</v>
          </cell>
          <cell r="AB129">
            <v>55.7</v>
          </cell>
          <cell r="AD129">
            <v>55.6</v>
          </cell>
        </row>
        <row r="130">
          <cell r="A130" t="str">
            <v>Futtergerste</v>
          </cell>
          <cell r="B130">
            <v>19.89</v>
          </cell>
          <cell r="C130">
            <v>1996</v>
          </cell>
          <cell r="D130">
            <v>58.3</v>
          </cell>
          <cell r="F130">
            <v>58.5</v>
          </cell>
          <cell r="H130">
            <v>58.9</v>
          </cell>
          <cell r="J130">
            <v>60.4</v>
          </cell>
          <cell r="L130">
            <v>63.8</v>
          </cell>
          <cell r="N130">
            <v>62.2</v>
          </cell>
          <cell r="P130">
            <v>59.6</v>
          </cell>
          <cell r="R130">
            <v>56.3</v>
          </cell>
          <cell r="T130">
            <v>55</v>
          </cell>
          <cell r="V130">
            <v>55.5</v>
          </cell>
          <cell r="X130">
            <v>55.5</v>
          </cell>
          <cell r="Z130">
            <v>55.7</v>
          </cell>
          <cell r="AB130">
            <v>57.7</v>
          </cell>
        </row>
        <row r="131">
          <cell r="A131" t="str">
            <v>Futtergerste</v>
          </cell>
          <cell r="B131">
            <v>19.89</v>
          </cell>
          <cell r="C131">
            <v>1997</v>
          </cell>
        </row>
        <row r="132">
          <cell r="A132" t="str">
            <v>Braugerste</v>
          </cell>
          <cell r="B132">
            <v>10.81</v>
          </cell>
          <cell r="C132">
            <v>1985</v>
          </cell>
          <cell r="D132">
            <v>111.1</v>
          </cell>
          <cell r="F132">
            <v>109.3</v>
          </cell>
          <cell r="H132">
            <v>108.6</v>
          </cell>
          <cell r="J132">
            <v>108.5</v>
          </cell>
          <cell r="L132">
            <v>108.8</v>
          </cell>
          <cell r="N132">
            <v>107.7</v>
          </cell>
          <cell r="P132">
            <v>103.7</v>
          </cell>
          <cell r="R132">
            <v>98</v>
          </cell>
          <cell r="T132">
            <v>97.1</v>
          </cell>
          <cell r="V132">
            <v>97.4</v>
          </cell>
          <cell r="X132">
            <v>97.9</v>
          </cell>
          <cell r="Y132" t="str">
            <v xml:space="preserve"> </v>
          </cell>
          <cell r="Z132">
            <v>99</v>
          </cell>
          <cell r="AB132">
            <v>100</v>
          </cell>
          <cell r="AD132">
            <v>99.7</v>
          </cell>
        </row>
        <row r="133">
          <cell r="A133" t="str">
            <v>Braugerste</v>
          </cell>
          <cell r="B133">
            <v>10.81</v>
          </cell>
          <cell r="C133">
            <v>1986</v>
          </cell>
          <cell r="D133">
            <v>100.9</v>
          </cell>
          <cell r="F133">
            <v>101.9</v>
          </cell>
          <cell r="H133">
            <v>102.9</v>
          </cell>
          <cell r="J133">
            <v>103.6</v>
          </cell>
          <cell r="L133">
            <v>103.9</v>
          </cell>
          <cell r="N133">
            <v>103.9</v>
          </cell>
          <cell r="P133">
            <v>102.2</v>
          </cell>
          <cell r="R133">
            <v>98.4</v>
          </cell>
          <cell r="T133">
            <v>99</v>
          </cell>
          <cell r="V133">
            <v>103.2</v>
          </cell>
          <cell r="X133">
            <v>104.8</v>
          </cell>
          <cell r="Z133">
            <v>107</v>
          </cell>
          <cell r="AB133">
            <v>100.3</v>
          </cell>
          <cell r="AD133">
            <v>100.6</v>
          </cell>
        </row>
        <row r="134">
          <cell r="A134" t="str">
            <v>Braugerste</v>
          </cell>
          <cell r="B134">
            <v>10.81</v>
          </cell>
          <cell r="C134">
            <v>1987</v>
          </cell>
          <cell r="D134">
            <v>108</v>
          </cell>
          <cell r="F134">
            <v>108.7</v>
          </cell>
          <cell r="H134">
            <v>108.7</v>
          </cell>
          <cell r="J134">
            <v>108.8</v>
          </cell>
          <cell r="L134">
            <v>108.4</v>
          </cell>
          <cell r="N134">
            <v>107.8</v>
          </cell>
          <cell r="P134">
            <v>107.4</v>
          </cell>
          <cell r="R134">
            <v>105.6</v>
          </cell>
          <cell r="T134">
            <v>104.4</v>
          </cell>
          <cell r="V134">
            <v>105.3</v>
          </cell>
          <cell r="X134">
            <v>107.7</v>
          </cell>
          <cell r="Z134">
            <v>110</v>
          </cell>
          <cell r="AB134">
            <v>106</v>
          </cell>
          <cell r="AD134">
            <v>106.4</v>
          </cell>
        </row>
        <row r="135">
          <cell r="A135" t="str">
            <v>Braugerste</v>
          </cell>
          <cell r="B135">
            <v>10.81</v>
          </cell>
          <cell r="C135">
            <v>1988</v>
          </cell>
          <cell r="D135">
            <v>112.7</v>
          </cell>
          <cell r="E135" t="str">
            <v xml:space="preserve"> </v>
          </cell>
          <cell r="F135">
            <v>114.6</v>
          </cell>
          <cell r="G135" t="str">
            <v xml:space="preserve"> </v>
          </cell>
          <cell r="H135">
            <v>115.4</v>
          </cell>
          <cell r="I135" t="str">
            <v xml:space="preserve"> </v>
          </cell>
          <cell r="J135">
            <v>115.5</v>
          </cell>
          <cell r="K135" t="str">
            <v xml:space="preserve"> </v>
          </cell>
          <cell r="L135">
            <v>115.4</v>
          </cell>
          <cell r="M135" t="str">
            <v xml:space="preserve"> </v>
          </cell>
          <cell r="N135">
            <v>114.9</v>
          </cell>
          <cell r="O135" t="str">
            <v xml:space="preserve"> </v>
          </cell>
          <cell r="P135">
            <v>113.2</v>
          </cell>
          <cell r="Q135" t="str">
            <v xml:space="preserve"> </v>
          </cell>
          <cell r="R135">
            <v>106.2</v>
          </cell>
          <cell r="S135" t="str">
            <v xml:space="preserve"> </v>
          </cell>
          <cell r="T135">
            <v>101.1</v>
          </cell>
          <cell r="U135" t="str">
            <v xml:space="preserve"> </v>
          </cell>
          <cell r="V135">
            <v>99.1</v>
          </cell>
          <cell r="W135" t="str">
            <v xml:space="preserve"> </v>
          </cell>
          <cell r="X135">
            <v>98.2</v>
          </cell>
          <cell r="Y135" t="str">
            <v xml:space="preserve"> </v>
          </cell>
          <cell r="Z135">
            <v>96.2</v>
          </cell>
          <cell r="AA135" t="str">
            <v xml:space="preserve"> </v>
          </cell>
          <cell r="AB135">
            <v>106.7</v>
          </cell>
          <cell r="AC135" t="str">
            <v xml:space="preserve"> </v>
          </cell>
          <cell r="AD135">
            <v>105.7</v>
          </cell>
          <cell r="AE135" t="str">
            <v xml:space="preserve"> </v>
          </cell>
        </row>
        <row r="136">
          <cell r="A136" t="str">
            <v>Braugerste</v>
          </cell>
          <cell r="B136">
            <v>10.81</v>
          </cell>
          <cell r="C136">
            <v>1989</v>
          </cell>
          <cell r="D136">
            <v>95.9</v>
          </cell>
          <cell r="E136" t="str">
            <v xml:space="preserve"> </v>
          </cell>
          <cell r="F136">
            <v>95.1</v>
          </cell>
          <cell r="G136" t="str">
            <v xml:space="preserve"> </v>
          </cell>
          <cell r="H136">
            <v>94.4</v>
          </cell>
          <cell r="I136" t="str">
            <v xml:space="preserve"> </v>
          </cell>
          <cell r="J136">
            <v>94.2</v>
          </cell>
          <cell r="K136" t="str">
            <v xml:space="preserve"> </v>
          </cell>
          <cell r="L136">
            <v>94.3</v>
          </cell>
          <cell r="M136" t="str">
            <v xml:space="preserve"> </v>
          </cell>
          <cell r="N136">
            <v>93.9</v>
          </cell>
          <cell r="O136" t="str">
            <v xml:space="preserve"> </v>
          </cell>
          <cell r="P136">
            <v>94.7</v>
          </cell>
          <cell r="Q136" t="str">
            <v xml:space="preserve"> </v>
          </cell>
          <cell r="R136">
            <v>97</v>
          </cell>
          <cell r="S136" t="str">
            <v xml:space="preserve"> </v>
          </cell>
          <cell r="T136">
            <v>97.5</v>
          </cell>
          <cell r="U136" t="str">
            <v xml:space="preserve"> </v>
          </cell>
          <cell r="V136">
            <v>98.8</v>
          </cell>
          <cell r="W136" t="str">
            <v xml:space="preserve"> </v>
          </cell>
          <cell r="X136">
            <v>101.4</v>
          </cell>
          <cell r="Y136" t="str">
            <v xml:space="preserve"> </v>
          </cell>
          <cell r="Z136">
            <v>102.9</v>
          </cell>
          <cell r="AA136" t="str">
            <v xml:space="preserve"> </v>
          </cell>
          <cell r="AB136">
            <v>96.6</v>
          </cell>
          <cell r="AC136" t="str">
            <v xml:space="preserve"> </v>
          </cell>
          <cell r="AD136">
            <v>96.9</v>
          </cell>
          <cell r="AE136" t="str">
            <v xml:space="preserve"> </v>
          </cell>
        </row>
        <row r="137">
          <cell r="A137" t="str">
            <v>Braugerste</v>
          </cell>
          <cell r="B137">
            <v>10.81</v>
          </cell>
          <cell r="C137">
            <v>1990</v>
          </cell>
          <cell r="D137">
            <v>103.9</v>
          </cell>
          <cell r="E137" t="str">
            <v xml:space="preserve"> </v>
          </cell>
          <cell r="F137">
            <v>103.8</v>
          </cell>
          <cell r="G137" t="str">
            <v xml:space="preserve"> </v>
          </cell>
          <cell r="H137">
            <v>101.8</v>
          </cell>
          <cell r="I137" t="str">
            <v xml:space="preserve"> </v>
          </cell>
          <cell r="J137">
            <v>100</v>
          </cell>
          <cell r="K137" t="str">
            <v xml:space="preserve"> </v>
          </cell>
          <cell r="L137">
            <v>99.2</v>
          </cell>
          <cell r="M137" t="str">
            <v xml:space="preserve"> </v>
          </cell>
          <cell r="N137">
            <v>99</v>
          </cell>
          <cell r="O137" t="str">
            <v xml:space="preserve"> </v>
          </cell>
          <cell r="P137">
            <v>98.5</v>
          </cell>
          <cell r="Q137" t="str">
            <v xml:space="preserve"> </v>
          </cell>
          <cell r="R137">
            <v>96.9</v>
          </cell>
          <cell r="S137" t="str">
            <v xml:space="preserve"> </v>
          </cell>
          <cell r="T137">
            <v>94.6</v>
          </cell>
          <cell r="U137" t="str">
            <v xml:space="preserve"> </v>
          </cell>
          <cell r="V137">
            <v>92.7</v>
          </cell>
          <cell r="W137" t="str">
            <v xml:space="preserve"> </v>
          </cell>
          <cell r="X137">
            <v>92.2</v>
          </cell>
          <cell r="Y137" t="str">
            <v xml:space="preserve"> </v>
          </cell>
          <cell r="Z137">
            <v>91.8</v>
          </cell>
          <cell r="AA137" t="str">
            <v xml:space="preserve"> </v>
          </cell>
          <cell r="AB137">
            <v>96.6</v>
          </cell>
          <cell r="AC137" t="str">
            <v xml:space="preserve"> </v>
          </cell>
          <cell r="AD137">
            <v>96.1</v>
          </cell>
          <cell r="AE137" t="str">
            <v xml:space="preserve"> </v>
          </cell>
        </row>
        <row r="138">
          <cell r="A138" t="str">
            <v>Braugerste</v>
          </cell>
          <cell r="B138">
            <v>10.81</v>
          </cell>
          <cell r="C138">
            <v>1991</v>
          </cell>
          <cell r="D138">
            <v>91.5</v>
          </cell>
          <cell r="E138" t="str">
            <v xml:space="preserve"> </v>
          </cell>
          <cell r="F138">
            <v>91</v>
          </cell>
          <cell r="G138" t="str">
            <v xml:space="preserve"> </v>
          </cell>
          <cell r="H138">
            <v>90.7</v>
          </cell>
          <cell r="I138" t="str">
            <v xml:space="preserve"> </v>
          </cell>
          <cell r="J138">
            <v>90.5</v>
          </cell>
          <cell r="K138" t="str">
            <v xml:space="preserve"> </v>
          </cell>
          <cell r="L138">
            <v>90.5</v>
          </cell>
          <cell r="M138" t="str">
            <v xml:space="preserve"> </v>
          </cell>
          <cell r="N138">
            <v>90.8</v>
          </cell>
          <cell r="O138" t="str">
            <v xml:space="preserve"> </v>
          </cell>
          <cell r="P138">
            <v>91</v>
          </cell>
          <cell r="Q138" t="str">
            <v xml:space="preserve"> </v>
          </cell>
          <cell r="R138">
            <v>89.1</v>
          </cell>
          <cell r="S138" t="str">
            <v xml:space="preserve"> </v>
          </cell>
          <cell r="T138">
            <v>88.2</v>
          </cell>
          <cell r="U138" t="str">
            <v xml:space="preserve"> </v>
          </cell>
          <cell r="V138">
            <v>87.9</v>
          </cell>
          <cell r="W138" t="str">
            <v xml:space="preserve"> </v>
          </cell>
          <cell r="X138">
            <v>88.4</v>
          </cell>
          <cell r="Y138" t="str">
            <v xml:space="preserve"> </v>
          </cell>
          <cell r="Z138">
            <v>88.1</v>
          </cell>
          <cell r="AA138" t="str">
            <v xml:space="preserve"> </v>
          </cell>
          <cell r="AB138">
            <v>89.4</v>
          </cell>
          <cell r="AC138" t="str">
            <v xml:space="preserve"> </v>
          </cell>
          <cell r="AD138">
            <v>89.3</v>
          </cell>
          <cell r="AE138" t="str">
            <v xml:space="preserve"> </v>
          </cell>
        </row>
        <row r="139">
          <cell r="A139" t="str">
            <v>Braugerste</v>
          </cell>
          <cell r="B139">
            <v>10.81</v>
          </cell>
          <cell r="C139">
            <v>1992</v>
          </cell>
          <cell r="D139">
            <v>88.2</v>
          </cell>
          <cell r="E139" t="str">
            <v xml:space="preserve"> </v>
          </cell>
          <cell r="F139">
            <v>88.4</v>
          </cell>
          <cell r="G139" t="str">
            <v xml:space="preserve"> </v>
          </cell>
          <cell r="H139">
            <v>88.2</v>
          </cell>
          <cell r="I139" t="str">
            <v xml:space="preserve"> </v>
          </cell>
          <cell r="J139">
            <v>87.4</v>
          </cell>
          <cell r="K139" t="str">
            <v xml:space="preserve"> </v>
          </cell>
          <cell r="L139">
            <v>87.4</v>
          </cell>
          <cell r="M139" t="str">
            <v xml:space="preserve"> </v>
          </cell>
          <cell r="N139">
            <v>87.3</v>
          </cell>
          <cell r="O139" t="str">
            <v xml:space="preserve"> </v>
          </cell>
          <cell r="P139">
            <v>86.3</v>
          </cell>
          <cell r="Q139" t="str">
            <v xml:space="preserve"> </v>
          </cell>
          <cell r="R139">
            <v>84.3</v>
          </cell>
          <cell r="S139" t="str">
            <v xml:space="preserve"> </v>
          </cell>
          <cell r="T139">
            <v>84</v>
          </cell>
          <cell r="U139" t="str">
            <v xml:space="preserve"> </v>
          </cell>
          <cell r="V139">
            <v>85</v>
          </cell>
          <cell r="W139" t="str">
            <v xml:space="preserve"> </v>
          </cell>
          <cell r="X139">
            <v>87</v>
          </cell>
          <cell r="Y139" t="str">
            <v xml:space="preserve"> </v>
          </cell>
          <cell r="Z139">
            <v>88.3</v>
          </cell>
          <cell r="AA139" t="str">
            <v xml:space="preserve"> </v>
          </cell>
          <cell r="AB139">
            <v>85.1</v>
          </cell>
          <cell r="AC139" t="str">
            <v xml:space="preserve"> </v>
          </cell>
          <cell r="AD139">
            <v>85.1</v>
          </cell>
          <cell r="AE139" t="str">
            <v xml:space="preserve"> </v>
          </cell>
        </row>
        <row r="140">
          <cell r="A140" t="str">
            <v>Braugerste</v>
          </cell>
          <cell r="B140">
            <v>10.81</v>
          </cell>
          <cell r="C140">
            <v>1993</v>
          </cell>
          <cell r="D140">
            <v>89.2</v>
          </cell>
          <cell r="F140">
            <v>89.3</v>
          </cell>
          <cell r="H140">
            <v>88.6</v>
          </cell>
          <cell r="J140">
            <v>87.5</v>
          </cell>
          <cell r="L140">
            <v>86.9</v>
          </cell>
          <cell r="N140">
            <v>86.3</v>
          </cell>
          <cell r="P140">
            <v>83.4</v>
          </cell>
          <cell r="R140">
            <v>79.2</v>
          </cell>
          <cell r="T140">
            <v>75.5</v>
          </cell>
          <cell r="V140">
            <v>72.400000000000006</v>
          </cell>
          <cell r="X140">
            <v>68.400000000000006</v>
          </cell>
          <cell r="Z140">
            <v>68.099999999999994</v>
          </cell>
          <cell r="AB140">
            <v>79.2</v>
          </cell>
          <cell r="AD140">
            <v>78.3</v>
          </cell>
        </row>
        <row r="141">
          <cell r="A141" t="str">
            <v>Braugerste</v>
          </cell>
          <cell r="B141">
            <v>10.81</v>
          </cell>
          <cell r="C141">
            <v>1994</v>
          </cell>
          <cell r="D141">
            <v>67.8</v>
          </cell>
          <cell r="F141">
            <v>68.2</v>
          </cell>
          <cell r="H141">
            <v>69.400000000000006</v>
          </cell>
          <cell r="J141">
            <v>69.7</v>
          </cell>
          <cell r="L141">
            <v>70.099999999999994</v>
          </cell>
          <cell r="N141">
            <v>70.2</v>
          </cell>
          <cell r="P141">
            <v>69.900000000000006</v>
          </cell>
          <cell r="R141">
            <v>67.8</v>
          </cell>
          <cell r="T141">
            <v>66.5</v>
          </cell>
          <cell r="V141">
            <v>68.400000000000006</v>
          </cell>
          <cell r="X141">
            <v>70.900000000000006</v>
          </cell>
          <cell r="Z141">
            <v>73.099999999999994</v>
          </cell>
          <cell r="AB141">
            <v>68.3</v>
          </cell>
          <cell r="AD141">
            <v>68.7</v>
          </cell>
        </row>
        <row r="142">
          <cell r="A142" t="str">
            <v>Braugerste</v>
          </cell>
          <cell r="B142">
            <v>10.81</v>
          </cell>
          <cell r="C142">
            <v>1995</v>
          </cell>
          <cell r="D142">
            <v>75.5</v>
          </cell>
          <cell r="F142">
            <v>77.900000000000006</v>
          </cell>
          <cell r="H142">
            <v>78.7</v>
          </cell>
          <cell r="J142">
            <v>78.5</v>
          </cell>
          <cell r="L142">
            <v>79.3</v>
          </cell>
          <cell r="N142">
            <v>79.2</v>
          </cell>
          <cell r="P142">
            <v>79.099999999999994</v>
          </cell>
          <cell r="R142">
            <v>73.7</v>
          </cell>
          <cell r="T142">
            <v>75.7</v>
          </cell>
          <cell r="V142">
            <v>77.900000000000006</v>
          </cell>
          <cell r="X142">
            <v>80.400000000000006</v>
          </cell>
          <cell r="Z142">
            <v>81.099999999999994</v>
          </cell>
          <cell r="AB142">
            <v>76.5</v>
          </cell>
          <cell r="AD142">
            <v>76.7</v>
          </cell>
        </row>
        <row r="143">
          <cell r="A143" t="str">
            <v>Braugerste</v>
          </cell>
          <cell r="B143">
            <v>10.81</v>
          </cell>
          <cell r="C143">
            <v>1996</v>
          </cell>
          <cell r="D143">
            <v>81.3</v>
          </cell>
          <cell r="F143">
            <v>81.900000000000006</v>
          </cell>
          <cell r="H143">
            <v>82</v>
          </cell>
          <cell r="J143">
            <v>81.8</v>
          </cell>
          <cell r="L143">
            <v>81.8</v>
          </cell>
          <cell r="N143">
            <v>81.599999999999994</v>
          </cell>
          <cell r="P143">
            <v>79.7</v>
          </cell>
          <cell r="R143">
            <v>77.099999999999994</v>
          </cell>
          <cell r="T143">
            <v>70.7</v>
          </cell>
          <cell r="V143">
            <v>66.7</v>
          </cell>
          <cell r="X143">
            <v>65.599999999999994</v>
          </cell>
          <cell r="Z143">
            <v>65.099999999999994</v>
          </cell>
          <cell r="AB143">
            <v>75.599999999999994</v>
          </cell>
        </row>
        <row r="144">
          <cell r="A144" t="str">
            <v>Braugerste</v>
          </cell>
          <cell r="B144">
            <v>10.81</v>
          </cell>
          <cell r="C144">
            <v>1997</v>
          </cell>
        </row>
        <row r="145">
          <cell r="A145" t="str">
            <v>Futterhafer</v>
          </cell>
          <cell r="B145">
            <v>3.62</v>
          </cell>
          <cell r="C145">
            <v>1985</v>
          </cell>
          <cell r="D145">
            <v>118.7</v>
          </cell>
          <cell r="F145">
            <v>119.8</v>
          </cell>
          <cell r="H145">
            <v>119.6</v>
          </cell>
          <cell r="J145">
            <v>117.5</v>
          </cell>
          <cell r="L145">
            <v>116</v>
          </cell>
          <cell r="N145">
            <v>113.3</v>
          </cell>
          <cell r="P145">
            <v>106.9</v>
          </cell>
          <cell r="R145">
            <v>96.9</v>
          </cell>
          <cell r="T145">
            <v>90.8</v>
          </cell>
          <cell r="V145">
            <v>91.7</v>
          </cell>
          <cell r="X145">
            <v>91.9</v>
          </cell>
          <cell r="Z145">
            <v>92.3</v>
          </cell>
          <cell r="AB145">
            <v>100</v>
          </cell>
          <cell r="AD145">
            <v>96.7</v>
          </cell>
        </row>
        <row r="146">
          <cell r="A146" t="str">
            <v>Futterhafer</v>
          </cell>
          <cell r="B146">
            <v>3.62</v>
          </cell>
          <cell r="C146">
            <v>1986</v>
          </cell>
          <cell r="D146">
            <v>93</v>
          </cell>
          <cell r="F146">
            <v>93.3</v>
          </cell>
          <cell r="H146">
            <v>93.5</v>
          </cell>
          <cell r="J146">
            <v>93.7</v>
          </cell>
          <cell r="L146">
            <v>94.1</v>
          </cell>
          <cell r="N146">
            <v>93.7</v>
          </cell>
          <cell r="P146">
            <v>92.5</v>
          </cell>
          <cell r="R146">
            <v>91.4</v>
          </cell>
          <cell r="T146">
            <v>94.2</v>
          </cell>
          <cell r="V146">
            <v>97.7</v>
          </cell>
          <cell r="X146">
            <v>100.8</v>
          </cell>
          <cell r="Z146">
            <v>104.1</v>
          </cell>
          <cell r="AB146">
            <v>94</v>
          </cell>
          <cell r="AD146">
            <v>96.2</v>
          </cell>
        </row>
        <row r="147">
          <cell r="A147" t="str">
            <v>Futterhafer</v>
          </cell>
          <cell r="B147">
            <v>3.62</v>
          </cell>
          <cell r="C147">
            <v>1987</v>
          </cell>
          <cell r="D147">
            <v>106.5</v>
          </cell>
          <cell r="F147">
            <v>108.3</v>
          </cell>
          <cell r="H147">
            <v>109.2</v>
          </cell>
          <cell r="J147">
            <v>110.6</v>
          </cell>
          <cell r="L147">
            <v>111.4</v>
          </cell>
          <cell r="N147">
            <v>111.5</v>
          </cell>
          <cell r="P147">
            <v>111.6</v>
          </cell>
          <cell r="R147">
            <v>106.6</v>
          </cell>
          <cell r="T147">
            <v>96.8</v>
          </cell>
          <cell r="V147">
            <v>97.9</v>
          </cell>
          <cell r="X147">
            <v>102.6</v>
          </cell>
          <cell r="Z147">
            <v>106.1</v>
          </cell>
          <cell r="AB147">
            <v>105.3</v>
          </cell>
          <cell r="AD147">
            <v>104.4</v>
          </cell>
        </row>
        <row r="148">
          <cell r="A148" t="str">
            <v>Futterhafer</v>
          </cell>
          <cell r="B148">
            <v>3.62</v>
          </cell>
          <cell r="C148">
            <v>1988</v>
          </cell>
          <cell r="D148">
            <v>107.4</v>
          </cell>
          <cell r="E148" t="str">
            <v xml:space="preserve"> </v>
          </cell>
          <cell r="F148">
            <v>106.5</v>
          </cell>
          <cell r="G148" t="str">
            <v xml:space="preserve"> </v>
          </cell>
          <cell r="H148">
            <v>104.4</v>
          </cell>
          <cell r="I148" t="str">
            <v xml:space="preserve"> </v>
          </cell>
          <cell r="J148">
            <v>102.7</v>
          </cell>
          <cell r="K148" t="str">
            <v xml:space="preserve"> </v>
          </cell>
          <cell r="L148">
            <v>102.2</v>
          </cell>
          <cell r="M148" t="str">
            <v xml:space="preserve"> </v>
          </cell>
          <cell r="N148">
            <v>100.5</v>
          </cell>
          <cell r="O148" t="str">
            <v xml:space="preserve"> </v>
          </cell>
          <cell r="P148">
            <v>98.4</v>
          </cell>
          <cell r="Q148" t="str">
            <v xml:space="preserve"> </v>
          </cell>
          <cell r="R148">
            <v>94.7</v>
          </cell>
          <cell r="S148" t="str">
            <v xml:space="preserve"> </v>
          </cell>
          <cell r="T148">
            <v>90.5</v>
          </cell>
          <cell r="U148" t="str">
            <v xml:space="preserve"> </v>
          </cell>
          <cell r="V148">
            <v>90.8</v>
          </cell>
          <cell r="W148" t="str">
            <v xml:space="preserve"> </v>
          </cell>
          <cell r="X148">
            <v>91.4</v>
          </cell>
          <cell r="Y148" t="str">
            <v xml:space="preserve"> </v>
          </cell>
          <cell r="Z148">
            <v>91.7</v>
          </cell>
          <cell r="AA148" t="str">
            <v xml:space="preserve"> </v>
          </cell>
          <cell r="AB148">
            <v>95.4</v>
          </cell>
          <cell r="AC148" t="str">
            <v xml:space="preserve"> </v>
          </cell>
          <cell r="AD148">
            <v>93.6</v>
          </cell>
          <cell r="AE148" t="str">
            <v xml:space="preserve"> </v>
          </cell>
        </row>
        <row r="149">
          <cell r="A149" t="str">
            <v>Futterhafer</v>
          </cell>
          <cell r="B149">
            <v>3.62</v>
          </cell>
          <cell r="C149">
            <v>1989</v>
          </cell>
          <cell r="D149">
            <v>92.4</v>
          </cell>
          <cell r="E149" t="str">
            <v xml:space="preserve"> </v>
          </cell>
          <cell r="F149">
            <v>91.7</v>
          </cell>
          <cell r="G149" t="str">
            <v xml:space="preserve"> </v>
          </cell>
          <cell r="H149">
            <v>91.4</v>
          </cell>
          <cell r="I149" t="str">
            <v xml:space="preserve"> </v>
          </cell>
          <cell r="J149">
            <v>91</v>
          </cell>
          <cell r="K149" t="str">
            <v xml:space="preserve"> </v>
          </cell>
          <cell r="L149">
            <v>90.2</v>
          </cell>
          <cell r="M149" t="str">
            <v xml:space="preserve"> </v>
          </cell>
          <cell r="N149">
            <v>89.8</v>
          </cell>
          <cell r="O149" t="str">
            <v xml:space="preserve"> </v>
          </cell>
          <cell r="P149">
            <v>89.2</v>
          </cell>
          <cell r="Q149" t="str">
            <v xml:space="preserve"> </v>
          </cell>
          <cell r="R149">
            <v>84.7</v>
          </cell>
          <cell r="S149" t="str">
            <v xml:space="preserve"> </v>
          </cell>
          <cell r="T149">
            <v>84.1</v>
          </cell>
          <cell r="U149" t="str">
            <v xml:space="preserve"> </v>
          </cell>
          <cell r="V149">
            <v>84.6</v>
          </cell>
          <cell r="W149" t="str">
            <v xml:space="preserve"> </v>
          </cell>
          <cell r="X149">
            <v>85.7</v>
          </cell>
          <cell r="Y149" t="str">
            <v xml:space="preserve"> </v>
          </cell>
          <cell r="Z149">
            <v>86.6</v>
          </cell>
          <cell r="AB149">
            <v>86.6</v>
          </cell>
          <cell r="AC149" t="str">
            <v xml:space="preserve"> </v>
          </cell>
          <cell r="AD149">
            <v>86.2</v>
          </cell>
          <cell r="AE149" t="str">
            <v xml:space="preserve"> </v>
          </cell>
        </row>
        <row r="150">
          <cell r="A150" t="str">
            <v>Futterhafer</v>
          </cell>
          <cell r="B150">
            <v>3.62</v>
          </cell>
          <cell r="C150">
            <v>1990</v>
          </cell>
          <cell r="D150">
            <v>87.4</v>
          </cell>
          <cell r="E150" t="str">
            <v xml:space="preserve"> </v>
          </cell>
          <cell r="F150">
            <v>87.9</v>
          </cell>
          <cell r="G150" t="str">
            <v xml:space="preserve"> </v>
          </cell>
          <cell r="H150">
            <v>88.4</v>
          </cell>
          <cell r="I150" t="str">
            <v xml:space="preserve"> </v>
          </cell>
          <cell r="J150">
            <v>88.5</v>
          </cell>
          <cell r="K150" t="str">
            <v xml:space="preserve"> </v>
          </cell>
          <cell r="L150">
            <v>88.2</v>
          </cell>
          <cell r="M150" t="str">
            <v xml:space="preserve"> </v>
          </cell>
          <cell r="N150">
            <v>87.9</v>
          </cell>
          <cell r="O150" t="str">
            <v xml:space="preserve"> </v>
          </cell>
          <cell r="P150">
            <v>86.1</v>
          </cell>
          <cell r="Q150" t="str">
            <v xml:space="preserve"> </v>
          </cell>
          <cell r="R150">
            <v>81.099999999999994</v>
          </cell>
          <cell r="S150" t="str">
            <v xml:space="preserve"> </v>
          </cell>
          <cell r="T150">
            <v>78.400000000000006</v>
          </cell>
          <cell r="U150" t="str">
            <v xml:space="preserve"> </v>
          </cell>
          <cell r="V150">
            <v>79.2</v>
          </cell>
          <cell r="W150" t="str">
            <v xml:space="preserve"> </v>
          </cell>
          <cell r="X150">
            <v>80.599999999999994</v>
          </cell>
          <cell r="Y150" t="str">
            <v xml:space="preserve"> </v>
          </cell>
          <cell r="AC150" t="str">
            <v xml:space="preserve"> </v>
          </cell>
          <cell r="AD150">
            <v>82.3</v>
          </cell>
          <cell r="AE150" t="str">
            <v xml:space="preserve"> </v>
          </cell>
        </row>
        <row r="151">
          <cell r="A151" t="str">
            <v>Futterhafer</v>
          </cell>
          <cell r="B151">
            <v>3.62</v>
          </cell>
          <cell r="C151">
            <v>1991</v>
          </cell>
          <cell r="D151">
            <v>83.2</v>
          </cell>
          <cell r="E151" t="str">
            <v xml:space="preserve"> </v>
          </cell>
          <cell r="F151">
            <v>84.5</v>
          </cell>
          <cell r="G151" t="str">
            <v xml:space="preserve"> </v>
          </cell>
          <cell r="H151">
            <v>85.4</v>
          </cell>
          <cell r="I151" t="str">
            <v xml:space="preserve"> </v>
          </cell>
          <cell r="J151">
            <v>86.4</v>
          </cell>
          <cell r="K151" t="str">
            <v xml:space="preserve"> </v>
          </cell>
          <cell r="L151">
            <v>87.2</v>
          </cell>
          <cell r="M151" t="str">
            <v xml:space="preserve"> </v>
          </cell>
          <cell r="N151">
            <v>88.1</v>
          </cell>
          <cell r="O151" t="str">
            <v xml:space="preserve"> </v>
          </cell>
          <cell r="P151">
            <v>87.9</v>
          </cell>
          <cell r="Q151" t="str">
            <v xml:space="preserve"> </v>
          </cell>
          <cell r="R151">
            <v>78.8</v>
          </cell>
          <cell r="S151" t="str">
            <v xml:space="preserve"> </v>
          </cell>
          <cell r="T151">
            <v>78.099999999999994</v>
          </cell>
          <cell r="U151" t="str">
            <v xml:space="preserve"> </v>
          </cell>
          <cell r="V151">
            <v>79.400000000000006</v>
          </cell>
          <cell r="W151" t="str">
            <v xml:space="preserve"> </v>
          </cell>
          <cell r="X151">
            <v>81.5</v>
          </cell>
          <cell r="Y151" t="str">
            <v xml:space="preserve"> </v>
          </cell>
          <cell r="Z151">
            <v>84</v>
          </cell>
          <cell r="AA151" t="str">
            <v xml:space="preserve"> </v>
          </cell>
          <cell r="AB151">
            <v>82.2</v>
          </cell>
          <cell r="AC151" t="str">
            <v xml:space="preserve"> </v>
          </cell>
          <cell r="AD151">
            <v>82.7</v>
          </cell>
          <cell r="AE151" t="str">
            <v xml:space="preserve"> </v>
          </cell>
        </row>
        <row r="152">
          <cell r="A152" t="str">
            <v>Futterhafer</v>
          </cell>
          <cell r="B152">
            <v>3.62</v>
          </cell>
          <cell r="C152">
            <v>1992</v>
          </cell>
          <cell r="D152">
            <v>85.8</v>
          </cell>
          <cell r="E152" t="str">
            <v xml:space="preserve"> </v>
          </cell>
          <cell r="F152">
            <v>87.5</v>
          </cell>
          <cell r="G152" t="str">
            <v xml:space="preserve"> </v>
          </cell>
          <cell r="H152">
            <v>88.6</v>
          </cell>
          <cell r="I152" t="str">
            <v xml:space="preserve"> </v>
          </cell>
          <cell r="J152">
            <v>90.3</v>
          </cell>
          <cell r="K152" t="str">
            <v xml:space="preserve"> </v>
          </cell>
          <cell r="L152">
            <v>90.8</v>
          </cell>
          <cell r="M152" t="str">
            <v xml:space="preserve"> </v>
          </cell>
          <cell r="N152">
            <v>90.7</v>
          </cell>
          <cell r="O152" t="str">
            <v xml:space="preserve"> </v>
          </cell>
          <cell r="P152">
            <v>89.8</v>
          </cell>
          <cell r="Q152" t="str">
            <v xml:space="preserve"> </v>
          </cell>
          <cell r="R152">
            <v>83.9</v>
          </cell>
          <cell r="S152" t="str">
            <v xml:space="preserve"> </v>
          </cell>
          <cell r="T152">
            <v>82.6</v>
          </cell>
          <cell r="U152" t="str">
            <v xml:space="preserve"> </v>
          </cell>
          <cell r="V152">
            <v>85.2</v>
          </cell>
          <cell r="W152" t="str">
            <v xml:space="preserve"> </v>
          </cell>
          <cell r="X152">
            <v>88.1</v>
          </cell>
          <cell r="Y152" t="str">
            <v xml:space="preserve"> </v>
          </cell>
          <cell r="Z152">
            <v>89.6</v>
          </cell>
          <cell r="AA152" t="str">
            <v xml:space="preserve"> </v>
          </cell>
          <cell r="AB152">
            <v>86.3</v>
          </cell>
          <cell r="AC152" t="str">
            <v xml:space="preserve"> </v>
          </cell>
          <cell r="AD152">
            <v>87</v>
          </cell>
          <cell r="AE152" t="str">
            <v xml:space="preserve"> </v>
          </cell>
        </row>
        <row r="153">
          <cell r="A153" t="str">
            <v>Futterhafer</v>
          </cell>
          <cell r="B153">
            <v>3.62</v>
          </cell>
          <cell r="C153">
            <v>1993</v>
          </cell>
          <cell r="D153">
            <v>92.3</v>
          </cell>
          <cell r="F153">
            <v>93.9</v>
          </cell>
          <cell r="H153">
            <v>94.5</v>
          </cell>
          <cell r="J153">
            <v>94.8</v>
          </cell>
          <cell r="L153">
            <v>95.2</v>
          </cell>
          <cell r="N153">
            <v>95.3</v>
          </cell>
          <cell r="P153">
            <v>94</v>
          </cell>
          <cell r="R153">
            <v>75.3</v>
          </cell>
          <cell r="T153">
            <v>71.5</v>
          </cell>
          <cell r="V153">
            <v>70.5</v>
          </cell>
          <cell r="X153">
            <v>70.900000000000006</v>
          </cell>
          <cell r="Z153">
            <v>71.8</v>
          </cell>
          <cell r="AB153">
            <v>81</v>
          </cell>
          <cell r="AD153">
            <v>77.599999999999994</v>
          </cell>
        </row>
        <row r="154">
          <cell r="A154" t="str">
            <v>Futterhafer</v>
          </cell>
          <cell r="B154">
            <v>3.62</v>
          </cell>
          <cell r="C154">
            <v>1994</v>
          </cell>
          <cell r="D154">
            <v>72</v>
          </cell>
          <cell r="F154">
            <v>72</v>
          </cell>
          <cell r="H154">
            <v>71.599999999999994</v>
          </cell>
          <cell r="J154">
            <v>70.599999999999994</v>
          </cell>
          <cell r="L154">
            <v>69.8</v>
          </cell>
          <cell r="N154">
            <v>68.7</v>
          </cell>
          <cell r="P154">
            <v>68.099999999999994</v>
          </cell>
          <cell r="R154">
            <v>61.1</v>
          </cell>
          <cell r="T154">
            <v>59.4</v>
          </cell>
          <cell r="V154">
            <v>59.6</v>
          </cell>
          <cell r="X154">
            <v>59.4</v>
          </cell>
          <cell r="Z154">
            <v>59.6</v>
          </cell>
          <cell r="AB154">
            <v>63.5</v>
          </cell>
          <cell r="AD154">
            <v>61.8</v>
          </cell>
        </row>
        <row r="155">
          <cell r="A155" t="str">
            <v>Futterhafer</v>
          </cell>
          <cell r="B155">
            <v>3.62</v>
          </cell>
          <cell r="C155">
            <v>1995</v>
          </cell>
          <cell r="D155">
            <v>59.3</v>
          </cell>
          <cell r="F155">
            <v>59.3</v>
          </cell>
          <cell r="H155">
            <v>59.1</v>
          </cell>
          <cell r="J155">
            <v>58.7</v>
          </cell>
          <cell r="L155">
            <v>58.7</v>
          </cell>
          <cell r="N155">
            <v>58.2</v>
          </cell>
          <cell r="P155">
            <v>57.1</v>
          </cell>
          <cell r="R155">
            <v>54.7</v>
          </cell>
          <cell r="T155">
            <v>54.5</v>
          </cell>
          <cell r="V155">
            <v>55.1</v>
          </cell>
          <cell r="X155">
            <v>56.6</v>
          </cell>
          <cell r="Z155">
            <v>58.4</v>
          </cell>
          <cell r="AB155">
            <v>56.1</v>
          </cell>
          <cell r="AD155">
            <v>56.9</v>
          </cell>
        </row>
        <row r="156">
          <cell r="A156" t="str">
            <v>Futterhafer</v>
          </cell>
          <cell r="B156">
            <v>3.62</v>
          </cell>
          <cell r="C156">
            <v>1996</v>
          </cell>
          <cell r="D156">
            <v>60.3</v>
          </cell>
          <cell r="F156">
            <v>61.1</v>
          </cell>
          <cell r="H156">
            <v>62.6</v>
          </cell>
          <cell r="J156">
            <v>64.8</v>
          </cell>
          <cell r="L156">
            <v>68.5</v>
          </cell>
          <cell r="N156">
            <v>69.3</v>
          </cell>
          <cell r="P156">
            <v>68.599999999999994</v>
          </cell>
          <cell r="R156">
            <v>65.599999999999994</v>
          </cell>
          <cell r="T156">
            <v>61.5</v>
          </cell>
          <cell r="V156">
            <v>60</v>
          </cell>
          <cell r="X156">
            <v>60.4</v>
          </cell>
          <cell r="Z156">
            <v>61.2</v>
          </cell>
          <cell r="AB156">
            <v>64.5</v>
          </cell>
        </row>
        <row r="157">
          <cell r="A157" t="str">
            <v>Futterhafer</v>
          </cell>
          <cell r="B157">
            <v>3.62</v>
          </cell>
          <cell r="C157">
            <v>1997</v>
          </cell>
        </row>
        <row r="158">
          <cell r="A158" t="str">
            <v>Futtermais</v>
          </cell>
          <cell r="B158">
            <v>2.62</v>
          </cell>
          <cell r="C158">
            <v>1985</v>
          </cell>
          <cell r="D158">
            <v>102.4</v>
          </cell>
          <cell r="F158">
            <v>103.7</v>
          </cell>
          <cell r="H158">
            <v>106.8</v>
          </cell>
          <cell r="J158">
            <v>110.2</v>
          </cell>
          <cell r="L158">
            <v>110.8</v>
          </cell>
          <cell r="N158">
            <v>111.4</v>
          </cell>
          <cell r="P158">
            <v>109.7</v>
          </cell>
          <cell r="R158">
            <v>109.8</v>
          </cell>
          <cell r="T158">
            <v>108.1</v>
          </cell>
          <cell r="V158">
            <v>99.4</v>
          </cell>
          <cell r="X158">
            <v>96.8</v>
          </cell>
          <cell r="Z158">
            <v>97.7</v>
          </cell>
          <cell r="AB158">
            <v>100</v>
          </cell>
          <cell r="AD158">
            <v>98.4</v>
          </cell>
        </row>
        <row r="159">
          <cell r="A159" t="str">
            <v>Futtermais</v>
          </cell>
          <cell r="B159">
            <v>2.62</v>
          </cell>
          <cell r="C159">
            <v>1986</v>
          </cell>
          <cell r="D159">
            <v>98.6</v>
          </cell>
          <cell r="F159">
            <v>98.9</v>
          </cell>
          <cell r="H159">
            <v>98.4</v>
          </cell>
          <cell r="J159">
            <v>98.2</v>
          </cell>
          <cell r="L159">
            <v>98.5</v>
          </cell>
          <cell r="N159">
            <v>97.7</v>
          </cell>
          <cell r="P159">
            <v>96</v>
          </cell>
          <cell r="R159">
            <v>95.6</v>
          </cell>
          <cell r="T159">
            <v>96.3</v>
          </cell>
          <cell r="V159">
            <v>93.1</v>
          </cell>
          <cell r="X159">
            <v>93.2</v>
          </cell>
          <cell r="Z159">
            <v>93.2</v>
          </cell>
          <cell r="AB159">
            <v>94.2</v>
          </cell>
          <cell r="AD159">
            <v>93.8</v>
          </cell>
        </row>
        <row r="160">
          <cell r="A160" t="str">
            <v>Futtermais</v>
          </cell>
          <cell r="B160">
            <v>2.62</v>
          </cell>
          <cell r="C160">
            <v>1987</v>
          </cell>
          <cell r="D160">
            <v>93.6</v>
          </cell>
          <cell r="F160">
            <v>93.9</v>
          </cell>
          <cell r="H160">
            <v>94.5</v>
          </cell>
          <cell r="J160">
            <v>96.2</v>
          </cell>
          <cell r="L160">
            <v>98.2</v>
          </cell>
          <cell r="N160">
            <v>101</v>
          </cell>
          <cell r="P160">
            <v>101.7</v>
          </cell>
          <cell r="R160">
            <v>103.5</v>
          </cell>
          <cell r="T160">
            <v>104</v>
          </cell>
          <cell r="V160">
            <v>94.4</v>
          </cell>
          <cell r="X160">
            <v>90.9</v>
          </cell>
          <cell r="Z160">
            <v>89.3</v>
          </cell>
          <cell r="AB160">
            <v>92.7</v>
          </cell>
          <cell r="AD160">
            <v>91.6</v>
          </cell>
        </row>
        <row r="161">
          <cell r="A161" t="str">
            <v>Futtermais</v>
          </cell>
          <cell r="B161">
            <v>2.62</v>
          </cell>
          <cell r="C161">
            <v>1988</v>
          </cell>
          <cell r="D161">
            <v>90.8</v>
          </cell>
          <cell r="E161" t="str">
            <v xml:space="preserve"> </v>
          </cell>
          <cell r="F161">
            <v>90.4</v>
          </cell>
          <cell r="G161" t="str">
            <v xml:space="preserve"> </v>
          </cell>
          <cell r="H161">
            <v>89.9</v>
          </cell>
          <cell r="I161" t="str">
            <v xml:space="preserve"> </v>
          </cell>
          <cell r="J161">
            <v>89.6</v>
          </cell>
          <cell r="K161" t="str">
            <v xml:space="preserve"> </v>
          </cell>
          <cell r="L161">
            <v>89.9</v>
          </cell>
          <cell r="M161" t="str">
            <v xml:space="preserve"> </v>
          </cell>
          <cell r="N161">
            <v>89.8</v>
          </cell>
          <cell r="O161" t="str">
            <v xml:space="preserve"> </v>
          </cell>
          <cell r="P161">
            <v>89.8</v>
          </cell>
          <cell r="Q161" t="str">
            <v xml:space="preserve"> </v>
          </cell>
          <cell r="R161">
            <v>89.6</v>
          </cell>
          <cell r="S161" t="str">
            <v xml:space="preserve"> </v>
          </cell>
          <cell r="T161">
            <v>87.8</v>
          </cell>
          <cell r="U161" t="str">
            <v xml:space="preserve"> </v>
          </cell>
          <cell r="V161">
            <v>81.2</v>
          </cell>
          <cell r="W161" t="str">
            <v xml:space="preserve"> </v>
          </cell>
          <cell r="X161">
            <v>77.900000000000006</v>
          </cell>
          <cell r="Y161" t="str">
            <v xml:space="preserve"> </v>
          </cell>
          <cell r="Z161">
            <v>79.099999999999994</v>
          </cell>
          <cell r="AA161" t="str">
            <v xml:space="preserve"> </v>
          </cell>
          <cell r="AB161">
            <v>81.599999999999994</v>
          </cell>
          <cell r="AC161" t="str">
            <v xml:space="preserve"> </v>
          </cell>
          <cell r="AD161">
            <v>80.5</v>
          </cell>
          <cell r="AE161" t="str">
            <v xml:space="preserve"> </v>
          </cell>
        </row>
        <row r="162">
          <cell r="A162" t="str">
            <v>Futtermais</v>
          </cell>
          <cell r="B162">
            <v>2.62</v>
          </cell>
          <cell r="C162">
            <v>1989</v>
          </cell>
          <cell r="D162">
            <v>81</v>
          </cell>
          <cell r="E162" t="str">
            <v xml:space="preserve"> </v>
          </cell>
          <cell r="F162">
            <v>82.6</v>
          </cell>
          <cell r="G162" t="str">
            <v xml:space="preserve"> </v>
          </cell>
          <cell r="H162">
            <v>83.3</v>
          </cell>
          <cell r="I162" t="str">
            <v xml:space="preserve"> </v>
          </cell>
          <cell r="J162">
            <v>85.4</v>
          </cell>
          <cell r="K162" t="str">
            <v xml:space="preserve"> </v>
          </cell>
          <cell r="L162">
            <v>86</v>
          </cell>
          <cell r="M162" t="str">
            <v xml:space="preserve"> </v>
          </cell>
          <cell r="N162">
            <v>85.9</v>
          </cell>
          <cell r="O162" t="str">
            <v xml:space="preserve"> </v>
          </cell>
          <cell r="P162">
            <v>85.3</v>
          </cell>
          <cell r="Q162" t="str">
            <v xml:space="preserve"> </v>
          </cell>
          <cell r="R162">
            <v>85.4</v>
          </cell>
          <cell r="S162" t="str">
            <v xml:space="preserve"> </v>
          </cell>
          <cell r="T162">
            <v>83.1</v>
          </cell>
          <cell r="U162" t="str">
            <v xml:space="preserve"> </v>
          </cell>
          <cell r="V162">
            <v>80.5</v>
          </cell>
          <cell r="W162" t="str">
            <v xml:space="preserve"> </v>
          </cell>
          <cell r="X162">
            <v>76</v>
          </cell>
          <cell r="Y162" t="str">
            <v xml:space="preserve"> </v>
          </cell>
          <cell r="Z162">
            <v>77.400000000000006</v>
          </cell>
          <cell r="AB162">
            <v>79.3</v>
          </cell>
          <cell r="AC162" t="str">
            <v xml:space="preserve"> </v>
          </cell>
          <cell r="AD162">
            <v>78.3</v>
          </cell>
          <cell r="AE162" t="str">
            <v xml:space="preserve"> </v>
          </cell>
        </row>
        <row r="163">
          <cell r="A163" t="str">
            <v>Futtermais</v>
          </cell>
          <cell r="B163">
            <v>2.62</v>
          </cell>
          <cell r="C163">
            <v>1990</v>
          </cell>
          <cell r="D163">
            <v>78.5</v>
          </cell>
          <cell r="E163" t="str">
            <v xml:space="preserve"> </v>
          </cell>
          <cell r="F163">
            <v>78.099999999999994</v>
          </cell>
          <cell r="G163" t="str">
            <v xml:space="preserve"> </v>
          </cell>
          <cell r="H163">
            <v>78.599999999999994</v>
          </cell>
          <cell r="I163" t="str">
            <v xml:space="preserve"> </v>
          </cell>
          <cell r="J163">
            <v>78.599999999999994</v>
          </cell>
          <cell r="K163" t="str">
            <v xml:space="preserve"> </v>
          </cell>
          <cell r="L163">
            <v>79</v>
          </cell>
          <cell r="M163" t="str">
            <v xml:space="preserve"> </v>
          </cell>
          <cell r="N163">
            <v>80.2</v>
          </cell>
          <cell r="O163" t="str">
            <v xml:space="preserve"> </v>
          </cell>
          <cell r="P163">
            <v>81.400000000000006</v>
          </cell>
          <cell r="Q163" t="str">
            <v xml:space="preserve"> </v>
          </cell>
          <cell r="R163">
            <v>82.3</v>
          </cell>
          <cell r="S163" t="str">
            <v xml:space="preserve"> </v>
          </cell>
          <cell r="T163">
            <v>82.2</v>
          </cell>
          <cell r="U163" t="str">
            <v xml:space="preserve"> </v>
          </cell>
          <cell r="V163">
            <v>80.5</v>
          </cell>
          <cell r="W163" t="str">
            <v xml:space="preserve"> </v>
          </cell>
          <cell r="X163">
            <v>82</v>
          </cell>
          <cell r="Y163" t="str">
            <v xml:space="preserve"> </v>
          </cell>
          <cell r="AC163" t="str">
            <v xml:space="preserve"> </v>
          </cell>
          <cell r="AD163">
            <v>83.4</v>
          </cell>
          <cell r="AE163" t="str">
            <v xml:space="preserve"> </v>
          </cell>
        </row>
        <row r="164">
          <cell r="A164" t="str">
            <v>Futtermais</v>
          </cell>
          <cell r="B164">
            <v>2.62</v>
          </cell>
          <cell r="C164">
            <v>1991</v>
          </cell>
          <cell r="D164">
            <v>83.9</v>
          </cell>
          <cell r="E164" t="str">
            <v xml:space="preserve"> </v>
          </cell>
          <cell r="F164">
            <v>86.4</v>
          </cell>
          <cell r="G164" t="str">
            <v xml:space="preserve"> </v>
          </cell>
          <cell r="H164">
            <v>88.3</v>
          </cell>
          <cell r="I164" t="str">
            <v xml:space="preserve"> </v>
          </cell>
          <cell r="J164">
            <v>89.8</v>
          </cell>
          <cell r="K164" t="str">
            <v xml:space="preserve"> </v>
          </cell>
          <cell r="L164">
            <v>92.3</v>
          </cell>
          <cell r="M164" t="str">
            <v xml:space="preserve"> </v>
          </cell>
          <cell r="N164">
            <v>93.2</v>
          </cell>
          <cell r="O164" t="str">
            <v xml:space="preserve"> </v>
          </cell>
          <cell r="P164">
            <v>93.7</v>
          </cell>
          <cell r="Q164" t="str">
            <v xml:space="preserve"> </v>
          </cell>
          <cell r="R164">
            <v>92.7</v>
          </cell>
          <cell r="S164" t="str">
            <v xml:space="preserve"> </v>
          </cell>
          <cell r="T164">
            <v>90.3</v>
          </cell>
          <cell r="U164" t="str">
            <v xml:space="preserve"> </v>
          </cell>
          <cell r="V164">
            <v>83.5</v>
          </cell>
          <cell r="W164" t="str">
            <v xml:space="preserve"> </v>
          </cell>
          <cell r="X164">
            <v>83.1</v>
          </cell>
          <cell r="Y164" t="str">
            <v xml:space="preserve"> </v>
          </cell>
          <cell r="Z164">
            <v>83.7</v>
          </cell>
          <cell r="AA164" t="str">
            <v xml:space="preserve"> </v>
          </cell>
          <cell r="AB164">
            <v>84.7</v>
          </cell>
          <cell r="AC164" t="str">
            <v xml:space="preserve"> </v>
          </cell>
          <cell r="AD164">
            <v>83</v>
          </cell>
          <cell r="AE164" t="str">
            <v xml:space="preserve"> </v>
          </cell>
        </row>
        <row r="165">
          <cell r="A165" t="str">
            <v>Futtermais</v>
          </cell>
          <cell r="B165">
            <v>2.62</v>
          </cell>
          <cell r="C165">
            <v>1992</v>
          </cell>
          <cell r="D165">
            <v>80.900000000000006</v>
          </cell>
          <cell r="E165" t="str">
            <v xml:space="preserve"> </v>
          </cell>
          <cell r="F165">
            <v>80.5</v>
          </cell>
          <cell r="G165" t="str">
            <v xml:space="preserve"> </v>
          </cell>
          <cell r="H165">
            <v>80.599999999999994</v>
          </cell>
          <cell r="I165" t="str">
            <v xml:space="preserve"> </v>
          </cell>
          <cell r="J165">
            <v>78.7</v>
          </cell>
          <cell r="K165" t="str">
            <v xml:space="preserve"> </v>
          </cell>
          <cell r="L165">
            <v>78.2</v>
          </cell>
          <cell r="M165" t="str">
            <v xml:space="preserve"> </v>
          </cell>
          <cell r="N165">
            <v>77.3</v>
          </cell>
          <cell r="O165" t="str">
            <v xml:space="preserve"> </v>
          </cell>
          <cell r="P165">
            <v>76.8</v>
          </cell>
          <cell r="Q165" t="str">
            <v xml:space="preserve"> </v>
          </cell>
          <cell r="R165">
            <v>74.7</v>
          </cell>
          <cell r="S165" t="str">
            <v xml:space="preserve"> </v>
          </cell>
          <cell r="T165">
            <v>72.8</v>
          </cell>
          <cell r="U165" t="str">
            <v xml:space="preserve"> </v>
          </cell>
          <cell r="V165">
            <v>70.7</v>
          </cell>
          <cell r="W165" t="str">
            <v xml:space="preserve"> </v>
          </cell>
          <cell r="X165">
            <v>68</v>
          </cell>
          <cell r="Y165" t="str">
            <v xml:space="preserve"> </v>
          </cell>
          <cell r="Z165">
            <v>69.2</v>
          </cell>
          <cell r="AA165" t="str">
            <v xml:space="preserve"> </v>
          </cell>
          <cell r="AB165">
            <v>71.3</v>
          </cell>
          <cell r="AC165" t="str">
            <v xml:space="preserve"> </v>
          </cell>
          <cell r="AD165">
            <v>70</v>
          </cell>
          <cell r="AE165" t="str">
            <v xml:space="preserve"> </v>
          </cell>
        </row>
        <row r="166">
          <cell r="A166" t="str">
            <v>Futtermais</v>
          </cell>
          <cell r="B166">
            <v>2.62</v>
          </cell>
          <cell r="C166">
            <v>1993</v>
          </cell>
          <cell r="D166">
            <v>70.7</v>
          </cell>
          <cell r="F166">
            <v>71.5</v>
          </cell>
          <cell r="H166">
            <v>72.2</v>
          </cell>
          <cell r="J166">
            <v>72.2</v>
          </cell>
          <cell r="L166">
            <v>73.099999999999994</v>
          </cell>
          <cell r="N166">
            <v>73.5</v>
          </cell>
          <cell r="P166">
            <v>73.5</v>
          </cell>
          <cell r="R166">
            <v>72.5</v>
          </cell>
          <cell r="T166">
            <v>65.599999999999994</v>
          </cell>
          <cell r="V166">
            <v>62.8</v>
          </cell>
          <cell r="X166">
            <v>51.7</v>
          </cell>
          <cell r="Z166">
            <v>53.5</v>
          </cell>
          <cell r="AB166">
            <v>56.7</v>
          </cell>
          <cell r="AD166">
            <v>54.4</v>
          </cell>
        </row>
        <row r="167">
          <cell r="A167" t="str">
            <v>Futtermais</v>
          </cell>
          <cell r="B167">
            <v>2.62</v>
          </cell>
          <cell r="C167">
            <v>1994</v>
          </cell>
          <cell r="D167">
            <v>55.1</v>
          </cell>
          <cell r="F167">
            <v>56.8</v>
          </cell>
          <cell r="H167">
            <v>57.7</v>
          </cell>
          <cell r="J167">
            <v>60.2</v>
          </cell>
          <cell r="L167">
            <v>62.9</v>
          </cell>
          <cell r="N167">
            <v>63.1</v>
          </cell>
          <cell r="P167">
            <v>63.5</v>
          </cell>
          <cell r="R167">
            <v>62.3</v>
          </cell>
          <cell r="T167">
            <v>63.2</v>
          </cell>
          <cell r="V167">
            <v>59.8</v>
          </cell>
          <cell r="X167">
            <v>58.4</v>
          </cell>
          <cell r="Z167">
            <v>58.2</v>
          </cell>
          <cell r="AB167">
            <v>59</v>
          </cell>
          <cell r="AD167">
            <v>59</v>
          </cell>
        </row>
        <row r="168">
          <cell r="A168" t="str">
            <v>Futtermais</v>
          </cell>
          <cell r="B168">
            <v>2.62</v>
          </cell>
          <cell r="C168">
            <v>1995</v>
          </cell>
          <cell r="D168">
            <v>58.9</v>
          </cell>
          <cell r="F168">
            <v>59.1</v>
          </cell>
          <cell r="H168">
            <v>58.6</v>
          </cell>
          <cell r="J168">
            <v>58.9</v>
          </cell>
          <cell r="L168">
            <v>60.1</v>
          </cell>
          <cell r="N168">
            <v>61.1</v>
          </cell>
          <cell r="P168">
            <v>62</v>
          </cell>
          <cell r="R168">
            <v>63.2</v>
          </cell>
          <cell r="T168">
            <v>66.400000000000006</v>
          </cell>
          <cell r="V168">
            <v>58.4</v>
          </cell>
          <cell r="X168">
            <v>60.7</v>
          </cell>
          <cell r="Z168">
            <v>61.3</v>
          </cell>
          <cell r="AB168">
            <v>60.1</v>
          </cell>
          <cell r="AD168">
            <v>60.9</v>
          </cell>
        </row>
        <row r="169">
          <cell r="A169" t="str">
            <v>Futtermais</v>
          </cell>
          <cell r="B169">
            <v>2.62</v>
          </cell>
          <cell r="C169">
            <v>1996</v>
          </cell>
          <cell r="D169">
            <v>61.3</v>
          </cell>
          <cell r="F169">
            <v>61.4</v>
          </cell>
          <cell r="H169">
            <v>61.3</v>
          </cell>
          <cell r="J169">
            <v>63.5</v>
          </cell>
          <cell r="L169">
            <v>67.3</v>
          </cell>
          <cell r="N169">
            <v>66.8</v>
          </cell>
          <cell r="P169">
            <v>65.099999999999994</v>
          </cell>
          <cell r="R169">
            <v>65.3</v>
          </cell>
          <cell r="T169">
            <v>64.3</v>
          </cell>
          <cell r="V169">
            <v>58.9</v>
          </cell>
          <cell r="X169">
            <v>54.9</v>
          </cell>
          <cell r="Z169">
            <v>53.2</v>
          </cell>
          <cell r="AB169">
            <v>57.4</v>
          </cell>
        </row>
        <row r="170">
          <cell r="A170" t="str">
            <v>Futtermais</v>
          </cell>
          <cell r="B170">
            <v>2.62</v>
          </cell>
          <cell r="C170">
            <v>1997</v>
          </cell>
        </row>
        <row r="171">
          <cell r="A171" t="str">
            <v>Saat- und Pflanzgut</v>
          </cell>
          <cell r="B171">
            <v>6.1</v>
          </cell>
          <cell r="C171">
            <v>1985</v>
          </cell>
          <cell r="D171">
            <v>102.1</v>
          </cell>
          <cell r="F171">
            <v>102</v>
          </cell>
          <cell r="H171">
            <v>101.8</v>
          </cell>
          <cell r="J171">
            <v>101.5</v>
          </cell>
          <cell r="L171">
            <v>101.1</v>
          </cell>
          <cell r="N171">
            <v>101.1</v>
          </cell>
          <cell r="P171">
            <v>101.2</v>
          </cell>
          <cell r="R171">
            <v>100</v>
          </cell>
          <cell r="T171">
            <v>99.2</v>
          </cell>
          <cell r="V171">
            <v>98.7</v>
          </cell>
          <cell r="X171">
            <v>95.4</v>
          </cell>
          <cell r="Z171">
            <v>95.5</v>
          </cell>
          <cell r="AB171">
            <v>100</v>
          </cell>
          <cell r="AD171">
            <v>95.2</v>
          </cell>
        </row>
        <row r="172">
          <cell r="A172" t="str">
            <v>Saat- und Pflanzgut</v>
          </cell>
          <cell r="B172">
            <v>6.1</v>
          </cell>
          <cell r="C172">
            <v>1986</v>
          </cell>
          <cell r="D172">
            <v>95</v>
          </cell>
          <cell r="F172">
            <v>94.9</v>
          </cell>
          <cell r="H172">
            <v>95.2</v>
          </cell>
          <cell r="J172">
            <v>95.1</v>
          </cell>
          <cell r="L172">
            <v>95.2</v>
          </cell>
          <cell r="N172">
            <v>95.1</v>
          </cell>
          <cell r="P172">
            <v>95.1</v>
          </cell>
          <cell r="R172">
            <v>94.4</v>
          </cell>
          <cell r="T172">
            <v>93.5</v>
          </cell>
          <cell r="V172">
            <v>93.1</v>
          </cell>
          <cell r="X172">
            <v>93.5</v>
          </cell>
          <cell r="Z172">
            <v>93.5</v>
          </cell>
          <cell r="AB172">
            <v>93.8</v>
          </cell>
          <cell r="AD172">
            <v>94</v>
          </cell>
        </row>
        <row r="173">
          <cell r="A173" t="str">
            <v>Saat- und Pflanzgut</v>
          </cell>
          <cell r="B173">
            <v>6.1</v>
          </cell>
          <cell r="C173">
            <v>1987</v>
          </cell>
          <cell r="D173">
            <v>93.7</v>
          </cell>
          <cell r="F173">
            <v>93.9</v>
          </cell>
          <cell r="H173">
            <v>94.3</v>
          </cell>
          <cell r="J173">
            <v>94.8</v>
          </cell>
          <cell r="L173">
            <v>94.8</v>
          </cell>
          <cell r="N173">
            <v>94.8</v>
          </cell>
          <cell r="P173">
            <v>94.8</v>
          </cell>
          <cell r="R173">
            <v>92.6</v>
          </cell>
          <cell r="T173">
            <v>93.5</v>
          </cell>
          <cell r="V173">
            <v>93.7</v>
          </cell>
          <cell r="X173">
            <v>92.1</v>
          </cell>
          <cell r="Z173">
            <v>92.1</v>
          </cell>
          <cell r="AB173">
            <v>93.7</v>
          </cell>
          <cell r="AD173">
            <v>92.9</v>
          </cell>
        </row>
        <row r="174">
          <cell r="A174" t="str">
            <v>Saat- und Pflanzgut</v>
          </cell>
          <cell r="B174">
            <v>6.1</v>
          </cell>
          <cell r="C174">
            <v>1988</v>
          </cell>
          <cell r="D174">
            <v>92.3</v>
          </cell>
          <cell r="E174" t="str">
            <v xml:space="preserve"> </v>
          </cell>
          <cell r="F174">
            <v>92.4</v>
          </cell>
          <cell r="G174" t="str">
            <v xml:space="preserve"> </v>
          </cell>
          <cell r="H174">
            <v>92.9</v>
          </cell>
          <cell r="I174" t="str">
            <v xml:space="preserve"> </v>
          </cell>
          <cell r="J174">
            <v>92.8</v>
          </cell>
          <cell r="K174" t="str">
            <v xml:space="preserve"> </v>
          </cell>
          <cell r="L174">
            <v>92.8</v>
          </cell>
          <cell r="M174" t="str">
            <v xml:space="preserve"> </v>
          </cell>
          <cell r="N174">
            <v>92.8</v>
          </cell>
          <cell r="O174" t="str">
            <v xml:space="preserve"> </v>
          </cell>
          <cell r="P174">
            <v>92.8</v>
          </cell>
          <cell r="Q174" t="str">
            <v xml:space="preserve"> </v>
          </cell>
          <cell r="R174">
            <v>92.5</v>
          </cell>
          <cell r="S174" t="str">
            <v xml:space="preserve"> </v>
          </cell>
          <cell r="T174">
            <v>90.1</v>
          </cell>
          <cell r="U174" t="str">
            <v xml:space="preserve"> </v>
          </cell>
          <cell r="V174">
            <v>90.1</v>
          </cell>
          <cell r="W174" t="str">
            <v xml:space="preserve"> </v>
          </cell>
          <cell r="X174">
            <v>90</v>
          </cell>
          <cell r="Y174" t="str">
            <v xml:space="preserve"> </v>
          </cell>
          <cell r="Z174">
            <v>89.8</v>
          </cell>
          <cell r="AA174" t="str">
            <v xml:space="preserve"> </v>
          </cell>
          <cell r="AB174">
            <v>90.4</v>
          </cell>
          <cell r="AC174" t="str">
            <v xml:space="preserve"> </v>
          </cell>
          <cell r="AD174">
            <v>91</v>
          </cell>
          <cell r="AE174" t="str">
            <v xml:space="preserve"> </v>
          </cell>
        </row>
        <row r="175">
          <cell r="A175" t="str">
            <v>Saat- und Pflanzgut</v>
          </cell>
          <cell r="B175">
            <v>6.1</v>
          </cell>
          <cell r="C175">
            <v>1989</v>
          </cell>
          <cell r="D175">
            <v>89.3</v>
          </cell>
          <cell r="E175" t="str">
            <v xml:space="preserve"> </v>
          </cell>
          <cell r="F175">
            <v>90.1</v>
          </cell>
          <cell r="G175" t="str">
            <v xml:space="preserve"> </v>
          </cell>
          <cell r="H175">
            <v>91.4</v>
          </cell>
          <cell r="I175" t="str">
            <v xml:space="preserve"> </v>
          </cell>
          <cell r="J175">
            <v>91.3</v>
          </cell>
          <cell r="K175" t="str">
            <v xml:space="preserve"> </v>
          </cell>
          <cell r="L175">
            <v>92</v>
          </cell>
          <cell r="M175" t="str">
            <v xml:space="preserve"> </v>
          </cell>
          <cell r="N175">
            <v>92</v>
          </cell>
          <cell r="O175" t="str">
            <v xml:space="preserve"> </v>
          </cell>
          <cell r="P175">
            <v>92</v>
          </cell>
          <cell r="Q175" t="str">
            <v xml:space="preserve"> </v>
          </cell>
          <cell r="R175">
            <v>91.4</v>
          </cell>
          <cell r="S175" t="str">
            <v xml:space="preserve"> </v>
          </cell>
          <cell r="T175">
            <v>91.1</v>
          </cell>
          <cell r="U175" t="str">
            <v xml:space="preserve"> </v>
          </cell>
          <cell r="V175">
            <v>91.4</v>
          </cell>
          <cell r="W175" t="str">
            <v xml:space="preserve"> </v>
          </cell>
          <cell r="X175">
            <v>91.3</v>
          </cell>
          <cell r="Y175" t="str">
            <v xml:space="preserve"> </v>
          </cell>
          <cell r="Z175">
            <v>92.1</v>
          </cell>
          <cell r="AA175" t="str">
            <v xml:space="preserve"> </v>
          </cell>
          <cell r="AB175">
            <v>89.4</v>
          </cell>
          <cell r="AC175" t="str">
            <v xml:space="preserve"> </v>
          </cell>
          <cell r="AD175">
            <v>92.3</v>
          </cell>
          <cell r="AE175" t="str">
            <v xml:space="preserve"> </v>
          </cell>
        </row>
        <row r="176">
          <cell r="A176" t="str">
            <v>Saat- und Pflanzgut</v>
          </cell>
          <cell r="B176">
            <v>6.1</v>
          </cell>
          <cell r="C176">
            <v>1990</v>
          </cell>
          <cell r="D176">
            <v>92.2</v>
          </cell>
          <cell r="E176" t="str">
            <v xml:space="preserve"> </v>
          </cell>
          <cell r="F176">
            <v>92.2</v>
          </cell>
          <cell r="G176" t="str">
            <v xml:space="preserve"> </v>
          </cell>
          <cell r="H176">
            <v>93.1</v>
          </cell>
          <cell r="I176" t="str">
            <v xml:space="preserve"> </v>
          </cell>
          <cell r="J176">
            <v>93.2</v>
          </cell>
          <cell r="K176" t="str">
            <v xml:space="preserve"> </v>
          </cell>
          <cell r="L176">
            <v>93.5</v>
          </cell>
          <cell r="M176" t="str">
            <v xml:space="preserve"> </v>
          </cell>
          <cell r="N176">
            <v>93.7</v>
          </cell>
          <cell r="O176" t="str">
            <v xml:space="preserve"> </v>
          </cell>
          <cell r="P176">
            <v>93.7</v>
          </cell>
          <cell r="Q176" t="str">
            <v xml:space="preserve"> </v>
          </cell>
          <cell r="R176">
            <v>95.2</v>
          </cell>
          <cell r="S176" t="str">
            <v xml:space="preserve"> </v>
          </cell>
          <cell r="T176">
            <v>94.4</v>
          </cell>
          <cell r="U176" t="str">
            <v xml:space="preserve"> </v>
          </cell>
          <cell r="V176">
            <v>92.6</v>
          </cell>
          <cell r="W176" t="str">
            <v xml:space="preserve"> </v>
          </cell>
          <cell r="X176">
            <v>92.6</v>
          </cell>
          <cell r="Y176" t="str">
            <v xml:space="preserve"> </v>
          </cell>
          <cell r="Z176">
            <v>92.1</v>
          </cell>
          <cell r="AA176" t="str">
            <v xml:space="preserve"> </v>
          </cell>
          <cell r="AB176">
            <v>93.5</v>
          </cell>
          <cell r="AC176" t="str">
            <v xml:space="preserve"> </v>
          </cell>
          <cell r="AD176">
            <v>92.4</v>
          </cell>
          <cell r="AE176" t="str">
            <v xml:space="preserve"> </v>
          </cell>
        </row>
        <row r="177">
          <cell r="A177" t="str">
            <v>Saat- und Pflanzgut</v>
          </cell>
          <cell r="B177">
            <v>6.1</v>
          </cell>
          <cell r="C177">
            <v>1991</v>
          </cell>
          <cell r="D177">
            <v>90.3</v>
          </cell>
          <cell r="E177" t="str">
            <v xml:space="preserve"> </v>
          </cell>
          <cell r="F177">
            <v>90.3</v>
          </cell>
          <cell r="G177" t="str">
            <v xml:space="preserve"> </v>
          </cell>
          <cell r="H177">
            <v>91.3</v>
          </cell>
          <cell r="I177" t="str">
            <v xml:space="preserve"> </v>
          </cell>
          <cell r="J177">
            <v>91.3</v>
          </cell>
          <cell r="K177" t="str">
            <v xml:space="preserve"> </v>
          </cell>
          <cell r="L177">
            <v>92</v>
          </cell>
          <cell r="M177" t="str">
            <v xml:space="preserve"> </v>
          </cell>
          <cell r="N177">
            <v>91.9</v>
          </cell>
          <cell r="O177" t="str">
            <v xml:space="preserve"> </v>
          </cell>
          <cell r="P177">
            <v>92</v>
          </cell>
          <cell r="Q177" t="str">
            <v xml:space="preserve"> </v>
          </cell>
          <cell r="R177">
            <v>93.5</v>
          </cell>
          <cell r="S177" t="str">
            <v xml:space="preserve"> </v>
          </cell>
          <cell r="T177">
            <v>93.7</v>
          </cell>
          <cell r="U177" t="str">
            <v xml:space="preserve"> </v>
          </cell>
          <cell r="V177">
            <v>93.6</v>
          </cell>
          <cell r="W177" t="str">
            <v xml:space="preserve"> </v>
          </cell>
          <cell r="X177">
            <v>93.5</v>
          </cell>
          <cell r="Y177" t="str">
            <v xml:space="preserve"> </v>
          </cell>
          <cell r="Z177">
            <v>93.3</v>
          </cell>
          <cell r="AA177" t="str">
            <v xml:space="preserve"> </v>
          </cell>
          <cell r="AB177">
            <v>92.5</v>
          </cell>
          <cell r="AC177" t="str">
            <v xml:space="preserve"> </v>
          </cell>
          <cell r="AD177">
            <v>92.7</v>
          </cell>
          <cell r="AE177" t="str">
            <v xml:space="preserve"> </v>
          </cell>
        </row>
        <row r="178">
          <cell r="A178" t="str">
            <v>Saat- und Pflanzgut</v>
          </cell>
          <cell r="B178">
            <v>6.1</v>
          </cell>
          <cell r="C178">
            <v>1992</v>
          </cell>
          <cell r="D178">
            <v>92.6</v>
          </cell>
          <cell r="E178" t="str">
            <v xml:space="preserve"> </v>
          </cell>
          <cell r="F178">
            <v>92.5</v>
          </cell>
          <cell r="G178" t="str">
            <v xml:space="preserve"> </v>
          </cell>
          <cell r="H178">
            <v>92.5</v>
          </cell>
          <cell r="I178" t="str">
            <v xml:space="preserve"> </v>
          </cell>
          <cell r="J178">
            <v>92.5</v>
          </cell>
          <cell r="K178" t="str">
            <v xml:space="preserve"> </v>
          </cell>
          <cell r="L178">
            <v>92.6</v>
          </cell>
          <cell r="M178" t="str">
            <v xml:space="preserve"> </v>
          </cell>
          <cell r="N178">
            <v>92.6</v>
          </cell>
          <cell r="O178" t="str">
            <v xml:space="preserve"> </v>
          </cell>
          <cell r="P178">
            <v>92.6</v>
          </cell>
          <cell r="Q178" t="str">
            <v xml:space="preserve"> </v>
          </cell>
          <cell r="R178">
            <v>92.6</v>
          </cell>
          <cell r="S178" t="str">
            <v xml:space="preserve"> </v>
          </cell>
          <cell r="T178">
            <v>92.6</v>
          </cell>
          <cell r="V178">
            <v>92.4</v>
          </cell>
          <cell r="X178">
            <v>92.4</v>
          </cell>
          <cell r="Y178" t="str">
            <v xml:space="preserve"> </v>
          </cell>
          <cell r="Z178">
            <v>92.5</v>
          </cell>
          <cell r="AA178" t="str">
            <v xml:space="preserve"> </v>
          </cell>
          <cell r="AB178">
            <v>92.4</v>
          </cell>
          <cell r="AD178">
            <v>93.7</v>
          </cell>
          <cell r="AE178" t="str">
            <v xml:space="preserve"> </v>
          </cell>
        </row>
        <row r="179">
          <cell r="A179" t="str">
            <v>Saat- und Pflanzgut</v>
          </cell>
          <cell r="B179">
            <v>6.1</v>
          </cell>
          <cell r="C179">
            <v>1993</v>
          </cell>
          <cell r="D179">
            <v>93.9</v>
          </cell>
          <cell r="F179">
            <v>94.1</v>
          </cell>
          <cell r="H179">
            <v>94</v>
          </cell>
          <cell r="J179">
            <v>93.9</v>
          </cell>
          <cell r="L179">
            <v>94</v>
          </cell>
          <cell r="N179">
            <v>92.7</v>
          </cell>
          <cell r="P179">
            <v>92.6</v>
          </cell>
          <cell r="R179">
            <v>89.3</v>
          </cell>
          <cell r="T179">
            <v>87</v>
          </cell>
          <cell r="V179">
            <v>87</v>
          </cell>
          <cell r="X179">
            <v>86</v>
          </cell>
          <cell r="Z179">
            <v>85.3</v>
          </cell>
          <cell r="AB179">
            <v>89.1</v>
          </cell>
          <cell r="AD179">
            <v>85.7</v>
          </cell>
        </row>
        <row r="180">
          <cell r="A180" t="str">
            <v>Saat- und Pflanzgut</v>
          </cell>
          <cell r="B180">
            <v>6.1</v>
          </cell>
          <cell r="C180">
            <v>1994</v>
          </cell>
          <cell r="D180">
            <v>84.3</v>
          </cell>
          <cell r="F180">
            <v>84.3</v>
          </cell>
          <cell r="H180">
            <v>84.7</v>
          </cell>
          <cell r="J180">
            <v>84.7</v>
          </cell>
          <cell r="L180">
            <v>84.8</v>
          </cell>
          <cell r="N180">
            <v>83.8</v>
          </cell>
          <cell r="P180">
            <v>83.9</v>
          </cell>
          <cell r="R180">
            <v>83.3</v>
          </cell>
          <cell r="T180">
            <v>83.8</v>
          </cell>
          <cell r="V180">
            <v>84</v>
          </cell>
          <cell r="X180">
            <v>84.1</v>
          </cell>
          <cell r="Z180">
            <v>86.7</v>
          </cell>
          <cell r="AB180">
            <v>84.1</v>
          </cell>
          <cell r="AD180">
            <v>88.1</v>
          </cell>
        </row>
        <row r="181">
          <cell r="A181" t="str">
            <v>Saat- und Pflanzgut</v>
          </cell>
          <cell r="B181">
            <v>6.1</v>
          </cell>
          <cell r="C181">
            <v>1995</v>
          </cell>
          <cell r="D181">
            <v>88.5</v>
          </cell>
          <cell r="F181">
            <v>88.3</v>
          </cell>
          <cell r="H181">
            <v>88.7</v>
          </cell>
          <cell r="J181">
            <v>88.7</v>
          </cell>
          <cell r="L181">
            <v>88.6</v>
          </cell>
          <cell r="N181">
            <v>88</v>
          </cell>
          <cell r="P181">
            <v>87.9</v>
          </cell>
          <cell r="R181">
            <v>87</v>
          </cell>
          <cell r="T181">
            <v>85.6</v>
          </cell>
          <cell r="V181">
            <v>85.9</v>
          </cell>
          <cell r="X181">
            <v>85</v>
          </cell>
          <cell r="Z181">
            <v>83.8</v>
          </cell>
          <cell r="AB181">
            <v>86.6</v>
          </cell>
          <cell r="AD181">
            <v>83.8</v>
          </cell>
        </row>
        <row r="182">
          <cell r="A182" t="str">
            <v>Saat- und Pflanzgut</v>
          </cell>
          <cell r="B182">
            <v>6.1</v>
          </cell>
          <cell r="C182">
            <v>1996</v>
          </cell>
          <cell r="D182">
            <v>84.4</v>
          </cell>
          <cell r="F182">
            <v>84.4</v>
          </cell>
          <cell r="H182">
            <v>83</v>
          </cell>
          <cell r="J182">
            <v>83.1</v>
          </cell>
          <cell r="L182">
            <v>83.7</v>
          </cell>
          <cell r="N182">
            <v>83.9</v>
          </cell>
          <cell r="P182">
            <v>84.1</v>
          </cell>
          <cell r="R182">
            <v>83.8</v>
          </cell>
          <cell r="T182">
            <v>84.2</v>
          </cell>
          <cell r="V182">
            <v>83.7</v>
          </cell>
          <cell r="X182">
            <v>83.8</v>
          </cell>
          <cell r="Z182">
            <v>83.8</v>
          </cell>
          <cell r="AB182">
            <v>83.2</v>
          </cell>
        </row>
        <row r="183">
          <cell r="A183" t="str">
            <v>Saat- und Pflanzgut</v>
          </cell>
          <cell r="B183">
            <v>6.1</v>
          </cell>
          <cell r="C183">
            <v>1997</v>
          </cell>
        </row>
        <row r="184">
          <cell r="A184" t="str">
            <v>Hackfrüchte</v>
          </cell>
          <cell r="B184">
            <v>49.75</v>
          </cell>
          <cell r="C184">
            <v>1985</v>
          </cell>
          <cell r="D184">
            <v>110.7</v>
          </cell>
          <cell r="F184">
            <v>107.1</v>
          </cell>
          <cell r="H184">
            <v>105.5</v>
          </cell>
          <cell r="J184">
            <v>104.4</v>
          </cell>
          <cell r="L184">
            <v>100.9</v>
          </cell>
          <cell r="N184">
            <v>101.3</v>
          </cell>
          <cell r="P184">
            <v>100</v>
          </cell>
          <cell r="R184">
            <v>99.2</v>
          </cell>
          <cell r="T184">
            <v>98.8</v>
          </cell>
          <cell r="V184">
            <v>97.9</v>
          </cell>
          <cell r="X184">
            <v>97.6</v>
          </cell>
          <cell r="Z184">
            <v>97.9</v>
          </cell>
          <cell r="AB184">
            <v>100</v>
          </cell>
          <cell r="AD184">
            <v>98.9</v>
          </cell>
        </row>
        <row r="185">
          <cell r="A185" t="str">
            <v>Hackfrüchte</v>
          </cell>
          <cell r="B185">
            <v>49.75</v>
          </cell>
          <cell r="C185">
            <v>1986</v>
          </cell>
          <cell r="D185">
            <v>99.1</v>
          </cell>
          <cell r="F185">
            <v>98.4</v>
          </cell>
          <cell r="H185">
            <v>99</v>
          </cell>
          <cell r="J185">
            <v>100.8</v>
          </cell>
          <cell r="L185">
            <v>100.3</v>
          </cell>
          <cell r="N185">
            <v>102.2</v>
          </cell>
          <cell r="P185">
            <v>105.6</v>
          </cell>
          <cell r="R185">
            <v>104.3</v>
          </cell>
          <cell r="T185">
            <v>103.4</v>
          </cell>
          <cell r="V185">
            <v>114.3</v>
          </cell>
          <cell r="X185">
            <v>111.1</v>
          </cell>
          <cell r="Z185">
            <v>111.5</v>
          </cell>
          <cell r="AB185">
            <v>109.5</v>
          </cell>
          <cell r="AD185">
            <v>112.3</v>
          </cell>
        </row>
        <row r="186">
          <cell r="A186" t="str">
            <v>Hackfrüchte</v>
          </cell>
          <cell r="B186">
            <v>49.75</v>
          </cell>
          <cell r="C186">
            <v>1987</v>
          </cell>
          <cell r="D186">
            <v>113.8</v>
          </cell>
          <cell r="F186">
            <v>113.3</v>
          </cell>
          <cell r="H186">
            <v>112.9</v>
          </cell>
          <cell r="J186">
            <v>114.1</v>
          </cell>
          <cell r="L186">
            <v>113.8</v>
          </cell>
          <cell r="N186">
            <v>114.3</v>
          </cell>
          <cell r="P186">
            <v>112.3</v>
          </cell>
          <cell r="R186">
            <v>111.3</v>
          </cell>
          <cell r="T186">
            <v>110.9</v>
          </cell>
          <cell r="V186">
            <v>107.3</v>
          </cell>
          <cell r="X186">
            <v>109</v>
          </cell>
          <cell r="Z186">
            <v>110.5</v>
          </cell>
          <cell r="AB186">
            <v>110.4</v>
          </cell>
          <cell r="AD186">
            <v>109.7</v>
          </cell>
        </row>
        <row r="187">
          <cell r="A187" t="str">
            <v>Hackfrüchte</v>
          </cell>
          <cell r="B187">
            <v>49.75</v>
          </cell>
          <cell r="C187">
            <v>1988</v>
          </cell>
          <cell r="D187">
            <v>110.2</v>
          </cell>
          <cell r="E187" t="str">
            <v xml:space="preserve"> </v>
          </cell>
          <cell r="F187">
            <v>108.8</v>
          </cell>
          <cell r="G187" t="str">
            <v xml:space="preserve"> </v>
          </cell>
          <cell r="H187">
            <v>108</v>
          </cell>
          <cell r="I187" t="str">
            <v xml:space="preserve"> </v>
          </cell>
          <cell r="J187">
            <v>107.6</v>
          </cell>
          <cell r="K187" t="str">
            <v xml:space="preserve"> </v>
          </cell>
          <cell r="L187">
            <v>106.1</v>
          </cell>
          <cell r="M187" t="str">
            <v xml:space="preserve"> </v>
          </cell>
          <cell r="N187">
            <v>108.1</v>
          </cell>
          <cell r="O187" t="str">
            <v xml:space="preserve"> </v>
          </cell>
          <cell r="P187">
            <v>109.5</v>
          </cell>
          <cell r="Q187" t="str">
            <v xml:space="preserve"> </v>
          </cell>
          <cell r="R187">
            <v>107</v>
          </cell>
          <cell r="S187" t="str">
            <v xml:space="preserve"> </v>
          </cell>
          <cell r="T187">
            <v>106.5</v>
          </cell>
          <cell r="U187" t="str">
            <v xml:space="preserve"> </v>
          </cell>
          <cell r="V187">
            <v>114.1</v>
          </cell>
          <cell r="W187" t="str">
            <v xml:space="preserve"> </v>
          </cell>
          <cell r="X187">
            <v>115.1</v>
          </cell>
          <cell r="Y187" t="str">
            <v xml:space="preserve"> </v>
          </cell>
          <cell r="Z187">
            <v>115.7</v>
          </cell>
          <cell r="AA187" t="str">
            <v xml:space="preserve"> </v>
          </cell>
          <cell r="AB187">
            <v>113.3</v>
          </cell>
          <cell r="AC187" t="str">
            <v xml:space="preserve"> </v>
          </cell>
          <cell r="AD187">
            <v>116.6</v>
          </cell>
          <cell r="AE187" t="str">
            <v xml:space="preserve"> </v>
          </cell>
        </row>
        <row r="188">
          <cell r="A188" t="str">
            <v>Hackfrüchte</v>
          </cell>
          <cell r="B188">
            <v>49.75</v>
          </cell>
          <cell r="C188">
            <v>1989</v>
          </cell>
          <cell r="D188">
            <v>116</v>
          </cell>
          <cell r="E188" t="str">
            <v xml:space="preserve"> </v>
          </cell>
          <cell r="F188">
            <v>119</v>
          </cell>
          <cell r="G188" t="str">
            <v xml:space="preserve"> </v>
          </cell>
          <cell r="H188">
            <v>125.8</v>
          </cell>
          <cell r="I188" t="str">
            <v xml:space="preserve"> </v>
          </cell>
          <cell r="J188">
            <v>126.6</v>
          </cell>
          <cell r="K188" t="str">
            <v xml:space="preserve"> </v>
          </cell>
          <cell r="L188">
            <v>127.1</v>
          </cell>
          <cell r="M188" t="str">
            <v xml:space="preserve"> </v>
          </cell>
          <cell r="N188">
            <v>129.69999999999999</v>
          </cell>
          <cell r="O188" t="str">
            <v xml:space="preserve"> </v>
          </cell>
          <cell r="P188">
            <v>128.9</v>
          </cell>
          <cell r="Q188" t="str">
            <v xml:space="preserve"> </v>
          </cell>
          <cell r="R188">
            <v>127.8</v>
          </cell>
          <cell r="S188" t="str">
            <v xml:space="preserve"> </v>
          </cell>
          <cell r="T188">
            <v>127.6</v>
          </cell>
          <cell r="U188" t="str">
            <v xml:space="preserve"> </v>
          </cell>
          <cell r="V188">
            <v>131.1</v>
          </cell>
          <cell r="W188" t="str">
            <v xml:space="preserve"> </v>
          </cell>
          <cell r="X188">
            <v>129.5</v>
          </cell>
          <cell r="Y188" t="str">
            <v xml:space="preserve"> </v>
          </cell>
          <cell r="Z188">
            <v>131</v>
          </cell>
          <cell r="AA188" t="str">
            <v xml:space="preserve"> </v>
          </cell>
          <cell r="AB188">
            <v>128.69999999999999</v>
          </cell>
          <cell r="AC188" t="str">
            <v xml:space="preserve"> </v>
          </cell>
          <cell r="AD188">
            <v>130.5</v>
          </cell>
          <cell r="AE188" t="str">
            <v xml:space="preserve"> </v>
          </cell>
        </row>
        <row r="189">
          <cell r="A189" t="str">
            <v>Hackfrüchte</v>
          </cell>
          <cell r="B189">
            <v>49.75</v>
          </cell>
          <cell r="C189">
            <v>1990</v>
          </cell>
          <cell r="D189">
            <v>131.80000000000001</v>
          </cell>
          <cell r="E189" t="str">
            <v xml:space="preserve"> </v>
          </cell>
          <cell r="F189">
            <v>128.4</v>
          </cell>
          <cell r="G189" t="str">
            <v xml:space="preserve"> </v>
          </cell>
          <cell r="H189">
            <v>125.9</v>
          </cell>
          <cell r="I189" t="str">
            <v xml:space="preserve"> </v>
          </cell>
          <cell r="J189">
            <v>131.69999999999999</v>
          </cell>
          <cell r="K189" t="str">
            <v xml:space="preserve"> </v>
          </cell>
          <cell r="L189">
            <v>133</v>
          </cell>
          <cell r="M189" t="str">
            <v xml:space="preserve"> </v>
          </cell>
          <cell r="N189">
            <v>134.5</v>
          </cell>
          <cell r="O189" t="str">
            <v xml:space="preserve"> </v>
          </cell>
          <cell r="P189">
            <v>132.19999999999999</v>
          </cell>
          <cell r="Q189" t="str">
            <v xml:space="preserve"> </v>
          </cell>
          <cell r="R189">
            <v>130.1</v>
          </cell>
          <cell r="S189" t="str">
            <v xml:space="preserve"> </v>
          </cell>
          <cell r="T189">
            <v>129.1</v>
          </cell>
          <cell r="U189" t="str">
            <v xml:space="preserve"> </v>
          </cell>
          <cell r="V189">
            <v>106.4</v>
          </cell>
          <cell r="W189" t="str">
            <v xml:space="preserve"> </v>
          </cell>
          <cell r="X189">
            <v>110.1</v>
          </cell>
          <cell r="Y189" t="str">
            <v xml:space="preserve"> </v>
          </cell>
          <cell r="Z189">
            <v>113.3</v>
          </cell>
          <cell r="AA189" t="str">
            <v xml:space="preserve"> </v>
          </cell>
          <cell r="AB189">
            <v>118.3</v>
          </cell>
          <cell r="AC189" t="str">
            <v xml:space="preserve"> </v>
          </cell>
          <cell r="AD189">
            <v>118.6</v>
          </cell>
          <cell r="AE189" t="str">
            <v xml:space="preserve"> </v>
          </cell>
        </row>
        <row r="190">
          <cell r="A190" t="str">
            <v>Hackfrüchte</v>
          </cell>
          <cell r="B190">
            <v>49.75</v>
          </cell>
          <cell r="C190">
            <v>1991</v>
          </cell>
          <cell r="D190">
            <v>116.9</v>
          </cell>
          <cell r="E190" t="str">
            <v xml:space="preserve"> </v>
          </cell>
          <cell r="F190">
            <v>123.9</v>
          </cell>
          <cell r="G190" t="str">
            <v xml:space="preserve"> </v>
          </cell>
          <cell r="H190">
            <v>131.9</v>
          </cell>
          <cell r="I190" t="str">
            <v xml:space="preserve"> </v>
          </cell>
          <cell r="J190">
            <v>136.80000000000001</v>
          </cell>
          <cell r="K190" t="str">
            <v xml:space="preserve"> </v>
          </cell>
          <cell r="L190">
            <v>139.30000000000001</v>
          </cell>
          <cell r="M190" t="str">
            <v xml:space="preserve"> </v>
          </cell>
          <cell r="N190">
            <v>140.80000000000001</v>
          </cell>
          <cell r="O190" t="str">
            <v xml:space="preserve"> </v>
          </cell>
          <cell r="P190">
            <v>144.9</v>
          </cell>
          <cell r="Q190" t="str">
            <v xml:space="preserve"> </v>
          </cell>
          <cell r="R190">
            <v>142.30000000000001</v>
          </cell>
          <cell r="S190" t="str">
            <v xml:space="preserve"> </v>
          </cell>
          <cell r="T190">
            <v>141.30000000000001</v>
          </cell>
          <cell r="U190" t="str">
            <v xml:space="preserve"> </v>
          </cell>
          <cell r="V190">
            <v>124.3</v>
          </cell>
          <cell r="W190" t="str">
            <v xml:space="preserve"> </v>
          </cell>
          <cell r="X190">
            <v>125.8</v>
          </cell>
          <cell r="Y190" t="str">
            <v xml:space="preserve"> </v>
          </cell>
          <cell r="Z190">
            <v>125.4</v>
          </cell>
          <cell r="AA190" t="str">
            <v xml:space="preserve"> </v>
          </cell>
          <cell r="AB190">
            <v>130.19999999999999</v>
          </cell>
          <cell r="AC190" t="str">
            <v xml:space="preserve"> </v>
          </cell>
          <cell r="AD190">
            <v>127.7</v>
          </cell>
          <cell r="AE190" t="str">
            <v xml:space="preserve"> </v>
          </cell>
        </row>
        <row r="191">
          <cell r="A191" t="str">
            <v>Hackfrüchte</v>
          </cell>
          <cell r="B191">
            <v>49.75</v>
          </cell>
          <cell r="C191">
            <v>1992</v>
          </cell>
          <cell r="D191">
            <v>123.5</v>
          </cell>
          <cell r="E191" t="str">
            <v xml:space="preserve"> </v>
          </cell>
          <cell r="F191">
            <v>122.5</v>
          </cell>
          <cell r="G191" t="str">
            <v xml:space="preserve"> </v>
          </cell>
          <cell r="H191">
            <v>119.7</v>
          </cell>
          <cell r="I191" t="str">
            <v xml:space="preserve"> </v>
          </cell>
          <cell r="J191">
            <v>115.9</v>
          </cell>
          <cell r="K191" t="str">
            <v xml:space="preserve"> </v>
          </cell>
          <cell r="L191">
            <v>113.3</v>
          </cell>
          <cell r="M191" t="str">
            <v xml:space="preserve"> </v>
          </cell>
          <cell r="N191">
            <v>113.6</v>
          </cell>
          <cell r="O191" t="str">
            <v xml:space="preserve"> </v>
          </cell>
          <cell r="P191">
            <v>112.3</v>
          </cell>
          <cell r="Q191" t="str">
            <v xml:space="preserve"> </v>
          </cell>
          <cell r="R191">
            <v>111</v>
          </cell>
          <cell r="S191" t="str">
            <v xml:space="preserve"> </v>
          </cell>
          <cell r="T191">
            <v>110.4</v>
          </cell>
          <cell r="U191" t="str">
            <v xml:space="preserve"> </v>
          </cell>
          <cell r="V191">
            <v>95.8</v>
          </cell>
          <cell r="W191" t="str">
            <v xml:space="preserve"> </v>
          </cell>
          <cell r="X191">
            <v>95.5</v>
          </cell>
          <cell r="Y191" t="str">
            <v xml:space="preserve"> </v>
          </cell>
          <cell r="Z191">
            <v>94.1</v>
          </cell>
          <cell r="AA191" t="str">
            <v xml:space="preserve"> </v>
          </cell>
          <cell r="AB191">
            <v>103.5</v>
          </cell>
          <cell r="AC191" t="str">
            <v xml:space="preserve"> </v>
          </cell>
          <cell r="AD191">
            <v>97.8</v>
          </cell>
          <cell r="AE191" t="str">
            <v xml:space="preserve"> </v>
          </cell>
        </row>
        <row r="192">
          <cell r="A192" t="str">
            <v>Hackfrüchte</v>
          </cell>
          <cell r="B192">
            <v>49.75</v>
          </cell>
          <cell r="C192">
            <v>1993</v>
          </cell>
          <cell r="D192">
            <v>93.6</v>
          </cell>
          <cell r="F192">
            <v>93.1</v>
          </cell>
          <cell r="H192">
            <v>93.5</v>
          </cell>
          <cell r="J192">
            <v>93.4</v>
          </cell>
          <cell r="L192">
            <v>93.4</v>
          </cell>
          <cell r="N192">
            <v>93.7</v>
          </cell>
          <cell r="P192">
            <v>94</v>
          </cell>
          <cell r="R192">
            <v>93.4</v>
          </cell>
          <cell r="T192">
            <v>92.6</v>
          </cell>
          <cell r="V192">
            <v>97.9</v>
          </cell>
          <cell r="X192">
            <v>99.9</v>
          </cell>
          <cell r="Z192">
            <v>101.1</v>
          </cell>
          <cell r="AB192">
            <v>97.7</v>
          </cell>
          <cell r="AD192">
            <v>100.5</v>
          </cell>
        </row>
        <row r="193">
          <cell r="A193" t="str">
            <v>Hackfrüchte</v>
          </cell>
          <cell r="B193">
            <v>49.75</v>
          </cell>
          <cell r="C193">
            <v>1994</v>
          </cell>
          <cell r="D193">
            <v>102.1</v>
          </cell>
          <cell r="F193">
            <v>100.5</v>
          </cell>
          <cell r="H193">
            <v>103</v>
          </cell>
          <cell r="J193">
            <v>108.1</v>
          </cell>
          <cell r="L193">
            <v>113.6</v>
          </cell>
          <cell r="N193">
            <v>113.9</v>
          </cell>
          <cell r="P193">
            <v>117.8</v>
          </cell>
          <cell r="R193">
            <v>120.3</v>
          </cell>
          <cell r="T193">
            <v>118.9</v>
          </cell>
          <cell r="V193">
            <v>150.69999999999999</v>
          </cell>
          <cell r="X193">
            <v>154.19999999999999</v>
          </cell>
          <cell r="Z193">
            <v>159.30000000000001</v>
          </cell>
          <cell r="AB193">
            <v>138.1</v>
          </cell>
          <cell r="AD193">
            <v>160.30000000000001</v>
          </cell>
        </row>
        <row r="194">
          <cell r="A194" t="str">
            <v>Hackfrüchte</v>
          </cell>
          <cell r="B194">
            <v>49.75</v>
          </cell>
          <cell r="C194">
            <v>1995</v>
          </cell>
          <cell r="D194">
            <v>181.9</v>
          </cell>
          <cell r="F194">
            <v>196.1</v>
          </cell>
          <cell r="H194">
            <v>208.7</v>
          </cell>
          <cell r="J194">
            <v>217.2</v>
          </cell>
          <cell r="L194">
            <v>215.8</v>
          </cell>
          <cell r="N194">
            <v>217</v>
          </cell>
          <cell r="P194">
            <v>213.7</v>
          </cell>
          <cell r="R194">
            <v>210.9</v>
          </cell>
          <cell r="T194">
            <v>210.7</v>
          </cell>
          <cell r="V194">
            <v>124.2</v>
          </cell>
          <cell r="X194">
            <v>124.7</v>
          </cell>
          <cell r="Z194">
            <v>122.9</v>
          </cell>
          <cell r="AB194">
            <v>155.6</v>
          </cell>
          <cell r="AD194">
            <v>137.5</v>
          </cell>
        </row>
        <row r="195">
          <cell r="A195" t="str">
            <v>Hackfrüchte</v>
          </cell>
          <cell r="B195">
            <v>49.75</v>
          </cell>
          <cell r="C195">
            <v>1996</v>
          </cell>
          <cell r="D195">
            <v>123.2</v>
          </cell>
          <cell r="F195">
            <v>122.5</v>
          </cell>
          <cell r="H195">
            <v>122.2</v>
          </cell>
          <cell r="J195">
            <v>121.9</v>
          </cell>
          <cell r="L195">
            <v>119.6</v>
          </cell>
          <cell r="N195">
            <v>119.8</v>
          </cell>
          <cell r="P195">
            <v>120.3</v>
          </cell>
          <cell r="R195">
            <v>118.5</v>
          </cell>
          <cell r="T195">
            <v>117.1</v>
          </cell>
          <cell r="V195">
            <v>97.9</v>
          </cell>
          <cell r="X195">
            <v>93</v>
          </cell>
          <cell r="Z195">
            <v>91</v>
          </cell>
          <cell r="AB195">
            <v>105.3</v>
          </cell>
        </row>
        <row r="196">
          <cell r="A196" t="str">
            <v>Hackfrüchte</v>
          </cell>
          <cell r="B196">
            <v>49.75</v>
          </cell>
          <cell r="C196">
            <v>1997</v>
          </cell>
        </row>
        <row r="197">
          <cell r="A197" t="str">
            <v>Speisekartoffeln</v>
          </cell>
          <cell r="B197">
            <v>10.89</v>
          </cell>
          <cell r="C197">
            <v>1985</v>
          </cell>
          <cell r="D197">
            <v>144.5</v>
          </cell>
          <cell r="F197">
            <v>127.8</v>
          </cell>
          <cell r="H197">
            <v>120.6</v>
          </cell>
          <cell r="J197">
            <v>115.5</v>
          </cell>
          <cell r="L197">
            <v>99.7</v>
          </cell>
          <cell r="N197">
            <v>101.2</v>
          </cell>
          <cell r="P197">
            <v>99.9</v>
          </cell>
          <cell r="R197">
            <v>96.4</v>
          </cell>
          <cell r="T197">
            <v>94.4</v>
          </cell>
          <cell r="V197">
            <v>90.3</v>
          </cell>
          <cell r="X197">
            <v>89.2</v>
          </cell>
          <cell r="Z197">
            <v>90.2</v>
          </cell>
          <cell r="AB197">
            <v>100</v>
          </cell>
          <cell r="AD197">
            <v>95.1</v>
          </cell>
        </row>
        <row r="198">
          <cell r="A198" t="str">
            <v>Speisekartoffeln</v>
          </cell>
          <cell r="B198">
            <v>10.89</v>
          </cell>
          <cell r="C198">
            <v>1986</v>
          </cell>
          <cell r="D198">
            <v>97.1</v>
          </cell>
          <cell r="F198">
            <v>94.3</v>
          </cell>
          <cell r="H198">
            <v>96.7</v>
          </cell>
          <cell r="J198">
            <v>105.2</v>
          </cell>
          <cell r="L198">
            <v>102.6</v>
          </cell>
          <cell r="N198">
            <v>111.6</v>
          </cell>
          <cell r="P198">
            <v>127.2</v>
          </cell>
          <cell r="R198">
            <v>121.2</v>
          </cell>
          <cell r="T198">
            <v>116.7</v>
          </cell>
          <cell r="V198">
            <v>166.8</v>
          </cell>
          <cell r="X198">
            <v>152.19999999999999</v>
          </cell>
          <cell r="Z198">
            <v>153.9</v>
          </cell>
          <cell r="AB198">
            <v>144.69999999999999</v>
          </cell>
          <cell r="AD198">
            <v>157.69999999999999</v>
          </cell>
        </row>
        <row r="199">
          <cell r="A199" t="str">
            <v>Speisekartoffeln</v>
          </cell>
          <cell r="B199">
            <v>10.89</v>
          </cell>
          <cell r="C199">
            <v>1987</v>
          </cell>
          <cell r="D199">
            <v>164.3</v>
          </cell>
          <cell r="F199">
            <v>161.9</v>
          </cell>
          <cell r="H199">
            <v>160.30000000000001</v>
          </cell>
          <cell r="J199">
            <v>165.8</v>
          </cell>
          <cell r="L199">
            <v>164.5</v>
          </cell>
          <cell r="N199">
            <v>166.9</v>
          </cell>
          <cell r="P199">
            <v>159.6</v>
          </cell>
          <cell r="R199">
            <v>155.1</v>
          </cell>
          <cell r="T199">
            <v>153.30000000000001</v>
          </cell>
          <cell r="V199">
            <v>137</v>
          </cell>
          <cell r="X199">
            <v>144.5</v>
          </cell>
          <cell r="Z199">
            <v>151.5</v>
          </cell>
          <cell r="AB199">
            <v>150.69999999999999</v>
          </cell>
          <cell r="AD199">
            <v>147.69999999999999</v>
          </cell>
        </row>
        <row r="200">
          <cell r="A200" t="str">
            <v>Speisekartoffeln</v>
          </cell>
          <cell r="B200">
            <v>10.89</v>
          </cell>
          <cell r="C200">
            <v>1988</v>
          </cell>
          <cell r="D200">
            <v>150.30000000000001</v>
          </cell>
          <cell r="E200" t="str">
            <v xml:space="preserve"> </v>
          </cell>
          <cell r="F200">
            <v>143.69999999999999</v>
          </cell>
          <cell r="G200" t="str">
            <v xml:space="preserve"> </v>
          </cell>
          <cell r="H200">
            <v>140.1</v>
          </cell>
          <cell r="I200" t="str">
            <v xml:space="preserve"> </v>
          </cell>
          <cell r="J200">
            <v>138.19999999999999</v>
          </cell>
          <cell r="K200" t="str">
            <v xml:space="preserve"> </v>
          </cell>
          <cell r="L200">
            <v>131.6</v>
          </cell>
          <cell r="M200" t="str">
            <v xml:space="preserve"> </v>
          </cell>
          <cell r="N200">
            <v>140.6</v>
          </cell>
          <cell r="O200" t="str">
            <v xml:space="preserve"> </v>
          </cell>
          <cell r="P200">
            <v>151.4</v>
          </cell>
          <cell r="Q200" t="str">
            <v xml:space="preserve"> </v>
          </cell>
          <cell r="R200">
            <v>139.80000000000001</v>
          </cell>
          <cell r="S200" t="str">
            <v xml:space="preserve"> </v>
          </cell>
          <cell r="T200">
            <v>137.69999999999999</v>
          </cell>
          <cell r="U200" t="str">
            <v xml:space="preserve"> </v>
          </cell>
          <cell r="V200">
            <v>172.4</v>
          </cell>
          <cell r="W200" t="str">
            <v xml:space="preserve"> </v>
          </cell>
          <cell r="X200">
            <v>176.9</v>
          </cell>
          <cell r="Y200" t="str">
            <v xml:space="preserve"> </v>
          </cell>
          <cell r="Z200">
            <v>179.6</v>
          </cell>
          <cell r="AA200" t="str">
            <v xml:space="preserve"> </v>
          </cell>
          <cell r="AB200">
            <v>168.5</v>
          </cell>
          <cell r="AC200" t="str">
            <v xml:space="preserve"> </v>
          </cell>
          <cell r="AD200">
            <v>183.7</v>
          </cell>
          <cell r="AE200" t="str">
            <v xml:space="preserve"> </v>
          </cell>
        </row>
        <row r="201">
          <cell r="A201" t="str">
            <v>Speisekartoffeln</v>
          </cell>
          <cell r="B201">
            <v>10.89</v>
          </cell>
          <cell r="C201">
            <v>1989</v>
          </cell>
          <cell r="D201">
            <v>181</v>
          </cell>
          <cell r="E201" t="str">
            <v xml:space="preserve"> </v>
          </cell>
          <cell r="F201">
            <v>194.8</v>
          </cell>
          <cell r="G201" t="str">
            <v xml:space="preserve"> </v>
          </cell>
          <cell r="H201">
            <v>225.7</v>
          </cell>
          <cell r="I201" t="str">
            <v xml:space="preserve"> </v>
          </cell>
          <cell r="J201">
            <v>229.5</v>
          </cell>
          <cell r="K201" t="str">
            <v xml:space="preserve"> </v>
          </cell>
          <cell r="L201">
            <v>231.7</v>
          </cell>
          <cell r="M201" t="str">
            <v xml:space="preserve"> </v>
          </cell>
          <cell r="N201">
            <v>243.6</v>
          </cell>
          <cell r="O201" t="str">
            <v xml:space="preserve"> </v>
          </cell>
          <cell r="P201">
            <v>247.4</v>
          </cell>
          <cell r="Q201" t="str">
            <v xml:space="preserve"> </v>
          </cell>
          <cell r="R201">
            <v>242.4</v>
          </cell>
          <cell r="S201" t="str">
            <v xml:space="preserve"> </v>
          </cell>
          <cell r="T201">
            <v>241.3</v>
          </cell>
          <cell r="U201" t="str">
            <v xml:space="preserve"> </v>
          </cell>
          <cell r="V201">
            <v>257.10000000000002</v>
          </cell>
          <cell r="W201" t="str">
            <v xml:space="preserve"> </v>
          </cell>
          <cell r="X201">
            <v>250.2</v>
          </cell>
          <cell r="Y201" t="str">
            <v xml:space="preserve"> </v>
          </cell>
          <cell r="Z201">
            <v>256.8</v>
          </cell>
          <cell r="AA201" t="str">
            <v xml:space="preserve"> </v>
          </cell>
          <cell r="AB201">
            <v>246.1</v>
          </cell>
          <cell r="AC201" t="str">
            <v xml:space="preserve"> </v>
          </cell>
          <cell r="AD201">
            <v>254.3</v>
          </cell>
          <cell r="AE201" t="str">
            <v xml:space="preserve"> </v>
          </cell>
        </row>
        <row r="202">
          <cell r="A202" t="str">
            <v>Speisekartoffeln</v>
          </cell>
          <cell r="B202">
            <v>10.89</v>
          </cell>
          <cell r="C202">
            <v>1990</v>
          </cell>
          <cell r="D202">
            <v>260.5</v>
          </cell>
          <cell r="E202" t="str">
            <v xml:space="preserve"> </v>
          </cell>
          <cell r="F202">
            <v>244.9</v>
          </cell>
          <cell r="G202" t="str">
            <v xml:space="preserve"> </v>
          </cell>
          <cell r="H202">
            <v>233.3</v>
          </cell>
          <cell r="I202" t="str">
            <v xml:space="preserve"> </v>
          </cell>
          <cell r="J202">
            <v>260.10000000000002</v>
          </cell>
          <cell r="K202" t="str">
            <v xml:space="preserve"> </v>
          </cell>
          <cell r="L202">
            <v>266.2</v>
          </cell>
          <cell r="M202" t="str">
            <v xml:space="preserve"> </v>
          </cell>
          <cell r="N202">
            <v>273</v>
          </cell>
          <cell r="O202" t="str">
            <v xml:space="preserve"> </v>
          </cell>
          <cell r="P202">
            <v>266.5</v>
          </cell>
          <cell r="Q202" t="str">
            <v xml:space="preserve"> </v>
          </cell>
          <cell r="R202">
            <v>257</v>
          </cell>
          <cell r="S202" t="str">
            <v xml:space="preserve"> </v>
          </cell>
          <cell r="T202">
            <v>252.4</v>
          </cell>
          <cell r="U202" t="str">
            <v xml:space="preserve"> </v>
          </cell>
          <cell r="V202">
            <v>146.9</v>
          </cell>
          <cell r="W202" t="str">
            <v xml:space="preserve"> </v>
          </cell>
          <cell r="X202">
            <v>163.69999999999999</v>
          </cell>
          <cell r="Y202" t="str">
            <v xml:space="preserve"> </v>
          </cell>
          <cell r="Z202">
            <v>178.7</v>
          </cell>
          <cell r="AA202" t="str">
            <v xml:space="preserve"> </v>
          </cell>
          <cell r="AB202">
            <v>201.1</v>
          </cell>
          <cell r="AC202" t="str">
            <v xml:space="preserve"> </v>
          </cell>
          <cell r="AD202">
            <v>202.8</v>
          </cell>
          <cell r="AE202" t="str">
            <v xml:space="preserve"> </v>
          </cell>
        </row>
        <row r="203">
          <cell r="A203" t="str">
            <v>Speisekartoffeln</v>
          </cell>
          <cell r="B203">
            <v>10.89</v>
          </cell>
          <cell r="C203">
            <v>1991</v>
          </cell>
          <cell r="D203">
            <v>194.8</v>
          </cell>
          <cell r="E203" t="str">
            <v xml:space="preserve"> </v>
          </cell>
          <cell r="F203">
            <v>227</v>
          </cell>
          <cell r="G203" t="str">
            <v xml:space="preserve"> </v>
          </cell>
          <cell r="H203">
            <v>263.39999999999998</v>
          </cell>
          <cell r="I203" t="str">
            <v xml:space="preserve"> </v>
          </cell>
          <cell r="J203">
            <v>285.7</v>
          </cell>
          <cell r="K203" t="str">
            <v xml:space="preserve"> </v>
          </cell>
          <cell r="L203">
            <v>297.39999999999998</v>
          </cell>
          <cell r="M203" t="str">
            <v xml:space="preserve"> </v>
          </cell>
          <cell r="N203">
            <v>304.10000000000002</v>
          </cell>
          <cell r="O203" t="str">
            <v xml:space="preserve"> </v>
          </cell>
          <cell r="P203">
            <v>322.89999999999998</v>
          </cell>
          <cell r="Q203" t="str">
            <v xml:space="preserve"> </v>
          </cell>
          <cell r="R203">
            <v>311</v>
          </cell>
          <cell r="S203" t="str">
            <v xml:space="preserve"> </v>
          </cell>
          <cell r="T203">
            <v>306.39999999999998</v>
          </cell>
          <cell r="U203" t="str">
            <v xml:space="preserve"> </v>
          </cell>
          <cell r="V203">
            <v>228.7</v>
          </cell>
          <cell r="W203" t="str">
            <v xml:space="preserve"> </v>
          </cell>
          <cell r="X203">
            <v>235.6</v>
          </cell>
          <cell r="Y203" t="str">
            <v xml:space="preserve"> </v>
          </cell>
          <cell r="Z203">
            <v>233.8</v>
          </cell>
          <cell r="AA203" t="str">
            <v xml:space="preserve"> </v>
          </cell>
          <cell r="AB203">
            <v>255.8</v>
          </cell>
          <cell r="AC203" t="str">
            <v xml:space="preserve"> </v>
          </cell>
          <cell r="AD203">
            <v>244.4</v>
          </cell>
          <cell r="AE203" t="str">
            <v xml:space="preserve"> </v>
          </cell>
        </row>
        <row r="204">
          <cell r="A204" t="str">
            <v>Speisekartoffeln</v>
          </cell>
          <cell r="B204">
            <v>10.89</v>
          </cell>
          <cell r="C204">
            <v>1992</v>
          </cell>
          <cell r="D204">
            <v>225.2</v>
          </cell>
          <cell r="E204" t="str">
            <v xml:space="preserve"> </v>
          </cell>
          <cell r="F204">
            <v>220.5</v>
          </cell>
          <cell r="G204" t="str">
            <v xml:space="preserve"> </v>
          </cell>
          <cell r="H204">
            <v>208</v>
          </cell>
          <cell r="I204" t="str">
            <v xml:space="preserve"> </v>
          </cell>
          <cell r="J204">
            <v>190.6</v>
          </cell>
          <cell r="K204" t="str">
            <v xml:space="preserve"> </v>
          </cell>
          <cell r="L204">
            <v>179.4</v>
          </cell>
          <cell r="M204" t="str">
            <v xml:space="preserve"> </v>
          </cell>
          <cell r="N204">
            <v>180.1</v>
          </cell>
          <cell r="O204" t="str">
            <v xml:space="preserve"> </v>
          </cell>
          <cell r="P204">
            <v>175</v>
          </cell>
          <cell r="Q204" t="str">
            <v xml:space="preserve"> </v>
          </cell>
          <cell r="R204">
            <v>168.7</v>
          </cell>
          <cell r="S204" t="str">
            <v xml:space="preserve"> </v>
          </cell>
          <cell r="T204">
            <v>166</v>
          </cell>
          <cell r="U204" t="str">
            <v xml:space="preserve"> </v>
          </cell>
          <cell r="V204">
            <v>99.4</v>
          </cell>
          <cell r="W204" t="str">
            <v xml:space="preserve"> </v>
          </cell>
          <cell r="X204">
            <v>98.1</v>
          </cell>
          <cell r="Y204" t="str">
            <v xml:space="preserve"> </v>
          </cell>
          <cell r="Z204">
            <v>91.7</v>
          </cell>
          <cell r="AA204" t="str">
            <v xml:space="preserve"> </v>
          </cell>
          <cell r="AB204">
            <v>134.69999999999999</v>
          </cell>
          <cell r="AC204" t="str">
            <v xml:space="preserve"> </v>
          </cell>
          <cell r="AD204">
            <v>108.7</v>
          </cell>
          <cell r="AE204" t="str">
            <v xml:space="preserve"> </v>
          </cell>
        </row>
        <row r="205">
          <cell r="A205" t="str">
            <v>Speisekartoffeln</v>
          </cell>
          <cell r="B205">
            <v>10.89</v>
          </cell>
          <cell r="C205">
            <v>1993</v>
          </cell>
          <cell r="D205">
            <v>89.3</v>
          </cell>
          <cell r="F205">
            <v>87.3</v>
          </cell>
          <cell r="H205">
            <v>89</v>
          </cell>
          <cell r="J205">
            <v>88.4</v>
          </cell>
          <cell r="L205">
            <v>88.3</v>
          </cell>
          <cell r="N205">
            <v>89.8</v>
          </cell>
          <cell r="P205">
            <v>99.2</v>
          </cell>
          <cell r="R205">
            <v>96.4</v>
          </cell>
          <cell r="T205">
            <v>92.4</v>
          </cell>
          <cell r="V205">
            <v>116.6</v>
          </cell>
          <cell r="X205">
            <v>125.8</v>
          </cell>
          <cell r="Z205">
            <v>131.6</v>
          </cell>
          <cell r="AB205">
            <v>115.4</v>
          </cell>
          <cell r="AD205">
            <v>128.9</v>
          </cell>
        </row>
        <row r="206">
          <cell r="A206" t="str">
            <v>Speisekartoffeln</v>
          </cell>
          <cell r="B206">
            <v>10.89</v>
          </cell>
          <cell r="C206">
            <v>1994</v>
          </cell>
          <cell r="D206">
            <v>136.19999999999999</v>
          </cell>
          <cell r="F206">
            <v>128.9</v>
          </cell>
          <cell r="H206">
            <v>140</v>
          </cell>
          <cell r="J206">
            <v>163.4</v>
          </cell>
          <cell r="L206">
            <v>188.8</v>
          </cell>
          <cell r="N206">
            <v>190.1</v>
          </cell>
          <cell r="P206">
            <v>209</v>
          </cell>
          <cell r="R206">
            <v>220.5</v>
          </cell>
          <cell r="T206">
            <v>214</v>
          </cell>
          <cell r="V206">
            <v>359.5</v>
          </cell>
          <cell r="X206">
            <v>375.6</v>
          </cell>
          <cell r="Z206">
            <v>398.8</v>
          </cell>
          <cell r="AB206">
            <v>301.60000000000002</v>
          </cell>
          <cell r="AD206">
            <v>403.2</v>
          </cell>
        </row>
        <row r="207">
          <cell r="A207" t="str">
            <v>Speisekartoffeln</v>
          </cell>
          <cell r="B207">
            <v>10.89</v>
          </cell>
          <cell r="C207">
            <v>1995</v>
          </cell>
          <cell r="D207">
            <v>502</v>
          </cell>
          <cell r="F207">
            <v>566.6</v>
          </cell>
          <cell r="H207">
            <v>624.5</v>
          </cell>
          <cell r="J207">
            <v>663.2</v>
          </cell>
          <cell r="L207">
            <v>657</v>
          </cell>
          <cell r="N207">
            <v>662.2</v>
          </cell>
          <cell r="P207">
            <v>655.8</v>
          </cell>
          <cell r="R207">
            <v>643.29999999999995</v>
          </cell>
          <cell r="T207">
            <v>642.20000000000005</v>
          </cell>
          <cell r="V207">
            <v>247.2</v>
          </cell>
          <cell r="X207">
            <v>249.3</v>
          </cell>
          <cell r="Z207">
            <v>241.4</v>
          </cell>
          <cell r="AB207">
            <v>390.4</v>
          </cell>
          <cell r="AD207">
            <v>308</v>
          </cell>
        </row>
        <row r="208">
          <cell r="A208" t="str">
            <v>Speisekartoffeln</v>
          </cell>
          <cell r="B208">
            <v>10.89</v>
          </cell>
          <cell r="C208">
            <v>1996</v>
          </cell>
          <cell r="D208">
            <v>242.7</v>
          </cell>
          <cell r="F208">
            <v>239.3</v>
          </cell>
          <cell r="H208">
            <v>237.8</v>
          </cell>
          <cell r="J208">
            <v>236.7</v>
          </cell>
          <cell r="L208">
            <v>226.3</v>
          </cell>
          <cell r="N208">
            <v>227.1</v>
          </cell>
          <cell r="P208">
            <v>227.6</v>
          </cell>
          <cell r="R208">
            <v>219.6</v>
          </cell>
          <cell r="T208">
            <v>212.9</v>
          </cell>
          <cell r="V208">
            <v>124.4</v>
          </cell>
          <cell r="X208">
            <v>101.8</v>
          </cell>
          <cell r="Z208">
            <v>90.8</v>
          </cell>
          <cell r="AB208">
            <v>157.5</v>
          </cell>
        </row>
        <row r="209">
          <cell r="A209" t="str">
            <v>Speisekartoffeln</v>
          </cell>
          <cell r="B209">
            <v>10.89</v>
          </cell>
          <cell r="C209">
            <v>1997</v>
          </cell>
        </row>
        <row r="210">
          <cell r="A210" t="str">
            <v>Zuckerrüben</v>
          </cell>
          <cell r="B210">
            <v>35.409999999999997</v>
          </cell>
          <cell r="C210">
            <v>1985</v>
          </cell>
          <cell r="D210">
            <v>101.4</v>
          </cell>
          <cell r="E210" t="str">
            <v xml:space="preserve"> </v>
          </cell>
          <cell r="F210">
            <v>101.4</v>
          </cell>
          <cell r="G210" t="str">
            <v xml:space="preserve"> </v>
          </cell>
          <cell r="H210">
            <v>101.4</v>
          </cell>
          <cell r="I210" t="str">
            <v xml:space="preserve"> </v>
          </cell>
          <cell r="J210">
            <v>101.4</v>
          </cell>
          <cell r="K210" t="str">
            <v xml:space="preserve"> </v>
          </cell>
          <cell r="L210">
            <v>101.4</v>
          </cell>
          <cell r="M210" t="str">
            <v xml:space="preserve"> </v>
          </cell>
          <cell r="N210">
            <v>101.4</v>
          </cell>
          <cell r="O210" t="str">
            <v xml:space="preserve"> </v>
          </cell>
          <cell r="P210">
            <v>100</v>
          </cell>
          <cell r="Q210" t="str">
            <v xml:space="preserve"> </v>
          </cell>
          <cell r="R210">
            <v>100</v>
          </cell>
          <cell r="S210" t="str">
            <v xml:space="preserve"> </v>
          </cell>
          <cell r="T210">
            <v>100</v>
          </cell>
          <cell r="U210" t="str">
            <v xml:space="preserve"> </v>
          </cell>
          <cell r="V210">
            <v>100</v>
          </cell>
          <cell r="W210" t="str">
            <v xml:space="preserve"> </v>
          </cell>
          <cell r="X210">
            <v>100</v>
          </cell>
          <cell r="Y210" t="str">
            <v xml:space="preserve"> </v>
          </cell>
          <cell r="Z210">
            <v>100</v>
          </cell>
          <cell r="AA210" t="str">
            <v xml:space="preserve"> </v>
          </cell>
          <cell r="AB210">
            <v>100</v>
          </cell>
          <cell r="AC210" t="str">
            <v xml:space="preserve"> </v>
          </cell>
          <cell r="AD210">
            <v>100</v>
          </cell>
          <cell r="AE210" t="str">
            <v xml:space="preserve"> </v>
          </cell>
        </row>
        <row r="211">
          <cell r="A211" t="str">
            <v>Zuckerrüben</v>
          </cell>
          <cell r="B211">
            <v>35.409999999999997</v>
          </cell>
          <cell r="C211">
            <v>1986</v>
          </cell>
          <cell r="D211">
            <v>100</v>
          </cell>
          <cell r="E211" t="str">
            <v xml:space="preserve"> </v>
          </cell>
          <cell r="F211">
            <v>100</v>
          </cell>
          <cell r="G211" t="str">
            <v xml:space="preserve"> </v>
          </cell>
          <cell r="H211">
            <v>100</v>
          </cell>
          <cell r="I211" t="str">
            <v xml:space="preserve"> </v>
          </cell>
          <cell r="J211">
            <v>100</v>
          </cell>
          <cell r="K211" t="str">
            <v xml:space="preserve"> </v>
          </cell>
          <cell r="L211">
            <v>100</v>
          </cell>
          <cell r="M211" t="str">
            <v xml:space="preserve"> </v>
          </cell>
          <cell r="N211">
            <v>100</v>
          </cell>
          <cell r="O211" t="str">
            <v xml:space="preserve"> </v>
          </cell>
          <cell r="P211">
            <v>100</v>
          </cell>
          <cell r="Q211" t="str">
            <v xml:space="preserve"> </v>
          </cell>
          <cell r="R211">
            <v>100</v>
          </cell>
          <cell r="S211" t="str">
            <v xml:space="preserve"> </v>
          </cell>
          <cell r="T211">
            <v>100</v>
          </cell>
          <cell r="U211" t="str">
            <v xml:space="preserve"> </v>
          </cell>
          <cell r="V211">
            <v>100</v>
          </cell>
          <cell r="W211" t="str">
            <v xml:space="preserve"> </v>
          </cell>
          <cell r="X211">
            <v>100</v>
          </cell>
          <cell r="Y211" t="str">
            <v xml:space="preserve"> </v>
          </cell>
          <cell r="Z211">
            <v>100</v>
          </cell>
          <cell r="AA211" t="str">
            <v xml:space="preserve"> </v>
          </cell>
          <cell r="AB211">
            <v>100</v>
          </cell>
          <cell r="AC211" t="str">
            <v xml:space="preserve"> </v>
          </cell>
          <cell r="AD211">
            <v>100</v>
          </cell>
          <cell r="AE211" t="str">
            <v xml:space="preserve"> </v>
          </cell>
        </row>
        <row r="212">
          <cell r="A212" t="str">
            <v>Zuckerrüben</v>
          </cell>
          <cell r="B212">
            <v>35.409999999999997</v>
          </cell>
          <cell r="C212">
            <v>1987</v>
          </cell>
          <cell r="D212">
            <v>100</v>
          </cell>
          <cell r="E212" t="str">
            <v xml:space="preserve"> </v>
          </cell>
          <cell r="F212">
            <v>100</v>
          </cell>
          <cell r="G212" t="str">
            <v xml:space="preserve"> </v>
          </cell>
          <cell r="H212">
            <v>100</v>
          </cell>
          <cell r="I212" t="str">
            <v xml:space="preserve"> </v>
          </cell>
          <cell r="J212">
            <v>100</v>
          </cell>
          <cell r="K212" t="str">
            <v xml:space="preserve"> </v>
          </cell>
          <cell r="L212">
            <v>100</v>
          </cell>
          <cell r="M212" t="str">
            <v xml:space="preserve"> </v>
          </cell>
          <cell r="N212">
            <v>100</v>
          </cell>
          <cell r="O212" t="str">
            <v xml:space="preserve"> </v>
          </cell>
          <cell r="P212">
            <v>100</v>
          </cell>
          <cell r="Q212" t="str">
            <v xml:space="preserve"> </v>
          </cell>
          <cell r="R212">
            <v>100</v>
          </cell>
          <cell r="S212" t="str">
            <v xml:space="preserve"> </v>
          </cell>
          <cell r="T212">
            <v>100</v>
          </cell>
          <cell r="U212" t="str">
            <v xml:space="preserve"> </v>
          </cell>
          <cell r="V212">
            <v>100</v>
          </cell>
          <cell r="W212" t="str">
            <v xml:space="preserve"> </v>
          </cell>
          <cell r="X212">
            <v>100</v>
          </cell>
          <cell r="Y212" t="str">
            <v xml:space="preserve"> </v>
          </cell>
          <cell r="Z212">
            <v>100</v>
          </cell>
          <cell r="AA212" t="str">
            <v xml:space="preserve"> </v>
          </cell>
          <cell r="AB212">
            <v>100</v>
          </cell>
          <cell r="AC212" t="str">
            <v xml:space="preserve"> </v>
          </cell>
          <cell r="AD212">
            <v>100</v>
          </cell>
          <cell r="AE212" t="str">
            <v xml:space="preserve"> </v>
          </cell>
        </row>
        <row r="213">
          <cell r="A213" t="str">
            <v>Zuckerrüben</v>
          </cell>
          <cell r="B213">
            <v>35.409999999999997</v>
          </cell>
          <cell r="C213">
            <v>1988</v>
          </cell>
          <cell r="D213">
            <v>100</v>
          </cell>
          <cell r="E213" t="str">
            <v xml:space="preserve"> </v>
          </cell>
          <cell r="F213">
            <v>100</v>
          </cell>
          <cell r="G213" t="str">
            <v xml:space="preserve"> </v>
          </cell>
          <cell r="H213">
            <v>100</v>
          </cell>
          <cell r="I213" t="str">
            <v xml:space="preserve"> </v>
          </cell>
          <cell r="J213">
            <v>100</v>
          </cell>
          <cell r="K213" t="str">
            <v xml:space="preserve"> </v>
          </cell>
          <cell r="L213">
            <v>100</v>
          </cell>
          <cell r="M213" t="str">
            <v xml:space="preserve"> </v>
          </cell>
          <cell r="N213">
            <v>100</v>
          </cell>
          <cell r="O213" t="str">
            <v xml:space="preserve"> </v>
          </cell>
          <cell r="P213">
            <v>99</v>
          </cell>
          <cell r="Q213" t="str">
            <v xml:space="preserve"> </v>
          </cell>
          <cell r="R213">
            <v>99</v>
          </cell>
          <cell r="S213" t="str">
            <v xml:space="preserve"> </v>
          </cell>
          <cell r="T213">
            <v>99</v>
          </cell>
          <cell r="U213" t="str">
            <v xml:space="preserve"> </v>
          </cell>
          <cell r="V213">
            <v>99</v>
          </cell>
          <cell r="W213" t="str">
            <v xml:space="preserve"> </v>
          </cell>
          <cell r="X213">
            <v>99</v>
          </cell>
          <cell r="Y213" t="str">
            <v xml:space="preserve"> </v>
          </cell>
          <cell r="Z213">
            <v>99</v>
          </cell>
          <cell r="AA213" t="str">
            <v xml:space="preserve"> </v>
          </cell>
          <cell r="AB213">
            <v>99</v>
          </cell>
          <cell r="AC213" t="str">
            <v xml:space="preserve"> </v>
          </cell>
          <cell r="AD213">
            <v>99</v>
          </cell>
          <cell r="AE213" t="str">
            <v xml:space="preserve"> </v>
          </cell>
        </row>
        <row r="214">
          <cell r="A214" t="str">
            <v>Zuckerrüben</v>
          </cell>
          <cell r="B214">
            <v>35.409999999999997</v>
          </cell>
          <cell r="C214">
            <v>1989</v>
          </cell>
          <cell r="D214">
            <v>99</v>
          </cell>
          <cell r="E214" t="str">
            <v xml:space="preserve"> </v>
          </cell>
          <cell r="F214">
            <v>99</v>
          </cell>
          <cell r="G214" t="str">
            <v xml:space="preserve"> </v>
          </cell>
          <cell r="H214">
            <v>99</v>
          </cell>
          <cell r="I214" t="str">
            <v xml:space="preserve"> </v>
          </cell>
          <cell r="J214">
            <v>99</v>
          </cell>
          <cell r="K214" t="str">
            <v xml:space="preserve"> </v>
          </cell>
          <cell r="L214">
            <v>99</v>
          </cell>
          <cell r="M214" t="str">
            <v xml:space="preserve"> </v>
          </cell>
          <cell r="N214">
            <v>99</v>
          </cell>
          <cell r="O214" t="str">
            <v xml:space="preserve"> </v>
          </cell>
          <cell r="P214">
            <v>97</v>
          </cell>
          <cell r="Q214" t="str">
            <v xml:space="preserve"> </v>
          </cell>
          <cell r="R214">
            <v>97</v>
          </cell>
          <cell r="S214" t="str">
            <v xml:space="preserve"> </v>
          </cell>
          <cell r="T214">
            <v>97</v>
          </cell>
          <cell r="U214" t="str">
            <v xml:space="preserve"> </v>
          </cell>
          <cell r="V214">
            <v>97</v>
          </cell>
          <cell r="W214" t="str">
            <v xml:space="preserve"> </v>
          </cell>
          <cell r="X214">
            <v>97</v>
          </cell>
          <cell r="Y214" t="str">
            <v xml:space="preserve"> </v>
          </cell>
          <cell r="Z214">
            <v>97</v>
          </cell>
          <cell r="AA214" t="str">
            <v xml:space="preserve"> </v>
          </cell>
          <cell r="AB214">
            <v>97</v>
          </cell>
          <cell r="AC214" t="str">
            <v xml:space="preserve"> </v>
          </cell>
          <cell r="AD214">
            <v>97</v>
          </cell>
          <cell r="AE214" t="str">
            <v xml:space="preserve"> </v>
          </cell>
        </row>
        <row r="215">
          <cell r="A215" t="str">
            <v>Zuckerrüben</v>
          </cell>
          <cell r="B215">
            <v>35.409999999999997</v>
          </cell>
          <cell r="C215">
            <v>1990</v>
          </cell>
          <cell r="D215">
            <v>97</v>
          </cell>
          <cell r="E215" t="str">
            <v xml:space="preserve"> </v>
          </cell>
          <cell r="F215">
            <v>97</v>
          </cell>
          <cell r="G215" t="str">
            <v xml:space="preserve"> </v>
          </cell>
          <cell r="H215">
            <v>97</v>
          </cell>
          <cell r="I215" t="str">
            <v xml:space="preserve"> </v>
          </cell>
          <cell r="J215">
            <v>97</v>
          </cell>
          <cell r="K215" t="str">
            <v xml:space="preserve"> </v>
          </cell>
          <cell r="L215">
            <v>97</v>
          </cell>
          <cell r="M215" t="str">
            <v xml:space="preserve"> </v>
          </cell>
          <cell r="N215">
            <v>97</v>
          </cell>
          <cell r="O215" t="str">
            <v xml:space="preserve"> </v>
          </cell>
          <cell r="P215">
            <v>96</v>
          </cell>
          <cell r="Q215" t="str">
            <v xml:space="preserve"> </v>
          </cell>
          <cell r="R215">
            <v>96</v>
          </cell>
          <cell r="S215" t="str">
            <v xml:space="preserve"> </v>
          </cell>
          <cell r="T215">
            <v>96</v>
          </cell>
          <cell r="U215" t="str">
            <v xml:space="preserve"> </v>
          </cell>
          <cell r="V215">
            <v>96.54</v>
          </cell>
          <cell r="W215" t="str">
            <v xml:space="preserve"> </v>
          </cell>
          <cell r="X215">
            <v>96.5</v>
          </cell>
          <cell r="Y215" t="str">
            <v xml:space="preserve"> </v>
          </cell>
          <cell r="Z215">
            <v>96.5</v>
          </cell>
          <cell r="AA215" t="str">
            <v xml:space="preserve"> </v>
          </cell>
          <cell r="AB215">
            <v>96.5</v>
          </cell>
          <cell r="AC215" t="str">
            <v xml:space="preserve"> </v>
          </cell>
          <cell r="AD215">
            <v>96.5</v>
          </cell>
          <cell r="AE215" t="str">
            <v xml:space="preserve"> </v>
          </cell>
        </row>
        <row r="216">
          <cell r="A216" t="str">
            <v>Zuckerrüben</v>
          </cell>
          <cell r="B216">
            <v>35.409999999999997</v>
          </cell>
          <cell r="C216">
            <v>1991</v>
          </cell>
          <cell r="D216">
            <v>96.5</v>
          </cell>
          <cell r="E216" t="str">
            <v xml:space="preserve"> </v>
          </cell>
          <cell r="F216">
            <v>96.5</v>
          </cell>
          <cell r="G216" t="str">
            <v xml:space="preserve"> </v>
          </cell>
          <cell r="H216">
            <v>96.5</v>
          </cell>
          <cell r="I216" t="str">
            <v xml:space="preserve"> </v>
          </cell>
          <cell r="J216">
            <v>96.5</v>
          </cell>
          <cell r="K216" t="str">
            <v xml:space="preserve"> </v>
          </cell>
          <cell r="L216">
            <v>96.5</v>
          </cell>
          <cell r="M216" t="str">
            <v xml:space="preserve"> </v>
          </cell>
          <cell r="N216">
            <v>96.5</v>
          </cell>
          <cell r="O216" t="str">
            <v xml:space="preserve"> </v>
          </cell>
          <cell r="P216">
            <v>96.5</v>
          </cell>
          <cell r="Q216" t="str">
            <v xml:space="preserve"> </v>
          </cell>
          <cell r="R216">
            <v>96.5</v>
          </cell>
          <cell r="S216" t="str">
            <v xml:space="preserve"> </v>
          </cell>
          <cell r="T216">
            <v>96.5</v>
          </cell>
          <cell r="U216" t="str">
            <v xml:space="preserve"> </v>
          </cell>
          <cell r="V216">
            <v>96.5</v>
          </cell>
          <cell r="W216" t="str">
            <v xml:space="preserve"> </v>
          </cell>
          <cell r="X216">
            <v>96.5</v>
          </cell>
          <cell r="Y216" t="str">
            <v xml:space="preserve"> </v>
          </cell>
          <cell r="Z216">
            <v>96.5</v>
          </cell>
          <cell r="AA216" t="str">
            <v xml:space="preserve"> </v>
          </cell>
          <cell r="AB216">
            <v>96.5</v>
          </cell>
          <cell r="AC216" t="str">
            <v xml:space="preserve"> </v>
          </cell>
          <cell r="AD216">
            <v>96.5</v>
          </cell>
          <cell r="AE216" t="str">
            <v xml:space="preserve"> </v>
          </cell>
        </row>
        <row r="217">
          <cell r="A217" t="str">
            <v>Zuckerrüben</v>
          </cell>
          <cell r="B217">
            <v>35.409999999999997</v>
          </cell>
          <cell r="C217">
            <v>1992</v>
          </cell>
          <cell r="D217">
            <v>96.5</v>
          </cell>
          <cell r="E217" t="str">
            <v xml:space="preserve"> </v>
          </cell>
          <cell r="F217">
            <v>96.5</v>
          </cell>
          <cell r="G217" t="str">
            <v xml:space="preserve"> </v>
          </cell>
          <cell r="H217">
            <v>96.5</v>
          </cell>
          <cell r="I217" t="str">
            <v xml:space="preserve"> </v>
          </cell>
          <cell r="J217">
            <v>96.5</v>
          </cell>
          <cell r="K217" t="str">
            <v xml:space="preserve"> </v>
          </cell>
          <cell r="L217">
            <v>96.5</v>
          </cell>
          <cell r="M217" t="str">
            <v xml:space="preserve"> </v>
          </cell>
          <cell r="N217">
            <v>96.5</v>
          </cell>
          <cell r="O217" t="str">
            <v xml:space="preserve"> </v>
          </cell>
          <cell r="P217">
            <v>96.5</v>
          </cell>
          <cell r="Q217" t="str">
            <v xml:space="preserve"> </v>
          </cell>
          <cell r="R217">
            <v>96.5</v>
          </cell>
          <cell r="S217" t="str">
            <v xml:space="preserve"> </v>
          </cell>
          <cell r="T217">
            <v>96.5</v>
          </cell>
          <cell r="U217" t="str">
            <v xml:space="preserve"> </v>
          </cell>
          <cell r="V217">
            <v>96.5</v>
          </cell>
          <cell r="W217" t="str">
            <v xml:space="preserve"> </v>
          </cell>
          <cell r="X217">
            <v>96.5</v>
          </cell>
          <cell r="Y217" t="str">
            <v xml:space="preserve"> </v>
          </cell>
          <cell r="Z217">
            <v>96.5</v>
          </cell>
          <cell r="AA217" t="str">
            <v xml:space="preserve"> </v>
          </cell>
          <cell r="AB217">
            <v>96.5</v>
          </cell>
          <cell r="AC217" t="str">
            <v xml:space="preserve"> </v>
          </cell>
          <cell r="AD217">
            <v>96.5</v>
          </cell>
          <cell r="AE217" t="str">
            <v xml:space="preserve"> </v>
          </cell>
        </row>
        <row r="218">
          <cell r="A218" t="str">
            <v>Zuckerrüben</v>
          </cell>
          <cell r="B218">
            <v>35.409999999999997</v>
          </cell>
          <cell r="C218">
            <v>1993</v>
          </cell>
          <cell r="D218">
            <v>96.5</v>
          </cell>
          <cell r="F218">
            <v>96.5</v>
          </cell>
          <cell r="H218">
            <v>96.5</v>
          </cell>
          <cell r="J218">
            <v>96.5</v>
          </cell>
          <cell r="L218">
            <v>96.5</v>
          </cell>
          <cell r="N218">
            <v>96.5</v>
          </cell>
          <cell r="P218">
            <v>95.3</v>
          </cell>
          <cell r="R218">
            <v>95.3</v>
          </cell>
          <cell r="T218">
            <v>95.3</v>
          </cell>
          <cell r="V218">
            <v>95.3</v>
          </cell>
          <cell r="X218">
            <v>95.3</v>
          </cell>
          <cell r="Z218">
            <v>95.3</v>
          </cell>
          <cell r="AB218">
            <v>95.3</v>
          </cell>
          <cell r="AD218">
            <v>95.3</v>
          </cell>
        </row>
        <row r="219">
          <cell r="A219" t="str">
            <v>Zuckerrüben</v>
          </cell>
          <cell r="B219">
            <v>35.409999999999997</v>
          </cell>
          <cell r="C219">
            <v>1994</v>
          </cell>
          <cell r="D219">
            <v>95.3</v>
          </cell>
          <cell r="F219">
            <v>95.3</v>
          </cell>
          <cell r="H219">
            <v>95.3</v>
          </cell>
          <cell r="J219">
            <v>95.3</v>
          </cell>
          <cell r="L219">
            <v>95.3</v>
          </cell>
          <cell r="N219">
            <v>95.3</v>
          </cell>
          <cell r="P219">
            <v>95.3</v>
          </cell>
          <cell r="R219">
            <v>95.3</v>
          </cell>
          <cell r="T219">
            <v>95.3</v>
          </cell>
          <cell r="V219">
            <v>95.3</v>
          </cell>
          <cell r="X219">
            <v>95.3</v>
          </cell>
          <cell r="Z219">
            <v>95.3</v>
          </cell>
          <cell r="AB219">
            <v>95.3</v>
          </cell>
          <cell r="AD219">
            <v>95.3</v>
          </cell>
        </row>
        <row r="220">
          <cell r="A220" t="str">
            <v>Zuckerrüben</v>
          </cell>
          <cell r="B220">
            <v>35.409999999999997</v>
          </cell>
          <cell r="C220">
            <v>1995</v>
          </cell>
          <cell r="D220">
            <v>95.3</v>
          </cell>
          <cell r="F220">
            <v>95.3</v>
          </cell>
          <cell r="H220">
            <v>95.3</v>
          </cell>
          <cell r="J220">
            <v>95.3</v>
          </cell>
          <cell r="L220">
            <v>95.3</v>
          </cell>
          <cell r="N220">
            <v>95.3</v>
          </cell>
          <cell r="P220">
            <v>93.2</v>
          </cell>
          <cell r="R220">
            <v>93.2</v>
          </cell>
          <cell r="T220">
            <v>93.2</v>
          </cell>
          <cell r="V220">
            <v>93.2</v>
          </cell>
          <cell r="X220">
            <v>93.2</v>
          </cell>
          <cell r="Z220">
            <v>93.2</v>
          </cell>
          <cell r="AB220">
            <v>93.2</v>
          </cell>
          <cell r="AD220">
            <v>93.2</v>
          </cell>
        </row>
        <row r="221">
          <cell r="A221" t="str">
            <v>Zuckerrüben</v>
          </cell>
          <cell r="B221">
            <v>35.409999999999997</v>
          </cell>
          <cell r="C221">
            <v>1996</v>
          </cell>
          <cell r="D221">
            <v>93.2</v>
          </cell>
          <cell r="F221">
            <v>93.2</v>
          </cell>
          <cell r="H221">
            <v>93.2</v>
          </cell>
          <cell r="J221">
            <v>93.2</v>
          </cell>
          <cell r="L221">
            <v>93.2</v>
          </cell>
          <cell r="N221">
            <v>93.2</v>
          </cell>
          <cell r="P221">
            <v>93.7</v>
          </cell>
          <cell r="R221">
            <v>93.7</v>
          </cell>
          <cell r="T221">
            <v>93.7</v>
          </cell>
          <cell r="V221">
            <v>94</v>
          </cell>
          <cell r="X221">
            <v>94</v>
          </cell>
          <cell r="Z221">
            <v>94.6</v>
          </cell>
          <cell r="AB221">
            <v>94.2</v>
          </cell>
        </row>
        <row r="222">
          <cell r="A222" t="str">
            <v>Zuckerrüben</v>
          </cell>
          <cell r="B222">
            <v>35.409999999999997</v>
          </cell>
          <cell r="C222">
            <v>1997</v>
          </cell>
        </row>
        <row r="223">
          <cell r="A223" t="str">
            <v>Ölpflanzen (Raps)</v>
          </cell>
          <cell r="B223">
            <v>11.93</v>
          </cell>
          <cell r="C223">
            <v>1985</v>
          </cell>
          <cell r="D223">
            <v>106.3</v>
          </cell>
          <cell r="F223">
            <v>106.2</v>
          </cell>
          <cell r="H223">
            <v>106.4</v>
          </cell>
          <cell r="J223">
            <v>106.5</v>
          </cell>
          <cell r="L223">
            <v>106.7</v>
          </cell>
          <cell r="M223" t="str">
            <v xml:space="preserve"> </v>
          </cell>
          <cell r="N223">
            <v>106.7</v>
          </cell>
          <cell r="P223">
            <v>104.7</v>
          </cell>
          <cell r="R223">
            <v>97.9</v>
          </cell>
          <cell r="T223">
            <v>97.4</v>
          </cell>
          <cell r="V223">
            <v>96.5</v>
          </cell>
          <cell r="X223">
            <v>97</v>
          </cell>
          <cell r="Z223">
            <v>97.6</v>
          </cell>
          <cell r="AB223">
            <v>100</v>
          </cell>
          <cell r="AD223">
            <v>100</v>
          </cell>
        </row>
        <row r="224">
          <cell r="A224" t="str">
            <v>Ölpflanzen (Raps)</v>
          </cell>
          <cell r="B224">
            <v>11.93</v>
          </cell>
          <cell r="C224">
            <v>1986</v>
          </cell>
          <cell r="D224">
            <v>97.9</v>
          </cell>
          <cell r="F224">
            <v>98.1</v>
          </cell>
          <cell r="H224">
            <v>98.3</v>
          </cell>
          <cell r="J224">
            <v>98.4</v>
          </cell>
          <cell r="L224">
            <v>98.4</v>
          </cell>
          <cell r="N224">
            <v>98.3</v>
          </cell>
          <cell r="P224">
            <v>95.8</v>
          </cell>
          <cell r="R224">
            <v>96.5</v>
          </cell>
          <cell r="T224">
            <v>97</v>
          </cell>
          <cell r="V224">
            <v>97.4</v>
          </cell>
          <cell r="X224">
            <v>97.8</v>
          </cell>
          <cell r="Z224">
            <v>98</v>
          </cell>
          <cell r="AB224">
            <v>96.4</v>
          </cell>
          <cell r="AD224">
            <v>96.4</v>
          </cell>
        </row>
        <row r="225">
          <cell r="A225" t="str">
            <v>Ölpflanzen (Raps)</v>
          </cell>
          <cell r="B225">
            <v>11.93</v>
          </cell>
          <cell r="C225">
            <v>1987</v>
          </cell>
          <cell r="D225">
            <v>98.4</v>
          </cell>
          <cell r="F225">
            <v>98.8</v>
          </cell>
          <cell r="H225">
            <v>99</v>
          </cell>
          <cell r="J225">
            <v>99.4</v>
          </cell>
          <cell r="L225">
            <v>99.6</v>
          </cell>
          <cell r="N225">
            <v>98.8</v>
          </cell>
          <cell r="P225">
            <v>98.8</v>
          </cell>
          <cell r="R225">
            <v>85.3</v>
          </cell>
          <cell r="T225">
            <v>82.9</v>
          </cell>
          <cell r="V225">
            <v>78.599999999999994</v>
          </cell>
          <cell r="X225">
            <v>78.8</v>
          </cell>
          <cell r="Z225">
            <v>79.099999999999994</v>
          </cell>
          <cell r="AB225">
            <v>89</v>
          </cell>
          <cell r="AD225">
            <v>89</v>
          </cell>
        </row>
        <row r="226">
          <cell r="A226" t="str">
            <v>Ölpflanzen (Raps)</v>
          </cell>
          <cell r="B226">
            <v>11.93</v>
          </cell>
          <cell r="C226">
            <v>1988</v>
          </cell>
          <cell r="D226">
            <v>77.3</v>
          </cell>
          <cell r="E226" t="str">
            <v xml:space="preserve"> </v>
          </cell>
          <cell r="F226">
            <v>77.5</v>
          </cell>
          <cell r="G226" t="str">
            <v xml:space="preserve"> </v>
          </cell>
          <cell r="H226">
            <v>77.400000000000006</v>
          </cell>
          <cell r="I226" t="str">
            <v xml:space="preserve"> </v>
          </cell>
          <cell r="J226">
            <v>77.400000000000006</v>
          </cell>
          <cell r="K226" t="str">
            <v xml:space="preserve"> </v>
          </cell>
          <cell r="L226">
            <v>77.400000000000006</v>
          </cell>
          <cell r="M226" t="str">
            <v xml:space="preserve"> </v>
          </cell>
          <cell r="N226">
            <v>77.400000000000006</v>
          </cell>
          <cell r="O226" t="str">
            <v xml:space="preserve"> </v>
          </cell>
          <cell r="P226">
            <v>76.900000000000006</v>
          </cell>
          <cell r="Q226" t="str">
            <v xml:space="preserve"> </v>
          </cell>
          <cell r="R226">
            <v>76.3</v>
          </cell>
          <cell r="S226" t="str">
            <v xml:space="preserve"> </v>
          </cell>
          <cell r="T226">
            <v>78.2</v>
          </cell>
          <cell r="U226" t="str">
            <v xml:space="preserve"> </v>
          </cell>
          <cell r="V226">
            <v>79.099999999999994</v>
          </cell>
          <cell r="W226" t="str">
            <v xml:space="preserve"> </v>
          </cell>
          <cell r="X226">
            <v>79.7</v>
          </cell>
          <cell r="Y226" t="str">
            <v xml:space="preserve"> </v>
          </cell>
          <cell r="Z226">
            <v>80.3</v>
          </cell>
          <cell r="AA226" t="str">
            <v xml:space="preserve"> </v>
          </cell>
          <cell r="AB226">
            <v>77.099999999999994</v>
          </cell>
          <cell r="AC226" t="str">
            <v xml:space="preserve"> </v>
          </cell>
          <cell r="AD226">
            <v>77.099999999999994</v>
          </cell>
          <cell r="AE226" t="str">
            <v xml:space="preserve"> </v>
          </cell>
        </row>
        <row r="227">
          <cell r="A227" t="str">
            <v>Ölpflanzen (Raps)</v>
          </cell>
          <cell r="B227">
            <v>11.93</v>
          </cell>
          <cell r="C227">
            <v>1989</v>
          </cell>
          <cell r="D227">
            <v>81.099999999999994</v>
          </cell>
          <cell r="E227" t="str">
            <v xml:space="preserve"> </v>
          </cell>
          <cell r="F227">
            <v>80.099999999999994</v>
          </cell>
          <cell r="G227" t="str">
            <v xml:space="preserve"> </v>
          </cell>
          <cell r="H227">
            <v>80.5</v>
          </cell>
          <cell r="I227" t="str">
            <v xml:space="preserve"> </v>
          </cell>
          <cell r="J227">
            <v>80.5</v>
          </cell>
          <cell r="K227" t="str">
            <v xml:space="preserve"> </v>
          </cell>
          <cell r="L227">
            <v>80.900000000000006</v>
          </cell>
          <cell r="M227" t="str">
            <v xml:space="preserve"> </v>
          </cell>
          <cell r="N227">
            <v>81</v>
          </cell>
          <cell r="O227" t="str">
            <v xml:space="preserve"> </v>
          </cell>
          <cell r="P227">
            <v>76</v>
          </cell>
          <cell r="Q227" t="str">
            <v xml:space="preserve"> </v>
          </cell>
          <cell r="R227">
            <v>77.8</v>
          </cell>
          <cell r="S227" t="str">
            <v xml:space="preserve"> </v>
          </cell>
          <cell r="T227">
            <v>81.8</v>
          </cell>
          <cell r="U227" t="str">
            <v xml:space="preserve"> </v>
          </cell>
          <cell r="V227">
            <v>83.3</v>
          </cell>
          <cell r="W227" t="str">
            <v xml:space="preserve"> </v>
          </cell>
          <cell r="X227">
            <v>84.5</v>
          </cell>
          <cell r="Y227" t="str">
            <v xml:space="preserve"> </v>
          </cell>
          <cell r="Z227">
            <v>84.9</v>
          </cell>
          <cell r="AA227" t="str">
            <v xml:space="preserve"> </v>
          </cell>
          <cell r="AB227">
            <v>78.5</v>
          </cell>
          <cell r="AC227" t="str">
            <v xml:space="preserve"> </v>
          </cell>
          <cell r="AD227">
            <v>78.5</v>
          </cell>
          <cell r="AE227" t="str">
            <v xml:space="preserve"> </v>
          </cell>
        </row>
        <row r="228">
          <cell r="A228" t="str">
            <v>Ölpflanzen (Raps)</v>
          </cell>
          <cell r="B228">
            <v>11.93</v>
          </cell>
          <cell r="C228">
            <v>1990</v>
          </cell>
          <cell r="D228">
            <v>85.5</v>
          </cell>
          <cell r="E228" t="str">
            <v xml:space="preserve"> </v>
          </cell>
          <cell r="F228">
            <v>85.5</v>
          </cell>
          <cell r="G228" t="str">
            <v xml:space="preserve"> </v>
          </cell>
          <cell r="H228">
            <v>85.5</v>
          </cell>
          <cell r="I228" t="str">
            <v xml:space="preserve"> </v>
          </cell>
          <cell r="J228">
            <v>85.5</v>
          </cell>
          <cell r="K228" t="str">
            <v xml:space="preserve"> </v>
          </cell>
          <cell r="L228">
            <v>85.3</v>
          </cell>
          <cell r="M228" t="str">
            <v xml:space="preserve"> </v>
          </cell>
          <cell r="N228">
            <v>85.3</v>
          </cell>
          <cell r="O228" t="str">
            <v xml:space="preserve"> </v>
          </cell>
          <cell r="P228">
            <v>84.5</v>
          </cell>
          <cell r="Q228" t="str">
            <v xml:space="preserve"> </v>
          </cell>
          <cell r="R228">
            <v>80.599999999999994</v>
          </cell>
          <cell r="S228" t="str">
            <v xml:space="preserve"> </v>
          </cell>
          <cell r="T228">
            <v>69.3</v>
          </cell>
          <cell r="U228" t="str">
            <v xml:space="preserve"> </v>
          </cell>
          <cell r="V228">
            <v>70.599999999999994</v>
          </cell>
          <cell r="W228" t="str">
            <v xml:space="preserve"> </v>
          </cell>
          <cell r="X228">
            <v>71.2</v>
          </cell>
          <cell r="Y228" t="str">
            <v xml:space="preserve"> </v>
          </cell>
          <cell r="Z228">
            <v>71.5</v>
          </cell>
          <cell r="AA228" t="str">
            <v xml:space="preserve"> </v>
          </cell>
          <cell r="AB228">
            <v>78.099999999999994</v>
          </cell>
          <cell r="AC228" t="str">
            <v xml:space="preserve"> </v>
          </cell>
          <cell r="AD228">
            <v>78.099999999999994</v>
          </cell>
          <cell r="AE228" t="str">
            <v xml:space="preserve"> </v>
          </cell>
        </row>
        <row r="229">
          <cell r="A229" t="str">
            <v>Ölpflanzen (Raps)</v>
          </cell>
          <cell r="B229">
            <v>11.93</v>
          </cell>
          <cell r="C229">
            <v>1991</v>
          </cell>
          <cell r="D229">
            <v>72.8</v>
          </cell>
          <cell r="E229" t="str">
            <v xml:space="preserve"> </v>
          </cell>
          <cell r="F229">
            <v>73</v>
          </cell>
          <cell r="G229" t="str">
            <v xml:space="preserve"> </v>
          </cell>
          <cell r="H229">
            <v>73.099999999999994</v>
          </cell>
          <cell r="I229" t="str">
            <v xml:space="preserve"> </v>
          </cell>
          <cell r="J229">
            <v>73.2</v>
          </cell>
          <cell r="K229" t="str">
            <v xml:space="preserve"> </v>
          </cell>
          <cell r="L229">
            <v>73.3</v>
          </cell>
          <cell r="M229" t="str">
            <v xml:space="preserve"> </v>
          </cell>
          <cell r="N229">
            <v>73.2</v>
          </cell>
          <cell r="O229" t="str">
            <v xml:space="preserve"> </v>
          </cell>
          <cell r="P229">
            <v>61.4</v>
          </cell>
          <cell r="Q229" t="str">
            <v xml:space="preserve"> </v>
          </cell>
          <cell r="R229">
            <v>71.7</v>
          </cell>
          <cell r="S229" t="str">
            <v xml:space="preserve"> </v>
          </cell>
          <cell r="T229">
            <v>71.7</v>
          </cell>
          <cell r="U229" t="str">
            <v xml:space="preserve"> </v>
          </cell>
          <cell r="V229">
            <v>71.7</v>
          </cell>
          <cell r="W229" t="str">
            <v xml:space="preserve"> </v>
          </cell>
          <cell r="X229">
            <v>61.4</v>
          </cell>
          <cell r="Y229" t="str">
            <v xml:space="preserve"> </v>
          </cell>
          <cell r="Z229">
            <v>62.5</v>
          </cell>
          <cell r="AA229" t="str">
            <v xml:space="preserve"> </v>
          </cell>
          <cell r="AB229">
            <v>61.4</v>
          </cell>
          <cell r="AC229" t="str">
            <v xml:space="preserve"> </v>
          </cell>
          <cell r="AD229">
            <v>61.4</v>
          </cell>
          <cell r="AE229" t="str">
            <v xml:space="preserve"> </v>
          </cell>
        </row>
        <row r="230">
          <cell r="A230" t="str">
            <v>Ölpflanzen (Raps)</v>
          </cell>
          <cell r="B230">
            <v>11.93</v>
          </cell>
          <cell r="C230">
            <v>1992</v>
          </cell>
          <cell r="D230">
            <v>62.7</v>
          </cell>
          <cell r="E230" t="str">
            <v xml:space="preserve"> </v>
          </cell>
          <cell r="F230">
            <v>63</v>
          </cell>
          <cell r="G230" t="str">
            <v xml:space="preserve"> </v>
          </cell>
          <cell r="H230">
            <v>63.5</v>
          </cell>
          <cell r="I230" t="str">
            <v xml:space="preserve"> </v>
          </cell>
          <cell r="J230">
            <v>63.7</v>
          </cell>
          <cell r="K230" t="str">
            <v xml:space="preserve"> </v>
          </cell>
          <cell r="L230">
            <v>64</v>
          </cell>
          <cell r="M230" t="str">
            <v xml:space="preserve"> </v>
          </cell>
          <cell r="N230">
            <v>64.099999999999994</v>
          </cell>
          <cell r="O230" t="str">
            <v xml:space="preserve"> </v>
          </cell>
          <cell r="P230">
            <v>23</v>
          </cell>
          <cell r="Q230" t="str">
            <v xml:space="preserve"> </v>
          </cell>
          <cell r="R230">
            <v>24.4</v>
          </cell>
          <cell r="S230" t="str">
            <v xml:space="preserve"> </v>
          </cell>
          <cell r="T230">
            <v>25.2</v>
          </cell>
          <cell r="V230">
            <v>25.8</v>
          </cell>
          <cell r="X230">
            <v>26.6</v>
          </cell>
          <cell r="Y230" t="str">
            <v xml:space="preserve"> </v>
          </cell>
          <cell r="Z230">
            <v>27.5</v>
          </cell>
          <cell r="AA230" t="str">
            <v xml:space="preserve"> </v>
          </cell>
          <cell r="AB230">
            <v>24.9</v>
          </cell>
          <cell r="AC230" t="str">
            <v xml:space="preserve"> </v>
          </cell>
          <cell r="AD230">
            <v>24.9</v>
          </cell>
          <cell r="AE230" t="str">
            <v xml:space="preserve"> </v>
          </cell>
        </row>
        <row r="231">
          <cell r="A231" t="str">
            <v>Ölpflanzen (Raps)</v>
          </cell>
          <cell r="B231">
            <v>11.93</v>
          </cell>
          <cell r="C231">
            <v>1993</v>
          </cell>
          <cell r="D231">
            <v>28.7</v>
          </cell>
          <cell r="F231">
            <v>30</v>
          </cell>
          <cell r="H231">
            <v>30.5</v>
          </cell>
          <cell r="J231">
            <v>30.6</v>
          </cell>
          <cell r="L231">
            <v>31</v>
          </cell>
          <cell r="N231">
            <v>31</v>
          </cell>
          <cell r="P231">
            <v>30.6</v>
          </cell>
          <cell r="R231">
            <v>31</v>
          </cell>
          <cell r="T231">
            <v>31.2</v>
          </cell>
          <cell r="V231">
            <v>31.9</v>
          </cell>
          <cell r="X231">
            <v>33</v>
          </cell>
          <cell r="Z231">
            <v>35.4</v>
          </cell>
          <cell r="AB231">
            <v>30.9</v>
          </cell>
          <cell r="AD231">
            <v>30.9</v>
          </cell>
        </row>
        <row r="232">
          <cell r="A232" t="str">
            <v>Ölpflanzen (Raps)</v>
          </cell>
          <cell r="B232">
            <v>11.93</v>
          </cell>
          <cell r="C232">
            <v>1994</v>
          </cell>
          <cell r="D232">
            <v>39.4</v>
          </cell>
          <cell r="F232">
            <v>41.5</v>
          </cell>
          <cell r="H232">
            <v>41.1</v>
          </cell>
          <cell r="J232">
            <v>41.5</v>
          </cell>
          <cell r="L232">
            <v>41.7</v>
          </cell>
          <cell r="N232">
            <v>41</v>
          </cell>
          <cell r="P232">
            <v>36.9</v>
          </cell>
          <cell r="R232">
            <v>34.5</v>
          </cell>
          <cell r="T232">
            <v>35</v>
          </cell>
          <cell r="V232">
            <v>35.5</v>
          </cell>
          <cell r="X232">
            <v>36.5</v>
          </cell>
          <cell r="Z232">
            <v>37.6</v>
          </cell>
          <cell r="AB232">
            <v>35.5</v>
          </cell>
          <cell r="AD232">
            <v>35.5</v>
          </cell>
        </row>
        <row r="233">
          <cell r="A233" t="str">
            <v>Ölpflanzen (Raps)</v>
          </cell>
          <cell r="B233">
            <v>11.93</v>
          </cell>
          <cell r="C233">
            <v>1995</v>
          </cell>
          <cell r="D233">
            <v>38.299999999999997</v>
          </cell>
          <cell r="F233">
            <v>37.9</v>
          </cell>
          <cell r="H233">
            <v>37.200000000000003</v>
          </cell>
          <cell r="J233">
            <v>34.299999999999997</v>
          </cell>
          <cell r="L233">
            <v>33.200000000000003</v>
          </cell>
          <cell r="N233">
            <v>32.6</v>
          </cell>
          <cell r="P233">
            <v>32.5</v>
          </cell>
          <cell r="R233">
            <v>30.4</v>
          </cell>
          <cell r="T233">
            <v>31.2</v>
          </cell>
          <cell r="V233">
            <v>32</v>
          </cell>
          <cell r="X233">
            <v>32.1</v>
          </cell>
          <cell r="Z233">
            <v>33.200000000000003</v>
          </cell>
          <cell r="AB233">
            <v>31.4</v>
          </cell>
          <cell r="AD233">
            <v>31.4</v>
          </cell>
        </row>
        <row r="234">
          <cell r="A234" t="str">
            <v>Ölpflanzen (Raps)</v>
          </cell>
          <cell r="B234">
            <v>11.93</v>
          </cell>
          <cell r="C234">
            <v>1996</v>
          </cell>
          <cell r="D234">
            <v>33.299999999999997</v>
          </cell>
          <cell r="F234">
            <v>33.799999999999997</v>
          </cell>
          <cell r="H234">
            <v>33.4</v>
          </cell>
          <cell r="J234">
            <v>34.6</v>
          </cell>
          <cell r="L234">
            <v>36</v>
          </cell>
          <cell r="N234">
            <v>38</v>
          </cell>
          <cell r="P234">
            <v>37.9</v>
          </cell>
          <cell r="R234">
            <v>36.6</v>
          </cell>
          <cell r="T234">
            <v>37.4</v>
          </cell>
          <cell r="V234">
            <v>38.299999999999997</v>
          </cell>
          <cell r="X234">
            <v>38.200000000000003</v>
          </cell>
          <cell r="Z234">
            <v>38.299999999999997</v>
          </cell>
          <cell r="AB234">
            <v>37.299999999999997</v>
          </cell>
        </row>
        <row r="235">
          <cell r="A235" t="str">
            <v>Ölpflanzen (Raps)</v>
          </cell>
          <cell r="B235">
            <v>11.93</v>
          </cell>
          <cell r="C235">
            <v>1997</v>
          </cell>
        </row>
        <row r="236">
          <cell r="A236" t="str">
            <v>Heu und Stroh</v>
          </cell>
          <cell r="B236">
            <v>3.75</v>
          </cell>
          <cell r="C236">
            <v>1985</v>
          </cell>
          <cell r="D236">
            <v>109.6</v>
          </cell>
          <cell r="F236">
            <v>112.5</v>
          </cell>
          <cell r="H236">
            <v>113.9</v>
          </cell>
          <cell r="J236">
            <v>112.6</v>
          </cell>
          <cell r="L236">
            <v>112.9</v>
          </cell>
          <cell r="N236">
            <v>102.5</v>
          </cell>
          <cell r="P236">
            <v>93</v>
          </cell>
          <cell r="R236">
            <v>87.1</v>
          </cell>
          <cell r="T236">
            <v>91.4</v>
          </cell>
          <cell r="V236">
            <v>99.5</v>
          </cell>
          <cell r="X236">
            <v>104.4</v>
          </cell>
          <cell r="Z236">
            <v>113.7</v>
          </cell>
          <cell r="AB236">
            <v>100</v>
          </cell>
          <cell r="AD236">
            <v>101.5</v>
          </cell>
        </row>
        <row r="237">
          <cell r="A237" t="str">
            <v>Heu und Stroh</v>
          </cell>
          <cell r="B237">
            <v>3.75</v>
          </cell>
          <cell r="C237">
            <v>1986</v>
          </cell>
          <cell r="D237">
            <v>116.6</v>
          </cell>
          <cell r="F237">
            <v>119</v>
          </cell>
          <cell r="H237">
            <v>120</v>
          </cell>
          <cell r="J237">
            <v>120.6</v>
          </cell>
          <cell r="L237">
            <v>118.1</v>
          </cell>
          <cell r="N237">
            <v>111</v>
          </cell>
          <cell r="P237">
            <v>106.4</v>
          </cell>
          <cell r="R237">
            <v>93</v>
          </cell>
          <cell r="T237">
            <v>96</v>
          </cell>
          <cell r="V237">
            <v>103.9</v>
          </cell>
          <cell r="X237">
            <v>104.8</v>
          </cell>
          <cell r="Z237">
            <v>109.3</v>
          </cell>
          <cell r="AB237">
            <v>106.1</v>
          </cell>
          <cell r="AD237">
            <v>102.5</v>
          </cell>
        </row>
        <row r="238">
          <cell r="A238" t="str">
            <v>Heu und Stroh</v>
          </cell>
          <cell r="B238">
            <v>3.75</v>
          </cell>
          <cell r="C238">
            <v>1987</v>
          </cell>
          <cell r="D238">
            <v>114.5</v>
          </cell>
          <cell r="F238">
            <v>114.7</v>
          </cell>
          <cell r="H238">
            <v>110</v>
          </cell>
          <cell r="J238">
            <v>107.2</v>
          </cell>
          <cell r="L238">
            <v>103.2</v>
          </cell>
          <cell r="N238">
            <v>101.5</v>
          </cell>
          <cell r="P238">
            <v>92.7</v>
          </cell>
          <cell r="R238">
            <v>88</v>
          </cell>
          <cell r="T238">
            <v>88.9</v>
          </cell>
          <cell r="V238">
            <v>93.3</v>
          </cell>
          <cell r="X238">
            <v>95.4</v>
          </cell>
          <cell r="Z238">
            <v>95.1</v>
          </cell>
          <cell r="AB238">
            <v>97.4</v>
          </cell>
          <cell r="AD238">
            <v>91.6</v>
          </cell>
        </row>
        <row r="239">
          <cell r="A239" t="str">
            <v>Heu und Stroh</v>
          </cell>
          <cell r="B239">
            <v>3.75</v>
          </cell>
          <cell r="C239">
            <v>1988</v>
          </cell>
          <cell r="D239">
            <v>95</v>
          </cell>
          <cell r="E239" t="str">
            <v xml:space="preserve"> </v>
          </cell>
          <cell r="F239">
            <v>93.1</v>
          </cell>
          <cell r="G239" t="str">
            <v xml:space="preserve"> </v>
          </cell>
          <cell r="H239">
            <v>97.6</v>
          </cell>
          <cell r="I239" t="str">
            <v xml:space="preserve"> </v>
          </cell>
          <cell r="J239">
            <v>94.6</v>
          </cell>
          <cell r="K239" t="str">
            <v xml:space="preserve"> </v>
          </cell>
          <cell r="L239">
            <v>91.5</v>
          </cell>
          <cell r="M239" t="str">
            <v xml:space="preserve"> </v>
          </cell>
          <cell r="N239">
            <v>89.3</v>
          </cell>
          <cell r="O239" t="str">
            <v xml:space="preserve"> </v>
          </cell>
          <cell r="P239">
            <v>85.4</v>
          </cell>
          <cell r="Q239" t="str">
            <v xml:space="preserve"> </v>
          </cell>
          <cell r="R239">
            <v>77.400000000000006</v>
          </cell>
          <cell r="S239" t="str">
            <v xml:space="preserve"> </v>
          </cell>
          <cell r="T239">
            <v>75.400000000000006</v>
          </cell>
          <cell r="U239" t="str">
            <v xml:space="preserve"> </v>
          </cell>
          <cell r="V239">
            <v>75.900000000000006</v>
          </cell>
          <cell r="W239" t="str">
            <v xml:space="preserve"> </v>
          </cell>
          <cell r="X239">
            <v>75.7</v>
          </cell>
          <cell r="Y239" t="str">
            <v xml:space="preserve"> </v>
          </cell>
          <cell r="Z239">
            <v>76.400000000000006</v>
          </cell>
          <cell r="AA239" t="str">
            <v xml:space="preserve"> </v>
          </cell>
          <cell r="AB239">
            <v>84.9</v>
          </cell>
          <cell r="AC239" t="str">
            <v xml:space="preserve"> </v>
          </cell>
          <cell r="AD239">
            <v>78.7</v>
          </cell>
          <cell r="AE239" t="str">
            <v xml:space="preserve"> </v>
          </cell>
        </row>
        <row r="240">
          <cell r="A240" t="str">
            <v>Heu und Stroh</v>
          </cell>
          <cell r="B240">
            <v>3.75</v>
          </cell>
          <cell r="C240">
            <v>1989</v>
          </cell>
          <cell r="D240">
            <v>78.7</v>
          </cell>
          <cell r="E240" t="str">
            <v xml:space="preserve"> </v>
          </cell>
          <cell r="F240">
            <v>78.7</v>
          </cell>
          <cell r="G240" t="str">
            <v xml:space="preserve"> </v>
          </cell>
          <cell r="H240">
            <v>77.900000000000006</v>
          </cell>
          <cell r="I240" t="str">
            <v xml:space="preserve"> </v>
          </cell>
          <cell r="J240">
            <v>78.099999999999994</v>
          </cell>
          <cell r="K240" t="str">
            <v xml:space="preserve"> </v>
          </cell>
          <cell r="L240">
            <v>77.599999999999994</v>
          </cell>
          <cell r="M240" t="str">
            <v xml:space="preserve"> </v>
          </cell>
          <cell r="N240">
            <v>77.900000000000006</v>
          </cell>
          <cell r="O240" t="str">
            <v xml:space="preserve"> </v>
          </cell>
          <cell r="P240">
            <v>76</v>
          </cell>
          <cell r="Q240" t="str">
            <v xml:space="preserve"> </v>
          </cell>
          <cell r="R240">
            <v>69.599999999999994</v>
          </cell>
          <cell r="S240" t="str">
            <v xml:space="preserve"> </v>
          </cell>
          <cell r="T240">
            <v>67.900000000000006</v>
          </cell>
          <cell r="U240" t="str">
            <v xml:space="preserve"> </v>
          </cell>
          <cell r="V240">
            <v>69.599999999999994</v>
          </cell>
          <cell r="W240" t="str">
            <v xml:space="preserve"> </v>
          </cell>
          <cell r="X240">
            <v>69.599999999999994</v>
          </cell>
          <cell r="Y240" t="str">
            <v xml:space="preserve"> </v>
          </cell>
          <cell r="Z240">
            <v>72</v>
          </cell>
          <cell r="AA240" t="str">
            <v xml:space="preserve"> </v>
          </cell>
          <cell r="AB240">
            <v>73.7</v>
          </cell>
          <cell r="AC240" t="str">
            <v xml:space="preserve"> </v>
          </cell>
          <cell r="AD240">
            <v>72.099999999999994</v>
          </cell>
          <cell r="AE240" t="str">
            <v xml:space="preserve"> </v>
          </cell>
        </row>
        <row r="241">
          <cell r="A241" t="str">
            <v>Heu und Stroh</v>
          </cell>
          <cell r="B241">
            <v>3.75</v>
          </cell>
          <cell r="C241">
            <v>1990</v>
          </cell>
          <cell r="D241">
            <v>73.900000000000006</v>
          </cell>
          <cell r="E241" t="str">
            <v xml:space="preserve"> </v>
          </cell>
          <cell r="F241">
            <v>73.900000000000006</v>
          </cell>
          <cell r="G241" t="str">
            <v xml:space="preserve"> </v>
          </cell>
          <cell r="H241">
            <v>74.099999999999994</v>
          </cell>
          <cell r="I241" t="str">
            <v xml:space="preserve"> </v>
          </cell>
          <cell r="J241">
            <v>75</v>
          </cell>
          <cell r="K241" t="str">
            <v xml:space="preserve"> </v>
          </cell>
          <cell r="L241">
            <v>73.900000000000006</v>
          </cell>
          <cell r="M241" t="str">
            <v xml:space="preserve"> </v>
          </cell>
          <cell r="N241">
            <v>70.400000000000006</v>
          </cell>
          <cell r="O241" t="str">
            <v xml:space="preserve"> </v>
          </cell>
          <cell r="P241">
            <v>71.2</v>
          </cell>
          <cell r="Q241" t="str">
            <v xml:space="preserve"> </v>
          </cell>
          <cell r="R241">
            <v>71.400000000000006</v>
          </cell>
          <cell r="S241" t="str">
            <v xml:space="preserve"> </v>
          </cell>
          <cell r="T241">
            <v>73.5</v>
          </cell>
          <cell r="U241" t="str">
            <v xml:space="preserve"> </v>
          </cell>
          <cell r="V241">
            <v>75.2</v>
          </cell>
          <cell r="W241" t="str">
            <v xml:space="preserve"> </v>
          </cell>
          <cell r="X241">
            <v>84.6</v>
          </cell>
          <cell r="Y241" t="str">
            <v xml:space="preserve"> </v>
          </cell>
          <cell r="Z241">
            <v>85.3</v>
          </cell>
          <cell r="AA241" t="str">
            <v xml:space="preserve"> </v>
          </cell>
          <cell r="AB241">
            <v>73.2</v>
          </cell>
          <cell r="AC241" t="str">
            <v xml:space="preserve"> </v>
          </cell>
          <cell r="AD241">
            <v>82.3</v>
          </cell>
          <cell r="AE241" t="str">
            <v xml:space="preserve"> </v>
          </cell>
        </row>
        <row r="242">
          <cell r="A242" t="str">
            <v>Heu und Stroh</v>
          </cell>
          <cell r="B242">
            <v>3.75</v>
          </cell>
          <cell r="C242">
            <v>1991</v>
          </cell>
          <cell r="D242">
            <v>88.5</v>
          </cell>
          <cell r="E242" t="str">
            <v xml:space="preserve"> </v>
          </cell>
          <cell r="F242">
            <v>89.6</v>
          </cell>
          <cell r="G242" t="str">
            <v xml:space="preserve"> </v>
          </cell>
          <cell r="H242">
            <v>89.6</v>
          </cell>
          <cell r="I242" t="str">
            <v xml:space="preserve"> </v>
          </cell>
          <cell r="J242">
            <v>102.8</v>
          </cell>
          <cell r="K242" t="str">
            <v xml:space="preserve"> </v>
          </cell>
          <cell r="L242">
            <v>105.7</v>
          </cell>
          <cell r="M242" t="str">
            <v xml:space="preserve"> </v>
          </cell>
          <cell r="N242">
            <v>109</v>
          </cell>
          <cell r="O242" t="str">
            <v xml:space="preserve"> </v>
          </cell>
          <cell r="P242">
            <v>100</v>
          </cell>
          <cell r="Q242" t="str">
            <v xml:space="preserve"> </v>
          </cell>
          <cell r="R242">
            <v>89.5</v>
          </cell>
          <cell r="S242" t="str">
            <v xml:space="preserve"> </v>
          </cell>
          <cell r="T242">
            <v>93.3</v>
          </cell>
          <cell r="U242" t="str">
            <v xml:space="preserve"> </v>
          </cell>
          <cell r="V242">
            <v>98.1</v>
          </cell>
          <cell r="W242" t="str">
            <v xml:space="preserve"> </v>
          </cell>
          <cell r="X242">
            <v>106.2</v>
          </cell>
          <cell r="Y242" t="str">
            <v xml:space="preserve"> </v>
          </cell>
          <cell r="Z242">
            <v>108.4</v>
          </cell>
          <cell r="AA242" t="str">
            <v xml:space="preserve"> </v>
          </cell>
          <cell r="AB242">
            <v>95.6</v>
          </cell>
          <cell r="AC242" t="str">
            <v xml:space="preserve"> </v>
          </cell>
          <cell r="AD242">
            <v>101.1</v>
          </cell>
          <cell r="AE242" t="str">
            <v xml:space="preserve"> </v>
          </cell>
        </row>
        <row r="243">
          <cell r="A243" t="str">
            <v>Heu und Stroh</v>
          </cell>
          <cell r="B243">
            <v>3.75</v>
          </cell>
          <cell r="C243">
            <v>1992</v>
          </cell>
          <cell r="D243">
            <v>112.3</v>
          </cell>
          <cell r="E243" t="str">
            <v xml:space="preserve"> </v>
          </cell>
          <cell r="F243">
            <v>109.2</v>
          </cell>
          <cell r="G243" t="str">
            <v xml:space="preserve"> </v>
          </cell>
          <cell r="H243">
            <v>110.7</v>
          </cell>
          <cell r="I243" t="str">
            <v xml:space="preserve"> </v>
          </cell>
          <cell r="J243">
            <v>110.7</v>
          </cell>
          <cell r="K243" t="str">
            <v xml:space="preserve"> </v>
          </cell>
          <cell r="L243">
            <v>106.3</v>
          </cell>
          <cell r="M243" t="str">
            <v xml:space="preserve"> </v>
          </cell>
          <cell r="N243">
            <v>107.2</v>
          </cell>
          <cell r="O243" t="str">
            <v xml:space="preserve"> </v>
          </cell>
          <cell r="P243">
            <v>92.8</v>
          </cell>
          <cell r="Q243" t="str">
            <v xml:space="preserve"> </v>
          </cell>
          <cell r="R243">
            <v>90.1</v>
          </cell>
          <cell r="T243">
            <v>91.6</v>
          </cell>
          <cell r="U243" t="str">
            <v xml:space="preserve"> </v>
          </cell>
          <cell r="V243">
            <v>98.7</v>
          </cell>
          <cell r="W243" t="str">
            <v xml:space="preserve"> </v>
          </cell>
          <cell r="X243">
            <v>103.7</v>
          </cell>
          <cell r="Y243" t="str">
            <v xml:space="preserve"> </v>
          </cell>
          <cell r="Z243">
            <v>105.7</v>
          </cell>
          <cell r="AA243" t="str">
            <v xml:space="preserve"> </v>
          </cell>
          <cell r="AB243">
            <v>100.1</v>
          </cell>
          <cell r="AC243" t="str">
            <v xml:space="preserve"> </v>
          </cell>
          <cell r="AD243">
            <v>97.7</v>
          </cell>
          <cell r="AE243" t="str">
            <v xml:space="preserve"> </v>
          </cell>
        </row>
        <row r="244">
          <cell r="A244" t="str">
            <v>Heu und Stroh</v>
          </cell>
          <cell r="B244">
            <v>3.75</v>
          </cell>
          <cell r="C244">
            <v>1993</v>
          </cell>
          <cell r="D244">
            <v>107</v>
          </cell>
          <cell r="F244">
            <v>107.2</v>
          </cell>
          <cell r="H244">
            <v>110.5</v>
          </cell>
          <cell r="J244">
            <v>111.3</v>
          </cell>
          <cell r="L244">
            <v>109.8</v>
          </cell>
          <cell r="N244">
            <v>106.3</v>
          </cell>
          <cell r="P244">
            <v>99.6</v>
          </cell>
          <cell r="R244">
            <v>88</v>
          </cell>
          <cell r="T244">
            <v>97</v>
          </cell>
          <cell r="V244">
            <v>103.8</v>
          </cell>
          <cell r="X244">
            <v>110.6</v>
          </cell>
          <cell r="Z244">
            <v>115</v>
          </cell>
          <cell r="AB244">
            <v>101.1</v>
          </cell>
          <cell r="AD244">
            <v>107</v>
          </cell>
        </row>
        <row r="245">
          <cell r="A245" t="str">
            <v>Heu und Stroh</v>
          </cell>
          <cell r="B245">
            <v>3.75</v>
          </cell>
          <cell r="C245">
            <v>1994</v>
          </cell>
          <cell r="D245">
            <v>120.9</v>
          </cell>
          <cell r="F245">
            <v>138.6</v>
          </cell>
          <cell r="H245">
            <v>132.4</v>
          </cell>
          <cell r="J245">
            <v>128.19999999999999</v>
          </cell>
          <cell r="L245">
            <v>120.9</v>
          </cell>
          <cell r="N245">
            <v>118.8</v>
          </cell>
          <cell r="P245">
            <v>113.8</v>
          </cell>
          <cell r="R245">
            <v>102.7</v>
          </cell>
          <cell r="T245">
            <v>105</v>
          </cell>
          <cell r="V245">
            <v>103.5</v>
          </cell>
          <cell r="X245">
            <v>108.7</v>
          </cell>
          <cell r="Z245">
            <v>111.4</v>
          </cell>
          <cell r="AB245">
            <v>114.2</v>
          </cell>
          <cell r="AD245">
            <v>107.1</v>
          </cell>
        </row>
        <row r="246">
          <cell r="A246" t="str">
            <v>Heu und Stroh</v>
          </cell>
          <cell r="B246">
            <v>3.75</v>
          </cell>
          <cell r="C246">
            <v>1995</v>
          </cell>
          <cell r="D246">
            <v>106.7</v>
          </cell>
          <cell r="F246">
            <v>106.1</v>
          </cell>
          <cell r="H246">
            <v>105.4</v>
          </cell>
          <cell r="J246">
            <v>105.4</v>
          </cell>
          <cell r="L246">
            <v>105.3</v>
          </cell>
          <cell r="N246">
            <v>104.9</v>
          </cell>
          <cell r="P246">
            <v>102.8</v>
          </cell>
          <cell r="R246">
            <v>101</v>
          </cell>
          <cell r="T246">
            <v>97</v>
          </cell>
          <cell r="V246">
            <v>98.3</v>
          </cell>
          <cell r="X246">
            <v>100</v>
          </cell>
          <cell r="Z246">
            <v>98.7</v>
          </cell>
          <cell r="AB246">
            <v>101.7</v>
          </cell>
          <cell r="AD246">
            <v>101.9</v>
          </cell>
        </row>
        <row r="247">
          <cell r="A247" t="str">
            <v>Heu und Stroh</v>
          </cell>
          <cell r="B247">
            <v>3.75</v>
          </cell>
          <cell r="C247">
            <v>1996</v>
          </cell>
          <cell r="D247">
            <v>99.6</v>
          </cell>
          <cell r="F247">
            <v>100.7</v>
          </cell>
          <cell r="H247">
            <v>103.9</v>
          </cell>
          <cell r="J247">
            <v>104</v>
          </cell>
          <cell r="L247">
            <v>104</v>
          </cell>
          <cell r="N247">
            <v>103.8</v>
          </cell>
          <cell r="P247">
            <v>99.9</v>
          </cell>
          <cell r="R247">
            <v>100.2</v>
          </cell>
          <cell r="T247">
            <v>109.3</v>
          </cell>
          <cell r="V247">
            <v>114.9</v>
          </cell>
          <cell r="X247">
            <v>118.4</v>
          </cell>
          <cell r="Z247">
            <v>130.69999999999999</v>
          </cell>
          <cell r="AB247">
            <v>104.1</v>
          </cell>
        </row>
        <row r="248">
          <cell r="A248" t="str">
            <v>Heu und Stroh</v>
          </cell>
          <cell r="B248">
            <v>3.75</v>
          </cell>
          <cell r="C248">
            <v>1997</v>
          </cell>
        </row>
        <row r="249">
          <cell r="A249" t="str">
            <v>Sonderkulturen</v>
          </cell>
          <cell r="B249">
            <v>108.98</v>
          </cell>
          <cell r="C249">
            <v>1985</v>
          </cell>
          <cell r="D249">
            <v>100.5</v>
          </cell>
          <cell r="F249">
            <v>100</v>
          </cell>
          <cell r="H249">
            <v>100.3</v>
          </cell>
          <cell r="J249">
            <v>100.5</v>
          </cell>
          <cell r="L249">
            <v>98.9</v>
          </cell>
          <cell r="N249">
            <v>99.4</v>
          </cell>
          <cell r="P249">
            <v>94.5</v>
          </cell>
          <cell r="R249">
            <v>93.5</v>
          </cell>
          <cell r="T249">
            <v>95.6</v>
          </cell>
          <cell r="V249">
            <v>99.9</v>
          </cell>
          <cell r="X249">
            <v>102.2</v>
          </cell>
          <cell r="Z249">
            <v>104.7</v>
          </cell>
          <cell r="AB249">
            <v>100</v>
          </cell>
          <cell r="AD249">
            <v>100.2</v>
          </cell>
        </row>
        <row r="250">
          <cell r="A250" t="str">
            <v>Sonderkulturen</v>
          </cell>
          <cell r="B250">
            <v>108.98</v>
          </cell>
          <cell r="C250">
            <v>1986</v>
          </cell>
          <cell r="D250">
            <v>104.8</v>
          </cell>
          <cell r="F250">
            <v>105.2</v>
          </cell>
          <cell r="H250">
            <v>106.7</v>
          </cell>
          <cell r="J250">
            <v>106</v>
          </cell>
          <cell r="L250">
            <v>103.5</v>
          </cell>
          <cell r="N250">
            <v>104.9</v>
          </cell>
          <cell r="P250">
            <v>102.4</v>
          </cell>
          <cell r="R250">
            <v>98.8</v>
          </cell>
          <cell r="T250">
            <v>98.7</v>
          </cell>
          <cell r="V250">
            <v>88.9</v>
          </cell>
          <cell r="X250">
            <v>88.5</v>
          </cell>
          <cell r="Z250">
            <v>90.6</v>
          </cell>
          <cell r="AB250">
            <v>92.8</v>
          </cell>
          <cell r="AD250">
            <v>92.5</v>
          </cell>
        </row>
        <row r="251">
          <cell r="A251" t="str">
            <v>Sonderkulturen</v>
          </cell>
          <cell r="B251">
            <v>108.98</v>
          </cell>
          <cell r="C251">
            <v>1987</v>
          </cell>
          <cell r="D251">
            <v>90.7</v>
          </cell>
          <cell r="F251">
            <v>91.6</v>
          </cell>
          <cell r="H251">
            <v>92.7</v>
          </cell>
          <cell r="J251">
            <v>94.3</v>
          </cell>
          <cell r="L251">
            <v>95.6</v>
          </cell>
          <cell r="N251">
            <v>96.2</v>
          </cell>
          <cell r="P251">
            <v>93.6</v>
          </cell>
          <cell r="R251">
            <v>96.8</v>
          </cell>
          <cell r="T251">
            <v>96.6</v>
          </cell>
          <cell r="V251">
            <v>99.9</v>
          </cell>
          <cell r="X251">
            <v>101.1</v>
          </cell>
          <cell r="Z251">
            <v>105.4</v>
          </cell>
          <cell r="AB251">
            <v>96.3</v>
          </cell>
          <cell r="AD251">
            <v>97</v>
          </cell>
        </row>
        <row r="252">
          <cell r="A252" t="str">
            <v>Sonderkulturen</v>
          </cell>
          <cell r="B252">
            <v>108.98</v>
          </cell>
          <cell r="C252">
            <v>1988</v>
          </cell>
          <cell r="D252">
            <v>104.8</v>
          </cell>
          <cell r="E252" t="str">
            <v xml:space="preserve"> </v>
          </cell>
          <cell r="F252">
            <v>104.2</v>
          </cell>
          <cell r="G252" t="str">
            <v xml:space="preserve"> </v>
          </cell>
          <cell r="H252">
            <v>106.2</v>
          </cell>
          <cell r="I252" t="str">
            <v xml:space="preserve"> </v>
          </cell>
          <cell r="J252">
            <v>106.5</v>
          </cell>
          <cell r="K252" t="str">
            <v xml:space="preserve"> </v>
          </cell>
          <cell r="L252">
            <v>103.9</v>
          </cell>
          <cell r="M252" t="str">
            <v xml:space="preserve"> </v>
          </cell>
          <cell r="N252">
            <v>101.8</v>
          </cell>
          <cell r="O252" t="str">
            <v xml:space="preserve"> </v>
          </cell>
          <cell r="P252">
            <v>99.3</v>
          </cell>
          <cell r="Q252" t="str">
            <v xml:space="preserve"> </v>
          </cell>
          <cell r="R252">
            <v>93.7</v>
          </cell>
          <cell r="S252" t="str">
            <v xml:space="preserve"> </v>
          </cell>
          <cell r="T252">
            <v>94.6</v>
          </cell>
          <cell r="U252" t="str">
            <v xml:space="preserve"> </v>
          </cell>
          <cell r="V252">
            <v>94.8</v>
          </cell>
          <cell r="W252" t="str">
            <v xml:space="preserve"> </v>
          </cell>
          <cell r="X252">
            <v>95.5</v>
          </cell>
          <cell r="Y252" t="str">
            <v xml:space="preserve"> </v>
          </cell>
          <cell r="Z252">
            <v>97.1</v>
          </cell>
          <cell r="AA252" t="str">
            <v xml:space="preserve"> </v>
          </cell>
          <cell r="AB252">
            <v>95.4</v>
          </cell>
          <cell r="AC252" t="str">
            <v xml:space="preserve"> </v>
          </cell>
          <cell r="AD252">
            <v>94.1</v>
          </cell>
          <cell r="AE252" t="str">
            <v xml:space="preserve"> </v>
          </cell>
        </row>
        <row r="253">
          <cell r="A253" t="str">
            <v>Sonderkulturen</v>
          </cell>
          <cell r="B253">
            <v>108.98</v>
          </cell>
          <cell r="C253">
            <v>1989</v>
          </cell>
          <cell r="D253">
            <v>97.7</v>
          </cell>
          <cell r="E253" t="str">
            <v xml:space="preserve"> </v>
          </cell>
          <cell r="F253">
            <v>98.6</v>
          </cell>
          <cell r="G253" t="str">
            <v xml:space="preserve"> </v>
          </cell>
          <cell r="H253">
            <v>100.4</v>
          </cell>
          <cell r="I253" t="str">
            <v xml:space="preserve"> </v>
          </cell>
          <cell r="J253">
            <v>102.1</v>
          </cell>
          <cell r="K253" t="str">
            <v xml:space="preserve"> </v>
          </cell>
          <cell r="L253">
            <v>100.9</v>
          </cell>
          <cell r="M253" t="str">
            <v xml:space="preserve"> </v>
          </cell>
          <cell r="N253">
            <v>99.2</v>
          </cell>
          <cell r="O253" t="str">
            <v xml:space="preserve"> </v>
          </cell>
          <cell r="P253">
            <v>100.6</v>
          </cell>
          <cell r="Q253" t="str">
            <v xml:space="preserve"> </v>
          </cell>
          <cell r="R253">
            <v>99.5</v>
          </cell>
          <cell r="S253" t="str">
            <v xml:space="preserve"> </v>
          </cell>
          <cell r="T253">
            <v>98.5</v>
          </cell>
          <cell r="U253" t="str">
            <v xml:space="preserve"> </v>
          </cell>
          <cell r="V253">
            <v>97.1</v>
          </cell>
          <cell r="W253" t="str">
            <v xml:space="preserve"> </v>
          </cell>
          <cell r="X253">
            <v>97.8</v>
          </cell>
          <cell r="Y253" t="str">
            <v xml:space="preserve"> </v>
          </cell>
          <cell r="Z253">
            <v>100.4</v>
          </cell>
          <cell r="AA253" t="str">
            <v xml:space="preserve"> </v>
          </cell>
          <cell r="AB253">
            <v>95.7</v>
          </cell>
          <cell r="AC253" t="str">
            <v xml:space="preserve"> </v>
          </cell>
          <cell r="AD253">
            <v>96.5</v>
          </cell>
          <cell r="AE253" t="str">
            <v xml:space="preserve"> </v>
          </cell>
        </row>
        <row r="254">
          <cell r="A254" t="str">
            <v>Sonderkulturen</v>
          </cell>
          <cell r="B254">
            <v>108.98</v>
          </cell>
          <cell r="C254">
            <v>1990</v>
          </cell>
          <cell r="D254">
            <v>102</v>
          </cell>
          <cell r="E254" t="str">
            <v xml:space="preserve"> </v>
          </cell>
          <cell r="F254">
            <v>102.5</v>
          </cell>
          <cell r="G254" t="str">
            <v xml:space="preserve"> </v>
          </cell>
          <cell r="H254">
            <v>102.6</v>
          </cell>
          <cell r="I254" t="str">
            <v xml:space="preserve"> </v>
          </cell>
          <cell r="J254">
            <v>107.8</v>
          </cell>
          <cell r="K254" t="str">
            <v xml:space="preserve"> </v>
          </cell>
          <cell r="L254">
            <v>106.2</v>
          </cell>
          <cell r="M254" t="str">
            <v xml:space="preserve"> </v>
          </cell>
          <cell r="N254">
            <v>103.4</v>
          </cell>
          <cell r="O254" t="str">
            <v xml:space="preserve"> </v>
          </cell>
          <cell r="P254">
            <v>102.6</v>
          </cell>
          <cell r="Q254" t="str">
            <v xml:space="preserve"> </v>
          </cell>
          <cell r="R254">
            <v>101.8</v>
          </cell>
          <cell r="S254" t="str">
            <v xml:space="preserve"> </v>
          </cell>
          <cell r="T254">
            <v>107.8</v>
          </cell>
          <cell r="U254" t="str">
            <v xml:space="preserve"> </v>
          </cell>
          <cell r="V254">
            <v>107</v>
          </cell>
          <cell r="W254" t="str">
            <v xml:space="preserve"> </v>
          </cell>
          <cell r="X254">
            <v>108.2</v>
          </cell>
          <cell r="Y254" t="str">
            <v xml:space="preserve"> </v>
          </cell>
          <cell r="Z254">
            <v>113.4</v>
          </cell>
          <cell r="AA254" t="str">
            <v xml:space="preserve"> </v>
          </cell>
          <cell r="AB254">
            <v>103.4</v>
          </cell>
          <cell r="AC254" t="str">
            <v xml:space="preserve"> </v>
          </cell>
          <cell r="AD254">
            <v>108.3</v>
          </cell>
          <cell r="AE254" t="str">
            <v xml:space="preserve"> </v>
          </cell>
        </row>
        <row r="255">
          <cell r="A255" t="str">
            <v>Sonderkulturen</v>
          </cell>
          <cell r="B255">
            <v>108.98</v>
          </cell>
          <cell r="C255">
            <v>1991</v>
          </cell>
          <cell r="D255">
            <v>114</v>
          </cell>
          <cell r="E255" t="str">
            <v xml:space="preserve"> </v>
          </cell>
          <cell r="F255">
            <v>117.5</v>
          </cell>
          <cell r="G255" t="str">
            <v xml:space="preserve"> </v>
          </cell>
          <cell r="H255">
            <v>117.6</v>
          </cell>
          <cell r="I255" t="str">
            <v xml:space="preserve"> </v>
          </cell>
          <cell r="J255">
            <v>119.4</v>
          </cell>
          <cell r="K255" t="str">
            <v xml:space="preserve"> </v>
          </cell>
          <cell r="L255">
            <v>125.5</v>
          </cell>
          <cell r="M255" t="str">
            <v xml:space="preserve"> </v>
          </cell>
          <cell r="N255">
            <v>122.4</v>
          </cell>
          <cell r="O255" t="str">
            <v xml:space="preserve"> </v>
          </cell>
          <cell r="P255">
            <v>114.6</v>
          </cell>
          <cell r="Q255" t="str">
            <v xml:space="preserve"> </v>
          </cell>
          <cell r="R255">
            <v>111.1</v>
          </cell>
          <cell r="S255" t="str">
            <v xml:space="preserve"> </v>
          </cell>
          <cell r="T255">
            <v>110.5</v>
          </cell>
          <cell r="U255" t="str">
            <v xml:space="preserve"> </v>
          </cell>
          <cell r="V255">
            <v>112.3</v>
          </cell>
          <cell r="W255" t="str">
            <v xml:space="preserve"> </v>
          </cell>
          <cell r="X255">
            <v>115.3</v>
          </cell>
          <cell r="Y255" t="str">
            <v xml:space="preserve"> </v>
          </cell>
          <cell r="Z255">
            <v>117.2</v>
          </cell>
          <cell r="AA255" t="str">
            <v xml:space="preserve"> </v>
          </cell>
          <cell r="AB255">
            <v>111</v>
          </cell>
          <cell r="AC255" t="str">
            <v xml:space="preserve"> </v>
          </cell>
          <cell r="AD255">
            <v>110.8</v>
          </cell>
          <cell r="AE255" t="str">
            <v xml:space="preserve"> </v>
          </cell>
        </row>
        <row r="256">
          <cell r="A256" t="str">
            <v>Sonderkulturen</v>
          </cell>
          <cell r="B256">
            <v>108.98</v>
          </cell>
          <cell r="C256">
            <v>1992</v>
          </cell>
          <cell r="D256">
            <v>116.8</v>
          </cell>
          <cell r="E256" t="str">
            <v xml:space="preserve"> </v>
          </cell>
          <cell r="F256">
            <v>116.6</v>
          </cell>
          <cell r="G256" t="str">
            <v xml:space="preserve"> </v>
          </cell>
          <cell r="H256">
            <v>114.9</v>
          </cell>
          <cell r="I256" t="str">
            <v xml:space="preserve"> </v>
          </cell>
          <cell r="J256">
            <v>114.9</v>
          </cell>
          <cell r="K256" t="str">
            <v xml:space="preserve"> </v>
          </cell>
          <cell r="L256">
            <v>114.5</v>
          </cell>
          <cell r="M256" t="str">
            <v xml:space="preserve"> </v>
          </cell>
          <cell r="N256">
            <v>111</v>
          </cell>
          <cell r="O256" t="str">
            <v xml:space="preserve"> </v>
          </cell>
          <cell r="P256">
            <v>104.8</v>
          </cell>
          <cell r="Q256" t="str">
            <v xml:space="preserve"> </v>
          </cell>
          <cell r="R256">
            <v>100.7</v>
          </cell>
          <cell r="S256" t="str">
            <v xml:space="preserve"> </v>
          </cell>
          <cell r="T256">
            <v>95.7</v>
          </cell>
          <cell r="U256" t="str">
            <v xml:space="preserve"> </v>
          </cell>
          <cell r="V256">
            <v>95.3</v>
          </cell>
          <cell r="X256">
            <v>95.2</v>
          </cell>
          <cell r="Z256">
            <v>96.9</v>
          </cell>
          <cell r="AB256">
            <v>96.5</v>
          </cell>
          <cell r="AD256">
            <v>93.1</v>
          </cell>
          <cell r="AE256" t="str">
            <v xml:space="preserve"> </v>
          </cell>
        </row>
        <row r="257">
          <cell r="A257" t="str">
            <v>Sonderkulturen</v>
          </cell>
          <cell r="B257">
            <v>108.98</v>
          </cell>
          <cell r="C257">
            <v>1993</v>
          </cell>
          <cell r="D257">
            <v>98.7</v>
          </cell>
          <cell r="F257">
            <v>99.3</v>
          </cell>
          <cell r="H257">
            <v>101.6</v>
          </cell>
          <cell r="J257">
            <v>102.8</v>
          </cell>
          <cell r="L257">
            <v>99.7</v>
          </cell>
          <cell r="N257">
            <v>97.4</v>
          </cell>
          <cell r="P257">
            <v>94.6</v>
          </cell>
          <cell r="R257">
            <v>93.2</v>
          </cell>
          <cell r="T257">
            <v>94.8</v>
          </cell>
          <cell r="V257">
            <v>96.7</v>
          </cell>
          <cell r="X257">
            <v>96.7</v>
          </cell>
          <cell r="Z257">
            <v>98.9</v>
          </cell>
          <cell r="AB257">
            <v>95.7</v>
          </cell>
          <cell r="AD257">
            <v>96.8</v>
          </cell>
        </row>
        <row r="258">
          <cell r="A258" t="str">
            <v>Sonderkulturen</v>
          </cell>
          <cell r="B258">
            <v>108.98</v>
          </cell>
          <cell r="C258">
            <v>1994</v>
          </cell>
          <cell r="D258">
            <v>99.5</v>
          </cell>
          <cell r="F258">
            <v>98.9</v>
          </cell>
          <cell r="H258">
            <v>101</v>
          </cell>
          <cell r="J258">
            <v>101.5</v>
          </cell>
          <cell r="L258">
            <v>103.7</v>
          </cell>
          <cell r="N258">
            <v>104</v>
          </cell>
          <cell r="P258">
            <v>98.8</v>
          </cell>
          <cell r="R258">
            <v>100.5</v>
          </cell>
          <cell r="T258">
            <v>104.5</v>
          </cell>
          <cell r="V258">
            <v>101.6</v>
          </cell>
          <cell r="X258">
            <v>100.9</v>
          </cell>
          <cell r="Z258">
            <v>103</v>
          </cell>
          <cell r="AB258">
            <v>100.4</v>
          </cell>
          <cell r="AD258">
            <v>100.7</v>
          </cell>
        </row>
        <row r="259">
          <cell r="A259" t="str">
            <v>Sonderkulturen</v>
          </cell>
          <cell r="B259">
            <v>108.98</v>
          </cell>
          <cell r="C259">
            <v>1995</v>
          </cell>
          <cell r="D259">
            <v>103.6</v>
          </cell>
          <cell r="F259">
            <v>104.3</v>
          </cell>
          <cell r="H259">
            <v>104.4</v>
          </cell>
          <cell r="J259">
            <v>108.6</v>
          </cell>
          <cell r="L259">
            <v>106</v>
          </cell>
          <cell r="N259">
            <v>101.8</v>
          </cell>
          <cell r="P259">
            <v>98.2</v>
          </cell>
          <cell r="R259">
            <v>100.6</v>
          </cell>
          <cell r="T259">
            <v>103.3</v>
          </cell>
          <cell r="V259">
            <v>105.1</v>
          </cell>
          <cell r="X259">
            <v>105.6</v>
          </cell>
          <cell r="Z259">
            <v>107.1</v>
          </cell>
          <cell r="AB259">
            <v>103.7</v>
          </cell>
          <cell r="AD259">
            <v>105</v>
          </cell>
        </row>
        <row r="260">
          <cell r="A260" t="str">
            <v>Sonderkulturen</v>
          </cell>
          <cell r="B260">
            <v>108.98</v>
          </cell>
          <cell r="C260">
            <v>1996</v>
          </cell>
          <cell r="D260">
            <v>107.7</v>
          </cell>
          <cell r="F260">
            <v>107.2</v>
          </cell>
          <cell r="H260">
            <v>111.5</v>
          </cell>
          <cell r="J260">
            <v>112.7</v>
          </cell>
          <cell r="L260">
            <v>112.6</v>
          </cell>
          <cell r="N260">
            <v>108.4</v>
          </cell>
          <cell r="P260">
            <v>104.8</v>
          </cell>
          <cell r="R260">
            <v>100.6</v>
          </cell>
          <cell r="T260">
            <v>101.2</v>
          </cell>
          <cell r="V260">
            <v>102.4</v>
          </cell>
          <cell r="X260">
            <v>102.4</v>
          </cell>
          <cell r="Z260">
            <v>103.8</v>
          </cell>
          <cell r="AB260">
            <v>103.3</v>
          </cell>
        </row>
        <row r="261">
          <cell r="A261" t="str">
            <v>Sonderkulturen</v>
          </cell>
          <cell r="B261">
            <v>108.98</v>
          </cell>
          <cell r="C261">
            <v>1997</v>
          </cell>
        </row>
        <row r="262">
          <cell r="A262" t="str">
            <v>Genußmittelpflanzen</v>
          </cell>
          <cell r="B262">
            <v>5.44</v>
          </cell>
          <cell r="C262">
            <v>1985</v>
          </cell>
          <cell r="D262">
            <v>99.1</v>
          </cell>
          <cell r="F262">
            <v>99.1</v>
          </cell>
          <cell r="H262">
            <v>99.1</v>
          </cell>
          <cell r="J262">
            <v>99.1</v>
          </cell>
          <cell r="L262">
            <v>99.1</v>
          </cell>
          <cell r="N262">
            <v>99.1</v>
          </cell>
          <cell r="P262">
            <v>99.1</v>
          </cell>
          <cell r="R262">
            <v>99.1</v>
          </cell>
          <cell r="T262">
            <v>100.2</v>
          </cell>
          <cell r="V262">
            <v>100.2</v>
          </cell>
          <cell r="X262">
            <v>100.2</v>
          </cell>
          <cell r="Z262">
            <v>100.2</v>
          </cell>
          <cell r="AB262">
            <v>100</v>
          </cell>
          <cell r="AD262">
            <v>100.2</v>
          </cell>
        </row>
        <row r="263">
          <cell r="A263" t="str">
            <v>Genußmittelpflanzen</v>
          </cell>
          <cell r="B263">
            <v>5.44</v>
          </cell>
          <cell r="C263">
            <v>1986</v>
          </cell>
          <cell r="D263">
            <v>100.2</v>
          </cell>
          <cell r="F263">
            <v>100.2</v>
          </cell>
          <cell r="H263">
            <v>100.2</v>
          </cell>
          <cell r="J263">
            <v>100.2</v>
          </cell>
          <cell r="L263">
            <v>100.2</v>
          </cell>
          <cell r="N263">
            <v>100.2</v>
          </cell>
          <cell r="P263">
            <v>100.2</v>
          </cell>
          <cell r="R263">
            <v>100.2</v>
          </cell>
          <cell r="T263">
            <v>97.8</v>
          </cell>
          <cell r="V263">
            <v>97.8</v>
          </cell>
          <cell r="X263">
            <v>97.8</v>
          </cell>
          <cell r="Z263">
            <v>97.8</v>
          </cell>
          <cell r="AB263">
            <v>98.2</v>
          </cell>
          <cell r="AD263">
            <v>97.9</v>
          </cell>
        </row>
        <row r="264">
          <cell r="A264" t="str">
            <v>Genußmittelpflanzen</v>
          </cell>
          <cell r="B264">
            <v>5.44</v>
          </cell>
          <cell r="C264">
            <v>1987</v>
          </cell>
          <cell r="D264">
            <v>97.8</v>
          </cell>
          <cell r="F264">
            <v>97.8</v>
          </cell>
          <cell r="H264">
            <v>97.8</v>
          </cell>
          <cell r="J264">
            <v>97.8</v>
          </cell>
          <cell r="L264">
            <v>97.8</v>
          </cell>
          <cell r="N264">
            <v>97.8</v>
          </cell>
          <cell r="P264">
            <v>97.8</v>
          </cell>
          <cell r="R264">
            <v>97.8</v>
          </cell>
          <cell r="T264">
            <v>102.3</v>
          </cell>
          <cell r="V264">
            <v>102.3</v>
          </cell>
          <cell r="X264">
            <v>102.3</v>
          </cell>
          <cell r="Z264">
            <v>102.3</v>
          </cell>
          <cell r="AB264">
            <v>102.2</v>
          </cell>
          <cell r="AD264">
            <v>102.3</v>
          </cell>
        </row>
        <row r="265">
          <cell r="A265" t="str">
            <v>Genußmittelpflanzen</v>
          </cell>
          <cell r="B265">
            <v>5.44</v>
          </cell>
          <cell r="C265">
            <v>1988</v>
          </cell>
          <cell r="D265">
            <v>102.3</v>
          </cell>
          <cell r="E265" t="str">
            <v xml:space="preserve"> </v>
          </cell>
          <cell r="F265">
            <v>102.3</v>
          </cell>
          <cell r="G265" t="str">
            <v xml:space="preserve"> </v>
          </cell>
          <cell r="H265">
            <v>102.3</v>
          </cell>
          <cell r="I265" t="str">
            <v xml:space="preserve"> </v>
          </cell>
          <cell r="J265">
            <v>102.3</v>
          </cell>
          <cell r="K265" t="str">
            <v xml:space="preserve"> </v>
          </cell>
          <cell r="L265">
            <v>102.3</v>
          </cell>
          <cell r="M265" t="str">
            <v xml:space="preserve"> </v>
          </cell>
          <cell r="N265">
            <v>102.3</v>
          </cell>
          <cell r="O265" t="str">
            <v xml:space="preserve"> </v>
          </cell>
          <cell r="P265">
            <v>102.3</v>
          </cell>
          <cell r="Q265" t="str">
            <v xml:space="preserve"> </v>
          </cell>
          <cell r="R265">
            <v>102.3</v>
          </cell>
          <cell r="S265" t="str">
            <v xml:space="preserve"> </v>
          </cell>
          <cell r="T265">
            <v>104.5</v>
          </cell>
          <cell r="U265" t="str">
            <v xml:space="preserve"> </v>
          </cell>
          <cell r="V265">
            <v>104.5</v>
          </cell>
          <cell r="W265" t="str">
            <v xml:space="preserve"> </v>
          </cell>
          <cell r="X265">
            <v>104.5</v>
          </cell>
          <cell r="Y265" t="str">
            <v xml:space="preserve"> </v>
          </cell>
          <cell r="Z265">
            <v>104.5</v>
          </cell>
          <cell r="AA265" t="str">
            <v xml:space="preserve"> </v>
          </cell>
          <cell r="AB265">
            <v>104.5</v>
          </cell>
          <cell r="AC265" t="str">
            <v xml:space="preserve"> </v>
          </cell>
          <cell r="AD265">
            <v>104.5</v>
          </cell>
          <cell r="AE265" t="str">
            <v xml:space="preserve"> </v>
          </cell>
        </row>
        <row r="266">
          <cell r="A266" t="str">
            <v>Genußmittelpflanzen</v>
          </cell>
          <cell r="B266">
            <v>5.44</v>
          </cell>
          <cell r="C266">
            <v>1989</v>
          </cell>
          <cell r="D266">
            <v>104.5</v>
          </cell>
          <cell r="E266" t="str">
            <v xml:space="preserve"> </v>
          </cell>
          <cell r="F266">
            <v>104.5</v>
          </cell>
          <cell r="G266" t="str">
            <v xml:space="preserve"> </v>
          </cell>
          <cell r="H266">
            <v>104.5</v>
          </cell>
          <cell r="I266" t="str">
            <v xml:space="preserve"> </v>
          </cell>
          <cell r="J266">
            <v>104.5</v>
          </cell>
          <cell r="K266" t="str">
            <v xml:space="preserve"> </v>
          </cell>
          <cell r="L266">
            <v>104.5</v>
          </cell>
          <cell r="M266" t="str">
            <v xml:space="preserve"> </v>
          </cell>
          <cell r="N266">
            <v>104.5</v>
          </cell>
          <cell r="O266" t="str">
            <v xml:space="preserve"> </v>
          </cell>
          <cell r="P266">
            <v>104.5</v>
          </cell>
          <cell r="Q266" t="str">
            <v xml:space="preserve"> </v>
          </cell>
          <cell r="R266">
            <v>104.5</v>
          </cell>
          <cell r="S266" t="str">
            <v xml:space="preserve"> </v>
          </cell>
          <cell r="T266">
            <v>100.6</v>
          </cell>
          <cell r="U266" t="str">
            <v xml:space="preserve"> </v>
          </cell>
          <cell r="V266">
            <v>100.6</v>
          </cell>
          <cell r="W266" t="str">
            <v xml:space="preserve"> </v>
          </cell>
          <cell r="X266">
            <v>100.6</v>
          </cell>
          <cell r="Y266" t="str">
            <v xml:space="preserve"> </v>
          </cell>
          <cell r="Z266">
            <v>100.6</v>
          </cell>
          <cell r="AA266" t="str">
            <v xml:space="preserve"> </v>
          </cell>
          <cell r="AB266">
            <v>100.5</v>
          </cell>
          <cell r="AC266" t="str">
            <v xml:space="preserve"> </v>
          </cell>
          <cell r="AD266">
            <v>100.6</v>
          </cell>
          <cell r="AE266" t="str">
            <v xml:space="preserve"> </v>
          </cell>
        </row>
        <row r="267">
          <cell r="A267" t="str">
            <v>Genußmittelpflanzen</v>
          </cell>
          <cell r="B267">
            <v>5.44</v>
          </cell>
          <cell r="C267">
            <v>1990</v>
          </cell>
          <cell r="D267">
            <v>100.6</v>
          </cell>
          <cell r="E267" t="str">
            <v xml:space="preserve"> </v>
          </cell>
          <cell r="F267">
            <v>100.6</v>
          </cell>
          <cell r="G267" t="str">
            <v xml:space="preserve"> </v>
          </cell>
          <cell r="H267">
            <v>100.6</v>
          </cell>
          <cell r="I267" t="str">
            <v xml:space="preserve"> </v>
          </cell>
          <cell r="J267">
            <v>100.6</v>
          </cell>
          <cell r="K267" t="str">
            <v xml:space="preserve"> </v>
          </cell>
          <cell r="L267">
            <v>100.6</v>
          </cell>
          <cell r="M267" t="str">
            <v xml:space="preserve"> </v>
          </cell>
          <cell r="N267">
            <v>100.6</v>
          </cell>
          <cell r="O267" t="str">
            <v xml:space="preserve"> </v>
          </cell>
          <cell r="P267">
            <v>100.6</v>
          </cell>
          <cell r="Q267" t="str">
            <v xml:space="preserve"> </v>
          </cell>
          <cell r="R267">
            <v>100.6</v>
          </cell>
          <cell r="S267" t="str">
            <v xml:space="preserve"> </v>
          </cell>
          <cell r="T267">
            <v>100.6</v>
          </cell>
          <cell r="U267" t="str">
            <v xml:space="preserve"> </v>
          </cell>
          <cell r="V267">
            <v>100.6</v>
          </cell>
          <cell r="W267" t="str">
            <v xml:space="preserve"> </v>
          </cell>
          <cell r="X267">
            <v>100.6</v>
          </cell>
          <cell r="Y267" t="str">
            <v xml:space="preserve"> </v>
          </cell>
          <cell r="AA267" t="str">
            <v xml:space="preserve"> </v>
          </cell>
          <cell r="AC267" t="str">
            <v xml:space="preserve"> </v>
          </cell>
          <cell r="AD267">
            <v>134.19999999999999</v>
          </cell>
          <cell r="AE267" t="str">
            <v xml:space="preserve"> </v>
          </cell>
        </row>
        <row r="268">
          <cell r="A268" t="str">
            <v>Genußmittelpflanzen</v>
          </cell>
          <cell r="B268">
            <v>5.44</v>
          </cell>
          <cell r="C268">
            <v>1991</v>
          </cell>
          <cell r="D268">
            <v>134.19999999999999</v>
          </cell>
          <cell r="E268" t="str">
            <v xml:space="preserve"> </v>
          </cell>
          <cell r="F268">
            <v>134.19999999999999</v>
          </cell>
          <cell r="G268" t="str">
            <v xml:space="preserve"> </v>
          </cell>
          <cell r="H268">
            <v>134.19999999999999</v>
          </cell>
          <cell r="I268" t="str">
            <v xml:space="preserve"> </v>
          </cell>
          <cell r="J268">
            <v>134.19999999999999</v>
          </cell>
          <cell r="K268" t="str">
            <v xml:space="preserve"> </v>
          </cell>
          <cell r="L268">
            <v>134.19999999999999</v>
          </cell>
          <cell r="M268" t="str">
            <v xml:space="preserve"> </v>
          </cell>
          <cell r="N268">
            <v>134.19999999999999</v>
          </cell>
          <cell r="O268" t="str">
            <v xml:space="preserve"> </v>
          </cell>
          <cell r="P268">
            <v>134.19999999999999</v>
          </cell>
          <cell r="Q268" t="str">
            <v xml:space="preserve"> </v>
          </cell>
          <cell r="R268">
            <v>134.19999999999999</v>
          </cell>
          <cell r="S268" t="str">
            <v xml:space="preserve"> </v>
          </cell>
          <cell r="T268">
            <v>101.5</v>
          </cell>
          <cell r="U268" t="str">
            <v xml:space="preserve"> </v>
          </cell>
          <cell r="V268">
            <v>101.5</v>
          </cell>
          <cell r="W268" t="str">
            <v xml:space="preserve"> </v>
          </cell>
          <cell r="X268">
            <v>101.5</v>
          </cell>
          <cell r="Y268" t="str">
            <v xml:space="preserve"> </v>
          </cell>
          <cell r="Z268">
            <v>101.5</v>
          </cell>
          <cell r="AA268" t="str">
            <v xml:space="preserve"> </v>
          </cell>
          <cell r="AB268">
            <v>100.8</v>
          </cell>
          <cell r="AC268" t="str">
            <v xml:space="preserve"> </v>
          </cell>
          <cell r="AD268">
            <v>101.5</v>
          </cell>
          <cell r="AE268" t="str">
            <v xml:space="preserve"> </v>
          </cell>
        </row>
        <row r="269">
          <cell r="A269" t="str">
            <v>Genußmittelpflanzen</v>
          </cell>
          <cell r="B269">
            <v>5.44</v>
          </cell>
          <cell r="C269">
            <v>1992</v>
          </cell>
          <cell r="D269">
            <v>101.5</v>
          </cell>
          <cell r="E269" t="str">
            <v xml:space="preserve"> </v>
          </cell>
          <cell r="F269">
            <v>101.5</v>
          </cell>
          <cell r="G269" t="str">
            <v xml:space="preserve"> </v>
          </cell>
          <cell r="H269">
            <v>101.5</v>
          </cell>
          <cell r="I269" t="str">
            <v xml:space="preserve"> </v>
          </cell>
          <cell r="J269">
            <v>101.5</v>
          </cell>
          <cell r="K269" t="str">
            <v xml:space="preserve"> </v>
          </cell>
          <cell r="L269">
            <v>101.5</v>
          </cell>
          <cell r="M269" t="str">
            <v xml:space="preserve"> </v>
          </cell>
          <cell r="N269">
            <v>101.5</v>
          </cell>
          <cell r="O269" t="str">
            <v xml:space="preserve"> </v>
          </cell>
          <cell r="P269">
            <v>101.5</v>
          </cell>
          <cell r="Q269" t="str">
            <v xml:space="preserve"> </v>
          </cell>
          <cell r="R269">
            <v>101.5</v>
          </cell>
          <cell r="S269" t="str">
            <v xml:space="preserve"> </v>
          </cell>
          <cell r="T269">
            <v>100.5</v>
          </cell>
          <cell r="V269">
            <v>100.5</v>
          </cell>
          <cell r="X269">
            <v>100.5</v>
          </cell>
          <cell r="Z269">
            <v>100.5</v>
          </cell>
          <cell r="AB269">
            <v>100.2</v>
          </cell>
          <cell r="AC269" t="str">
            <v xml:space="preserve"> </v>
          </cell>
          <cell r="AD269">
            <v>100.5</v>
          </cell>
          <cell r="AE269" t="str">
            <v xml:space="preserve"> </v>
          </cell>
        </row>
        <row r="270">
          <cell r="A270" t="str">
            <v>Genußmittelpflanzen</v>
          </cell>
          <cell r="B270">
            <v>5.44</v>
          </cell>
          <cell r="C270">
            <v>1993</v>
          </cell>
          <cell r="D270">
            <v>100.5</v>
          </cell>
          <cell r="F270">
            <v>100.5</v>
          </cell>
          <cell r="H270">
            <v>100.5</v>
          </cell>
          <cell r="J270">
            <v>100.5</v>
          </cell>
          <cell r="L270">
            <v>100.5</v>
          </cell>
          <cell r="N270">
            <v>100.5</v>
          </cell>
          <cell r="P270">
            <v>100.5</v>
          </cell>
          <cell r="R270">
            <v>100.5</v>
          </cell>
          <cell r="T270">
            <v>88.6</v>
          </cell>
          <cell r="V270">
            <v>88.6</v>
          </cell>
          <cell r="X270">
            <v>88.6</v>
          </cell>
          <cell r="Z270">
            <v>88.6</v>
          </cell>
          <cell r="AB270">
            <v>90.5</v>
          </cell>
          <cell r="AD270">
            <v>88.7</v>
          </cell>
        </row>
        <row r="271">
          <cell r="A271" t="str">
            <v>Genußmittelpflanzen</v>
          </cell>
          <cell r="B271">
            <v>5.44</v>
          </cell>
          <cell r="C271">
            <v>1994</v>
          </cell>
          <cell r="D271">
            <v>88.6</v>
          </cell>
          <cell r="F271">
            <v>88.6</v>
          </cell>
          <cell r="H271">
            <v>88.6</v>
          </cell>
          <cell r="J271">
            <v>88.6</v>
          </cell>
          <cell r="L271">
            <v>88.6</v>
          </cell>
          <cell r="N271">
            <v>88.6</v>
          </cell>
          <cell r="P271">
            <v>88.6</v>
          </cell>
          <cell r="R271">
            <v>88.6</v>
          </cell>
          <cell r="T271">
            <v>94.4</v>
          </cell>
          <cell r="V271">
            <v>94.4</v>
          </cell>
          <cell r="X271">
            <v>94.4</v>
          </cell>
          <cell r="Z271">
            <v>94.4</v>
          </cell>
          <cell r="AB271">
            <v>94.4</v>
          </cell>
          <cell r="AD271">
            <v>94.2</v>
          </cell>
        </row>
        <row r="272">
          <cell r="A272" t="str">
            <v>Genußmittelpflanzen</v>
          </cell>
          <cell r="B272">
            <v>5.44</v>
          </cell>
          <cell r="C272">
            <v>1995</v>
          </cell>
          <cell r="D272">
            <v>94.4</v>
          </cell>
          <cell r="F272">
            <v>94.4</v>
          </cell>
          <cell r="H272">
            <v>94.4</v>
          </cell>
          <cell r="J272">
            <v>94.4</v>
          </cell>
          <cell r="L272">
            <v>94.4</v>
          </cell>
          <cell r="N272">
            <v>94.4</v>
          </cell>
          <cell r="P272">
            <v>94.2</v>
          </cell>
          <cell r="R272">
            <v>94.2</v>
          </cell>
          <cell r="T272">
            <v>94.2</v>
          </cell>
          <cell r="V272">
            <v>94.2</v>
          </cell>
          <cell r="X272">
            <v>94.1</v>
          </cell>
          <cell r="Z272">
            <v>94.1</v>
          </cell>
          <cell r="AB272">
            <v>94.1</v>
          </cell>
          <cell r="AD272">
            <v>94.2</v>
          </cell>
        </row>
        <row r="273">
          <cell r="A273" t="str">
            <v>Genußmittelpflanzen</v>
          </cell>
          <cell r="B273">
            <v>5.44</v>
          </cell>
          <cell r="C273">
            <v>1996</v>
          </cell>
          <cell r="D273">
            <v>94.1</v>
          </cell>
          <cell r="F273">
            <v>94.1</v>
          </cell>
          <cell r="H273">
            <v>94.1</v>
          </cell>
          <cell r="J273">
            <v>94.2</v>
          </cell>
          <cell r="L273">
            <v>94.2</v>
          </cell>
          <cell r="N273">
            <v>94.2</v>
          </cell>
          <cell r="P273">
            <v>94.2</v>
          </cell>
          <cell r="R273">
            <v>94.2</v>
          </cell>
          <cell r="T273">
            <v>94.2</v>
          </cell>
          <cell r="V273">
            <v>94.2</v>
          </cell>
          <cell r="X273">
            <v>94.2</v>
          </cell>
          <cell r="Z273">
            <v>94.2</v>
          </cell>
          <cell r="AB273">
            <v>91.2</v>
          </cell>
        </row>
        <row r="274">
          <cell r="A274" t="str">
            <v>Genußmittelpflanzen</v>
          </cell>
          <cell r="B274">
            <v>5.44</v>
          </cell>
          <cell r="C274">
            <v>1997</v>
          </cell>
        </row>
        <row r="275">
          <cell r="A275" t="str">
            <v>Tabak</v>
          </cell>
          <cell r="B275">
            <v>1</v>
          </cell>
          <cell r="C275">
            <v>1985</v>
          </cell>
          <cell r="D275">
            <v>99</v>
          </cell>
          <cell r="E275" t="str">
            <v xml:space="preserve"> </v>
          </cell>
          <cell r="F275">
            <v>99</v>
          </cell>
          <cell r="H275">
            <v>99</v>
          </cell>
          <cell r="J275">
            <v>99</v>
          </cell>
          <cell r="L275">
            <v>99</v>
          </cell>
          <cell r="N275">
            <v>99</v>
          </cell>
          <cell r="P275">
            <v>99</v>
          </cell>
          <cell r="R275">
            <v>99</v>
          </cell>
          <cell r="T275">
            <v>101</v>
          </cell>
          <cell r="V275">
            <v>101</v>
          </cell>
          <cell r="X275">
            <v>101</v>
          </cell>
          <cell r="Z275">
            <v>101</v>
          </cell>
          <cell r="AB275">
            <v>100</v>
          </cell>
          <cell r="AD275">
            <v>100.9</v>
          </cell>
        </row>
        <row r="276">
          <cell r="A276" t="str">
            <v>Tabak</v>
          </cell>
          <cell r="B276">
            <v>1</v>
          </cell>
          <cell r="C276">
            <v>1986</v>
          </cell>
          <cell r="D276">
            <v>101</v>
          </cell>
          <cell r="F276">
            <v>101</v>
          </cell>
          <cell r="H276">
            <v>101</v>
          </cell>
          <cell r="J276">
            <v>101</v>
          </cell>
          <cell r="L276">
            <v>101</v>
          </cell>
          <cell r="N276">
            <v>101</v>
          </cell>
          <cell r="P276">
            <v>101</v>
          </cell>
          <cell r="R276">
            <v>101</v>
          </cell>
          <cell r="T276">
            <v>96.7</v>
          </cell>
          <cell r="V276">
            <v>96.7</v>
          </cell>
          <cell r="X276">
            <v>96.7</v>
          </cell>
          <cell r="Z276">
            <v>96.7</v>
          </cell>
          <cell r="AB276">
            <v>98.9</v>
          </cell>
          <cell r="AD276">
            <v>96.9</v>
          </cell>
        </row>
        <row r="277">
          <cell r="A277" t="str">
            <v>Tabak</v>
          </cell>
          <cell r="B277">
            <v>1</v>
          </cell>
          <cell r="C277">
            <v>1987</v>
          </cell>
          <cell r="D277">
            <v>96.7</v>
          </cell>
          <cell r="F277">
            <v>96.7</v>
          </cell>
          <cell r="H277">
            <v>96.7</v>
          </cell>
          <cell r="J277">
            <v>96.7</v>
          </cell>
          <cell r="L277">
            <v>96.7</v>
          </cell>
          <cell r="N277">
            <v>96.7</v>
          </cell>
          <cell r="P277">
            <v>96.7</v>
          </cell>
          <cell r="R277">
            <v>96.7</v>
          </cell>
          <cell r="T277">
            <v>98</v>
          </cell>
          <cell r="V277">
            <v>98</v>
          </cell>
          <cell r="X277">
            <v>98</v>
          </cell>
          <cell r="Z277">
            <v>98</v>
          </cell>
          <cell r="AB277">
            <v>97.3</v>
          </cell>
          <cell r="AD277">
            <v>97.9</v>
          </cell>
        </row>
        <row r="278">
          <cell r="A278" t="str">
            <v>Tabak</v>
          </cell>
          <cell r="B278">
            <v>1</v>
          </cell>
          <cell r="C278">
            <v>1988</v>
          </cell>
          <cell r="D278">
            <v>98</v>
          </cell>
          <cell r="E278" t="str">
            <v xml:space="preserve"> </v>
          </cell>
          <cell r="F278">
            <v>98</v>
          </cell>
          <cell r="G278" t="str">
            <v xml:space="preserve"> </v>
          </cell>
          <cell r="H278">
            <v>98</v>
          </cell>
          <cell r="I278" t="str">
            <v xml:space="preserve"> </v>
          </cell>
          <cell r="J278">
            <v>98</v>
          </cell>
          <cell r="K278" t="str">
            <v xml:space="preserve"> </v>
          </cell>
          <cell r="L278">
            <v>98</v>
          </cell>
          <cell r="M278" t="str">
            <v xml:space="preserve"> </v>
          </cell>
          <cell r="N278">
            <v>98</v>
          </cell>
          <cell r="O278" t="str">
            <v xml:space="preserve"> </v>
          </cell>
          <cell r="P278">
            <v>98</v>
          </cell>
          <cell r="Q278" t="str">
            <v xml:space="preserve"> </v>
          </cell>
          <cell r="R278">
            <v>98</v>
          </cell>
          <cell r="S278" t="str">
            <v xml:space="preserve"> </v>
          </cell>
          <cell r="T278">
            <v>98</v>
          </cell>
          <cell r="U278" t="str">
            <v xml:space="preserve"> </v>
          </cell>
          <cell r="V278">
            <v>98</v>
          </cell>
          <cell r="W278" t="str">
            <v xml:space="preserve"> </v>
          </cell>
          <cell r="X278">
            <v>98</v>
          </cell>
          <cell r="Y278" t="str">
            <v xml:space="preserve"> </v>
          </cell>
          <cell r="Z278">
            <v>98</v>
          </cell>
          <cell r="AA278" t="str">
            <v xml:space="preserve"> </v>
          </cell>
          <cell r="AB278">
            <v>98</v>
          </cell>
          <cell r="AC278" t="str">
            <v xml:space="preserve"> </v>
          </cell>
          <cell r="AD278">
            <v>97.9</v>
          </cell>
          <cell r="AE278" t="str">
            <v xml:space="preserve"> </v>
          </cell>
        </row>
        <row r="279">
          <cell r="A279" t="str">
            <v>Tabak</v>
          </cell>
          <cell r="B279">
            <v>1</v>
          </cell>
          <cell r="C279">
            <v>1989</v>
          </cell>
          <cell r="D279">
            <v>97.8</v>
          </cell>
          <cell r="E279" t="str">
            <v xml:space="preserve"> </v>
          </cell>
          <cell r="F279">
            <v>97.8</v>
          </cell>
          <cell r="G279" t="str">
            <v xml:space="preserve"> </v>
          </cell>
          <cell r="H279">
            <v>97.8</v>
          </cell>
          <cell r="I279" t="str">
            <v xml:space="preserve"> </v>
          </cell>
          <cell r="J279">
            <v>97.8</v>
          </cell>
          <cell r="K279" t="str">
            <v xml:space="preserve"> </v>
          </cell>
          <cell r="L279">
            <v>97.8</v>
          </cell>
          <cell r="M279" t="str">
            <v xml:space="preserve"> </v>
          </cell>
          <cell r="N279">
            <v>97.8</v>
          </cell>
          <cell r="O279" t="str">
            <v xml:space="preserve"> </v>
          </cell>
          <cell r="P279">
            <v>97.8</v>
          </cell>
          <cell r="Q279" t="str">
            <v xml:space="preserve"> </v>
          </cell>
          <cell r="R279">
            <v>97.8</v>
          </cell>
          <cell r="S279" t="str">
            <v xml:space="preserve"> </v>
          </cell>
          <cell r="T279">
            <v>98.9</v>
          </cell>
          <cell r="U279" t="str">
            <v xml:space="preserve"> </v>
          </cell>
          <cell r="V279">
            <v>98.9</v>
          </cell>
          <cell r="W279" t="str">
            <v xml:space="preserve"> </v>
          </cell>
          <cell r="X279">
            <v>98.9</v>
          </cell>
          <cell r="Y279" t="str">
            <v xml:space="preserve"> </v>
          </cell>
          <cell r="Z279">
            <v>98.9</v>
          </cell>
          <cell r="AA279" t="str">
            <v xml:space="preserve"> </v>
          </cell>
          <cell r="AB279">
            <v>98.3</v>
          </cell>
          <cell r="AC279" t="str">
            <v xml:space="preserve"> </v>
          </cell>
          <cell r="AD279">
            <v>98.9</v>
          </cell>
          <cell r="AE279" t="str">
            <v xml:space="preserve"> </v>
          </cell>
        </row>
        <row r="280">
          <cell r="A280" t="str">
            <v>Tabak</v>
          </cell>
          <cell r="B280">
            <v>1</v>
          </cell>
          <cell r="C280">
            <v>1990</v>
          </cell>
          <cell r="D280">
            <v>98.9</v>
          </cell>
          <cell r="E280" t="str">
            <v xml:space="preserve"> </v>
          </cell>
          <cell r="F280">
            <v>98.9</v>
          </cell>
          <cell r="G280" t="str">
            <v xml:space="preserve"> </v>
          </cell>
          <cell r="H280">
            <v>98.9</v>
          </cell>
          <cell r="I280" t="str">
            <v xml:space="preserve"> </v>
          </cell>
          <cell r="J280">
            <v>98.9</v>
          </cell>
          <cell r="K280" t="str">
            <v xml:space="preserve"> </v>
          </cell>
          <cell r="L280">
            <v>98.9</v>
          </cell>
          <cell r="M280" t="str">
            <v xml:space="preserve"> </v>
          </cell>
          <cell r="N280">
            <v>98.9</v>
          </cell>
          <cell r="O280" t="str">
            <v xml:space="preserve"> </v>
          </cell>
          <cell r="P280">
            <v>98.9</v>
          </cell>
          <cell r="Q280" t="str">
            <v xml:space="preserve"> </v>
          </cell>
          <cell r="R280">
            <v>98.9</v>
          </cell>
          <cell r="S280" t="str">
            <v xml:space="preserve"> </v>
          </cell>
          <cell r="T280">
            <v>94.1</v>
          </cell>
          <cell r="U280" t="str">
            <v xml:space="preserve"> </v>
          </cell>
          <cell r="V280">
            <v>94.1</v>
          </cell>
          <cell r="W280" t="str">
            <v xml:space="preserve"> </v>
          </cell>
          <cell r="X280">
            <v>94.1</v>
          </cell>
          <cell r="Y280" t="str">
            <v xml:space="preserve"> </v>
          </cell>
          <cell r="Z280">
            <v>94.1</v>
          </cell>
          <cell r="AA280" t="str">
            <v xml:space="preserve"> </v>
          </cell>
          <cell r="AB280">
            <v>96.5</v>
          </cell>
          <cell r="AC280" t="str">
            <v xml:space="preserve"> </v>
          </cell>
          <cell r="AD280">
            <v>94.3</v>
          </cell>
          <cell r="AE280" t="str">
            <v xml:space="preserve"> </v>
          </cell>
        </row>
        <row r="281">
          <cell r="A281" t="str">
            <v>Tabak</v>
          </cell>
          <cell r="B281">
            <v>1</v>
          </cell>
          <cell r="C281">
            <v>1991</v>
          </cell>
          <cell r="D281">
            <v>94.1</v>
          </cell>
          <cell r="E281" t="str">
            <v xml:space="preserve"> </v>
          </cell>
          <cell r="F281">
            <v>94.1</v>
          </cell>
          <cell r="G281" t="str">
            <v xml:space="preserve"> </v>
          </cell>
          <cell r="H281">
            <v>94.1</v>
          </cell>
          <cell r="I281" t="str">
            <v xml:space="preserve"> </v>
          </cell>
          <cell r="J281">
            <v>94.1</v>
          </cell>
          <cell r="K281" t="str">
            <v xml:space="preserve"> </v>
          </cell>
          <cell r="L281">
            <v>94.1</v>
          </cell>
          <cell r="M281" t="str">
            <v xml:space="preserve"> </v>
          </cell>
          <cell r="N281">
            <v>94.1</v>
          </cell>
          <cell r="O281" t="str">
            <v xml:space="preserve"> </v>
          </cell>
          <cell r="P281">
            <v>94.1</v>
          </cell>
          <cell r="Q281" t="str">
            <v xml:space="preserve"> </v>
          </cell>
          <cell r="R281">
            <v>94.1</v>
          </cell>
          <cell r="S281" t="str">
            <v xml:space="preserve"> </v>
          </cell>
          <cell r="T281">
            <v>101.5</v>
          </cell>
          <cell r="U281" t="str">
            <v xml:space="preserve"> </v>
          </cell>
          <cell r="V281">
            <v>101.5</v>
          </cell>
          <cell r="W281" t="str">
            <v xml:space="preserve"> </v>
          </cell>
          <cell r="X281">
            <v>101.5</v>
          </cell>
          <cell r="Y281" t="str">
            <v xml:space="preserve"> </v>
          </cell>
          <cell r="Z281">
            <v>101.5</v>
          </cell>
          <cell r="AA281" t="str">
            <v xml:space="preserve"> </v>
          </cell>
          <cell r="AB281">
            <v>97.7</v>
          </cell>
          <cell r="AC281" t="str">
            <v xml:space="preserve"> </v>
          </cell>
          <cell r="AD281">
            <v>101.2</v>
          </cell>
          <cell r="AE281" t="str">
            <v xml:space="preserve"> </v>
          </cell>
        </row>
        <row r="282">
          <cell r="A282" t="str">
            <v>Tabak</v>
          </cell>
          <cell r="B282">
            <v>1</v>
          </cell>
          <cell r="C282">
            <v>1992</v>
          </cell>
          <cell r="D282">
            <v>101.5</v>
          </cell>
          <cell r="E282" t="str">
            <v xml:space="preserve"> </v>
          </cell>
          <cell r="F282">
            <v>101.5</v>
          </cell>
          <cell r="G282" t="str">
            <v xml:space="preserve"> </v>
          </cell>
          <cell r="H282">
            <v>101.5</v>
          </cell>
          <cell r="I282" t="str">
            <v xml:space="preserve"> </v>
          </cell>
          <cell r="J282">
            <v>101.5</v>
          </cell>
          <cell r="K282" t="str">
            <v xml:space="preserve"> </v>
          </cell>
          <cell r="L282">
            <v>101.5</v>
          </cell>
          <cell r="M282" t="str">
            <v xml:space="preserve"> </v>
          </cell>
          <cell r="N282">
            <v>101.5</v>
          </cell>
          <cell r="O282" t="str">
            <v xml:space="preserve"> </v>
          </cell>
          <cell r="P282">
            <v>101.5</v>
          </cell>
          <cell r="Q282" t="str">
            <v xml:space="preserve"> </v>
          </cell>
          <cell r="R282">
            <v>101.5</v>
          </cell>
          <cell r="S282" t="str">
            <v xml:space="preserve"> </v>
          </cell>
          <cell r="T282">
            <v>104.6</v>
          </cell>
          <cell r="U282" t="str">
            <v xml:space="preserve"> </v>
          </cell>
          <cell r="V282">
            <v>104.6</v>
          </cell>
          <cell r="W282" t="str">
            <v xml:space="preserve"> </v>
          </cell>
          <cell r="X282">
            <v>104.6</v>
          </cell>
          <cell r="Y282" t="str">
            <v xml:space="preserve"> </v>
          </cell>
          <cell r="Z282">
            <v>104.6</v>
          </cell>
          <cell r="AA282" t="str">
            <v xml:space="preserve"> </v>
          </cell>
          <cell r="AB282">
            <v>103</v>
          </cell>
          <cell r="AD282">
            <v>104.5</v>
          </cell>
          <cell r="AE282" t="str">
            <v xml:space="preserve"> </v>
          </cell>
        </row>
        <row r="283">
          <cell r="A283" t="str">
            <v>Tabak</v>
          </cell>
          <cell r="B283">
            <v>1</v>
          </cell>
          <cell r="C283">
            <v>1993</v>
          </cell>
          <cell r="D283">
            <v>104.6</v>
          </cell>
          <cell r="F283">
            <v>104.6</v>
          </cell>
          <cell r="H283">
            <v>104.6</v>
          </cell>
          <cell r="J283">
            <v>104.6</v>
          </cell>
          <cell r="L283">
            <v>104.6</v>
          </cell>
          <cell r="N283">
            <v>104.6</v>
          </cell>
          <cell r="P283">
            <v>104.6</v>
          </cell>
          <cell r="R283">
            <v>104.6</v>
          </cell>
          <cell r="T283">
            <v>94.4</v>
          </cell>
          <cell r="V283">
            <v>94.4</v>
          </cell>
          <cell r="X283">
            <v>94.4</v>
          </cell>
          <cell r="Z283">
            <v>94.4</v>
          </cell>
          <cell r="AB283">
            <v>104.6</v>
          </cell>
          <cell r="AD283">
            <v>94.8</v>
          </cell>
        </row>
        <row r="284">
          <cell r="A284" t="str">
            <v>Tabak</v>
          </cell>
          <cell r="B284">
            <v>1</v>
          </cell>
          <cell r="C284">
            <v>1994</v>
          </cell>
          <cell r="D284">
            <v>94.4</v>
          </cell>
          <cell r="F284">
            <v>94.4</v>
          </cell>
          <cell r="H284">
            <v>94.4</v>
          </cell>
          <cell r="J284">
            <v>94.4</v>
          </cell>
          <cell r="L284">
            <v>94.4</v>
          </cell>
          <cell r="N284">
            <v>94.4</v>
          </cell>
          <cell r="P284">
            <v>94.4</v>
          </cell>
          <cell r="R284">
            <v>94.4</v>
          </cell>
          <cell r="T284">
            <v>94.4</v>
          </cell>
          <cell r="V284">
            <v>94.4</v>
          </cell>
          <cell r="X284">
            <v>94.4</v>
          </cell>
          <cell r="Z284">
            <v>94.4</v>
          </cell>
          <cell r="AB284">
            <v>94.4</v>
          </cell>
          <cell r="AD284">
            <v>93.2</v>
          </cell>
        </row>
        <row r="285">
          <cell r="A285" t="str">
            <v>Tabak</v>
          </cell>
          <cell r="B285">
            <v>1</v>
          </cell>
          <cell r="C285">
            <v>1995</v>
          </cell>
          <cell r="D285">
            <v>93.1</v>
          </cell>
          <cell r="F285">
            <v>93.1</v>
          </cell>
          <cell r="H285">
            <v>93.1</v>
          </cell>
          <cell r="J285">
            <v>93.1</v>
          </cell>
          <cell r="L285">
            <v>93.1</v>
          </cell>
          <cell r="N285">
            <v>93.1</v>
          </cell>
          <cell r="P285">
            <v>93.1</v>
          </cell>
          <cell r="R285">
            <v>93.1</v>
          </cell>
          <cell r="T285">
            <v>93.1</v>
          </cell>
          <cell r="V285">
            <v>93.1</v>
          </cell>
          <cell r="X285">
            <v>93.1</v>
          </cell>
          <cell r="Z285">
            <v>93.1</v>
          </cell>
          <cell r="AB285">
            <v>93.1</v>
          </cell>
          <cell r="AD285">
            <v>93.5</v>
          </cell>
        </row>
        <row r="286">
          <cell r="A286" t="str">
            <v>Tabak</v>
          </cell>
          <cell r="B286">
            <v>1</v>
          </cell>
          <cell r="C286">
            <v>1996</v>
          </cell>
          <cell r="D286">
            <v>93.1</v>
          </cell>
          <cell r="F286">
            <v>93.1</v>
          </cell>
          <cell r="H286">
            <v>93.5</v>
          </cell>
          <cell r="J286">
            <v>93.5</v>
          </cell>
          <cell r="L286">
            <v>93.5</v>
          </cell>
          <cell r="N286">
            <v>93.5</v>
          </cell>
          <cell r="P286">
            <v>93.5</v>
          </cell>
          <cell r="R286">
            <v>93.5</v>
          </cell>
          <cell r="T286">
            <v>93.5</v>
          </cell>
          <cell r="V286">
            <v>93.5</v>
          </cell>
          <cell r="X286">
            <v>93.5</v>
          </cell>
          <cell r="Z286">
            <v>93.5</v>
          </cell>
          <cell r="AB286">
            <v>93.5</v>
          </cell>
        </row>
        <row r="287">
          <cell r="A287" t="str">
            <v>Tabak</v>
          </cell>
          <cell r="B287">
            <v>1</v>
          </cell>
          <cell r="C287">
            <v>1997</v>
          </cell>
        </row>
        <row r="288">
          <cell r="A288" t="str">
            <v>Hopfen</v>
          </cell>
          <cell r="B288">
            <v>4.4400000000000004</v>
          </cell>
          <cell r="C288">
            <v>1985</v>
          </cell>
          <cell r="D288">
            <v>99.1</v>
          </cell>
          <cell r="F288">
            <v>99.1</v>
          </cell>
          <cell r="H288">
            <v>99.1</v>
          </cell>
          <cell r="J288">
            <v>99.1</v>
          </cell>
          <cell r="L288">
            <v>99.1</v>
          </cell>
          <cell r="N288">
            <v>99.1</v>
          </cell>
          <cell r="P288">
            <v>99.1</v>
          </cell>
          <cell r="R288">
            <v>99.1</v>
          </cell>
          <cell r="T288">
            <v>100</v>
          </cell>
          <cell r="V288">
            <v>100</v>
          </cell>
          <cell r="X288">
            <v>100</v>
          </cell>
          <cell r="Z288">
            <v>100</v>
          </cell>
          <cell r="AB288">
            <v>100</v>
          </cell>
          <cell r="AD288">
            <v>100</v>
          </cell>
        </row>
        <row r="289">
          <cell r="A289" t="str">
            <v>Hopfen</v>
          </cell>
          <cell r="B289">
            <v>4.4400000000000004</v>
          </cell>
          <cell r="C289">
            <v>1986</v>
          </cell>
          <cell r="D289">
            <v>100</v>
          </cell>
          <cell r="F289">
            <v>100</v>
          </cell>
          <cell r="H289">
            <v>100</v>
          </cell>
          <cell r="J289">
            <v>100</v>
          </cell>
          <cell r="L289">
            <v>100</v>
          </cell>
          <cell r="N289">
            <v>100</v>
          </cell>
          <cell r="P289">
            <v>100</v>
          </cell>
          <cell r="R289">
            <v>100</v>
          </cell>
          <cell r="T289">
            <v>98.1</v>
          </cell>
          <cell r="V289">
            <v>98.1</v>
          </cell>
          <cell r="X289">
            <v>98.1</v>
          </cell>
          <cell r="Z289">
            <v>98.1</v>
          </cell>
          <cell r="AB289">
            <v>98.1</v>
          </cell>
          <cell r="AD289">
            <v>98.1</v>
          </cell>
        </row>
        <row r="290">
          <cell r="A290" t="str">
            <v>Hopfen</v>
          </cell>
          <cell r="B290">
            <v>4.4400000000000004</v>
          </cell>
          <cell r="C290">
            <v>1987</v>
          </cell>
          <cell r="D290">
            <v>98.1</v>
          </cell>
          <cell r="F290">
            <v>98.1</v>
          </cell>
          <cell r="H290">
            <v>98.1</v>
          </cell>
          <cell r="J290">
            <v>98.1</v>
          </cell>
          <cell r="L290">
            <v>98.1</v>
          </cell>
          <cell r="N290">
            <v>98.1</v>
          </cell>
          <cell r="P290">
            <v>98.1</v>
          </cell>
          <cell r="R290">
            <v>98.1</v>
          </cell>
          <cell r="T290">
            <v>103.2</v>
          </cell>
          <cell r="V290">
            <v>103.2</v>
          </cell>
          <cell r="X290">
            <v>103.2</v>
          </cell>
          <cell r="Z290">
            <v>103.2</v>
          </cell>
          <cell r="AB290">
            <v>103.2</v>
          </cell>
          <cell r="AD290">
            <v>103.2</v>
          </cell>
        </row>
        <row r="291">
          <cell r="A291" t="str">
            <v>Hopfen</v>
          </cell>
          <cell r="B291">
            <v>4.4400000000000004</v>
          </cell>
          <cell r="C291">
            <v>1988</v>
          </cell>
          <cell r="D291">
            <v>103.2</v>
          </cell>
          <cell r="E291" t="str">
            <v xml:space="preserve"> </v>
          </cell>
          <cell r="F291">
            <v>103.2</v>
          </cell>
          <cell r="G291" t="str">
            <v xml:space="preserve"> </v>
          </cell>
          <cell r="H291">
            <v>103.2</v>
          </cell>
          <cell r="I291" t="str">
            <v xml:space="preserve"> </v>
          </cell>
          <cell r="J291">
            <v>103.2</v>
          </cell>
          <cell r="K291" t="str">
            <v xml:space="preserve"> </v>
          </cell>
          <cell r="L291">
            <v>103.2</v>
          </cell>
          <cell r="M291" t="str">
            <v xml:space="preserve"> </v>
          </cell>
          <cell r="N291">
            <v>103.2</v>
          </cell>
          <cell r="O291" t="str">
            <v xml:space="preserve"> </v>
          </cell>
          <cell r="P291">
            <v>103.2</v>
          </cell>
          <cell r="Q291" t="str">
            <v xml:space="preserve"> </v>
          </cell>
          <cell r="R291">
            <v>103.2</v>
          </cell>
          <cell r="S291" t="str">
            <v xml:space="preserve"> </v>
          </cell>
          <cell r="T291">
            <v>106</v>
          </cell>
          <cell r="U291" t="str">
            <v xml:space="preserve"> </v>
          </cell>
          <cell r="V291">
            <v>106</v>
          </cell>
          <cell r="W291" t="str">
            <v xml:space="preserve"> </v>
          </cell>
          <cell r="X291">
            <v>106</v>
          </cell>
          <cell r="Y291" t="str">
            <v xml:space="preserve"> </v>
          </cell>
          <cell r="Z291">
            <v>106</v>
          </cell>
          <cell r="AA291" t="str">
            <v xml:space="preserve"> </v>
          </cell>
          <cell r="AB291">
            <v>106</v>
          </cell>
          <cell r="AC291" t="str">
            <v xml:space="preserve"> </v>
          </cell>
          <cell r="AD291">
            <v>106</v>
          </cell>
          <cell r="AE291" t="str">
            <v xml:space="preserve"> </v>
          </cell>
        </row>
        <row r="292">
          <cell r="A292" t="str">
            <v>Hopfen</v>
          </cell>
          <cell r="B292">
            <v>4.4400000000000004</v>
          </cell>
          <cell r="C292">
            <v>1989</v>
          </cell>
          <cell r="D292">
            <v>106</v>
          </cell>
          <cell r="E292" t="str">
            <v xml:space="preserve"> </v>
          </cell>
          <cell r="F292">
            <v>106</v>
          </cell>
          <cell r="G292" t="str">
            <v xml:space="preserve"> </v>
          </cell>
          <cell r="H292">
            <v>106</v>
          </cell>
          <cell r="I292" t="str">
            <v xml:space="preserve"> </v>
          </cell>
          <cell r="J292">
            <v>106</v>
          </cell>
          <cell r="K292" t="str">
            <v xml:space="preserve"> </v>
          </cell>
          <cell r="L292">
            <v>106</v>
          </cell>
          <cell r="M292" t="str">
            <v xml:space="preserve"> </v>
          </cell>
          <cell r="N292">
            <v>106</v>
          </cell>
          <cell r="O292" t="str">
            <v xml:space="preserve"> </v>
          </cell>
          <cell r="P292">
            <v>106</v>
          </cell>
          <cell r="Q292" t="str">
            <v xml:space="preserve"> </v>
          </cell>
          <cell r="R292">
            <v>106</v>
          </cell>
          <cell r="S292" t="str">
            <v xml:space="preserve"> </v>
          </cell>
          <cell r="T292">
            <v>101</v>
          </cell>
          <cell r="U292" t="str">
            <v xml:space="preserve"> </v>
          </cell>
          <cell r="V292">
            <v>101</v>
          </cell>
          <cell r="W292" t="str">
            <v xml:space="preserve"> </v>
          </cell>
          <cell r="X292">
            <v>101</v>
          </cell>
          <cell r="Y292" t="str">
            <v xml:space="preserve"> </v>
          </cell>
          <cell r="Z292">
            <v>101</v>
          </cell>
          <cell r="AA292" t="str">
            <v xml:space="preserve"> </v>
          </cell>
          <cell r="AB292">
            <v>101</v>
          </cell>
          <cell r="AC292" t="str">
            <v xml:space="preserve"> </v>
          </cell>
          <cell r="AD292">
            <v>101</v>
          </cell>
          <cell r="AE292" t="str">
            <v xml:space="preserve"> </v>
          </cell>
        </row>
        <row r="293">
          <cell r="A293" t="str">
            <v>Hopfen</v>
          </cell>
          <cell r="B293">
            <v>4.4400000000000004</v>
          </cell>
          <cell r="C293">
            <v>1990</v>
          </cell>
          <cell r="D293">
            <v>101</v>
          </cell>
          <cell r="E293" t="str">
            <v xml:space="preserve"> </v>
          </cell>
          <cell r="F293">
            <v>101</v>
          </cell>
          <cell r="G293" t="str">
            <v xml:space="preserve"> </v>
          </cell>
          <cell r="H293">
            <v>101</v>
          </cell>
          <cell r="I293" t="str">
            <v xml:space="preserve"> </v>
          </cell>
          <cell r="J293">
            <v>101</v>
          </cell>
          <cell r="K293" t="str">
            <v xml:space="preserve"> </v>
          </cell>
          <cell r="L293">
            <v>101</v>
          </cell>
          <cell r="M293" t="str">
            <v xml:space="preserve"> </v>
          </cell>
          <cell r="N293">
            <v>101</v>
          </cell>
          <cell r="O293" t="str">
            <v xml:space="preserve"> </v>
          </cell>
          <cell r="P293">
            <v>101</v>
          </cell>
          <cell r="Q293" t="str">
            <v xml:space="preserve"> </v>
          </cell>
          <cell r="R293">
            <v>101</v>
          </cell>
          <cell r="S293" t="str">
            <v xml:space="preserve"> </v>
          </cell>
          <cell r="T293">
            <v>143.19999999999999</v>
          </cell>
          <cell r="U293" t="str">
            <v xml:space="preserve"> </v>
          </cell>
          <cell r="V293">
            <v>143.19999999999999</v>
          </cell>
          <cell r="W293" t="str">
            <v xml:space="preserve"> </v>
          </cell>
          <cell r="X293">
            <v>143.19999999999999</v>
          </cell>
          <cell r="Y293" t="str">
            <v xml:space="preserve"> </v>
          </cell>
          <cell r="Z293">
            <v>143.19999999999999</v>
          </cell>
          <cell r="AA293" t="str">
            <v xml:space="preserve"> </v>
          </cell>
          <cell r="AB293">
            <v>143.19999999999999</v>
          </cell>
          <cell r="AC293" t="str">
            <v xml:space="preserve"> </v>
          </cell>
          <cell r="AD293">
            <v>143.19999999999999</v>
          </cell>
          <cell r="AE293" t="str">
            <v xml:space="preserve"> </v>
          </cell>
        </row>
        <row r="294">
          <cell r="A294" t="str">
            <v>Hopfen</v>
          </cell>
          <cell r="B294">
            <v>4.4400000000000004</v>
          </cell>
          <cell r="C294">
            <v>1991</v>
          </cell>
          <cell r="D294">
            <v>143.19999999999999</v>
          </cell>
          <cell r="E294" t="str">
            <v xml:space="preserve"> </v>
          </cell>
          <cell r="F294">
            <v>143.19999999999999</v>
          </cell>
          <cell r="G294" t="str">
            <v xml:space="preserve"> </v>
          </cell>
          <cell r="H294">
            <v>143.19999999999999</v>
          </cell>
          <cell r="I294" t="str">
            <v xml:space="preserve"> </v>
          </cell>
          <cell r="J294">
            <v>143.19999999999999</v>
          </cell>
          <cell r="K294" t="str">
            <v xml:space="preserve"> </v>
          </cell>
          <cell r="L294">
            <v>143.19999999999999</v>
          </cell>
          <cell r="M294" t="str">
            <v xml:space="preserve"> </v>
          </cell>
          <cell r="N294">
            <v>143.19999999999999</v>
          </cell>
          <cell r="O294" t="str">
            <v xml:space="preserve"> </v>
          </cell>
          <cell r="P294">
            <v>143.19999999999999</v>
          </cell>
          <cell r="Q294" t="str">
            <v xml:space="preserve"> </v>
          </cell>
          <cell r="R294">
            <v>143.19999999999999</v>
          </cell>
          <cell r="S294" t="str">
            <v xml:space="preserve"> </v>
          </cell>
          <cell r="T294">
            <v>101.5</v>
          </cell>
          <cell r="U294" t="str">
            <v xml:space="preserve"> </v>
          </cell>
          <cell r="V294">
            <v>101.5</v>
          </cell>
          <cell r="W294" t="str">
            <v xml:space="preserve"> </v>
          </cell>
          <cell r="X294">
            <v>101.5</v>
          </cell>
          <cell r="Y294" t="str">
            <v xml:space="preserve"> </v>
          </cell>
          <cell r="Z294">
            <v>101.5</v>
          </cell>
          <cell r="AA294" t="str">
            <v xml:space="preserve"> </v>
          </cell>
          <cell r="AB294">
            <v>101.5</v>
          </cell>
          <cell r="AC294" t="str">
            <v xml:space="preserve"> </v>
          </cell>
          <cell r="AD294">
            <v>101.5</v>
          </cell>
          <cell r="AE294" t="str">
            <v xml:space="preserve"> </v>
          </cell>
        </row>
        <row r="295">
          <cell r="A295" t="str">
            <v>Hopfen</v>
          </cell>
          <cell r="B295">
            <v>4.4400000000000004</v>
          </cell>
          <cell r="C295">
            <v>1992</v>
          </cell>
          <cell r="D295">
            <v>101.5</v>
          </cell>
          <cell r="E295" t="str">
            <v xml:space="preserve"> </v>
          </cell>
          <cell r="F295">
            <v>101.5</v>
          </cell>
          <cell r="G295" t="str">
            <v xml:space="preserve"> </v>
          </cell>
          <cell r="H295">
            <v>101.5</v>
          </cell>
          <cell r="I295" t="str">
            <v xml:space="preserve"> </v>
          </cell>
          <cell r="J295">
            <v>101.5</v>
          </cell>
          <cell r="K295" t="str">
            <v xml:space="preserve"> </v>
          </cell>
          <cell r="L295">
            <v>101.5</v>
          </cell>
          <cell r="M295" t="str">
            <v xml:space="preserve"> </v>
          </cell>
          <cell r="N295">
            <v>101.5</v>
          </cell>
          <cell r="O295" t="str">
            <v xml:space="preserve"> </v>
          </cell>
          <cell r="P295">
            <v>101.5</v>
          </cell>
          <cell r="Q295" t="str">
            <v xml:space="preserve"> </v>
          </cell>
          <cell r="R295">
            <v>101.5</v>
          </cell>
          <cell r="S295" t="str">
            <v xml:space="preserve"> </v>
          </cell>
          <cell r="T295">
            <v>99.6</v>
          </cell>
          <cell r="V295">
            <v>99.6</v>
          </cell>
          <cell r="X295">
            <v>99.6</v>
          </cell>
          <cell r="Z295">
            <v>99.6</v>
          </cell>
          <cell r="AB295">
            <v>99.6</v>
          </cell>
          <cell r="AD295">
            <v>99.6</v>
          </cell>
          <cell r="AE295" t="str">
            <v xml:space="preserve"> </v>
          </cell>
        </row>
        <row r="296">
          <cell r="A296" t="str">
            <v>Hopfen</v>
          </cell>
          <cell r="B296">
            <v>4.4400000000000004</v>
          </cell>
          <cell r="C296">
            <v>1993</v>
          </cell>
          <cell r="D296">
            <v>99.6</v>
          </cell>
          <cell r="F296">
            <v>99.6</v>
          </cell>
          <cell r="H296">
            <v>99.6</v>
          </cell>
          <cell r="J296">
            <v>99.6</v>
          </cell>
          <cell r="L296">
            <v>99.6</v>
          </cell>
          <cell r="N296">
            <v>99.6</v>
          </cell>
          <cell r="P296">
            <v>99.6</v>
          </cell>
          <cell r="R296">
            <v>99.6</v>
          </cell>
          <cell r="T296">
            <v>87.3</v>
          </cell>
          <cell r="V296">
            <v>87.3</v>
          </cell>
          <cell r="X296">
            <v>87.3</v>
          </cell>
          <cell r="Z296">
            <v>87.3</v>
          </cell>
          <cell r="AB296">
            <v>87.3</v>
          </cell>
          <cell r="AD296">
            <v>87.3</v>
          </cell>
        </row>
        <row r="297">
          <cell r="A297" t="str">
            <v>Hopfen</v>
          </cell>
          <cell r="B297">
            <v>4.4400000000000004</v>
          </cell>
          <cell r="C297">
            <v>1994</v>
          </cell>
          <cell r="D297">
            <v>87.3</v>
          </cell>
          <cell r="F297">
            <v>87.3</v>
          </cell>
          <cell r="H297">
            <v>87.3</v>
          </cell>
          <cell r="J297">
            <v>87.3</v>
          </cell>
          <cell r="L297">
            <v>87.3</v>
          </cell>
          <cell r="N297">
            <v>87.3</v>
          </cell>
          <cell r="P297">
            <v>87.3</v>
          </cell>
          <cell r="R297">
            <v>87.3</v>
          </cell>
          <cell r="T297">
            <v>94.4</v>
          </cell>
          <cell r="V297">
            <v>94.4</v>
          </cell>
          <cell r="X297">
            <v>94.4</v>
          </cell>
          <cell r="Z297">
            <v>94.4</v>
          </cell>
          <cell r="AB297">
            <v>94.4</v>
          </cell>
          <cell r="AD297">
            <v>94.4</v>
          </cell>
        </row>
        <row r="298">
          <cell r="A298" t="str">
            <v>Hopfen</v>
          </cell>
          <cell r="B298">
            <v>4.4400000000000004</v>
          </cell>
          <cell r="C298">
            <v>1995</v>
          </cell>
          <cell r="D298">
            <v>94.4</v>
          </cell>
          <cell r="F298">
            <v>94.4</v>
          </cell>
          <cell r="H298">
            <v>94.4</v>
          </cell>
          <cell r="J298">
            <v>94.4</v>
          </cell>
          <cell r="L298">
            <v>94.4</v>
          </cell>
          <cell r="N298">
            <v>94.4</v>
          </cell>
          <cell r="P298">
            <v>94.4</v>
          </cell>
          <cell r="R298">
            <v>94.4</v>
          </cell>
          <cell r="T298">
            <v>94.4</v>
          </cell>
          <cell r="V298">
            <v>94.4</v>
          </cell>
          <cell r="X298">
            <v>94.3</v>
          </cell>
          <cell r="Z298">
            <v>94.3</v>
          </cell>
          <cell r="AB298">
            <v>94.3</v>
          </cell>
          <cell r="AD298">
            <v>94.3</v>
          </cell>
        </row>
        <row r="299">
          <cell r="A299" t="str">
            <v>Hopfen</v>
          </cell>
          <cell r="B299">
            <v>4.4400000000000004</v>
          </cell>
          <cell r="C299">
            <v>1996</v>
          </cell>
          <cell r="D299">
            <v>94.3</v>
          </cell>
          <cell r="F299">
            <v>94.3</v>
          </cell>
          <cell r="H299">
            <v>94.3</v>
          </cell>
          <cell r="J299">
            <v>94.3</v>
          </cell>
          <cell r="L299">
            <v>94.3</v>
          </cell>
          <cell r="N299">
            <v>94.3</v>
          </cell>
          <cell r="P299">
            <v>94.3</v>
          </cell>
          <cell r="R299">
            <v>94.3</v>
          </cell>
          <cell r="T299">
            <v>94.3</v>
          </cell>
          <cell r="V299">
            <v>94.3</v>
          </cell>
          <cell r="X299">
            <v>94.3</v>
          </cell>
          <cell r="Z299">
            <v>94.3</v>
          </cell>
          <cell r="AB299">
            <v>90.6</v>
          </cell>
        </row>
        <row r="300">
          <cell r="A300" t="str">
            <v>Hopfen</v>
          </cell>
          <cell r="B300">
            <v>4.4400000000000004</v>
          </cell>
          <cell r="C300">
            <v>1997</v>
          </cell>
        </row>
        <row r="301">
          <cell r="A301" t="str">
            <v>Obst</v>
          </cell>
          <cell r="B301">
            <v>18.46</v>
          </cell>
          <cell r="C301">
            <v>1985</v>
          </cell>
          <cell r="D301">
            <v>109.7</v>
          </cell>
          <cell r="F301">
            <v>108.1</v>
          </cell>
          <cell r="H301">
            <v>108.5</v>
          </cell>
          <cell r="J301">
            <v>108.3</v>
          </cell>
          <cell r="L301">
            <v>103.3</v>
          </cell>
          <cell r="N301">
            <v>100.5</v>
          </cell>
          <cell r="P301">
            <v>101.5</v>
          </cell>
          <cell r="R301">
            <v>103.4</v>
          </cell>
          <cell r="T301">
            <v>121.4</v>
          </cell>
          <cell r="V301">
            <v>116.8</v>
          </cell>
          <cell r="X301">
            <v>113.8</v>
          </cell>
          <cell r="Z301">
            <v>114.8</v>
          </cell>
          <cell r="AB301">
            <v>100</v>
          </cell>
          <cell r="AD301">
            <v>104.7</v>
          </cell>
        </row>
        <row r="302">
          <cell r="A302" t="str">
            <v>Obst</v>
          </cell>
          <cell r="B302">
            <v>18.46</v>
          </cell>
          <cell r="C302">
            <v>1986</v>
          </cell>
          <cell r="D302">
            <v>113.3</v>
          </cell>
          <cell r="F302">
            <v>117.2</v>
          </cell>
          <cell r="H302">
            <v>118.8</v>
          </cell>
          <cell r="J302">
            <v>117.5</v>
          </cell>
          <cell r="L302">
            <v>118.1</v>
          </cell>
          <cell r="N302">
            <v>114.7</v>
          </cell>
          <cell r="P302">
            <v>124.1</v>
          </cell>
          <cell r="R302">
            <v>105.5</v>
          </cell>
          <cell r="S302" t="str">
            <v xml:space="preserve"> </v>
          </cell>
          <cell r="T302">
            <v>102.4</v>
          </cell>
          <cell r="V302">
            <v>90.5</v>
          </cell>
          <cell r="X302">
            <v>87.1</v>
          </cell>
          <cell r="Z302">
            <v>85.6</v>
          </cell>
          <cell r="AB302">
            <v>103</v>
          </cell>
          <cell r="AD302">
            <v>97.1</v>
          </cell>
        </row>
        <row r="303">
          <cell r="A303" t="str">
            <v>Obst</v>
          </cell>
          <cell r="B303">
            <v>18.46</v>
          </cell>
          <cell r="C303">
            <v>1987</v>
          </cell>
          <cell r="D303">
            <v>87.3</v>
          </cell>
          <cell r="F303">
            <v>89.6</v>
          </cell>
          <cell r="H303">
            <v>90.2</v>
          </cell>
          <cell r="J303">
            <v>89.4</v>
          </cell>
          <cell r="L303">
            <v>94.1</v>
          </cell>
          <cell r="N303">
            <v>99</v>
          </cell>
          <cell r="P303">
            <v>95.1</v>
          </cell>
          <cell r="R303">
            <v>106.5</v>
          </cell>
          <cell r="T303">
            <v>121.6</v>
          </cell>
          <cell r="V303">
            <v>126.3</v>
          </cell>
          <cell r="X303">
            <v>126</v>
          </cell>
          <cell r="Z303">
            <v>126.1</v>
          </cell>
          <cell r="AB303">
            <v>99</v>
          </cell>
          <cell r="AD303">
            <v>100.1</v>
          </cell>
        </row>
        <row r="304">
          <cell r="A304" t="str">
            <v>Obst</v>
          </cell>
          <cell r="B304">
            <v>18.46</v>
          </cell>
          <cell r="C304">
            <v>1988</v>
          </cell>
          <cell r="D304">
            <v>126.1</v>
          </cell>
          <cell r="E304" t="str">
            <v xml:space="preserve"> </v>
          </cell>
          <cell r="F304">
            <v>130.30000000000001</v>
          </cell>
          <cell r="G304" t="str">
            <v xml:space="preserve"> </v>
          </cell>
          <cell r="H304">
            <v>129.6</v>
          </cell>
          <cell r="I304" t="str">
            <v xml:space="preserve"> </v>
          </cell>
          <cell r="J304">
            <v>124.9</v>
          </cell>
          <cell r="K304" t="str">
            <v xml:space="preserve"> </v>
          </cell>
          <cell r="L304">
            <v>121.2</v>
          </cell>
          <cell r="M304" t="str">
            <v xml:space="preserve"> </v>
          </cell>
          <cell r="N304">
            <v>107.7</v>
          </cell>
          <cell r="O304" t="str">
            <v xml:space="preserve"> </v>
          </cell>
          <cell r="P304">
            <v>118.2</v>
          </cell>
          <cell r="Q304" t="str">
            <v xml:space="preserve"> </v>
          </cell>
          <cell r="R304">
            <v>108.7</v>
          </cell>
          <cell r="S304" t="str">
            <v xml:space="preserve"> </v>
          </cell>
          <cell r="T304">
            <v>116.6</v>
          </cell>
          <cell r="U304" t="str">
            <v xml:space="preserve"> </v>
          </cell>
          <cell r="V304">
            <v>106.8</v>
          </cell>
          <cell r="W304" t="str">
            <v xml:space="preserve"> </v>
          </cell>
          <cell r="X304">
            <v>106.6</v>
          </cell>
          <cell r="Y304" t="str">
            <v xml:space="preserve"> </v>
          </cell>
          <cell r="Z304">
            <v>107.1</v>
          </cell>
          <cell r="AA304" t="str">
            <v xml:space="preserve"> </v>
          </cell>
          <cell r="AB304">
            <v>99.4</v>
          </cell>
          <cell r="AC304" t="str">
            <v xml:space="preserve"> </v>
          </cell>
          <cell r="AD304">
            <v>95.8</v>
          </cell>
          <cell r="AE304" t="str">
            <v xml:space="preserve"> </v>
          </cell>
        </row>
        <row r="305">
          <cell r="A305" t="str">
            <v>Obst</v>
          </cell>
          <cell r="B305">
            <v>18.46</v>
          </cell>
          <cell r="C305">
            <v>1989</v>
          </cell>
          <cell r="D305">
            <v>109.5</v>
          </cell>
          <cell r="E305" t="str">
            <v xml:space="preserve"> </v>
          </cell>
          <cell r="F305">
            <v>112.3</v>
          </cell>
          <cell r="G305" t="str">
            <v xml:space="preserve"> </v>
          </cell>
          <cell r="H305">
            <v>118.3</v>
          </cell>
          <cell r="I305" t="str">
            <v xml:space="preserve"> </v>
          </cell>
          <cell r="J305">
            <v>117.9</v>
          </cell>
          <cell r="K305" t="str">
            <v xml:space="preserve"> </v>
          </cell>
          <cell r="L305">
            <v>111.7</v>
          </cell>
          <cell r="M305" t="str">
            <v xml:space="preserve"> </v>
          </cell>
          <cell r="N305">
            <v>107</v>
          </cell>
          <cell r="O305" t="str">
            <v xml:space="preserve"> </v>
          </cell>
          <cell r="P305">
            <v>121.9</v>
          </cell>
          <cell r="Q305" t="str">
            <v xml:space="preserve"> </v>
          </cell>
          <cell r="R305">
            <v>124</v>
          </cell>
          <cell r="S305" t="str">
            <v xml:space="preserve"> </v>
          </cell>
          <cell r="T305">
            <v>125.6</v>
          </cell>
          <cell r="U305" t="str">
            <v xml:space="preserve"> </v>
          </cell>
          <cell r="V305">
            <v>116.5</v>
          </cell>
          <cell r="W305" t="str">
            <v xml:space="preserve"> </v>
          </cell>
          <cell r="X305">
            <v>115.3</v>
          </cell>
          <cell r="Y305" t="str">
            <v xml:space="preserve"> </v>
          </cell>
          <cell r="Z305">
            <v>115.1</v>
          </cell>
          <cell r="AA305" t="str">
            <v xml:space="preserve"> </v>
          </cell>
          <cell r="AB305">
            <v>105.2</v>
          </cell>
          <cell r="AC305" t="str">
            <v xml:space="preserve"> </v>
          </cell>
          <cell r="AD305">
            <v>107.2</v>
          </cell>
          <cell r="AE305" t="str">
            <v xml:space="preserve"> </v>
          </cell>
        </row>
        <row r="306">
          <cell r="A306" t="str">
            <v>Obst</v>
          </cell>
          <cell r="B306">
            <v>18.46</v>
          </cell>
          <cell r="C306">
            <v>1990</v>
          </cell>
          <cell r="D306">
            <v>118.3</v>
          </cell>
          <cell r="E306" t="str">
            <v xml:space="preserve"> </v>
          </cell>
          <cell r="F306">
            <v>122.7</v>
          </cell>
          <cell r="G306" t="str">
            <v xml:space="preserve"> </v>
          </cell>
          <cell r="H306">
            <v>129</v>
          </cell>
          <cell r="I306" t="str">
            <v xml:space="preserve"> </v>
          </cell>
          <cell r="J306">
            <v>133.5</v>
          </cell>
          <cell r="K306" t="str">
            <v xml:space="preserve"> </v>
          </cell>
          <cell r="L306">
            <v>141.80000000000001</v>
          </cell>
          <cell r="M306" t="str">
            <v xml:space="preserve"> </v>
          </cell>
          <cell r="N306">
            <v>129.5</v>
          </cell>
          <cell r="O306" t="str">
            <v xml:space="preserve"> </v>
          </cell>
          <cell r="P306">
            <v>126</v>
          </cell>
          <cell r="Q306" t="str">
            <v xml:space="preserve"> </v>
          </cell>
          <cell r="R306">
            <v>131.69999999999999</v>
          </cell>
          <cell r="S306" t="str">
            <v xml:space="preserve"> </v>
          </cell>
          <cell r="T306">
            <v>147.6</v>
          </cell>
          <cell r="U306" t="str">
            <v xml:space="preserve"> </v>
          </cell>
          <cell r="V306">
            <v>147.9</v>
          </cell>
          <cell r="W306" t="str">
            <v xml:space="preserve"> </v>
          </cell>
          <cell r="X306">
            <v>147.69999999999999</v>
          </cell>
          <cell r="Y306" t="str">
            <v xml:space="preserve"> </v>
          </cell>
          <cell r="Z306">
            <v>151.6</v>
          </cell>
          <cell r="AA306" t="str">
            <v xml:space="preserve"> </v>
          </cell>
          <cell r="AB306">
            <v>118.4</v>
          </cell>
          <cell r="AC306" t="str">
            <v xml:space="preserve"> </v>
          </cell>
          <cell r="AD306">
            <v>131.5</v>
          </cell>
          <cell r="AE306" t="str">
            <v xml:space="preserve"> </v>
          </cell>
        </row>
        <row r="307">
          <cell r="A307" t="str">
            <v>Obst</v>
          </cell>
          <cell r="B307">
            <v>18.46</v>
          </cell>
          <cell r="C307">
            <v>1991</v>
          </cell>
          <cell r="D307">
            <v>155.80000000000001</v>
          </cell>
          <cell r="E307" t="str">
            <v xml:space="preserve"> </v>
          </cell>
          <cell r="F307">
            <v>158.6</v>
          </cell>
          <cell r="G307" t="str">
            <v xml:space="preserve"> </v>
          </cell>
          <cell r="H307">
            <v>161.5</v>
          </cell>
          <cell r="I307" t="str">
            <v xml:space="preserve"> </v>
          </cell>
          <cell r="J307">
            <v>159.5</v>
          </cell>
          <cell r="K307" t="str">
            <v xml:space="preserve"> </v>
          </cell>
          <cell r="L307">
            <v>168.7</v>
          </cell>
          <cell r="M307" t="str">
            <v xml:space="preserve"> </v>
          </cell>
          <cell r="N307">
            <v>157</v>
          </cell>
          <cell r="O307" t="str">
            <v xml:space="preserve"> </v>
          </cell>
          <cell r="P307">
            <v>159</v>
          </cell>
          <cell r="Q307" t="str">
            <v xml:space="preserve"> </v>
          </cell>
          <cell r="R307">
            <v>164.7</v>
          </cell>
          <cell r="S307" t="str">
            <v xml:space="preserve"> </v>
          </cell>
          <cell r="T307">
            <v>172.7</v>
          </cell>
          <cell r="U307" t="str">
            <v xml:space="preserve"> </v>
          </cell>
          <cell r="V307">
            <v>187.5</v>
          </cell>
          <cell r="W307" t="str">
            <v xml:space="preserve"> </v>
          </cell>
          <cell r="X307">
            <v>188.2</v>
          </cell>
          <cell r="Y307" t="str">
            <v xml:space="preserve"> </v>
          </cell>
          <cell r="Z307">
            <v>185.5</v>
          </cell>
          <cell r="AA307" t="str">
            <v xml:space="preserve"> </v>
          </cell>
          <cell r="AB307">
            <v>166.8</v>
          </cell>
          <cell r="AC307" t="str">
            <v xml:space="preserve"> </v>
          </cell>
          <cell r="AD307">
            <v>173.4</v>
          </cell>
          <cell r="AE307" t="str">
            <v xml:space="preserve"> </v>
          </cell>
        </row>
        <row r="308">
          <cell r="A308" t="str">
            <v>Obst</v>
          </cell>
          <cell r="B308">
            <v>18.46</v>
          </cell>
          <cell r="C308">
            <v>1992</v>
          </cell>
          <cell r="D308">
            <v>185.4</v>
          </cell>
          <cell r="E308" t="str">
            <v xml:space="preserve"> </v>
          </cell>
          <cell r="F308">
            <v>185.6</v>
          </cell>
          <cell r="G308" t="str">
            <v xml:space="preserve"> </v>
          </cell>
          <cell r="H308">
            <v>185.2</v>
          </cell>
          <cell r="I308" t="str">
            <v xml:space="preserve"> </v>
          </cell>
          <cell r="J308">
            <v>184.5</v>
          </cell>
          <cell r="K308" t="str">
            <v xml:space="preserve"> </v>
          </cell>
          <cell r="L308">
            <v>183.4</v>
          </cell>
          <cell r="M308" t="str">
            <v xml:space="preserve"> </v>
          </cell>
          <cell r="N308">
            <v>171.6</v>
          </cell>
          <cell r="O308" t="str">
            <v xml:space="preserve"> </v>
          </cell>
          <cell r="P308">
            <v>151.6</v>
          </cell>
          <cell r="Q308" t="str">
            <v xml:space="preserve"> </v>
          </cell>
          <cell r="R308">
            <v>134.6</v>
          </cell>
          <cell r="S308" t="str">
            <v xml:space="preserve"> </v>
          </cell>
          <cell r="T308">
            <v>91.4</v>
          </cell>
          <cell r="U308" t="str">
            <v xml:space="preserve"> </v>
          </cell>
          <cell r="V308">
            <v>100.5</v>
          </cell>
          <cell r="W308" t="str">
            <v xml:space="preserve"> </v>
          </cell>
          <cell r="X308">
            <v>101.1</v>
          </cell>
          <cell r="Y308" t="str">
            <v xml:space="preserve"> </v>
          </cell>
          <cell r="Z308">
            <v>101.9</v>
          </cell>
          <cell r="AA308" t="str">
            <v xml:space="preserve"> </v>
          </cell>
          <cell r="AB308">
            <v>109.9</v>
          </cell>
          <cell r="AC308" t="str">
            <v xml:space="preserve"> </v>
          </cell>
          <cell r="AD308">
            <v>85.5</v>
          </cell>
          <cell r="AE308" t="str">
            <v xml:space="preserve"> </v>
          </cell>
        </row>
        <row r="309">
          <cell r="A309" t="str">
            <v>Obst</v>
          </cell>
          <cell r="B309">
            <v>18.46</v>
          </cell>
          <cell r="C309">
            <v>1993</v>
          </cell>
          <cell r="D309">
            <v>103.8</v>
          </cell>
          <cell r="F309">
            <v>105.1</v>
          </cell>
          <cell r="H309">
            <v>105.3</v>
          </cell>
          <cell r="J309">
            <v>105.3</v>
          </cell>
          <cell r="L309">
            <v>100.6</v>
          </cell>
          <cell r="N309">
            <v>105.4</v>
          </cell>
          <cell r="P309">
            <v>97.5</v>
          </cell>
          <cell r="R309">
            <v>98.5</v>
          </cell>
          <cell r="T309">
            <v>108.6</v>
          </cell>
          <cell r="V309">
            <v>101.4</v>
          </cell>
          <cell r="X309">
            <v>100.9</v>
          </cell>
          <cell r="Z309">
            <v>101.6</v>
          </cell>
          <cell r="AB309">
            <v>92.2</v>
          </cell>
          <cell r="AD309">
            <v>96.3</v>
          </cell>
        </row>
        <row r="310">
          <cell r="A310" t="str">
            <v>Obst</v>
          </cell>
          <cell r="B310">
            <v>18.46</v>
          </cell>
          <cell r="C310">
            <v>1994</v>
          </cell>
          <cell r="D310">
            <v>101.6</v>
          </cell>
          <cell r="F310">
            <v>101</v>
          </cell>
          <cell r="H310">
            <v>100.9</v>
          </cell>
          <cell r="J310">
            <v>100.8</v>
          </cell>
          <cell r="L310">
            <v>105.6</v>
          </cell>
          <cell r="N310">
            <v>105.7</v>
          </cell>
          <cell r="P310">
            <v>104.8</v>
          </cell>
          <cell r="R310">
            <v>105.8</v>
          </cell>
          <cell r="T310">
            <v>118.4</v>
          </cell>
          <cell r="V310">
            <v>110.5</v>
          </cell>
          <cell r="X310">
            <v>109.7</v>
          </cell>
          <cell r="Z310">
            <v>110.1</v>
          </cell>
          <cell r="AB310">
            <v>100.8</v>
          </cell>
          <cell r="AD310">
            <v>102.1</v>
          </cell>
        </row>
        <row r="311">
          <cell r="A311" t="str">
            <v>Obst</v>
          </cell>
          <cell r="B311">
            <v>18.46</v>
          </cell>
          <cell r="C311">
            <v>1995</v>
          </cell>
          <cell r="D311">
            <v>110.5</v>
          </cell>
          <cell r="F311">
            <v>112.6</v>
          </cell>
          <cell r="H311">
            <v>114.5</v>
          </cell>
          <cell r="J311">
            <v>114.7</v>
          </cell>
          <cell r="L311">
            <v>114.2</v>
          </cell>
          <cell r="N311">
            <v>110.5</v>
          </cell>
          <cell r="P311">
            <v>105.7</v>
          </cell>
          <cell r="R311">
            <v>111.3</v>
          </cell>
          <cell r="T311">
            <v>128.1</v>
          </cell>
          <cell r="V311">
            <v>127.3</v>
          </cell>
          <cell r="X311">
            <v>124.4</v>
          </cell>
          <cell r="Z311">
            <v>123.9</v>
          </cell>
          <cell r="AB311">
            <v>111.8</v>
          </cell>
          <cell r="AD311">
            <v>117.7</v>
          </cell>
        </row>
        <row r="312">
          <cell r="A312" t="str">
            <v>Obst</v>
          </cell>
          <cell r="B312">
            <v>18.46</v>
          </cell>
          <cell r="C312">
            <v>1996</v>
          </cell>
          <cell r="D312">
            <v>126.2</v>
          </cell>
          <cell r="F312">
            <v>126.7</v>
          </cell>
          <cell r="H312">
            <v>128.9</v>
          </cell>
          <cell r="J312">
            <v>129.69999999999999</v>
          </cell>
          <cell r="L312">
            <v>143.4</v>
          </cell>
          <cell r="N312">
            <v>137.5</v>
          </cell>
          <cell r="P312">
            <v>124.3</v>
          </cell>
          <cell r="R312">
            <v>118.4</v>
          </cell>
          <cell r="T312">
            <v>113.2</v>
          </cell>
          <cell r="V312">
            <v>113.6</v>
          </cell>
          <cell r="X312">
            <v>108.3</v>
          </cell>
          <cell r="Z312">
            <v>107.8</v>
          </cell>
          <cell r="AB312">
            <v>110.8</v>
          </cell>
        </row>
        <row r="313">
          <cell r="A313" t="str">
            <v>Obst</v>
          </cell>
          <cell r="B313">
            <v>18.46</v>
          </cell>
          <cell r="C313">
            <v>1997</v>
          </cell>
        </row>
        <row r="314">
          <cell r="A314" t="str">
            <v>Äpfel</v>
          </cell>
          <cell r="B314">
            <v>8.2200000000000006</v>
          </cell>
          <cell r="C314">
            <v>1985</v>
          </cell>
          <cell r="D314">
            <v>89.5</v>
          </cell>
          <cell r="F314">
            <v>85.7</v>
          </cell>
          <cell r="H314">
            <v>86.5</v>
          </cell>
          <cell r="J314">
            <v>85.7</v>
          </cell>
          <cell r="L314">
            <v>84.3</v>
          </cell>
          <cell r="N314">
            <v>84.3</v>
          </cell>
          <cell r="P314">
            <v>84.3</v>
          </cell>
          <cell r="R314">
            <v>87.9</v>
          </cell>
          <cell r="T314">
            <v>115.9</v>
          </cell>
          <cell r="V314">
            <v>106.1</v>
          </cell>
          <cell r="X314">
            <v>105</v>
          </cell>
          <cell r="Z314">
            <v>107.3</v>
          </cell>
          <cell r="AB314">
            <v>100</v>
          </cell>
          <cell r="AD314">
            <v>108.8</v>
          </cell>
        </row>
        <row r="315">
          <cell r="A315" t="str">
            <v>Äpfel</v>
          </cell>
          <cell r="B315">
            <v>8.2200000000000006</v>
          </cell>
          <cell r="C315">
            <v>1986</v>
          </cell>
          <cell r="D315">
            <v>103.5</v>
          </cell>
          <cell r="F315">
            <v>110.7</v>
          </cell>
          <cell r="H315">
            <v>114.9</v>
          </cell>
          <cell r="J315">
            <v>112</v>
          </cell>
          <cell r="L315">
            <v>113.1</v>
          </cell>
          <cell r="N315">
            <v>113.1</v>
          </cell>
          <cell r="P315">
            <v>113.1</v>
          </cell>
          <cell r="R315">
            <v>113.7</v>
          </cell>
          <cell r="T315">
            <v>103.5</v>
          </cell>
          <cell r="V315">
            <v>83.6</v>
          </cell>
          <cell r="X315">
            <v>75.599999999999994</v>
          </cell>
          <cell r="Z315">
            <v>71.3</v>
          </cell>
          <cell r="AB315">
            <v>93.6</v>
          </cell>
          <cell r="AD315">
            <v>80.8</v>
          </cell>
        </row>
        <row r="316">
          <cell r="A316" t="str">
            <v>Äpfel</v>
          </cell>
          <cell r="B316">
            <v>8.2200000000000006</v>
          </cell>
          <cell r="C316">
            <v>1987</v>
          </cell>
          <cell r="D316">
            <v>75</v>
          </cell>
          <cell r="F316">
            <v>78.8</v>
          </cell>
          <cell r="H316">
            <v>79.7</v>
          </cell>
          <cell r="J316">
            <v>77.900000000000006</v>
          </cell>
          <cell r="L316">
            <v>81.900000000000006</v>
          </cell>
          <cell r="N316">
            <v>79.900000000000006</v>
          </cell>
          <cell r="P316">
            <v>79.900000000000006</v>
          </cell>
          <cell r="R316">
            <v>85.1</v>
          </cell>
          <cell r="T316">
            <v>118.5</v>
          </cell>
          <cell r="V316">
            <v>104</v>
          </cell>
          <cell r="X316">
            <v>105</v>
          </cell>
          <cell r="Z316">
            <v>105.3</v>
          </cell>
          <cell r="AB316">
            <v>95.6</v>
          </cell>
          <cell r="AD316">
            <v>105.5</v>
          </cell>
        </row>
        <row r="317">
          <cell r="A317" t="str">
            <v>Äpfel</v>
          </cell>
          <cell r="B317">
            <v>8.2200000000000006</v>
          </cell>
          <cell r="C317">
            <v>1988</v>
          </cell>
          <cell r="D317">
            <v>105.4</v>
          </cell>
          <cell r="E317" t="str">
            <v xml:space="preserve"> </v>
          </cell>
          <cell r="F317">
            <v>114.4</v>
          </cell>
          <cell r="G317" t="str">
            <v xml:space="preserve"> </v>
          </cell>
          <cell r="H317">
            <v>112.4</v>
          </cell>
          <cell r="I317" t="str">
            <v xml:space="preserve"> </v>
          </cell>
          <cell r="J317">
            <v>101.9</v>
          </cell>
          <cell r="K317" t="str">
            <v xml:space="preserve"> </v>
          </cell>
          <cell r="L317">
            <v>97.9</v>
          </cell>
          <cell r="M317" t="str">
            <v xml:space="preserve"> </v>
          </cell>
          <cell r="N317">
            <v>97.6</v>
          </cell>
          <cell r="O317" t="str">
            <v xml:space="preserve"> </v>
          </cell>
          <cell r="P317">
            <v>97.6</v>
          </cell>
          <cell r="Q317" t="str">
            <v xml:space="preserve"> </v>
          </cell>
          <cell r="R317">
            <v>84.4</v>
          </cell>
          <cell r="S317" t="str">
            <v xml:space="preserve"> </v>
          </cell>
          <cell r="T317">
            <v>95.8</v>
          </cell>
          <cell r="U317" t="str">
            <v xml:space="preserve"> </v>
          </cell>
          <cell r="V317">
            <v>68.5</v>
          </cell>
          <cell r="W317" t="str">
            <v xml:space="preserve"> </v>
          </cell>
          <cell r="X317">
            <v>66.900000000000006</v>
          </cell>
          <cell r="Y317" t="str">
            <v xml:space="preserve"> </v>
          </cell>
          <cell r="Z317">
            <v>67.3</v>
          </cell>
          <cell r="AA317" t="str">
            <v xml:space="preserve"> </v>
          </cell>
          <cell r="AB317">
            <v>84.3</v>
          </cell>
          <cell r="AC317" t="str">
            <v xml:space="preserve"> </v>
          </cell>
          <cell r="AD317">
            <v>75.7</v>
          </cell>
          <cell r="AE317" t="str">
            <v xml:space="preserve"> </v>
          </cell>
        </row>
        <row r="318">
          <cell r="A318" t="str">
            <v>Äpfel</v>
          </cell>
          <cell r="B318">
            <v>8.2200000000000006</v>
          </cell>
          <cell r="C318">
            <v>1989</v>
          </cell>
          <cell r="D318">
            <v>72.400000000000006</v>
          </cell>
          <cell r="E318" t="str">
            <v xml:space="preserve"> </v>
          </cell>
          <cell r="F318">
            <v>77.5</v>
          </cell>
          <cell r="G318" t="str">
            <v xml:space="preserve"> </v>
          </cell>
          <cell r="H318">
            <v>90.9</v>
          </cell>
          <cell r="I318" t="str">
            <v xml:space="preserve"> </v>
          </cell>
          <cell r="J318">
            <v>90</v>
          </cell>
          <cell r="K318" t="str">
            <v xml:space="preserve"> </v>
          </cell>
          <cell r="L318">
            <v>96.7</v>
          </cell>
          <cell r="M318" t="str">
            <v xml:space="preserve"> </v>
          </cell>
          <cell r="N318">
            <v>96.7</v>
          </cell>
          <cell r="O318" t="str">
            <v xml:space="preserve"> </v>
          </cell>
          <cell r="P318">
            <v>96.7</v>
          </cell>
          <cell r="Q318" t="str">
            <v xml:space="preserve"> </v>
          </cell>
          <cell r="R318">
            <v>99.8</v>
          </cell>
          <cell r="S318" t="str">
            <v xml:space="preserve"> </v>
          </cell>
          <cell r="T318">
            <v>96.5</v>
          </cell>
          <cell r="U318" t="str">
            <v xml:space="preserve"> </v>
          </cell>
          <cell r="V318">
            <v>72</v>
          </cell>
          <cell r="W318" t="str">
            <v xml:space="preserve"> </v>
          </cell>
          <cell r="X318">
            <v>66.400000000000006</v>
          </cell>
          <cell r="Y318" t="str">
            <v xml:space="preserve"> </v>
          </cell>
          <cell r="Z318">
            <v>66</v>
          </cell>
          <cell r="AA318" t="str">
            <v xml:space="preserve"> </v>
          </cell>
          <cell r="AB318">
            <v>76.3</v>
          </cell>
          <cell r="AC318" t="str">
            <v xml:space="preserve"> </v>
          </cell>
          <cell r="AD318">
            <v>80.099999999999994</v>
          </cell>
          <cell r="AE318" t="str">
            <v xml:space="preserve"> </v>
          </cell>
        </row>
        <row r="319">
          <cell r="A319" t="str">
            <v>Äpfel</v>
          </cell>
          <cell r="B319">
            <v>8.2200000000000006</v>
          </cell>
          <cell r="C319">
            <v>1990</v>
          </cell>
          <cell r="D319">
            <v>72.099999999999994</v>
          </cell>
          <cell r="E319" t="str">
            <v xml:space="preserve"> </v>
          </cell>
          <cell r="F319">
            <v>79</v>
          </cell>
          <cell r="G319" t="str">
            <v xml:space="preserve"> </v>
          </cell>
          <cell r="H319">
            <v>93.7</v>
          </cell>
          <cell r="I319" t="str">
            <v xml:space="preserve"> </v>
          </cell>
          <cell r="J319">
            <v>103.7</v>
          </cell>
          <cell r="K319" t="str">
            <v xml:space="preserve"> </v>
          </cell>
          <cell r="L319">
            <v>112.8</v>
          </cell>
          <cell r="M319" t="str">
            <v xml:space="preserve"> </v>
          </cell>
          <cell r="N319">
            <v>112.8</v>
          </cell>
          <cell r="O319" t="str">
            <v xml:space="preserve"> </v>
          </cell>
          <cell r="P319">
            <v>112.8</v>
          </cell>
          <cell r="Q319" t="str">
            <v xml:space="preserve"> </v>
          </cell>
          <cell r="R319">
            <v>119.7</v>
          </cell>
          <cell r="S319" t="str">
            <v xml:space="preserve"> </v>
          </cell>
          <cell r="T319">
            <v>115.3</v>
          </cell>
          <cell r="U319" t="str">
            <v xml:space="preserve"> </v>
          </cell>
          <cell r="V319">
            <v>104.4</v>
          </cell>
          <cell r="W319" t="str">
            <v xml:space="preserve"> </v>
          </cell>
          <cell r="X319">
            <v>104</v>
          </cell>
          <cell r="Y319" t="str">
            <v xml:space="preserve"> </v>
          </cell>
          <cell r="Z319">
            <v>113.6</v>
          </cell>
          <cell r="AA319" t="str">
            <v xml:space="preserve"> </v>
          </cell>
          <cell r="AB319">
            <v>100.6</v>
          </cell>
          <cell r="AC319" t="str">
            <v xml:space="preserve"> </v>
          </cell>
          <cell r="AD319">
            <v>117.9</v>
          </cell>
          <cell r="AE319" t="str">
            <v xml:space="preserve"> </v>
          </cell>
        </row>
        <row r="320">
          <cell r="A320" t="str">
            <v>Äpfel</v>
          </cell>
          <cell r="B320">
            <v>8.2200000000000006</v>
          </cell>
          <cell r="C320">
            <v>1991</v>
          </cell>
          <cell r="D320">
            <v>122.9</v>
          </cell>
          <cell r="E320" t="str">
            <v xml:space="preserve"> </v>
          </cell>
          <cell r="F320">
            <v>128.5</v>
          </cell>
          <cell r="G320" t="str">
            <v xml:space="preserve"> </v>
          </cell>
          <cell r="H320">
            <v>135.1</v>
          </cell>
          <cell r="I320" t="str">
            <v xml:space="preserve"> </v>
          </cell>
          <cell r="J320">
            <v>130.69999999999999</v>
          </cell>
          <cell r="K320" t="str">
            <v xml:space="preserve"> </v>
          </cell>
          <cell r="L320">
            <v>135.6</v>
          </cell>
          <cell r="M320" t="str">
            <v xml:space="preserve"> </v>
          </cell>
          <cell r="N320">
            <v>135.6</v>
          </cell>
          <cell r="O320" t="str">
            <v xml:space="preserve"> </v>
          </cell>
          <cell r="P320">
            <v>135.6</v>
          </cell>
          <cell r="Q320" t="str">
            <v xml:space="preserve"> </v>
          </cell>
          <cell r="R320">
            <v>143.69999999999999</v>
          </cell>
          <cell r="S320" t="str">
            <v xml:space="preserve"> </v>
          </cell>
          <cell r="T320">
            <v>177.2</v>
          </cell>
          <cell r="U320" t="str">
            <v xml:space="preserve"> </v>
          </cell>
          <cell r="V320">
            <v>187.2</v>
          </cell>
          <cell r="W320" t="str">
            <v xml:space="preserve"> </v>
          </cell>
          <cell r="X320">
            <v>189.9</v>
          </cell>
          <cell r="Y320" t="str">
            <v xml:space="preserve"> </v>
          </cell>
          <cell r="Z320">
            <v>186.6</v>
          </cell>
          <cell r="AA320" t="str">
            <v xml:space="preserve"> </v>
          </cell>
          <cell r="AB320">
            <v>160.9</v>
          </cell>
          <cell r="AC320" t="str">
            <v xml:space="preserve"> </v>
          </cell>
          <cell r="AD320">
            <v>185.3</v>
          </cell>
          <cell r="AE320" t="str">
            <v xml:space="preserve"> </v>
          </cell>
        </row>
        <row r="321">
          <cell r="A321" t="str">
            <v>Äpfel</v>
          </cell>
          <cell r="B321">
            <v>8.2200000000000006</v>
          </cell>
          <cell r="C321">
            <v>1992</v>
          </cell>
          <cell r="D321">
            <v>187.2</v>
          </cell>
          <cell r="E321" t="str">
            <v xml:space="preserve"> </v>
          </cell>
          <cell r="F321">
            <v>186.9</v>
          </cell>
          <cell r="G321" t="str">
            <v xml:space="preserve"> </v>
          </cell>
          <cell r="H321">
            <v>185.8</v>
          </cell>
          <cell r="I321" t="str">
            <v xml:space="preserve"> </v>
          </cell>
          <cell r="J321">
            <v>184.4</v>
          </cell>
          <cell r="K321" t="str">
            <v xml:space="preserve"> </v>
          </cell>
          <cell r="L321">
            <v>183</v>
          </cell>
          <cell r="M321" t="str">
            <v xml:space="preserve"> </v>
          </cell>
          <cell r="N321">
            <v>180.6</v>
          </cell>
          <cell r="O321" t="str">
            <v xml:space="preserve"> </v>
          </cell>
          <cell r="P321">
            <v>180.6</v>
          </cell>
          <cell r="Q321" t="str">
            <v xml:space="preserve"> </v>
          </cell>
          <cell r="R321">
            <v>163.80000000000001</v>
          </cell>
          <cell r="S321" t="str">
            <v xml:space="preserve"> </v>
          </cell>
          <cell r="T321">
            <v>62.2</v>
          </cell>
          <cell r="U321" t="str">
            <v xml:space="preserve"> </v>
          </cell>
          <cell r="V321">
            <v>58.2</v>
          </cell>
          <cell r="W321" t="str">
            <v xml:space="preserve"> </v>
          </cell>
          <cell r="X321">
            <v>58.2</v>
          </cell>
          <cell r="Y321" t="str">
            <v xml:space="preserve"> </v>
          </cell>
          <cell r="Z321">
            <v>59.7</v>
          </cell>
          <cell r="AA321" t="str">
            <v xml:space="preserve"> </v>
          </cell>
          <cell r="AB321">
            <v>116.8</v>
          </cell>
          <cell r="AC321" t="str">
            <v xml:space="preserve"> </v>
          </cell>
          <cell r="AD321">
            <v>61.9</v>
          </cell>
          <cell r="AE321" t="str">
            <v xml:space="preserve"> </v>
          </cell>
        </row>
        <row r="322">
          <cell r="A322" t="str">
            <v>Äpfel</v>
          </cell>
          <cell r="B322">
            <v>8.2200000000000006</v>
          </cell>
          <cell r="C322">
            <v>1993</v>
          </cell>
          <cell r="D322">
            <v>62.8</v>
          </cell>
          <cell r="F322">
            <v>65.599999999999994</v>
          </cell>
          <cell r="H322">
            <v>66.2</v>
          </cell>
          <cell r="J322">
            <v>66.099999999999994</v>
          </cell>
          <cell r="L322">
            <v>65</v>
          </cell>
          <cell r="N322">
            <v>64.5</v>
          </cell>
          <cell r="P322">
            <v>64.5</v>
          </cell>
          <cell r="R322">
            <v>64</v>
          </cell>
          <cell r="T322">
            <v>83.1</v>
          </cell>
          <cell r="V322">
            <v>69.5</v>
          </cell>
          <cell r="X322">
            <v>67.5</v>
          </cell>
          <cell r="Z322">
            <v>68.900000000000006</v>
          </cell>
          <cell r="AB322">
            <v>65.8</v>
          </cell>
          <cell r="AD322">
            <v>69.900000000000006</v>
          </cell>
        </row>
        <row r="323">
          <cell r="A323" t="str">
            <v>Äpfel</v>
          </cell>
          <cell r="B323">
            <v>8.2200000000000006</v>
          </cell>
          <cell r="C323">
            <v>1994</v>
          </cell>
          <cell r="D323">
            <v>68.900000000000006</v>
          </cell>
          <cell r="F323">
            <v>67.599999999999994</v>
          </cell>
          <cell r="H323">
            <v>67.400000000000006</v>
          </cell>
          <cell r="J323">
            <v>67.2</v>
          </cell>
          <cell r="L323">
            <v>67.8</v>
          </cell>
          <cell r="N323">
            <v>73.5</v>
          </cell>
          <cell r="P323">
            <v>73.5</v>
          </cell>
          <cell r="R323">
            <v>76.099999999999994</v>
          </cell>
          <cell r="T323">
            <v>96.9</v>
          </cell>
          <cell r="V323">
            <v>79.900000000000006</v>
          </cell>
          <cell r="X323">
            <v>77.8</v>
          </cell>
          <cell r="Z323">
            <v>78.7</v>
          </cell>
          <cell r="AB323">
            <v>75.7</v>
          </cell>
          <cell r="AD323">
            <v>82.2</v>
          </cell>
        </row>
        <row r="324">
          <cell r="A324" t="str">
            <v>Äpfel</v>
          </cell>
          <cell r="B324">
            <v>8.2200000000000006</v>
          </cell>
          <cell r="C324">
            <v>1995</v>
          </cell>
          <cell r="D324">
            <v>79.900000000000006</v>
          </cell>
          <cell r="F324">
            <v>83.6</v>
          </cell>
          <cell r="H324">
            <v>88</v>
          </cell>
          <cell r="J324">
            <v>88.5</v>
          </cell>
          <cell r="L324">
            <v>91.4</v>
          </cell>
          <cell r="N324">
            <v>89.8</v>
          </cell>
          <cell r="P324">
            <v>88.4</v>
          </cell>
          <cell r="R324">
            <v>89.6</v>
          </cell>
          <cell r="T324">
            <v>125.2</v>
          </cell>
          <cell r="V324">
            <v>112</v>
          </cell>
          <cell r="X324">
            <v>105</v>
          </cell>
          <cell r="Z324">
            <v>104.3</v>
          </cell>
          <cell r="AB324">
            <v>99.3</v>
          </cell>
          <cell r="AD324">
            <v>109.9</v>
          </cell>
        </row>
        <row r="325">
          <cell r="A325" t="str">
            <v>Äpfel</v>
          </cell>
          <cell r="B325">
            <v>8.2200000000000006</v>
          </cell>
          <cell r="C325">
            <v>1996</v>
          </cell>
          <cell r="D325">
            <v>109.7</v>
          </cell>
          <cell r="F325">
            <v>110.7</v>
          </cell>
          <cell r="H325">
            <v>115.8</v>
          </cell>
          <cell r="J325">
            <v>117.4</v>
          </cell>
          <cell r="L325">
            <v>117.3</v>
          </cell>
          <cell r="N325">
            <v>115.9</v>
          </cell>
          <cell r="P325">
            <v>115.9</v>
          </cell>
          <cell r="R325">
            <v>116.7</v>
          </cell>
          <cell r="T325">
            <v>113</v>
          </cell>
          <cell r="V325">
            <v>100.9</v>
          </cell>
          <cell r="X325">
            <v>91.1</v>
          </cell>
          <cell r="Z325">
            <v>90.4</v>
          </cell>
          <cell r="AB325">
            <v>102.6</v>
          </cell>
        </row>
        <row r="326">
          <cell r="A326" t="str">
            <v>Äpfel</v>
          </cell>
          <cell r="B326">
            <v>8.2200000000000006</v>
          </cell>
          <cell r="C326">
            <v>1997</v>
          </cell>
        </row>
        <row r="327">
          <cell r="A327" t="str">
            <v>Birnen</v>
          </cell>
          <cell r="B327">
            <v>0.96</v>
          </cell>
          <cell r="C327">
            <v>1985</v>
          </cell>
          <cell r="D327">
            <v>83.6</v>
          </cell>
          <cell r="F327">
            <v>86.4</v>
          </cell>
          <cell r="H327">
            <v>86.3</v>
          </cell>
          <cell r="J327">
            <v>90.7</v>
          </cell>
          <cell r="L327">
            <v>90.7</v>
          </cell>
          <cell r="N327">
            <v>90.7</v>
          </cell>
          <cell r="P327">
            <v>90.7</v>
          </cell>
          <cell r="R327">
            <v>90.6</v>
          </cell>
          <cell r="T327">
            <v>108.1</v>
          </cell>
          <cell r="V327">
            <v>100.3</v>
          </cell>
          <cell r="X327">
            <v>94</v>
          </cell>
          <cell r="Z327">
            <v>94.2</v>
          </cell>
          <cell r="AB327">
            <v>100</v>
          </cell>
          <cell r="AD327">
            <v>101.2</v>
          </cell>
        </row>
        <row r="328">
          <cell r="A328" t="str">
            <v>Birnen</v>
          </cell>
          <cell r="B328">
            <v>0.96</v>
          </cell>
          <cell r="C328">
            <v>1986</v>
          </cell>
          <cell r="D328">
            <v>96.4</v>
          </cell>
          <cell r="F328">
            <v>109.9</v>
          </cell>
          <cell r="H328">
            <v>106.4</v>
          </cell>
          <cell r="J328">
            <v>406.4</v>
          </cell>
          <cell r="L328">
            <v>106.4</v>
          </cell>
          <cell r="N328">
            <v>106.4</v>
          </cell>
          <cell r="P328">
            <v>106.4</v>
          </cell>
          <cell r="R328">
            <v>107.9</v>
          </cell>
          <cell r="T328">
            <v>87</v>
          </cell>
          <cell r="V328">
            <v>93.8</v>
          </cell>
          <cell r="X328">
            <v>97.7</v>
          </cell>
          <cell r="Z328">
            <v>104.3</v>
          </cell>
          <cell r="AB328">
            <v>97.4</v>
          </cell>
          <cell r="AD328">
            <v>97.8</v>
          </cell>
        </row>
        <row r="329">
          <cell r="A329" t="str">
            <v>Birnen</v>
          </cell>
          <cell r="B329">
            <v>0.96</v>
          </cell>
          <cell r="C329">
            <v>1987</v>
          </cell>
          <cell r="D329">
            <v>106.4</v>
          </cell>
          <cell r="F329">
            <v>117</v>
          </cell>
          <cell r="H329">
            <v>121.2</v>
          </cell>
          <cell r="J329">
            <v>121.2</v>
          </cell>
          <cell r="L329">
            <v>121.2</v>
          </cell>
          <cell r="N329">
            <v>121.2</v>
          </cell>
          <cell r="P329">
            <v>121.2</v>
          </cell>
          <cell r="R329">
            <v>121.4</v>
          </cell>
          <cell r="T329">
            <v>136</v>
          </cell>
          <cell r="V329">
            <v>104.2</v>
          </cell>
          <cell r="X329">
            <v>91.7</v>
          </cell>
          <cell r="Z329">
            <v>89.6</v>
          </cell>
          <cell r="AB329">
            <v>104.3</v>
          </cell>
          <cell r="AD329">
            <v>102.6</v>
          </cell>
        </row>
        <row r="330">
          <cell r="A330" t="str">
            <v>Birnen</v>
          </cell>
          <cell r="B330">
            <v>0.96</v>
          </cell>
          <cell r="C330">
            <v>1988</v>
          </cell>
          <cell r="D330">
            <v>89</v>
          </cell>
          <cell r="E330" t="str">
            <v xml:space="preserve"> </v>
          </cell>
          <cell r="F330">
            <v>93.1</v>
          </cell>
          <cell r="G330" t="str">
            <v xml:space="preserve"> </v>
          </cell>
          <cell r="H330">
            <v>95.2</v>
          </cell>
          <cell r="I330" t="str">
            <v xml:space="preserve"> </v>
          </cell>
          <cell r="J330">
            <v>95.2</v>
          </cell>
          <cell r="K330" t="str">
            <v xml:space="preserve"> </v>
          </cell>
          <cell r="L330">
            <v>95.2</v>
          </cell>
          <cell r="M330" t="str">
            <v xml:space="preserve"> </v>
          </cell>
          <cell r="N330">
            <v>95.2</v>
          </cell>
          <cell r="O330" t="str">
            <v xml:space="preserve"> </v>
          </cell>
          <cell r="P330">
            <v>95.2</v>
          </cell>
          <cell r="Q330" t="str">
            <v xml:space="preserve"> </v>
          </cell>
          <cell r="R330">
            <v>97</v>
          </cell>
          <cell r="S330" t="str">
            <v xml:space="preserve"> </v>
          </cell>
          <cell r="T330">
            <v>96.5</v>
          </cell>
          <cell r="U330" t="str">
            <v xml:space="preserve"> </v>
          </cell>
          <cell r="V330">
            <v>96.7</v>
          </cell>
          <cell r="W330" t="str">
            <v xml:space="preserve"> </v>
          </cell>
          <cell r="X330">
            <v>106.2</v>
          </cell>
          <cell r="Y330" t="str">
            <v xml:space="preserve"> </v>
          </cell>
          <cell r="Z330">
            <v>112.1</v>
          </cell>
          <cell r="AA330" t="str">
            <v xml:space="preserve"> </v>
          </cell>
          <cell r="AB330">
            <v>101.8</v>
          </cell>
          <cell r="AC330" t="str">
            <v xml:space="preserve"> </v>
          </cell>
          <cell r="AD330">
            <v>103.8</v>
          </cell>
          <cell r="AE330" t="str">
            <v xml:space="preserve"> </v>
          </cell>
        </row>
        <row r="331">
          <cell r="A331" t="str">
            <v>Birnen</v>
          </cell>
          <cell r="B331">
            <v>0.96</v>
          </cell>
          <cell r="C331">
            <v>1989</v>
          </cell>
          <cell r="D331">
            <v>113.7</v>
          </cell>
          <cell r="E331" t="str">
            <v xml:space="preserve"> </v>
          </cell>
          <cell r="F331">
            <v>125.1</v>
          </cell>
          <cell r="G331" t="str">
            <v xml:space="preserve"> </v>
          </cell>
          <cell r="H331">
            <v>125.1</v>
          </cell>
          <cell r="I331" t="str">
            <v xml:space="preserve"> </v>
          </cell>
          <cell r="J331">
            <v>125.1</v>
          </cell>
          <cell r="K331" t="str">
            <v xml:space="preserve"> </v>
          </cell>
          <cell r="L331">
            <v>125.1</v>
          </cell>
          <cell r="M331" t="str">
            <v xml:space="preserve"> </v>
          </cell>
          <cell r="N331">
            <v>125.1</v>
          </cell>
          <cell r="O331" t="str">
            <v xml:space="preserve"> </v>
          </cell>
          <cell r="P331">
            <v>125.1</v>
          </cell>
          <cell r="Q331" t="str">
            <v xml:space="preserve"> </v>
          </cell>
          <cell r="R331">
            <v>123.9</v>
          </cell>
          <cell r="S331" t="str">
            <v xml:space="preserve"> </v>
          </cell>
          <cell r="T331">
            <v>99.7</v>
          </cell>
          <cell r="U331" t="str">
            <v xml:space="preserve"> </v>
          </cell>
          <cell r="V331">
            <v>90.6</v>
          </cell>
          <cell r="W331" t="str">
            <v xml:space="preserve"> </v>
          </cell>
          <cell r="X331">
            <v>116.2</v>
          </cell>
          <cell r="Y331" t="str">
            <v xml:space="preserve"> </v>
          </cell>
          <cell r="Z331">
            <v>115.4</v>
          </cell>
          <cell r="AB331">
            <v>106.8</v>
          </cell>
          <cell r="AC331" t="str">
            <v xml:space="preserve"> </v>
          </cell>
          <cell r="AD331">
            <v>107.9</v>
          </cell>
          <cell r="AE331" t="str">
            <v xml:space="preserve"> </v>
          </cell>
        </row>
        <row r="332">
          <cell r="A332" t="str">
            <v>Birnen</v>
          </cell>
          <cell r="B332">
            <v>0.96</v>
          </cell>
          <cell r="C332">
            <v>1990</v>
          </cell>
          <cell r="D332">
            <v>125.5</v>
          </cell>
          <cell r="E332" t="str">
            <v xml:space="preserve"> </v>
          </cell>
          <cell r="F332">
            <v>150.4</v>
          </cell>
          <cell r="G332" t="str">
            <v xml:space="preserve"> </v>
          </cell>
          <cell r="H332">
            <v>146.69999999999999</v>
          </cell>
          <cell r="I332" t="str">
            <v xml:space="preserve"> </v>
          </cell>
          <cell r="J332">
            <v>146.69999999999999</v>
          </cell>
          <cell r="K332" t="str">
            <v xml:space="preserve"> </v>
          </cell>
          <cell r="L332">
            <v>146.69999999999999</v>
          </cell>
          <cell r="M332" t="str">
            <v xml:space="preserve"> </v>
          </cell>
          <cell r="N332">
            <v>146.69999999999999</v>
          </cell>
          <cell r="O332" t="str">
            <v xml:space="preserve"> </v>
          </cell>
          <cell r="P332">
            <v>146.69999999999999</v>
          </cell>
          <cell r="Q332" t="str">
            <v xml:space="preserve"> </v>
          </cell>
          <cell r="R332">
            <v>150.19999999999999</v>
          </cell>
          <cell r="S332" t="str">
            <v xml:space="preserve"> </v>
          </cell>
          <cell r="T332">
            <v>126</v>
          </cell>
          <cell r="U332" t="str">
            <v xml:space="preserve"> </v>
          </cell>
          <cell r="V332">
            <v>141.5</v>
          </cell>
          <cell r="W332" t="str">
            <v xml:space="preserve"> </v>
          </cell>
          <cell r="X332">
            <v>154.30000000000001</v>
          </cell>
          <cell r="Y332" t="str">
            <v xml:space="preserve"> </v>
          </cell>
          <cell r="AA332" t="str">
            <v xml:space="preserve"> </v>
          </cell>
          <cell r="AC332" t="str">
            <v xml:space="preserve"> </v>
          </cell>
          <cell r="AD332">
            <v>146.30000000000001</v>
          </cell>
          <cell r="AE332" t="str">
            <v xml:space="preserve"> </v>
          </cell>
        </row>
        <row r="333">
          <cell r="A333" t="str">
            <v>Birnen</v>
          </cell>
          <cell r="B333">
            <v>0.96</v>
          </cell>
          <cell r="C333">
            <v>1991</v>
          </cell>
          <cell r="D333">
            <v>148.80000000000001</v>
          </cell>
          <cell r="E333" t="str">
            <v xml:space="preserve"> </v>
          </cell>
          <cell r="F333">
            <v>152.69999999999999</v>
          </cell>
          <cell r="G333" t="str">
            <v xml:space="preserve"> </v>
          </cell>
          <cell r="H333">
            <v>152.69999999999999</v>
          </cell>
          <cell r="I333" t="str">
            <v xml:space="preserve"> </v>
          </cell>
          <cell r="J333">
            <v>152.69999999999999</v>
          </cell>
          <cell r="K333" t="str">
            <v xml:space="preserve"> </v>
          </cell>
          <cell r="L333">
            <v>152.69999999999999</v>
          </cell>
          <cell r="M333" t="str">
            <v xml:space="preserve"> </v>
          </cell>
          <cell r="N333">
            <v>152.69999999999999</v>
          </cell>
          <cell r="O333" t="str">
            <v xml:space="preserve"> </v>
          </cell>
          <cell r="P333">
            <v>152.69999999999999</v>
          </cell>
          <cell r="Q333" t="str">
            <v xml:space="preserve"> </v>
          </cell>
          <cell r="R333">
            <v>158.6</v>
          </cell>
          <cell r="S333" t="str">
            <v xml:space="preserve"> </v>
          </cell>
          <cell r="T333">
            <v>174.3</v>
          </cell>
          <cell r="U333" t="str">
            <v xml:space="preserve"> </v>
          </cell>
          <cell r="V333">
            <v>186.2</v>
          </cell>
          <cell r="W333" t="str">
            <v xml:space="preserve"> </v>
          </cell>
          <cell r="X333">
            <v>176.3</v>
          </cell>
          <cell r="Y333" t="str">
            <v xml:space="preserve"> </v>
          </cell>
          <cell r="Z333">
            <v>153</v>
          </cell>
          <cell r="AA333" t="str">
            <v xml:space="preserve"> </v>
          </cell>
          <cell r="AB333">
            <v>177.1</v>
          </cell>
          <cell r="AC333" t="str">
            <v xml:space="preserve"> </v>
          </cell>
          <cell r="AD333">
            <v>175.8</v>
          </cell>
          <cell r="AE333" t="str">
            <v xml:space="preserve"> </v>
          </cell>
        </row>
        <row r="334">
          <cell r="A334" t="str">
            <v>Birnen</v>
          </cell>
          <cell r="B334">
            <v>0.96</v>
          </cell>
          <cell r="C334">
            <v>1992</v>
          </cell>
          <cell r="D334">
            <v>146.6</v>
          </cell>
          <cell r="E334" t="str">
            <v xml:space="preserve"> </v>
          </cell>
          <cell r="F334">
            <v>152.80000000000001</v>
          </cell>
          <cell r="G334" t="str">
            <v xml:space="preserve"> </v>
          </cell>
          <cell r="H334">
            <v>152.80000000000001</v>
          </cell>
          <cell r="I334" t="str">
            <v xml:space="preserve"> </v>
          </cell>
          <cell r="J334">
            <v>152.80000000000001</v>
          </cell>
          <cell r="K334" t="str">
            <v xml:space="preserve"> </v>
          </cell>
          <cell r="L334">
            <v>152.80000000000001</v>
          </cell>
          <cell r="M334" t="str">
            <v xml:space="preserve"> </v>
          </cell>
          <cell r="N334">
            <v>152.80000000000001</v>
          </cell>
          <cell r="O334" t="str">
            <v xml:space="preserve"> </v>
          </cell>
          <cell r="P334">
            <v>152.80000000000001</v>
          </cell>
          <cell r="Q334" t="str">
            <v xml:space="preserve"> </v>
          </cell>
          <cell r="R334">
            <v>145.9</v>
          </cell>
          <cell r="S334" t="str">
            <v xml:space="preserve"> </v>
          </cell>
          <cell r="T334">
            <v>77.8</v>
          </cell>
          <cell r="U334" t="str">
            <v xml:space="preserve"> </v>
          </cell>
          <cell r="V334">
            <v>72</v>
          </cell>
          <cell r="W334" t="str">
            <v xml:space="preserve"> </v>
          </cell>
          <cell r="X334">
            <v>82.6</v>
          </cell>
          <cell r="Y334" t="str">
            <v xml:space="preserve"> </v>
          </cell>
          <cell r="Z334">
            <v>86</v>
          </cell>
          <cell r="AA334" t="str">
            <v xml:space="preserve"> </v>
          </cell>
          <cell r="AB334">
            <v>82.8</v>
          </cell>
          <cell r="AC334" t="str">
            <v xml:space="preserve"> </v>
          </cell>
          <cell r="AD334">
            <v>80.599999999999994</v>
          </cell>
          <cell r="AE334" t="str">
            <v xml:space="preserve"> </v>
          </cell>
        </row>
        <row r="335">
          <cell r="A335" t="str">
            <v>Birnen</v>
          </cell>
          <cell r="B335">
            <v>0.96</v>
          </cell>
          <cell r="C335">
            <v>1993</v>
          </cell>
          <cell r="D335">
            <v>95.1</v>
          </cell>
          <cell r="F335">
            <v>95.1</v>
          </cell>
          <cell r="H335">
            <v>95.1</v>
          </cell>
          <cell r="J335">
            <v>95.1</v>
          </cell>
          <cell r="L335">
            <v>95.1</v>
          </cell>
          <cell r="N335">
            <v>95.1</v>
          </cell>
          <cell r="P335">
            <v>95.1</v>
          </cell>
          <cell r="R335">
            <v>96.1</v>
          </cell>
          <cell r="T335">
            <v>93.1</v>
          </cell>
          <cell r="V335">
            <v>71.8</v>
          </cell>
          <cell r="X335">
            <v>77.8</v>
          </cell>
          <cell r="Z335">
            <v>81.2</v>
          </cell>
          <cell r="AB335">
            <v>79.7</v>
          </cell>
          <cell r="AD335">
            <v>78.900000000000006</v>
          </cell>
        </row>
        <row r="336">
          <cell r="A336" t="str">
            <v>Birnen</v>
          </cell>
          <cell r="B336">
            <v>0.96</v>
          </cell>
          <cell r="C336">
            <v>1994</v>
          </cell>
          <cell r="D336">
            <v>80.2</v>
          </cell>
          <cell r="F336">
            <v>79.8</v>
          </cell>
          <cell r="H336">
            <v>79.8</v>
          </cell>
          <cell r="J336">
            <v>79.8</v>
          </cell>
          <cell r="L336">
            <v>79.8</v>
          </cell>
          <cell r="N336">
            <v>79.8</v>
          </cell>
          <cell r="P336">
            <v>79.8</v>
          </cell>
          <cell r="R336">
            <v>82.4</v>
          </cell>
          <cell r="T336">
            <v>98.1</v>
          </cell>
          <cell r="V336">
            <v>93.2</v>
          </cell>
          <cell r="X336">
            <v>93.8</v>
          </cell>
          <cell r="Z336">
            <v>92.9</v>
          </cell>
          <cell r="AB336">
            <v>93.3</v>
          </cell>
          <cell r="AD336">
            <v>94</v>
          </cell>
        </row>
        <row r="337">
          <cell r="A337" t="str">
            <v>Birnen</v>
          </cell>
          <cell r="B337">
            <v>0.96</v>
          </cell>
          <cell r="C337">
            <v>1995</v>
          </cell>
          <cell r="D337">
            <v>91</v>
          </cell>
          <cell r="F337">
            <v>98.8</v>
          </cell>
          <cell r="H337">
            <v>98.8</v>
          </cell>
          <cell r="J337">
            <v>98.8</v>
          </cell>
          <cell r="L337">
            <v>98.8</v>
          </cell>
          <cell r="N337">
            <v>98.8</v>
          </cell>
          <cell r="P337">
            <v>98.8</v>
          </cell>
          <cell r="R337">
            <v>99.8</v>
          </cell>
          <cell r="T337">
            <v>99.4</v>
          </cell>
          <cell r="V337">
            <v>92.6</v>
          </cell>
          <cell r="X337">
            <v>96.1</v>
          </cell>
          <cell r="Z337">
            <v>91.4</v>
          </cell>
          <cell r="AB337">
            <v>94.7</v>
          </cell>
          <cell r="AD337">
            <v>94.4</v>
          </cell>
        </row>
        <row r="338">
          <cell r="A338" t="str">
            <v>Birnen</v>
          </cell>
          <cell r="B338">
            <v>0.96</v>
          </cell>
          <cell r="C338">
            <v>1996</v>
          </cell>
          <cell r="D338">
            <v>90.2</v>
          </cell>
          <cell r="F338">
            <v>90.2</v>
          </cell>
          <cell r="H338">
            <v>90.2</v>
          </cell>
          <cell r="J338">
            <v>90.2</v>
          </cell>
          <cell r="L338">
            <v>90.2</v>
          </cell>
          <cell r="N338">
            <v>90.2</v>
          </cell>
          <cell r="P338">
            <v>90.2</v>
          </cell>
          <cell r="R338">
            <v>90.2</v>
          </cell>
          <cell r="T338">
            <v>89.6</v>
          </cell>
          <cell r="V338">
            <v>111.6</v>
          </cell>
          <cell r="X338">
            <v>93.4</v>
          </cell>
          <cell r="Z338">
            <v>89</v>
          </cell>
          <cell r="AB338">
            <v>96.8</v>
          </cell>
        </row>
        <row r="339">
          <cell r="A339" t="str">
            <v>Birnen</v>
          </cell>
          <cell r="B339">
            <v>0.96</v>
          </cell>
          <cell r="C339">
            <v>1997</v>
          </cell>
        </row>
        <row r="340">
          <cell r="A340" t="str">
            <v>Gemüse</v>
          </cell>
          <cell r="B340">
            <v>15.63</v>
          </cell>
          <cell r="C340">
            <v>1985</v>
          </cell>
          <cell r="D340">
            <v>119.3</v>
          </cell>
          <cell r="F340">
            <v>121.2</v>
          </cell>
          <cell r="H340">
            <v>128.4</v>
          </cell>
          <cell r="J340">
            <v>134.1</v>
          </cell>
          <cell r="L340">
            <v>127.7</v>
          </cell>
          <cell r="N340">
            <v>139.9</v>
          </cell>
          <cell r="P340">
            <v>110.4</v>
          </cell>
          <cell r="R340">
            <v>102.8</v>
          </cell>
          <cell r="T340">
            <v>94.1</v>
          </cell>
          <cell r="V340">
            <v>85.2</v>
          </cell>
          <cell r="X340">
            <v>95.2</v>
          </cell>
          <cell r="Z340">
            <v>97.9</v>
          </cell>
          <cell r="AB340">
            <v>100</v>
          </cell>
          <cell r="AD340">
            <v>92.7</v>
          </cell>
        </row>
        <row r="341">
          <cell r="A341" t="str">
            <v>Gemüse</v>
          </cell>
          <cell r="B341">
            <v>15.63</v>
          </cell>
          <cell r="C341">
            <v>1986</v>
          </cell>
          <cell r="D341">
            <v>104.8</v>
          </cell>
          <cell r="F341">
            <v>107.8</v>
          </cell>
          <cell r="H341">
            <v>116.8</v>
          </cell>
          <cell r="J341">
            <v>116.6</v>
          </cell>
          <cell r="L341">
            <v>99.4</v>
          </cell>
          <cell r="N341">
            <v>123.8</v>
          </cell>
          <cell r="P341">
            <v>100.1</v>
          </cell>
          <cell r="R341">
            <v>97.5</v>
          </cell>
          <cell r="T341">
            <v>97.3</v>
          </cell>
          <cell r="V341">
            <v>83.2</v>
          </cell>
          <cell r="X341">
            <v>77.400000000000006</v>
          </cell>
          <cell r="Z341">
            <v>78.900000000000006</v>
          </cell>
          <cell r="AB341">
            <v>89.9</v>
          </cell>
          <cell r="AD341">
            <v>91.5</v>
          </cell>
        </row>
        <row r="342">
          <cell r="A342" t="str">
            <v>Gemüse</v>
          </cell>
          <cell r="B342">
            <v>15.63</v>
          </cell>
          <cell r="C342">
            <v>1987</v>
          </cell>
          <cell r="D342">
            <v>82.4</v>
          </cell>
          <cell r="F342">
            <v>84.9</v>
          </cell>
          <cell r="H342">
            <v>98.4</v>
          </cell>
          <cell r="J342">
            <v>109.9</v>
          </cell>
          <cell r="L342">
            <v>116</v>
          </cell>
          <cell r="N342">
            <v>121.1</v>
          </cell>
          <cell r="P342">
            <v>114.1</v>
          </cell>
          <cell r="R342">
            <v>124.2</v>
          </cell>
          <cell r="T342">
            <v>104.7</v>
          </cell>
          <cell r="V342">
            <v>106.2</v>
          </cell>
          <cell r="X342">
            <v>109.8</v>
          </cell>
          <cell r="Z342">
            <v>124</v>
          </cell>
          <cell r="AB342">
            <v>108.5</v>
          </cell>
          <cell r="AC342" t="str">
            <v xml:space="preserve"> </v>
          </cell>
          <cell r="AD342">
            <v>111.1</v>
          </cell>
        </row>
        <row r="343">
          <cell r="A343" t="str">
            <v>Gemüse</v>
          </cell>
          <cell r="B343">
            <v>15.63</v>
          </cell>
          <cell r="C343">
            <v>1988</v>
          </cell>
          <cell r="D343">
            <v>122.9</v>
          </cell>
          <cell r="E343" t="str">
            <v xml:space="preserve"> </v>
          </cell>
          <cell r="F343">
            <v>121.3</v>
          </cell>
          <cell r="G343" t="str">
            <v xml:space="preserve"> </v>
          </cell>
          <cell r="H343">
            <v>129.9</v>
          </cell>
          <cell r="I343" t="str">
            <v xml:space="preserve"> </v>
          </cell>
          <cell r="J343">
            <v>140</v>
          </cell>
          <cell r="K343" t="str">
            <v xml:space="preserve"> </v>
          </cell>
          <cell r="L343">
            <v>129.30000000000001</v>
          </cell>
          <cell r="M343" t="str">
            <v xml:space="preserve"> </v>
          </cell>
          <cell r="N343">
            <v>133.69999999999999</v>
          </cell>
          <cell r="O343" t="str">
            <v xml:space="preserve"> </v>
          </cell>
          <cell r="P343">
            <v>115.7</v>
          </cell>
          <cell r="Q343" t="str">
            <v xml:space="preserve"> </v>
          </cell>
          <cell r="R343">
            <v>92</v>
          </cell>
          <cell r="S343" t="str">
            <v xml:space="preserve"> </v>
          </cell>
          <cell r="T343">
            <v>84.9</v>
          </cell>
          <cell r="U343" t="str">
            <v xml:space="preserve"> </v>
          </cell>
          <cell r="V343">
            <v>86.8</v>
          </cell>
          <cell r="W343" t="str">
            <v xml:space="preserve"> </v>
          </cell>
          <cell r="X343">
            <v>89.6</v>
          </cell>
          <cell r="Y343" t="str">
            <v xml:space="preserve"> </v>
          </cell>
          <cell r="Z343">
            <v>90.2</v>
          </cell>
          <cell r="AA343" t="str">
            <v xml:space="preserve"> </v>
          </cell>
          <cell r="AB343">
            <v>94</v>
          </cell>
          <cell r="AC343" t="str">
            <v xml:space="preserve"> </v>
          </cell>
          <cell r="AD343">
            <v>90.2</v>
          </cell>
          <cell r="AE343" t="str">
            <v xml:space="preserve"> </v>
          </cell>
        </row>
        <row r="344">
          <cell r="A344" t="str">
            <v>Gemüse</v>
          </cell>
          <cell r="B344">
            <v>15.63</v>
          </cell>
          <cell r="C344">
            <v>1989</v>
          </cell>
          <cell r="D344">
            <v>90.3</v>
          </cell>
          <cell r="E344" t="str">
            <v xml:space="preserve"> </v>
          </cell>
          <cell r="F344">
            <v>94.4</v>
          </cell>
          <cell r="G344" t="str">
            <v xml:space="preserve"> </v>
          </cell>
          <cell r="H344">
            <v>102.5</v>
          </cell>
          <cell r="I344" t="str">
            <v xml:space="preserve"> </v>
          </cell>
          <cell r="J344">
            <v>117.2</v>
          </cell>
          <cell r="K344" t="str">
            <v xml:space="preserve"> </v>
          </cell>
          <cell r="L344">
            <v>121.5</v>
          </cell>
          <cell r="M344" t="str">
            <v xml:space="preserve"> </v>
          </cell>
          <cell r="N344">
            <v>125.2</v>
          </cell>
          <cell r="O344" t="str">
            <v xml:space="preserve"> </v>
          </cell>
          <cell r="P344">
            <v>119.8</v>
          </cell>
          <cell r="Q344" t="str">
            <v xml:space="preserve"> </v>
          </cell>
          <cell r="R344">
            <v>107.9</v>
          </cell>
          <cell r="S344" t="str">
            <v xml:space="preserve"> </v>
          </cell>
          <cell r="T344">
            <v>97.3</v>
          </cell>
          <cell r="U344" t="str">
            <v xml:space="preserve"> </v>
          </cell>
          <cell r="V344">
            <v>92.5</v>
          </cell>
          <cell r="W344" t="str">
            <v xml:space="preserve"> </v>
          </cell>
          <cell r="X344">
            <v>95.1</v>
          </cell>
          <cell r="Y344" t="str">
            <v xml:space="preserve"> </v>
          </cell>
          <cell r="Z344">
            <v>99.7</v>
          </cell>
          <cell r="AA344" t="str">
            <v xml:space="preserve"> </v>
          </cell>
          <cell r="AB344">
            <v>94</v>
          </cell>
          <cell r="AC344" t="str">
            <v xml:space="preserve"> </v>
          </cell>
          <cell r="AD344">
            <v>94.7</v>
          </cell>
          <cell r="AE344" t="str">
            <v xml:space="preserve"> </v>
          </cell>
        </row>
        <row r="345">
          <cell r="A345" t="str">
            <v>Gemüse</v>
          </cell>
          <cell r="B345">
            <v>15.63</v>
          </cell>
          <cell r="C345">
            <v>1990</v>
          </cell>
          <cell r="D345">
            <v>101.5</v>
          </cell>
          <cell r="E345" t="str">
            <v xml:space="preserve"> </v>
          </cell>
          <cell r="F345">
            <v>106.8</v>
          </cell>
          <cell r="G345" t="str">
            <v xml:space="preserve"> </v>
          </cell>
          <cell r="H345">
            <v>112.7</v>
          </cell>
          <cell r="I345" t="str">
            <v xml:space="preserve"> </v>
          </cell>
          <cell r="J345">
            <v>140.80000000000001</v>
          </cell>
          <cell r="K345" t="str">
            <v xml:space="preserve"> </v>
          </cell>
          <cell r="L345">
            <v>124.4</v>
          </cell>
          <cell r="M345" t="str">
            <v xml:space="preserve"> </v>
          </cell>
          <cell r="N345">
            <v>122</v>
          </cell>
          <cell r="O345" t="str">
            <v xml:space="preserve"> </v>
          </cell>
          <cell r="P345">
            <v>125.7</v>
          </cell>
          <cell r="Q345" t="str">
            <v xml:space="preserve"> </v>
          </cell>
          <cell r="R345">
            <v>116.4</v>
          </cell>
          <cell r="S345" t="str">
            <v xml:space="preserve"> </v>
          </cell>
          <cell r="T345">
            <v>121.9</v>
          </cell>
          <cell r="U345" t="str">
            <v xml:space="preserve"> </v>
          </cell>
          <cell r="V345">
            <v>102.3</v>
          </cell>
          <cell r="W345" t="str">
            <v xml:space="preserve"> </v>
          </cell>
          <cell r="X345">
            <v>106.3</v>
          </cell>
          <cell r="Y345" t="str">
            <v xml:space="preserve"> </v>
          </cell>
          <cell r="Z345">
            <v>121</v>
          </cell>
          <cell r="AA345" t="str">
            <v xml:space="preserve"> </v>
          </cell>
          <cell r="AB345">
            <v>107</v>
          </cell>
          <cell r="AC345" t="str">
            <v xml:space="preserve"> </v>
          </cell>
          <cell r="AD345">
            <v>118.7</v>
          </cell>
          <cell r="AE345" t="str">
            <v xml:space="preserve"> </v>
          </cell>
        </row>
        <row r="346">
          <cell r="A346" t="str">
            <v>Gemüse</v>
          </cell>
          <cell r="B346">
            <v>15.63</v>
          </cell>
          <cell r="C346">
            <v>1991</v>
          </cell>
          <cell r="D346">
            <v>123.3</v>
          </cell>
          <cell r="E346" t="str">
            <v xml:space="preserve"> </v>
          </cell>
          <cell r="F346">
            <v>145.6</v>
          </cell>
          <cell r="G346" t="str">
            <v xml:space="preserve"> </v>
          </cell>
          <cell r="H346">
            <v>144</v>
          </cell>
          <cell r="I346" t="str">
            <v xml:space="preserve"> </v>
          </cell>
          <cell r="J346">
            <v>163.4</v>
          </cell>
          <cell r="K346" t="str">
            <v xml:space="preserve"> </v>
          </cell>
          <cell r="L346">
            <v>189.7</v>
          </cell>
          <cell r="M346" t="str">
            <v xml:space="preserve"> </v>
          </cell>
          <cell r="N346">
            <v>187.1</v>
          </cell>
          <cell r="O346" t="str">
            <v xml:space="preserve"> </v>
          </cell>
          <cell r="P346">
            <v>141.4</v>
          </cell>
          <cell r="Q346" t="str">
            <v xml:space="preserve"> </v>
          </cell>
          <cell r="R346">
            <v>117.4</v>
          </cell>
          <cell r="S346" t="str">
            <v xml:space="preserve"> </v>
          </cell>
          <cell r="T346">
            <v>105.3</v>
          </cell>
          <cell r="U346" t="str">
            <v xml:space="preserve"> </v>
          </cell>
          <cell r="V346">
            <v>98</v>
          </cell>
          <cell r="W346" t="str">
            <v xml:space="preserve"> </v>
          </cell>
          <cell r="X346">
            <v>111.8</v>
          </cell>
          <cell r="Y346" t="str">
            <v xml:space="preserve"> </v>
          </cell>
          <cell r="Z346">
            <v>119.2</v>
          </cell>
          <cell r="AA346" t="str">
            <v xml:space="preserve"> </v>
          </cell>
          <cell r="AB346">
            <v>115.1</v>
          </cell>
          <cell r="AC346" t="str">
            <v xml:space="preserve"> </v>
          </cell>
          <cell r="AD346">
            <v>101.9</v>
          </cell>
          <cell r="AE346" t="str">
            <v xml:space="preserve"> </v>
          </cell>
        </row>
        <row r="347">
          <cell r="A347" t="str">
            <v>Gemüse</v>
          </cell>
          <cell r="B347">
            <v>15.63</v>
          </cell>
          <cell r="C347">
            <v>1992</v>
          </cell>
          <cell r="D347">
            <v>120.6</v>
          </cell>
          <cell r="E347" t="str">
            <v xml:space="preserve"> </v>
          </cell>
          <cell r="F347">
            <v>125.1</v>
          </cell>
          <cell r="G347" t="str">
            <v xml:space="preserve"> </v>
          </cell>
          <cell r="H347">
            <v>126.5</v>
          </cell>
          <cell r="I347" t="str">
            <v xml:space="preserve"> </v>
          </cell>
          <cell r="J347">
            <v>125.7</v>
          </cell>
          <cell r="K347" t="str">
            <v xml:space="preserve"> </v>
          </cell>
          <cell r="L347">
            <v>122.7</v>
          </cell>
          <cell r="M347" t="str">
            <v xml:space="preserve"> </v>
          </cell>
          <cell r="N347">
            <v>117.4</v>
          </cell>
          <cell r="O347" t="str">
            <v xml:space="preserve"> </v>
          </cell>
          <cell r="P347">
            <v>103.4</v>
          </cell>
          <cell r="Q347" t="str">
            <v xml:space="preserve"> </v>
          </cell>
          <cell r="R347">
            <v>93.4</v>
          </cell>
          <cell r="S347" t="str">
            <v xml:space="preserve"> </v>
          </cell>
          <cell r="T347">
            <v>101.4</v>
          </cell>
          <cell r="U347" t="str">
            <v xml:space="preserve"> </v>
          </cell>
          <cell r="V347">
            <v>96.5</v>
          </cell>
          <cell r="W347" t="str">
            <v xml:space="preserve"> </v>
          </cell>
          <cell r="X347">
            <v>94.3</v>
          </cell>
          <cell r="Y347" t="str">
            <v xml:space="preserve"> </v>
          </cell>
          <cell r="Z347">
            <v>97.1</v>
          </cell>
          <cell r="AA347" t="str">
            <v xml:space="preserve"> </v>
          </cell>
          <cell r="AB347">
            <v>96.3</v>
          </cell>
          <cell r="AC347" t="str">
            <v xml:space="preserve"> </v>
          </cell>
          <cell r="AD347">
            <v>96.3</v>
          </cell>
          <cell r="AE347" t="str">
            <v xml:space="preserve"> </v>
          </cell>
        </row>
        <row r="348">
          <cell r="A348" t="str">
            <v>Gemüse</v>
          </cell>
          <cell r="B348">
            <v>15.63</v>
          </cell>
          <cell r="C348">
            <v>1993</v>
          </cell>
          <cell r="D348">
            <v>106.6</v>
          </cell>
          <cell r="F348">
            <v>111.5</v>
          </cell>
          <cell r="H348">
            <v>131.4</v>
          </cell>
          <cell r="J348">
            <v>141.9</v>
          </cell>
          <cell r="L348">
            <v>126.4</v>
          </cell>
          <cell r="N348">
            <v>109.1</v>
          </cell>
          <cell r="P348">
            <v>101</v>
          </cell>
          <cell r="R348">
            <v>92.5</v>
          </cell>
          <cell r="T348">
            <v>88.7</v>
          </cell>
          <cell r="V348">
            <v>86.6</v>
          </cell>
          <cell r="X348">
            <v>89.6</v>
          </cell>
          <cell r="Z348">
            <v>94.9</v>
          </cell>
          <cell r="AB348">
            <v>94</v>
          </cell>
          <cell r="AD348">
            <v>96.9</v>
          </cell>
        </row>
        <row r="349">
          <cell r="A349" t="str">
            <v>Gemüse</v>
          </cell>
          <cell r="B349">
            <v>15.63</v>
          </cell>
          <cell r="C349">
            <v>1994</v>
          </cell>
          <cell r="D349">
            <v>97.4</v>
          </cell>
          <cell r="F349">
            <v>100.4</v>
          </cell>
          <cell r="H349">
            <v>110.7</v>
          </cell>
          <cell r="J349">
            <v>116.8</v>
          </cell>
          <cell r="L349">
            <v>127.1</v>
          </cell>
          <cell r="N349">
            <v>135.69999999999999</v>
          </cell>
          <cell r="P349">
            <v>113.7</v>
          </cell>
          <cell r="R349">
            <v>121.3</v>
          </cell>
          <cell r="T349">
            <v>126</v>
          </cell>
          <cell r="V349">
            <v>103</v>
          </cell>
          <cell r="X349">
            <v>98.8</v>
          </cell>
          <cell r="Z349">
            <v>105.4</v>
          </cell>
          <cell r="AB349">
            <v>107.3</v>
          </cell>
          <cell r="AD349">
            <v>107.7</v>
          </cell>
        </row>
        <row r="350">
          <cell r="A350" t="str">
            <v>Gemüse</v>
          </cell>
          <cell r="B350">
            <v>15.63</v>
          </cell>
          <cell r="C350">
            <v>1995</v>
          </cell>
          <cell r="D350">
            <v>110.1</v>
          </cell>
          <cell r="F350">
            <v>113.5</v>
          </cell>
          <cell r="H350">
            <v>120.7</v>
          </cell>
          <cell r="J350">
            <v>149.1</v>
          </cell>
          <cell r="L350">
            <v>133.9</v>
          </cell>
          <cell r="N350">
            <v>113.1</v>
          </cell>
          <cell r="P350">
            <v>105.7</v>
          </cell>
          <cell r="R350">
            <v>113.4</v>
          </cell>
          <cell r="T350">
            <v>105</v>
          </cell>
          <cell r="V350">
            <v>82</v>
          </cell>
          <cell r="X350">
            <v>83.4</v>
          </cell>
          <cell r="Z350">
            <v>95.2</v>
          </cell>
          <cell r="AB350">
            <v>102.6</v>
          </cell>
          <cell r="AD350">
            <v>102</v>
          </cell>
        </row>
        <row r="351">
          <cell r="A351" t="str">
            <v>Gemüse</v>
          </cell>
          <cell r="B351">
            <v>15.63</v>
          </cell>
          <cell r="C351">
            <v>1996</v>
          </cell>
          <cell r="D351">
            <v>100</v>
          </cell>
          <cell r="F351">
            <v>102.6</v>
          </cell>
          <cell r="H351">
            <v>136.30000000000001</v>
          </cell>
          <cell r="J351">
            <v>149.1</v>
          </cell>
          <cell r="L351">
            <v>130.19999999999999</v>
          </cell>
          <cell r="N351">
            <v>112</v>
          </cell>
          <cell r="P351">
            <v>105.4</v>
          </cell>
          <cell r="R351">
            <v>85</v>
          </cell>
          <cell r="T351">
            <v>88.2</v>
          </cell>
          <cell r="V351">
            <v>84.1</v>
          </cell>
          <cell r="X351">
            <v>86</v>
          </cell>
          <cell r="Z351">
            <v>89.5</v>
          </cell>
          <cell r="AB351">
            <v>94.4</v>
          </cell>
        </row>
        <row r="352">
          <cell r="A352" t="str">
            <v>Gemüse</v>
          </cell>
          <cell r="B352">
            <v>15.63</v>
          </cell>
          <cell r="C352">
            <v>1997</v>
          </cell>
        </row>
        <row r="353">
          <cell r="A353" t="str">
            <v>Weinmost</v>
          </cell>
          <cell r="B353">
            <v>21.76</v>
          </cell>
          <cell r="C353">
            <v>1985</v>
          </cell>
          <cell r="D353">
            <v>74.599999999999994</v>
          </cell>
          <cell r="F353">
            <v>74.599999999999994</v>
          </cell>
          <cell r="H353">
            <v>74.599999999999994</v>
          </cell>
          <cell r="J353">
            <v>74.599999999999994</v>
          </cell>
          <cell r="L353">
            <v>74.599999999999994</v>
          </cell>
          <cell r="N353">
            <v>74.599999999999994</v>
          </cell>
          <cell r="P353">
            <v>74.599999999999994</v>
          </cell>
          <cell r="R353">
            <v>74.599999999999994</v>
          </cell>
          <cell r="T353">
            <v>74.599999999999994</v>
          </cell>
          <cell r="V353">
            <v>100</v>
          </cell>
          <cell r="X353">
            <v>100</v>
          </cell>
          <cell r="Z353">
            <v>100</v>
          </cell>
          <cell r="AB353">
            <v>100</v>
          </cell>
          <cell r="AD353">
            <v>100</v>
          </cell>
        </row>
        <row r="354">
          <cell r="A354" t="str">
            <v>Weinmost</v>
          </cell>
          <cell r="B354">
            <v>21.76</v>
          </cell>
          <cell r="C354">
            <v>1986</v>
          </cell>
          <cell r="D354">
            <v>100</v>
          </cell>
          <cell r="F354">
            <v>100</v>
          </cell>
          <cell r="H354">
            <v>100</v>
          </cell>
          <cell r="J354">
            <v>100</v>
          </cell>
          <cell r="L354">
            <v>100</v>
          </cell>
          <cell r="N354">
            <v>100</v>
          </cell>
          <cell r="P354">
            <v>100</v>
          </cell>
          <cell r="R354">
            <v>100</v>
          </cell>
          <cell r="T354">
            <v>100</v>
          </cell>
          <cell r="V354">
            <v>64.5</v>
          </cell>
          <cell r="X354">
            <v>64.5</v>
          </cell>
          <cell r="Z354">
            <v>64.5</v>
          </cell>
          <cell r="AB354">
            <v>64.5</v>
          </cell>
          <cell r="AD354">
            <v>64.5</v>
          </cell>
        </row>
        <row r="355">
          <cell r="A355" t="str">
            <v>Weinmost</v>
          </cell>
          <cell r="B355">
            <v>21.76</v>
          </cell>
          <cell r="C355">
            <v>1987</v>
          </cell>
          <cell r="D355">
            <v>64.5</v>
          </cell>
          <cell r="F355">
            <v>64.5</v>
          </cell>
          <cell r="H355">
            <v>64.5</v>
          </cell>
          <cell r="J355">
            <v>64.5</v>
          </cell>
          <cell r="L355">
            <v>64.5</v>
          </cell>
          <cell r="N355">
            <v>64.5</v>
          </cell>
          <cell r="P355">
            <v>64.5</v>
          </cell>
          <cell r="R355">
            <v>64.5</v>
          </cell>
          <cell r="T355">
            <v>64.5</v>
          </cell>
          <cell r="V355">
            <v>66.2</v>
          </cell>
          <cell r="W355" t="str">
            <v xml:space="preserve"> </v>
          </cell>
          <cell r="X355">
            <v>66.2</v>
          </cell>
          <cell r="Z355">
            <v>66.2</v>
          </cell>
          <cell r="AB355">
            <v>66.2</v>
          </cell>
          <cell r="AD355">
            <v>66.2</v>
          </cell>
        </row>
        <row r="356">
          <cell r="A356" t="str">
            <v>Weinmost</v>
          </cell>
          <cell r="B356">
            <v>21.76</v>
          </cell>
          <cell r="C356">
            <v>1988</v>
          </cell>
          <cell r="D356">
            <v>66.2</v>
          </cell>
          <cell r="E356" t="str">
            <v xml:space="preserve"> </v>
          </cell>
          <cell r="F356">
            <v>66.2</v>
          </cell>
          <cell r="G356" t="str">
            <v xml:space="preserve"> </v>
          </cell>
          <cell r="H356">
            <v>66.2</v>
          </cell>
          <cell r="I356" t="str">
            <v xml:space="preserve"> </v>
          </cell>
          <cell r="J356">
            <v>66.2</v>
          </cell>
          <cell r="L356">
            <v>66.2</v>
          </cell>
          <cell r="N356">
            <v>66.2</v>
          </cell>
          <cell r="O356" t="str">
            <v xml:space="preserve"> </v>
          </cell>
          <cell r="P356">
            <v>66.2</v>
          </cell>
          <cell r="R356">
            <v>66.2</v>
          </cell>
          <cell r="T356">
            <v>66.2</v>
          </cell>
          <cell r="U356" t="str">
            <v xml:space="preserve"> </v>
          </cell>
          <cell r="V356">
            <v>69.900000000000006</v>
          </cell>
          <cell r="W356" t="str">
            <v xml:space="preserve"> </v>
          </cell>
          <cell r="X356">
            <v>69.900000000000006</v>
          </cell>
          <cell r="Y356" t="str">
            <v xml:space="preserve"> </v>
          </cell>
          <cell r="Z356">
            <v>69.900000000000006</v>
          </cell>
          <cell r="AA356" t="str">
            <v xml:space="preserve"> </v>
          </cell>
          <cell r="AB356">
            <v>69.900000000000006</v>
          </cell>
          <cell r="AC356" t="str">
            <v xml:space="preserve"> </v>
          </cell>
          <cell r="AD356">
            <v>69.900000000000006</v>
          </cell>
          <cell r="AE356" t="str">
            <v xml:space="preserve"> </v>
          </cell>
        </row>
        <row r="357">
          <cell r="A357" t="str">
            <v>Weinmost</v>
          </cell>
          <cell r="B357">
            <v>21.76</v>
          </cell>
          <cell r="C357">
            <v>1989</v>
          </cell>
          <cell r="D357">
            <v>69.900000000000006</v>
          </cell>
          <cell r="E357" t="str">
            <v xml:space="preserve"> </v>
          </cell>
          <cell r="F357">
            <v>69.900000000000006</v>
          </cell>
          <cell r="G357" t="str">
            <v xml:space="preserve"> </v>
          </cell>
          <cell r="H357">
            <v>69.900000000000006</v>
          </cell>
          <cell r="I357" t="str">
            <v xml:space="preserve"> </v>
          </cell>
          <cell r="J357">
            <v>69.900000000000006</v>
          </cell>
          <cell r="K357" t="str">
            <v xml:space="preserve"> </v>
          </cell>
          <cell r="L357">
            <v>69.900000000000006</v>
          </cell>
          <cell r="M357" t="str">
            <v xml:space="preserve"> </v>
          </cell>
          <cell r="N357">
            <v>69.900000000000006</v>
          </cell>
          <cell r="O357" t="str">
            <v xml:space="preserve"> </v>
          </cell>
          <cell r="P357">
            <v>69.900000000000006</v>
          </cell>
          <cell r="Q357" t="str">
            <v xml:space="preserve"> </v>
          </cell>
          <cell r="R357">
            <v>69.900000000000006</v>
          </cell>
          <cell r="S357" t="str">
            <v xml:space="preserve"> </v>
          </cell>
          <cell r="T357">
            <v>69.900000000000006</v>
          </cell>
          <cell r="U357" t="str">
            <v xml:space="preserve"> </v>
          </cell>
          <cell r="V357">
            <v>69.900000000000006</v>
          </cell>
          <cell r="W357" t="str">
            <v xml:space="preserve"> </v>
          </cell>
          <cell r="X357">
            <v>65.599999999999994</v>
          </cell>
          <cell r="Y357" t="str">
            <v xml:space="preserve"> </v>
          </cell>
          <cell r="Z357">
            <v>65.599999999999994</v>
          </cell>
          <cell r="AA357" t="str">
            <v xml:space="preserve"> </v>
          </cell>
          <cell r="AB357">
            <v>65.599999999999994</v>
          </cell>
          <cell r="AC357" t="str">
            <v xml:space="preserve"> </v>
          </cell>
          <cell r="AD357">
            <v>65.599999999999994</v>
          </cell>
          <cell r="AE357" t="str">
            <v xml:space="preserve"> </v>
          </cell>
        </row>
        <row r="358">
          <cell r="A358" t="str">
            <v>Weinmost</v>
          </cell>
          <cell r="B358">
            <v>21.76</v>
          </cell>
          <cell r="C358">
            <v>1990</v>
          </cell>
          <cell r="D358">
            <v>65.599999999999994</v>
          </cell>
          <cell r="E358" t="str">
            <v xml:space="preserve"> </v>
          </cell>
          <cell r="F358">
            <v>65.599999999999994</v>
          </cell>
          <cell r="G358" t="str">
            <v xml:space="preserve"> </v>
          </cell>
          <cell r="H358">
            <v>65.599999999999994</v>
          </cell>
          <cell r="I358" t="str">
            <v xml:space="preserve"> </v>
          </cell>
          <cell r="J358">
            <v>65.599999999999994</v>
          </cell>
          <cell r="K358" t="str">
            <v xml:space="preserve"> </v>
          </cell>
          <cell r="L358">
            <v>65.599999999999994</v>
          </cell>
          <cell r="M358" t="str">
            <v xml:space="preserve"> </v>
          </cell>
          <cell r="N358">
            <v>65.599999999999994</v>
          </cell>
          <cell r="O358" t="str">
            <v xml:space="preserve"> </v>
          </cell>
          <cell r="P358">
            <v>65.599999999999994</v>
          </cell>
          <cell r="Q358" t="str">
            <v xml:space="preserve"> </v>
          </cell>
          <cell r="R358">
            <v>65.599999999999994</v>
          </cell>
          <cell r="S358" t="str">
            <v xml:space="preserve"> </v>
          </cell>
          <cell r="T358">
            <v>65.599999999999994</v>
          </cell>
          <cell r="U358" t="str">
            <v xml:space="preserve"> </v>
          </cell>
          <cell r="V358">
            <v>73.3</v>
          </cell>
          <cell r="W358" t="str">
            <v xml:space="preserve"> </v>
          </cell>
          <cell r="X358">
            <v>73.3</v>
          </cell>
          <cell r="Y358" t="str">
            <v xml:space="preserve"> </v>
          </cell>
          <cell r="Z358">
            <v>73.3</v>
          </cell>
          <cell r="AA358" t="str">
            <v xml:space="preserve"> </v>
          </cell>
          <cell r="AB358">
            <v>73.3</v>
          </cell>
          <cell r="AC358" t="str">
            <v xml:space="preserve"> </v>
          </cell>
          <cell r="AD358">
            <v>73.3</v>
          </cell>
          <cell r="AE358" t="str">
            <v xml:space="preserve"> </v>
          </cell>
        </row>
        <row r="359">
          <cell r="A359" t="str">
            <v>Weinmost</v>
          </cell>
          <cell r="B359">
            <v>21.76</v>
          </cell>
          <cell r="C359">
            <v>1991</v>
          </cell>
          <cell r="D359">
            <v>73.3</v>
          </cell>
          <cell r="E359" t="str">
            <v xml:space="preserve"> </v>
          </cell>
          <cell r="F359">
            <v>73.3</v>
          </cell>
          <cell r="G359" t="str">
            <v xml:space="preserve"> </v>
          </cell>
          <cell r="H359">
            <v>73.3</v>
          </cell>
          <cell r="I359" t="str">
            <v xml:space="preserve"> </v>
          </cell>
          <cell r="J359">
            <v>73.3</v>
          </cell>
          <cell r="K359" t="str">
            <v xml:space="preserve"> </v>
          </cell>
          <cell r="L359">
            <v>73.3</v>
          </cell>
          <cell r="M359" t="str">
            <v xml:space="preserve"> </v>
          </cell>
          <cell r="N359">
            <v>73.3</v>
          </cell>
          <cell r="O359" t="str">
            <v xml:space="preserve"> </v>
          </cell>
          <cell r="P359">
            <v>73.3</v>
          </cell>
          <cell r="Q359" t="str">
            <v xml:space="preserve"> </v>
          </cell>
          <cell r="R359">
            <v>73.3</v>
          </cell>
          <cell r="S359" t="str">
            <v xml:space="preserve"> </v>
          </cell>
          <cell r="T359">
            <v>73.3</v>
          </cell>
          <cell r="U359" t="str">
            <v xml:space="preserve"> </v>
          </cell>
          <cell r="V359">
            <v>64.599999999999994</v>
          </cell>
          <cell r="W359" t="str">
            <v xml:space="preserve"> </v>
          </cell>
          <cell r="X359">
            <v>64.599999999999994</v>
          </cell>
          <cell r="Y359" t="str">
            <v xml:space="preserve"> </v>
          </cell>
          <cell r="Z359">
            <v>64.599999999999994</v>
          </cell>
          <cell r="AA359" t="str">
            <v xml:space="preserve"> </v>
          </cell>
          <cell r="AB359">
            <v>64.599999999999994</v>
          </cell>
          <cell r="AC359" t="str">
            <v xml:space="preserve"> </v>
          </cell>
          <cell r="AD359">
            <v>64.599999999999994</v>
          </cell>
          <cell r="AE359" t="str">
            <v xml:space="preserve"> </v>
          </cell>
        </row>
        <row r="360">
          <cell r="A360" t="str">
            <v>Weinmost</v>
          </cell>
          <cell r="B360">
            <v>21.76</v>
          </cell>
          <cell r="C360">
            <v>1992</v>
          </cell>
          <cell r="D360">
            <v>64.599999999999994</v>
          </cell>
          <cell r="E360" t="str">
            <v xml:space="preserve"> </v>
          </cell>
          <cell r="F360">
            <v>64.599999999999994</v>
          </cell>
          <cell r="G360" t="str">
            <v xml:space="preserve"> </v>
          </cell>
          <cell r="H360">
            <v>64.599999999999994</v>
          </cell>
          <cell r="I360" t="str">
            <v xml:space="preserve"> </v>
          </cell>
          <cell r="J360">
            <v>64.599999999999994</v>
          </cell>
          <cell r="K360" t="str">
            <v xml:space="preserve"> </v>
          </cell>
          <cell r="L360">
            <v>64.599999999999994</v>
          </cell>
          <cell r="M360" t="str">
            <v xml:space="preserve"> </v>
          </cell>
          <cell r="N360">
            <v>64.599999999999994</v>
          </cell>
          <cell r="O360" t="str">
            <v xml:space="preserve"> </v>
          </cell>
          <cell r="P360">
            <v>64.599999999999994</v>
          </cell>
          <cell r="Q360" t="str">
            <v xml:space="preserve"> </v>
          </cell>
          <cell r="R360">
            <v>64.599999999999994</v>
          </cell>
          <cell r="S360" t="str">
            <v xml:space="preserve"> </v>
          </cell>
          <cell r="T360">
            <v>64.599999999999994</v>
          </cell>
          <cell r="U360" t="str">
            <v xml:space="preserve"> </v>
          </cell>
          <cell r="V360">
            <v>50</v>
          </cell>
          <cell r="X360">
            <v>50</v>
          </cell>
          <cell r="Z360">
            <v>50</v>
          </cell>
          <cell r="AB360">
            <v>50</v>
          </cell>
          <cell r="AD360">
            <v>50</v>
          </cell>
          <cell r="AE360" t="str">
            <v xml:space="preserve"> </v>
          </cell>
        </row>
        <row r="361">
          <cell r="A361" t="str">
            <v>Weinmost</v>
          </cell>
          <cell r="B361">
            <v>21.76</v>
          </cell>
          <cell r="C361">
            <v>1993</v>
          </cell>
          <cell r="D361">
            <v>50</v>
          </cell>
          <cell r="F361">
            <v>50</v>
          </cell>
          <cell r="H361">
            <v>50</v>
          </cell>
          <cell r="J361">
            <v>50</v>
          </cell>
          <cell r="L361">
            <v>50</v>
          </cell>
          <cell r="N361">
            <v>50</v>
          </cell>
          <cell r="P361">
            <v>50</v>
          </cell>
          <cell r="R361">
            <v>50</v>
          </cell>
          <cell r="T361">
            <v>50</v>
          </cell>
          <cell r="V361">
            <v>58.7</v>
          </cell>
          <cell r="X361">
            <v>58.7</v>
          </cell>
          <cell r="Z361">
            <v>58.7</v>
          </cell>
          <cell r="AB361">
            <v>58.7</v>
          </cell>
          <cell r="AD361">
            <v>58.7</v>
          </cell>
        </row>
        <row r="362">
          <cell r="A362" t="str">
            <v>Weinmost</v>
          </cell>
          <cell r="B362">
            <v>21.76</v>
          </cell>
          <cell r="C362">
            <v>1994</v>
          </cell>
          <cell r="D362">
            <v>58.7</v>
          </cell>
          <cell r="F362">
            <v>58.7</v>
          </cell>
          <cell r="H362">
            <v>58.7</v>
          </cell>
          <cell r="J362">
            <v>58.7</v>
          </cell>
          <cell r="L362">
            <v>58.7</v>
          </cell>
          <cell r="N362">
            <v>58.7</v>
          </cell>
          <cell r="P362">
            <v>58.7</v>
          </cell>
          <cell r="R362">
            <v>58.7</v>
          </cell>
          <cell r="T362">
            <v>64.400000000000006</v>
          </cell>
          <cell r="V362">
            <v>64.400000000000006</v>
          </cell>
          <cell r="X362">
            <v>64.400000000000006</v>
          </cell>
          <cell r="Z362">
            <v>64.400000000000006</v>
          </cell>
          <cell r="AB362">
            <v>64.400000000000006</v>
          </cell>
          <cell r="AD362">
            <v>64.400000000000006</v>
          </cell>
        </row>
        <row r="363">
          <cell r="A363" t="str">
            <v>Weinmost</v>
          </cell>
          <cell r="B363">
            <v>21.76</v>
          </cell>
          <cell r="C363">
            <v>1995</v>
          </cell>
          <cell r="D363">
            <v>64.400000000000006</v>
          </cell>
          <cell r="F363">
            <v>64.400000000000006</v>
          </cell>
          <cell r="H363">
            <v>64.400000000000006</v>
          </cell>
          <cell r="J363">
            <v>64.400000000000006</v>
          </cell>
          <cell r="L363">
            <v>64.400000000000006</v>
          </cell>
          <cell r="N363">
            <v>64.400000000000006</v>
          </cell>
          <cell r="P363">
            <v>64.400000000000006</v>
          </cell>
          <cell r="R363">
            <v>64.400000000000006</v>
          </cell>
          <cell r="T363">
            <v>64.400000000000006</v>
          </cell>
          <cell r="V363">
            <v>75.3</v>
          </cell>
          <cell r="X363">
            <v>75.3</v>
          </cell>
          <cell r="Z363">
            <v>75.3</v>
          </cell>
          <cell r="AB363">
            <v>75.3</v>
          </cell>
          <cell r="AD363">
            <v>75.3</v>
          </cell>
        </row>
        <row r="364">
          <cell r="A364" t="str">
            <v>Weinmost</v>
          </cell>
          <cell r="B364">
            <v>21.76</v>
          </cell>
          <cell r="C364">
            <v>1996</v>
          </cell>
          <cell r="D364">
            <v>75.3</v>
          </cell>
          <cell r="F364">
            <v>75.3</v>
          </cell>
          <cell r="H364">
            <v>75.3</v>
          </cell>
          <cell r="J364">
            <v>75.3</v>
          </cell>
          <cell r="L364">
            <v>75.3</v>
          </cell>
          <cell r="N364">
            <v>75.3</v>
          </cell>
          <cell r="P364">
            <v>75.3</v>
          </cell>
          <cell r="R364">
            <v>75.3</v>
          </cell>
          <cell r="T364">
            <v>75.3</v>
          </cell>
          <cell r="V364">
            <v>80.599999999999994</v>
          </cell>
          <cell r="X364">
            <v>80.599999999999994</v>
          </cell>
          <cell r="Z364">
            <v>80.599999999999994</v>
          </cell>
          <cell r="AB364">
            <v>78.8</v>
          </cell>
        </row>
        <row r="365">
          <cell r="A365" t="str">
            <v>Weinmost</v>
          </cell>
          <cell r="B365">
            <v>21.76</v>
          </cell>
          <cell r="C365">
            <v>1997</v>
          </cell>
        </row>
        <row r="366">
          <cell r="A366" t="str">
            <v>Baumschulerzeugnisse</v>
          </cell>
          <cell r="B366">
            <v>17.510000000000002</v>
          </cell>
          <cell r="C366">
            <v>1985</v>
          </cell>
          <cell r="D366">
            <v>96.9</v>
          </cell>
          <cell r="F366">
            <v>96.9</v>
          </cell>
          <cell r="H366">
            <v>96.9</v>
          </cell>
          <cell r="J366">
            <v>96.9</v>
          </cell>
          <cell r="L366">
            <v>96.9</v>
          </cell>
          <cell r="N366">
            <v>96.9</v>
          </cell>
          <cell r="P366">
            <v>96.9</v>
          </cell>
          <cell r="R366">
            <v>97.4</v>
          </cell>
          <cell r="T366">
            <v>98.1</v>
          </cell>
          <cell r="V366">
            <v>103.7</v>
          </cell>
          <cell r="X366">
            <v>103.7</v>
          </cell>
          <cell r="Z366">
            <v>103.7</v>
          </cell>
          <cell r="AB366">
            <v>100</v>
          </cell>
          <cell r="AD366">
            <v>103.6</v>
          </cell>
        </row>
        <row r="367">
          <cell r="A367" t="str">
            <v>Baumschulerzeugnisse</v>
          </cell>
          <cell r="B367">
            <v>17.510000000000002</v>
          </cell>
          <cell r="C367">
            <v>1986</v>
          </cell>
          <cell r="D367">
            <v>103.7</v>
          </cell>
          <cell r="F367">
            <v>103.7</v>
          </cell>
          <cell r="H367">
            <v>103.7</v>
          </cell>
          <cell r="J367">
            <v>103.7</v>
          </cell>
          <cell r="L367">
            <v>103.7</v>
          </cell>
          <cell r="N367">
            <v>103.7</v>
          </cell>
          <cell r="P367">
            <v>103.7</v>
          </cell>
          <cell r="R367">
            <v>103.7</v>
          </cell>
          <cell r="T367">
            <v>104.8</v>
          </cell>
          <cell r="V367">
            <v>111</v>
          </cell>
          <cell r="X367">
            <v>111</v>
          </cell>
          <cell r="Z367">
            <v>111</v>
          </cell>
          <cell r="AB367">
            <v>107</v>
          </cell>
          <cell r="AD367">
            <v>110.9</v>
          </cell>
        </row>
        <row r="368">
          <cell r="A368" t="str">
            <v>Baumschulerzeugnisse</v>
          </cell>
          <cell r="B368">
            <v>17.510000000000002</v>
          </cell>
          <cell r="C368">
            <v>1987</v>
          </cell>
          <cell r="D368">
            <v>111</v>
          </cell>
          <cell r="F368">
            <v>111</v>
          </cell>
          <cell r="H368">
            <v>111</v>
          </cell>
          <cell r="J368">
            <v>111</v>
          </cell>
          <cell r="L368">
            <v>111</v>
          </cell>
          <cell r="N368">
            <v>111</v>
          </cell>
          <cell r="P368">
            <v>111</v>
          </cell>
          <cell r="R368">
            <v>111</v>
          </cell>
          <cell r="T368">
            <v>111.3</v>
          </cell>
          <cell r="V368">
            <v>116</v>
          </cell>
          <cell r="X368">
            <v>116</v>
          </cell>
          <cell r="Z368">
            <v>116</v>
          </cell>
          <cell r="AB368">
            <v>113.5</v>
          </cell>
          <cell r="AD368">
            <v>116</v>
          </cell>
        </row>
        <row r="369">
          <cell r="A369" t="str">
            <v>Baumschulerzeugnisse</v>
          </cell>
          <cell r="B369">
            <v>17.510000000000002</v>
          </cell>
          <cell r="C369">
            <v>1988</v>
          </cell>
          <cell r="D369">
            <v>116</v>
          </cell>
          <cell r="E369" t="str">
            <v xml:space="preserve"> </v>
          </cell>
          <cell r="F369">
            <v>116</v>
          </cell>
          <cell r="G369" t="str">
            <v xml:space="preserve"> </v>
          </cell>
          <cell r="H369">
            <v>116</v>
          </cell>
          <cell r="I369" t="str">
            <v xml:space="preserve"> </v>
          </cell>
          <cell r="J369">
            <v>116</v>
          </cell>
          <cell r="K369" t="str">
            <v xml:space="preserve"> </v>
          </cell>
          <cell r="L369">
            <v>116</v>
          </cell>
          <cell r="M369" t="str">
            <v xml:space="preserve"> </v>
          </cell>
          <cell r="N369">
            <v>116</v>
          </cell>
          <cell r="O369" t="str">
            <v xml:space="preserve"> </v>
          </cell>
          <cell r="P369">
            <v>116</v>
          </cell>
          <cell r="Q369" t="str">
            <v xml:space="preserve"> </v>
          </cell>
          <cell r="R369">
            <v>116</v>
          </cell>
          <cell r="S369" t="str">
            <v xml:space="preserve"> </v>
          </cell>
          <cell r="T369">
            <v>116.5</v>
          </cell>
          <cell r="U369" t="str">
            <v xml:space="preserve"> </v>
          </cell>
          <cell r="V369">
            <v>116.9</v>
          </cell>
          <cell r="W369" t="str">
            <v xml:space="preserve"> </v>
          </cell>
          <cell r="X369">
            <v>116.9</v>
          </cell>
          <cell r="Y369" t="str">
            <v xml:space="preserve"> </v>
          </cell>
          <cell r="Z369">
            <v>116.9</v>
          </cell>
          <cell r="AA369" t="str">
            <v xml:space="preserve"> </v>
          </cell>
          <cell r="AB369">
            <v>116.3</v>
          </cell>
          <cell r="AC369" t="str">
            <v xml:space="preserve"> </v>
          </cell>
          <cell r="AD369">
            <v>116.8</v>
          </cell>
          <cell r="AE369" t="str">
            <v xml:space="preserve"> </v>
          </cell>
        </row>
        <row r="370">
          <cell r="A370" t="str">
            <v>Baumschulerzeugnisse</v>
          </cell>
          <cell r="B370">
            <v>17.510000000000002</v>
          </cell>
          <cell r="C370">
            <v>1989</v>
          </cell>
          <cell r="D370">
            <v>116.9</v>
          </cell>
          <cell r="E370" t="str">
            <v xml:space="preserve"> </v>
          </cell>
          <cell r="F370">
            <v>116.9</v>
          </cell>
          <cell r="G370" t="str">
            <v xml:space="preserve"> </v>
          </cell>
          <cell r="H370">
            <v>116.9</v>
          </cell>
          <cell r="I370" t="str">
            <v xml:space="preserve"> </v>
          </cell>
          <cell r="J370">
            <v>116.9</v>
          </cell>
          <cell r="K370" t="str">
            <v xml:space="preserve"> </v>
          </cell>
          <cell r="L370">
            <v>116.9</v>
          </cell>
          <cell r="M370" t="str">
            <v xml:space="preserve"> </v>
          </cell>
          <cell r="N370">
            <v>116.9</v>
          </cell>
          <cell r="O370" t="str">
            <v xml:space="preserve"> </v>
          </cell>
          <cell r="P370">
            <v>116.9</v>
          </cell>
          <cell r="Q370" t="str">
            <v xml:space="preserve"> </v>
          </cell>
          <cell r="R370">
            <v>116.9</v>
          </cell>
          <cell r="S370" t="str">
            <v xml:space="preserve"> </v>
          </cell>
          <cell r="T370">
            <v>116.9</v>
          </cell>
          <cell r="U370" t="str">
            <v xml:space="preserve"> </v>
          </cell>
          <cell r="V370">
            <v>118.5</v>
          </cell>
          <cell r="W370" t="str">
            <v xml:space="preserve"> </v>
          </cell>
          <cell r="X370">
            <v>120.5</v>
          </cell>
          <cell r="Y370" t="str">
            <v xml:space="preserve"> </v>
          </cell>
          <cell r="Z370">
            <v>120.5</v>
          </cell>
          <cell r="AA370" t="str">
            <v xml:space="preserve"> </v>
          </cell>
          <cell r="AB370">
            <v>118.4</v>
          </cell>
          <cell r="AC370" t="str">
            <v xml:space="preserve"> </v>
          </cell>
          <cell r="AD370">
            <v>120.1</v>
          </cell>
          <cell r="AE370" t="str">
            <v xml:space="preserve"> </v>
          </cell>
        </row>
        <row r="371">
          <cell r="A371" t="str">
            <v>Baumschulerzeugnisse</v>
          </cell>
          <cell r="B371">
            <v>17.510000000000002</v>
          </cell>
          <cell r="C371">
            <v>1990</v>
          </cell>
          <cell r="D371">
            <v>120.5</v>
          </cell>
          <cell r="E371" t="str">
            <v xml:space="preserve"> </v>
          </cell>
          <cell r="F371">
            <v>120.5</v>
          </cell>
          <cell r="G371" t="str">
            <v xml:space="preserve"> </v>
          </cell>
          <cell r="H371">
            <v>120.5</v>
          </cell>
          <cell r="I371" t="str">
            <v xml:space="preserve"> </v>
          </cell>
          <cell r="J371">
            <v>120.5</v>
          </cell>
          <cell r="K371" t="str">
            <v xml:space="preserve"> </v>
          </cell>
          <cell r="L371">
            <v>120.5</v>
          </cell>
          <cell r="M371" t="str">
            <v xml:space="preserve"> </v>
          </cell>
          <cell r="N371">
            <v>120.5</v>
          </cell>
          <cell r="O371" t="str">
            <v xml:space="preserve"> </v>
          </cell>
          <cell r="P371">
            <v>120.5</v>
          </cell>
          <cell r="Q371" t="str">
            <v xml:space="preserve"> </v>
          </cell>
          <cell r="R371">
            <v>120.5</v>
          </cell>
          <cell r="S371" t="str">
            <v xml:space="preserve"> </v>
          </cell>
          <cell r="T371">
            <v>120.5</v>
          </cell>
          <cell r="U371" t="str">
            <v xml:space="preserve"> </v>
          </cell>
          <cell r="V371">
            <v>120.2</v>
          </cell>
          <cell r="W371" t="str">
            <v xml:space="preserve"> </v>
          </cell>
          <cell r="X371">
            <v>102.2</v>
          </cell>
          <cell r="Y371" t="str">
            <v xml:space="preserve"> </v>
          </cell>
          <cell r="Z371">
            <v>120.2</v>
          </cell>
          <cell r="AA371" t="str">
            <v xml:space="preserve"> </v>
          </cell>
          <cell r="AB371">
            <v>120.3</v>
          </cell>
          <cell r="AC371" t="str">
            <v xml:space="preserve"> </v>
          </cell>
          <cell r="AD371">
            <v>120.2</v>
          </cell>
          <cell r="AE371" t="str">
            <v xml:space="preserve"> </v>
          </cell>
        </row>
        <row r="372">
          <cell r="A372" t="str">
            <v>Baumschulerzeugnisse</v>
          </cell>
          <cell r="B372">
            <v>17.510000000000002</v>
          </cell>
          <cell r="C372">
            <v>1991</v>
          </cell>
          <cell r="D372">
            <v>120.2</v>
          </cell>
          <cell r="E372" t="str">
            <v xml:space="preserve"> </v>
          </cell>
          <cell r="F372">
            <v>120.2</v>
          </cell>
          <cell r="G372" t="str">
            <v xml:space="preserve"> </v>
          </cell>
          <cell r="H372">
            <v>120.2</v>
          </cell>
          <cell r="I372" t="str">
            <v xml:space="preserve"> </v>
          </cell>
          <cell r="J372">
            <v>120.2</v>
          </cell>
          <cell r="K372" t="str">
            <v xml:space="preserve"> </v>
          </cell>
          <cell r="L372">
            <v>120.2</v>
          </cell>
          <cell r="M372" t="str">
            <v xml:space="preserve"> </v>
          </cell>
          <cell r="N372">
            <v>120.2</v>
          </cell>
          <cell r="O372" t="str">
            <v xml:space="preserve"> </v>
          </cell>
          <cell r="P372">
            <v>120.2</v>
          </cell>
          <cell r="Q372" t="str">
            <v xml:space="preserve"> </v>
          </cell>
          <cell r="R372">
            <v>120.2</v>
          </cell>
          <cell r="S372" t="str">
            <v xml:space="preserve"> </v>
          </cell>
          <cell r="T372">
            <v>121.6</v>
          </cell>
          <cell r="U372" t="str">
            <v xml:space="preserve"> </v>
          </cell>
          <cell r="V372">
            <v>128.19999999999999</v>
          </cell>
          <cell r="W372" t="str">
            <v xml:space="preserve"> </v>
          </cell>
          <cell r="X372">
            <v>128.19999999999999</v>
          </cell>
          <cell r="Y372" t="str">
            <v xml:space="preserve"> </v>
          </cell>
          <cell r="Z372">
            <v>128.19999999999999</v>
          </cell>
          <cell r="AA372" t="str">
            <v xml:space="preserve"> </v>
          </cell>
          <cell r="AB372">
            <v>123.8</v>
          </cell>
          <cell r="AC372" t="str">
            <v xml:space="preserve"> </v>
          </cell>
          <cell r="AD372">
            <v>128.1</v>
          </cell>
          <cell r="AE372" t="str">
            <v xml:space="preserve"> </v>
          </cell>
        </row>
        <row r="373">
          <cell r="A373" t="str">
            <v>Baumschulerzeugnisse</v>
          </cell>
          <cell r="B373">
            <v>17.510000000000002</v>
          </cell>
          <cell r="C373">
            <v>1992</v>
          </cell>
          <cell r="D373">
            <v>128.19999999999999</v>
          </cell>
          <cell r="E373" t="str">
            <v xml:space="preserve"> </v>
          </cell>
          <cell r="F373">
            <v>128.19999999999999</v>
          </cell>
          <cell r="G373" t="str">
            <v xml:space="preserve"> </v>
          </cell>
          <cell r="H373">
            <v>128.19999999999999</v>
          </cell>
          <cell r="I373" t="str">
            <v xml:space="preserve"> </v>
          </cell>
          <cell r="J373">
            <v>128.19999999999999</v>
          </cell>
          <cell r="K373" t="str">
            <v xml:space="preserve"> </v>
          </cell>
          <cell r="L373">
            <v>128.19999999999999</v>
          </cell>
          <cell r="M373" t="str">
            <v xml:space="preserve"> </v>
          </cell>
          <cell r="N373">
            <v>128.19999999999999</v>
          </cell>
          <cell r="O373" t="str">
            <v xml:space="preserve"> </v>
          </cell>
          <cell r="P373">
            <v>128.19999999999999</v>
          </cell>
          <cell r="Q373" t="str">
            <v xml:space="preserve"> </v>
          </cell>
          <cell r="R373">
            <v>128.19999999999999</v>
          </cell>
          <cell r="S373" t="str">
            <v xml:space="preserve"> </v>
          </cell>
          <cell r="T373">
            <v>130.19999999999999</v>
          </cell>
          <cell r="U373" t="str">
            <v xml:space="preserve"> </v>
          </cell>
          <cell r="V373">
            <v>136.5</v>
          </cell>
          <cell r="W373" t="str">
            <v xml:space="preserve"> </v>
          </cell>
          <cell r="X373">
            <v>136.5</v>
          </cell>
          <cell r="Y373" t="str">
            <v xml:space="preserve"> </v>
          </cell>
          <cell r="Z373">
            <v>136.5</v>
          </cell>
          <cell r="AA373" t="str">
            <v xml:space="preserve"> </v>
          </cell>
          <cell r="AB373">
            <v>131.69999999999999</v>
          </cell>
          <cell r="AC373" t="str">
            <v xml:space="preserve"> </v>
          </cell>
          <cell r="AD373">
            <v>136.4</v>
          </cell>
          <cell r="AE373" t="str">
            <v xml:space="preserve"> </v>
          </cell>
        </row>
        <row r="374">
          <cell r="A374" t="str">
            <v>Baumschulerzeugnisse</v>
          </cell>
          <cell r="B374">
            <v>17.510000000000002</v>
          </cell>
          <cell r="C374">
            <v>1993</v>
          </cell>
          <cell r="D374">
            <v>136.5</v>
          </cell>
          <cell r="F374">
            <v>136.5</v>
          </cell>
          <cell r="H374">
            <v>136.5</v>
          </cell>
          <cell r="J374">
            <v>136.5</v>
          </cell>
          <cell r="L374">
            <v>136.5</v>
          </cell>
          <cell r="N374">
            <v>136.5</v>
          </cell>
          <cell r="P374">
            <v>136.5</v>
          </cell>
          <cell r="R374">
            <v>136.5</v>
          </cell>
          <cell r="T374">
            <v>137.1</v>
          </cell>
          <cell r="V374">
            <v>139.4</v>
          </cell>
          <cell r="X374">
            <v>139.4</v>
          </cell>
          <cell r="Z374">
            <v>139.4</v>
          </cell>
          <cell r="AB374">
            <v>137.69999999999999</v>
          </cell>
          <cell r="AD374">
            <v>139.30000000000001</v>
          </cell>
        </row>
        <row r="375">
          <cell r="A375" t="str">
            <v>Baumschulerzeugnisse</v>
          </cell>
          <cell r="B375">
            <v>17.510000000000002</v>
          </cell>
          <cell r="C375">
            <v>1994</v>
          </cell>
          <cell r="D375">
            <v>139.4</v>
          </cell>
          <cell r="F375">
            <v>139.4</v>
          </cell>
          <cell r="H375">
            <v>139.4</v>
          </cell>
          <cell r="J375">
            <v>139.4</v>
          </cell>
          <cell r="L375">
            <v>139.4</v>
          </cell>
          <cell r="N375">
            <v>139.4</v>
          </cell>
          <cell r="P375">
            <v>139.4</v>
          </cell>
          <cell r="R375">
            <v>139.4</v>
          </cell>
          <cell r="T375">
            <v>140.19999999999999</v>
          </cell>
          <cell r="V375">
            <v>140.1</v>
          </cell>
          <cell r="X375">
            <v>140.4</v>
          </cell>
          <cell r="Z375">
            <v>140.4</v>
          </cell>
          <cell r="AB375">
            <v>139.6</v>
          </cell>
          <cell r="AD375">
            <v>140.30000000000001</v>
          </cell>
        </row>
        <row r="376">
          <cell r="A376" t="str">
            <v>Baumschulerzeugnisse</v>
          </cell>
          <cell r="B376">
            <v>17.510000000000002</v>
          </cell>
          <cell r="C376">
            <v>1995</v>
          </cell>
          <cell r="D376">
            <v>140.4</v>
          </cell>
          <cell r="F376">
            <v>140.4</v>
          </cell>
          <cell r="H376">
            <v>140.4</v>
          </cell>
          <cell r="J376">
            <v>140.4</v>
          </cell>
          <cell r="L376">
            <v>140.4</v>
          </cell>
          <cell r="N376">
            <v>140.4</v>
          </cell>
          <cell r="P376">
            <v>140.4</v>
          </cell>
          <cell r="R376">
            <v>140.4</v>
          </cell>
          <cell r="T376">
            <v>140.4</v>
          </cell>
          <cell r="V376">
            <v>145.4</v>
          </cell>
          <cell r="X376">
            <v>145.4</v>
          </cell>
          <cell r="Z376">
            <v>145.4</v>
          </cell>
          <cell r="AB376">
            <v>142.9</v>
          </cell>
          <cell r="AD376">
            <v>145.4</v>
          </cell>
        </row>
        <row r="377">
          <cell r="A377" t="str">
            <v>Baumschulerzeugnisse</v>
          </cell>
          <cell r="B377">
            <v>17.510000000000002</v>
          </cell>
          <cell r="C377">
            <v>1996</v>
          </cell>
          <cell r="D377">
            <v>145.4</v>
          </cell>
          <cell r="F377">
            <v>145.4</v>
          </cell>
          <cell r="H377">
            <v>145.4</v>
          </cell>
          <cell r="J377">
            <v>145.4</v>
          </cell>
          <cell r="L377">
            <v>145.4</v>
          </cell>
          <cell r="N377">
            <v>145.4</v>
          </cell>
          <cell r="P377">
            <v>145.4</v>
          </cell>
          <cell r="R377">
            <v>145.4</v>
          </cell>
          <cell r="T377">
            <v>145.4</v>
          </cell>
          <cell r="V377">
            <v>145.4</v>
          </cell>
          <cell r="X377">
            <v>145.4</v>
          </cell>
          <cell r="Z377">
            <v>145.4</v>
          </cell>
          <cell r="AB377">
            <v>145.4</v>
          </cell>
        </row>
        <row r="378">
          <cell r="A378" t="str">
            <v>Baumschulerzeugnisse</v>
          </cell>
          <cell r="B378">
            <v>17.510000000000002</v>
          </cell>
          <cell r="C378">
            <v>1997</v>
          </cell>
        </row>
        <row r="379">
          <cell r="A379" t="str">
            <v>Forstbaumschulen</v>
          </cell>
          <cell r="B379">
            <v>2.52</v>
          </cell>
          <cell r="C379">
            <v>1985</v>
          </cell>
          <cell r="D379">
            <v>98.7</v>
          </cell>
          <cell r="E379" t="str">
            <v xml:space="preserve"> </v>
          </cell>
          <cell r="F379">
            <v>98.7</v>
          </cell>
          <cell r="G379" t="str">
            <v xml:space="preserve"> </v>
          </cell>
          <cell r="H379">
            <v>98.7</v>
          </cell>
          <cell r="I379" t="str">
            <v xml:space="preserve"> </v>
          </cell>
          <cell r="J379">
            <v>98.7</v>
          </cell>
          <cell r="K379" t="str">
            <v xml:space="preserve"> </v>
          </cell>
          <cell r="L379">
            <v>98.7</v>
          </cell>
          <cell r="M379" t="str">
            <v xml:space="preserve"> </v>
          </cell>
          <cell r="N379">
            <v>98.7</v>
          </cell>
          <cell r="O379" t="str">
            <v xml:space="preserve"> </v>
          </cell>
          <cell r="P379">
            <v>98.7</v>
          </cell>
          <cell r="Q379" t="str">
            <v xml:space="preserve"> </v>
          </cell>
          <cell r="R379">
            <v>102.5</v>
          </cell>
          <cell r="S379" t="str">
            <v xml:space="preserve"> </v>
          </cell>
          <cell r="T379">
            <v>107.4</v>
          </cell>
          <cell r="U379" t="str">
            <v xml:space="preserve"> </v>
          </cell>
          <cell r="V379">
            <v>107.4</v>
          </cell>
          <cell r="W379" t="str">
            <v xml:space="preserve"> </v>
          </cell>
          <cell r="X379">
            <v>107.4</v>
          </cell>
          <cell r="Y379" t="str">
            <v xml:space="preserve"> </v>
          </cell>
          <cell r="Z379">
            <v>107.4</v>
          </cell>
          <cell r="AA379" t="str">
            <v xml:space="preserve"> </v>
          </cell>
          <cell r="AB379">
            <v>100</v>
          </cell>
          <cell r="AC379" t="str">
            <v xml:space="preserve"> </v>
          </cell>
          <cell r="AD379">
            <v>107</v>
          </cell>
          <cell r="AE379" t="str">
            <v xml:space="preserve"> </v>
          </cell>
        </row>
        <row r="380">
          <cell r="A380" t="str">
            <v>Forstbaumschulen</v>
          </cell>
          <cell r="B380">
            <v>2.52</v>
          </cell>
          <cell r="C380">
            <v>1986</v>
          </cell>
          <cell r="D380">
            <v>107.4</v>
          </cell>
          <cell r="E380" t="str">
            <v xml:space="preserve"> </v>
          </cell>
          <cell r="F380">
            <v>107.4</v>
          </cell>
          <cell r="G380" t="str">
            <v xml:space="preserve"> </v>
          </cell>
          <cell r="H380">
            <v>107.4</v>
          </cell>
          <cell r="I380" t="str">
            <v xml:space="preserve"> </v>
          </cell>
          <cell r="J380">
            <v>107.4</v>
          </cell>
          <cell r="K380" t="str">
            <v xml:space="preserve"> </v>
          </cell>
          <cell r="L380">
            <v>107.4</v>
          </cell>
          <cell r="M380" t="str">
            <v xml:space="preserve"> </v>
          </cell>
          <cell r="N380">
            <v>107.4</v>
          </cell>
          <cell r="O380" t="str">
            <v xml:space="preserve"> </v>
          </cell>
          <cell r="P380">
            <v>107.4</v>
          </cell>
          <cell r="Q380" t="str">
            <v xml:space="preserve"> </v>
          </cell>
          <cell r="R380">
            <v>107.4</v>
          </cell>
          <cell r="S380" t="str">
            <v xml:space="preserve"> </v>
          </cell>
          <cell r="T380">
            <v>115.1</v>
          </cell>
          <cell r="U380" t="str">
            <v xml:space="preserve"> </v>
          </cell>
          <cell r="V380">
            <v>115.1</v>
          </cell>
          <cell r="W380" t="str">
            <v xml:space="preserve"> </v>
          </cell>
          <cell r="X380">
            <v>115.1</v>
          </cell>
          <cell r="Y380" t="str">
            <v xml:space="preserve"> </v>
          </cell>
          <cell r="Z380">
            <v>115.1</v>
          </cell>
          <cell r="AA380" t="str">
            <v xml:space="preserve"> </v>
          </cell>
          <cell r="AB380">
            <v>108.4</v>
          </cell>
          <cell r="AC380" t="str">
            <v xml:space="preserve"> </v>
          </cell>
          <cell r="AD380">
            <v>114.6</v>
          </cell>
          <cell r="AE380" t="str">
            <v xml:space="preserve"> </v>
          </cell>
        </row>
        <row r="381">
          <cell r="A381" t="str">
            <v>Forstbaumschulen</v>
          </cell>
          <cell r="B381">
            <v>2.52</v>
          </cell>
          <cell r="C381">
            <v>1987</v>
          </cell>
          <cell r="D381">
            <v>115.1</v>
          </cell>
          <cell r="E381" t="str">
            <v xml:space="preserve"> </v>
          </cell>
          <cell r="F381">
            <v>115.1</v>
          </cell>
          <cell r="G381" t="str">
            <v xml:space="preserve"> </v>
          </cell>
          <cell r="H381">
            <v>115.1</v>
          </cell>
          <cell r="I381" t="str">
            <v xml:space="preserve"> </v>
          </cell>
          <cell r="J381">
            <v>115.1</v>
          </cell>
          <cell r="K381" t="str">
            <v xml:space="preserve"> </v>
          </cell>
          <cell r="L381">
            <v>115.1</v>
          </cell>
          <cell r="M381" t="str">
            <v xml:space="preserve"> </v>
          </cell>
          <cell r="N381">
            <v>115.1</v>
          </cell>
          <cell r="O381" t="str">
            <v xml:space="preserve"> </v>
          </cell>
          <cell r="P381">
            <v>115.1</v>
          </cell>
          <cell r="Q381" t="str">
            <v xml:space="preserve"> </v>
          </cell>
          <cell r="R381">
            <v>115.1</v>
          </cell>
          <cell r="S381" t="str">
            <v xml:space="preserve"> </v>
          </cell>
          <cell r="T381">
            <v>117.5</v>
          </cell>
          <cell r="U381" t="str">
            <v xml:space="preserve"> </v>
          </cell>
          <cell r="V381">
            <v>117.5</v>
          </cell>
          <cell r="W381" t="str">
            <v xml:space="preserve"> </v>
          </cell>
          <cell r="X381">
            <v>117.5</v>
          </cell>
          <cell r="Y381" t="str">
            <v xml:space="preserve"> </v>
          </cell>
          <cell r="Z381">
            <v>117.5</v>
          </cell>
          <cell r="AA381" t="str">
            <v xml:space="preserve"> </v>
          </cell>
          <cell r="AB381">
            <v>115.5</v>
          </cell>
          <cell r="AC381" t="str">
            <v xml:space="preserve"> </v>
          </cell>
          <cell r="AD381">
            <v>117.3</v>
          </cell>
          <cell r="AE381" t="str">
            <v xml:space="preserve"> </v>
          </cell>
        </row>
        <row r="382">
          <cell r="A382" t="str">
            <v>Forstbaumschulen</v>
          </cell>
          <cell r="B382">
            <v>2.52</v>
          </cell>
          <cell r="C382">
            <v>1988</v>
          </cell>
          <cell r="D382">
            <v>117.5</v>
          </cell>
          <cell r="E382" t="str">
            <v xml:space="preserve"> </v>
          </cell>
          <cell r="F382">
            <v>117.5</v>
          </cell>
          <cell r="G382" t="str">
            <v xml:space="preserve"> </v>
          </cell>
          <cell r="H382">
            <v>117.5</v>
          </cell>
          <cell r="I382" t="str">
            <v xml:space="preserve"> </v>
          </cell>
          <cell r="J382">
            <v>117.5</v>
          </cell>
          <cell r="K382" t="str">
            <v xml:space="preserve"> </v>
          </cell>
          <cell r="L382">
            <v>117.5</v>
          </cell>
          <cell r="M382" t="str">
            <v xml:space="preserve"> </v>
          </cell>
          <cell r="N382">
            <v>117.5</v>
          </cell>
          <cell r="O382" t="str">
            <v xml:space="preserve"> </v>
          </cell>
          <cell r="P382">
            <v>117.5</v>
          </cell>
          <cell r="Q382" t="str">
            <v xml:space="preserve"> </v>
          </cell>
          <cell r="R382">
            <v>117.5</v>
          </cell>
          <cell r="S382" t="str">
            <v xml:space="preserve"> </v>
          </cell>
          <cell r="T382">
            <v>121.2</v>
          </cell>
          <cell r="U382" t="str">
            <v xml:space="preserve"> </v>
          </cell>
          <cell r="V382">
            <v>121.2</v>
          </cell>
          <cell r="W382" t="str">
            <v xml:space="preserve"> </v>
          </cell>
          <cell r="X382">
            <v>121.2</v>
          </cell>
          <cell r="Y382" t="str">
            <v xml:space="preserve"> </v>
          </cell>
          <cell r="Z382">
            <v>121.2</v>
          </cell>
          <cell r="AA382" t="str">
            <v xml:space="preserve"> </v>
          </cell>
          <cell r="AB382">
            <v>118</v>
          </cell>
          <cell r="AC382" t="str">
            <v xml:space="preserve"> </v>
          </cell>
          <cell r="AD382">
            <v>120.9</v>
          </cell>
          <cell r="AE382" t="str">
            <v xml:space="preserve"> </v>
          </cell>
        </row>
        <row r="383">
          <cell r="A383" t="str">
            <v>Forstbaumschulen</v>
          </cell>
          <cell r="B383">
            <v>2.52</v>
          </cell>
          <cell r="C383">
            <v>1989</v>
          </cell>
          <cell r="D383">
            <v>121.2</v>
          </cell>
          <cell r="E383" t="str">
            <v xml:space="preserve"> </v>
          </cell>
          <cell r="F383">
            <v>121.2</v>
          </cell>
          <cell r="G383" t="str">
            <v xml:space="preserve"> </v>
          </cell>
          <cell r="H383">
            <v>121.2</v>
          </cell>
          <cell r="I383" t="str">
            <v xml:space="preserve"> </v>
          </cell>
          <cell r="J383">
            <v>121.2</v>
          </cell>
          <cell r="K383" t="str">
            <v xml:space="preserve"> </v>
          </cell>
          <cell r="L383">
            <v>121.2</v>
          </cell>
          <cell r="M383" t="str">
            <v xml:space="preserve"> </v>
          </cell>
          <cell r="N383">
            <v>121.2</v>
          </cell>
          <cell r="O383" t="str">
            <v xml:space="preserve"> </v>
          </cell>
          <cell r="P383">
            <v>121.2</v>
          </cell>
          <cell r="Q383" t="str">
            <v xml:space="preserve"> </v>
          </cell>
          <cell r="R383">
            <v>121.2</v>
          </cell>
          <cell r="S383" t="str">
            <v xml:space="preserve"> </v>
          </cell>
          <cell r="T383">
            <v>121.2</v>
          </cell>
          <cell r="U383" t="str">
            <v xml:space="preserve"> </v>
          </cell>
          <cell r="V383">
            <v>123.2</v>
          </cell>
          <cell r="W383" t="str">
            <v xml:space="preserve"> </v>
          </cell>
          <cell r="X383">
            <v>123.2</v>
          </cell>
          <cell r="Y383" t="str">
            <v xml:space="preserve"> </v>
          </cell>
          <cell r="Z383">
            <v>123.2</v>
          </cell>
          <cell r="AA383" t="str">
            <v xml:space="preserve"> </v>
          </cell>
          <cell r="AB383">
            <v>121.4</v>
          </cell>
          <cell r="AC383" t="str">
            <v xml:space="preserve"> </v>
          </cell>
          <cell r="AD383">
            <v>123</v>
          </cell>
          <cell r="AE383" t="str">
            <v xml:space="preserve"> </v>
          </cell>
        </row>
        <row r="384">
          <cell r="A384" t="str">
            <v>Forstbaumschulen</v>
          </cell>
          <cell r="B384">
            <v>2.52</v>
          </cell>
          <cell r="C384">
            <v>1990</v>
          </cell>
          <cell r="D384">
            <v>123.2</v>
          </cell>
          <cell r="E384" t="str">
            <v xml:space="preserve"> </v>
          </cell>
          <cell r="F384">
            <v>123.2</v>
          </cell>
          <cell r="G384" t="str">
            <v xml:space="preserve"> </v>
          </cell>
          <cell r="H384">
            <v>123.2</v>
          </cell>
          <cell r="I384" t="str">
            <v xml:space="preserve"> </v>
          </cell>
          <cell r="J384">
            <v>123.2</v>
          </cell>
          <cell r="K384" t="str">
            <v xml:space="preserve"> </v>
          </cell>
          <cell r="L384">
            <v>123.2</v>
          </cell>
          <cell r="M384" t="str">
            <v xml:space="preserve"> </v>
          </cell>
          <cell r="N384">
            <v>123.2</v>
          </cell>
          <cell r="O384" t="str">
            <v xml:space="preserve"> </v>
          </cell>
          <cell r="P384">
            <v>123.2</v>
          </cell>
          <cell r="Q384" t="str">
            <v xml:space="preserve"> </v>
          </cell>
          <cell r="R384">
            <v>123.2</v>
          </cell>
          <cell r="S384" t="str">
            <v xml:space="preserve"> </v>
          </cell>
          <cell r="T384">
            <v>123.2</v>
          </cell>
          <cell r="U384" t="str">
            <v xml:space="preserve"> </v>
          </cell>
          <cell r="V384">
            <v>123.2</v>
          </cell>
          <cell r="W384" t="str">
            <v xml:space="preserve"> </v>
          </cell>
          <cell r="X384">
            <v>123.2</v>
          </cell>
          <cell r="Y384" t="str">
            <v xml:space="preserve"> </v>
          </cell>
          <cell r="Z384">
            <v>123.2</v>
          </cell>
          <cell r="AA384" t="str">
            <v xml:space="preserve"> </v>
          </cell>
          <cell r="AB384">
            <v>123.2</v>
          </cell>
          <cell r="AC384" t="str">
            <v xml:space="preserve"> </v>
          </cell>
          <cell r="AD384">
            <v>123.2</v>
          </cell>
          <cell r="AE384" t="str">
            <v xml:space="preserve"> </v>
          </cell>
        </row>
        <row r="385">
          <cell r="A385" t="str">
            <v>Forstbaumschulen</v>
          </cell>
          <cell r="B385">
            <v>2.52</v>
          </cell>
          <cell r="C385">
            <v>1991</v>
          </cell>
          <cell r="D385">
            <v>123.2</v>
          </cell>
          <cell r="E385" t="str">
            <v xml:space="preserve"> </v>
          </cell>
          <cell r="F385">
            <v>123.2</v>
          </cell>
          <cell r="G385" t="str">
            <v xml:space="preserve"> </v>
          </cell>
          <cell r="H385">
            <v>123.2</v>
          </cell>
          <cell r="I385" t="str">
            <v xml:space="preserve"> </v>
          </cell>
          <cell r="J385">
            <v>123.2</v>
          </cell>
          <cell r="K385" t="str">
            <v xml:space="preserve"> </v>
          </cell>
          <cell r="L385">
            <v>123.2</v>
          </cell>
          <cell r="M385" t="str">
            <v xml:space="preserve"> </v>
          </cell>
          <cell r="N385">
            <v>123.2</v>
          </cell>
          <cell r="O385" t="str">
            <v xml:space="preserve"> </v>
          </cell>
          <cell r="P385">
            <v>123.2</v>
          </cell>
          <cell r="Q385" t="str">
            <v xml:space="preserve"> </v>
          </cell>
          <cell r="R385">
            <v>123.2</v>
          </cell>
          <cell r="S385" t="str">
            <v xml:space="preserve"> </v>
          </cell>
          <cell r="T385">
            <v>133.30000000000001</v>
          </cell>
          <cell r="U385" t="str">
            <v xml:space="preserve"> </v>
          </cell>
          <cell r="V385">
            <v>133.30000000000001</v>
          </cell>
          <cell r="W385" t="str">
            <v xml:space="preserve"> </v>
          </cell>
          <cell r="X385">
            <v>133.30000000000001</v>
          </cell>
          <cell r="Y385" t="str">
            <v xml:space="preserve"> </v>
          </cell>
          <cell r="Z385">
            <v>133.30000000000001</v>
          </cell>
          <cell r="AA385" t="str">
            <v xml:space="preserve"> </v>
          </cell>
          <cell r="AB385">
            <v>122.3</v>
          </cell>
          <cell r="AC385" t="str">
            <v xml:space="preserve"> </v>
          </cell>
          <cell r="AD385">
            <v>132.6</v>
          </cell>
          <cell r="AE385" t="str">
            <v xml:space="preserve"> </v>
          </cell>
        </row>
        <row r="386">
          <cell r="A386" t="str">
            <v>Forstbaumschulen</v>
          </cell>
          <cell r="B386">
            <v>2.52</v>
          </cell>
          <cell r="C386">
            <v>1992</v>
          </cell>
          <cell r="D386">
            <v>133.30000000000001</v>
          </cell>
          <cell r="E386" t="str">
            <v xml:space="preserve"> </v>
          </cell>
          <cell r="F386">
            <v>133.30000000000001</v>
          </cell>
          <cell r="G386" t="str">
            <v xml:space="preserve"> </v>
          </cell>
          <cell r="H386">
            <v>133.30000000000001</v>
          </cell>
          <cell r="I386" t="str">
            <v xml:space="preserve"> </v>
          </cell>
          <cell r="J386">
            <v>133.30000000000001</v>
          </cell>
          <cell r="K386" t="str">
            <v xml:space="preserve"> </v>
          </cell>
          <cell r="L386">
            <v>133.30000000000001</v>
          </cell>
          <cell r="M386" t="str">
            <v xml:space="preserve"> </v>
          </cell>
          <cell r="N386">
            <v>133.30000000000001</v>
          </cell>
          <cell r="O386" t="str">
            <v xml:space="preserve"> </v>
          </cell>
          <cell r="P386">
            <v>133.30000000000001</v>
          </cell>
          <cell r="Q386" t="str">
            <v xml:space="preserve"> </v>
          </cell>
          <cell r="R386">
            <v>133.30000000000001</v>
          </cell>
          <cell r="S386" t="str">
            <v xml:space="preserve"> </v>
          </cell>
          <cell r="T386">
            <v>146.9</v>
          </cell>
          <cell r="U386" t="str">
            <v xml:space="preserve"> </v>
          </cell>
          <cell r="V386">
            <v>146.9</v>
          </cell>
          <cell r="W386" t="str">
            <v xml:space="preserve"> </v>
          </cell>
          <cell r="X386">
            <v>146.9</v>
          </cell>
          <cell r="Y386" t="str">
            <v xml:space="preserve"> </v>
          </cell>
          <cell r="Z386">
            <v>146.9</v>
          </cell>
          <cell r="AA386" t="str">
            <v xml:space="preserve"> </v>
          </cell>
          <cell r="AB386">
            <v>135.1</v>
          </cell>
          <cell r="AC386" t="str">
            <v xml:space="preserve"> </v>
          </cell>
          <cell r="AD386">
            <v>146</v>
          </cell>
          <cell r="AE386" t="str">
            <v xml:space="preserve"> </v>
          </cell>
        </row>
        <row r="387">
          <cell r="A387" t="str">
            <v>Forstbaumschulen</v>
          </cell>
          <cell r="B387">
            <v>2.52</v>
          </cell>
          <cell r="C387">
            <v>1993</v>
          </cell>
          <cell r="D387">
            <v>146.9</v>
          </cell>
          <cell r="F387">
            <v>146.9</v>
          </cell>
          <cell r="H387">
            <v>146.9</v>
          </cell>
          <cell r="J387">
            <v>146.9</v>
          </cell>
          <cell r="L387">
            <v>146.9</v>
          </cell>
          <cell r="N387">
            <v>146.9</v>
          </cell>
          <cell r="P387">
            <v>146.9</v>
          </cell>
          <cell r="R387">
            <v>146.9</v>
          </cell>
          <cell r="T387">
            <v>151.4</v>
          </cell>
          <cell r="V387">
            <v>151.4</v>
          </cell>
          <cell r="X387">
            <v>151.4</v>
          </cell>
          <cell r="Z387">
            <v>151.4</v>
          </cell>
          <cell r="AB387">
            <v>147.5</v>
          </cell>
          <cell r="AD387">
            <v>151.1</v>
          </cell>
        </row>
        <row r="388">
          <cell r="A388" t="str">
            <v>Forstbaumschulen</v>
          </cell>
          <cell r="B388">
            <v>2.52</v>
          </cell>
          <cell r="C388">
            <v>1994</v>
          </cell>
          <cell r="D388">
            <v>151.4</v>
          </cell>
          <cell r="F388">
            <v>151.4</v>
          </cell>
          <cell r="H388">
            <v>151.4</v>
          </cell>
          <cell r="J388">
            <v>151.4</v>
          </cell>
          <cell r="L388">
            <v>151.4</v>
          </cell>
          <cell r="N388">
            <v>151.4</v>
          </cell>
          <cell r="P388">
            <v>151.4</v>
          </cell>
          <cell r="R388">
            <v>151.4</v>
          </cell>
          <cell r="T388">
            <v>157.19999999999999</v>
          </cell>
          <cell r="V388">
            <v>157.19999999999999</v>
          </cell>
          <cell r="X388">
            <v>157.19999999999999</v>
          </cell>
          <cell r="Z388">
            <v>157.19999999999999</v>
          </cell>
          <cell r="AB388">
            <v>152.19999999999999</v>
          </cell>
          <cell r="AD388">
            <v>156.80000000000001</v>
          </cell>
        </row>
        <row r="389">
          <cell r="A389" t="str">
            <v>Forstbaumschulen</v>
          </cell>
          <cell r="B389">
            <v>2.52</v>
          </cell>
          <cell r="C389">
            <v>1995</v>
          </cell>
          <cell r="D389">
            <v>157.19999999999999</v>
          </cell>
          <cell r="F389">
            <v>157.19999999999999</v>
          </cell>
          <cell r="H389">
            <v>157.19999999999999</v>
          </cell>
          <cell r="J389">
            <v>157.19999999999999</v>
          </cell>
          <cell r="L389">
            <v>157.19999999999999</v>
          </cell>
          <cell r="N389">
            <v>157.19999999999999</v>
          </cell>
          <cell r="P389">
            <v>157.19999999999999</v>
          </cell>
          <cell r="R389">
            <v>157.19999999999999</v>
          </cell>
          <cell r="T389">
            <v>157.19999999999999</v>
          </cell>
          <cell r="V389">
            <v>157.19999999999999</v>
          </cell>
          <cell r="X389">
            <v>157.19999999999999</v>
          </cell>
          <cell r="Z389">
            <v>157.19999999999999</v>
          </cell>
          <cell r="AB389">
            <v>157.19999999999999</v>
          </cell>
          <cell r="AD389">
            <v>157.19999999999999</v>
          </cell>
        </row>
        <row r="390">
          <cell r="A390" t="str">
            <v>Forstbaumschulen</v>
          </cell>
          <cell r="B390">
            <v>2.52</v>
          </cell>
          <cell r="C390">
            <v>1996</v>
          </cell>
          <cell r="D390">
            <v>157.19999999999999</v>
          </cell>
          <cell r="F390">
            <v>157.19999999999999</v>
          </cell>
          <cell r="H390">
            <v>157.19999999999999</v>
          </cell>
          <cell r="J390">
            <v>157.19999999999999</v>
          </cell>
          <cell r="L390">
            <v>157.19999999999999</v>
          </cell>
          <cell r="N390">
            <v>157.19999999999999</v>
          </cell>
          <cell r="P390">
            <v>157.19999999999999</v>
          </cell>
          <cell r="R390">
            <v>157.19999999999999</v>
          </cell>
          <cell r="T390">
            <v>157.19999999999999</v>
          </cell>
          <cell r="V390">
            <v>157.19999999999999</v>
          </cell>
          <cell r="X390">
            <v>157.19999999999999</v>
          </cell>
          <cell r="Z390">
            <v>157.19999999999999</v>
          </cell>
          <cell r="AB390">
            <v>157.19999999999999</v>
          </cell>
        </row>
        <row r="391">
          <cell r="A391" t="str">
            <v>Forstbaumschulen</v>
          </cell>
          <cell r="B391">
            <v>2.52</v>
          </cell>
          <cell r="C391">
            <v>1997</v>
          </cell>
        </row>
        <row r="392">
          <cell r="A392" t="str">
            <v>Obstbaumschulen</v>
          </cell>
          <cell r="B392">
            <v>1.1299999999999999</v>
          </cell>
          <cell r="C392">
            <v>1985</v>
          </cell>
          <cell r="D392">
            <v>92.2</v>
          </cell>
          <cell r="E392" t="str">
            <v xml:space="preserve"> </v>
          </cell>
          <cell r="F392">
            <v>92.2</v>
          </cell>
          <cell r="G392" t="str">
            <v xml:space="preserve"> </v>
          </cell>
          <cell r="H392">
            <v>92.2</v>
          </cell>
          <cell r="I392" t="str">
            <v xml:space="preserve"> </v>
          </cell>
          <cell r="J392">
            <v>92.2</v>
          </cell>
          <cell r="K392" t="str">
            <v xml:space="preserve"> </v>
          </cell>
          <cell r="L392">
            <v>92.2</v>
          </cell>
          <cell r="M392" t="str">
            <v xml:space="preserve"> </v>
          </cell>
          <cell r="N392">
            <v>92.2</v>
          </cell>
          <cell r="O392" t="str">
            <v xml:space="preserve"> </v>
          </cell>
          <cell r="P392">
            <v>92.2</v>
          </cell>
          <cell r="Q392" t="str">
            <v xml:space="preserve"> </v>
          </cell>
          <cell r="R392">
            <v>92.2</v>
          </cell>
          <cell r="S392" t="str">
            <v xml:space="preserve"> </v>
          </cell>
          <cell r="T392">
            <v>92.2</v>
          </cell>
          <cell r="U392" t="str">
            <v xml:space="preserve"> </v>
          </cell>
          <cell r="V392">
            <v>103.4</v>
          </cell>
          <cell r="W392" t="str">
            <v xml:space="preserve"> </v>
          </cell>
          <cell r="X392">
            <v>103.4</v>
          </cell>
          <cell r="Y392" t="str">
            <v xml:space="preserve"> </v>
          </cell>
          <cell r="Z392">
            <v>103.4</v>
          </cell>
          <cell r="AA392" t="str">
            <v xml:space="preserve"> </v>
          </cell>
          <cell r="AB392">
            <v>100</v>
          </cell>
          <cell r="AC392" t="str">
            <v xml:space="preserve"> </v>
          </cell>
          <cell r="AD392">
            <v>103.4</v>
          </cell>
          <cell r="AE392" t="str">
            <v xml:space="preserve"> </v>
          </cell>
        </row>
        <row r="393">
          <cell r="A393" t="str">
            <v>Obstbaumschulen</v>
          </cell>
          <cell r="B393">
            <v>1.1299999999999999</v>
          </cell>
          <cell r="C393">
            <v>1986</v>
          </cell>
          <cell r="D393">
            <v>103.4</v>
          </cell>
          <cell r="E393" t="str">
            <v xml:space="preserve"> </v>
          </cell>
          <cell r="F393">
            <v>103.4</v>
          </cell>
          <cell r="G393" t="str">
            <v xml:space="preserve"> </v>
          </cell>
          <cell r="H393">
            <v>103.4</v>
          </cell>
          <cell r="I393" t="str">
            <v xml:space="preserve"> </v>
          </cell>
          <cell r="J393">
            <v>103.4</v>
          </cell>
          <cell r="K393" t="str">
            <v xml:space="preserve"> </v>
          </cell>
          <cell r="L393">
            <v>103.4</v>
          </cell>
          <cell r="M393" t="str">
            <v xml:space="preserve"> </v>
          </cell>
          <cell r="N393">
            <v>103.4</v>
          </cell>
          <cell r="O393" t="str">
            <v xml:space="preserve"> </v>
          </cell>
          <cell r="P393">
            <v>103.4</v>
          </cell>
          <cell r="Q393" t="str">
            <v xml:space="preserve"> </v>
          </cell>
          <cell r="R393">
            <v>103.4</v>
          </cell>
          <cell r="S393" t="str">
            <v xml:space="preserve"> </v>
          </cell>
          <cell r="T393">
            <v>103.4</v>
          </cell>
          <cell r="U393" t="str">
            <v xml:space="preserve"> </v>
          </cell>
          <cell r="V393">
            <v>111.4</v>
          </cell>
          <cell r="W393" t="str">
            <v xml:space="preserve"> </v>
          </cell>
          <cell r="X393">
            <v>111.4</v>
          </cell>
          <cell r="Y393" t="str">
            <v xml:space="preserve"> </v>
          </cell>
          <cell r="Z393">
            <v>111.4</v>
          </cell>
          <cell r="AA393" t="str">
            <v xml:space="preserve"> </v>
          </cell>
          <cell r="AB393">
            <v>109</v>
          </cell>
          <cell r="AC393" t="str">
            <v xml:space="preserve"> </v>
          </cell>
          <cell r="AD393">
            <v>111.4</v>
          </cell>
          <cell r="AE393" t="str">
            <v xml:space="preserve"> </v>
          </cell>
        </row>
        <row r="394">
          <cell r="A394" t="str">
            <v>Obstbaumschulen</v>
          </cell>
          <cell r="B394">
            <v>1.1299999999999999</v>
          </cell>
          <cell r="C394">
            <v>1987</v>
          </cell>
          <cell r="D394">
            <v>111.4</v>
          </cell>
          <cell r="E394" t="str">
            <v xml:space="preserve"> </v>
          </cell>
          <cell r="F394">
            <v>111.4</v>
          </cell>
          <cell r="G394" t="str">
            <v xml:space="preserve"> </v>
          </cell>
          <cell r="H394">
            <v>111.4</v>
          </cell>
          <cell r="I394" t="str">
            <v xml:space="preserve"> </v>
          </cell>
          <cell r="J394">
            <v>111.4</v>
          </cell>
          <cell r="K394" t="str">
            <v xml:space="preserve"> </v>
          </cell>
          <cell r="L394">
            <v>111.4</v>
          </cell>
          <cell r="M394" t="str">
            <v xml:space="preserve"> </v>
          </cell>
          <cell r="N394">
            <v>111.4</v>
          </cell>
          <cell r="O394" t="str">
            <v xml:space="preserve"> </v>
          </cell>
          <cell r="P394">
            <v>111.4</v>
          </cell>
          <cell r="Q394" t="str">
            <v xml:space="preserve"> </v>
          </cell>
          <cell r="R394">
            <v>111.4</v>
          </cell>
          <cell r="S394" t="str">
            <v xml:space="preserve"> </v>
          </cell>
          <cell r="T394">
            <v>111.4</v>
          </cell>
          <cell r="U394" t="str">
            <v xml:space="preserve"> </v>
          </cell>
          <cell r="V394">
            <v>117.4</v>
          </cell>
          <cell r="W394" t="str">
            <v xml:space="preserve"> </v>
          </cell>
          <cell r="X394">
            <v>117.4</v>
          </cell>
          <cell r="Y394" t="str">
            <v xml:space="preserve"> </v>
          </cell>
          <cell r="Z394">
            <v>117.4</v>
          </cell>
          <cell r="AA394" t="str">
            <v xml:space="preserve"> </v>
          </cell>
          <cell r="AB394">
            <v>115.6</v>
          </cell>
          <cell r="AC394" t="str">
            <v xml:space="preserve"> </v>
          </cell>
          <cell r="AD394">
            <v>117.4</v>
          </cell>
          <cell r="AE394" t="str">
            <v xml:space="preserve"> </v>
          </cell>
        </row>
        <row r="395">
          <cell r="A395" t="str">
            <v>Obstbaumschulen</v>
          </cell>
          <cell r="B395">
            <v>1.1299999999999999</v>
          </cell>
          <cell r="C395">
            <v>1988</v>
          </cell>
          <cell r="D395">
            <v>117.4</v>
          </cell>
          <cell r="E395" t="str">
            <v xml:space="preserve"> </v>
          </cell>
          <cell r="F395">
            <v>117.4</v>
          </cell>
          <cell r="G395" t="str">
            <v xml:space="preserve"> </v>
          </cell>
          <cell r="H395">
            <v>117.4</v>
          </cell>
          <cell r="I395" t="str">
            <v xml:space="preserve"> </v>
          </cell>
          <cell r="J395">
            <v>117.4</v>
          </cell>
          <cell r="K395" t="str">
            <v xml:space="preserve"> </v>
          </cell>
          <cell r="L395">
            <v>117.4</v>
          </cell>
          <cell r="M395" t="str">
            <v xml:space="preserve"> </v>
          </cell>
          <cell r="N395">
            <v>117.4</v>
          </cell>
          <cell r="O395" t="str">
            <v xml:space="preserve"> </v>
          </cell>
          <cell r="P395">
            <v>117.4</v>
          </cell>
          <cell r="Q395" t="str">
            <v xml:space="preserve"> </v>
          </cell>
          <cell r="R395">
            <v>117.4</v>
          </cell>
          <cell r="S395" t="str">
            <v xml:space="preserve"> </v>
          </cell>
          <cell r="T395">
            <v>117.4</v>
          </cell>
          <cell r="U395" t="str">
            <v xml:space="preserve"> </v>
          </cell>
          <cell r="V395">
            <v>122.6</v>
          </cell>
          <cell r="W395" t="str">
            <v xml:space="preserve"> </v>
          </cell>
          <cell r="X395">
            <v>122.6</v>
          </cell>
          <cell r="Y395" t="str">
            <v xml:space="preserve"> </v>
          </cell>
          <cell r="Z395">
            <v>122.6</v>
          </cell>
          <cell r="AA395" t="str">
            <v xml:space="preserve"> </v>
          </cell>
          <cell r="AB395">
            <v>121</v>
          </cell>
          <cell r="AC395" t="str">
            <v xml:space="preserve"> </v>
          </cell>
          <cell r="AD395">
            <v>122.6</v>
          </cell>
          <cell r="AE395" t="str">
            <v xml:space="preserve"> </v>
          </cell>
        </row>
        <row r="396">
          <cell r="A396" t="str">
            <v>Obstbaumschulen</v>
          </cell>
          <cell r="B396">
            <v>1.1299999999999999</v>
          </cell>
          <cell r="C396">
            <v>1989</v>
          </cell>
          <cell r="D396">
            <v>122.6</v>
          </cell>
          <cell r="E396" t="str">
            <v xml:space="preserve"> </v>
          </cell>
          <cell r="F396">
            <v>122.6</v>
          </cell>
          <cell r="G396" t="str">
            <v xml:space="preserve"> </v>
          </cell>
          <cell r="H396">
            <v>122.6</v>
          </cell>
          <cell r="I396" t="str">
            <v xml:space="preserve"> </v>
          </cell>
          <cell r="J396">
            <v>122.6</v>
          </cell>
          <cell r="K396" t="str">
            <v xml:space="preserve"> </v>
          </cell>
          <cell r="L396">
            <v>122.6</v>
          </cell>
          <cell r="M396" t="str">
            <v xml:space="preserve"> </v>
          </cell>
          <cell r="N396">
            <v>122.6</v>
          </cell>
          <cell r="O396" t="str">
            <v xml:space="preserve"> </v>
          </cell>
          <cell r="P396">
            <v>122.6</v>
          </cell>
          <cell r="Q396" t="str">
            <v xml:space="preserve"> </v>
          </cell>
          <cell r="R396">
            <v>122.6</v>
          </cell>
          <cell r="S396" t="str">
            <v xml:space="preserve"> </v>
          </cell>
          <cell r="T396">
            <v>122.6</v>
          </cell>
          <cell r="U396" t="str">
            <v xml:space="preserve"> </v>
          </cell>
          <cell r="V396">
            <v>131.4</v>
          </cell>
          <cell r="W396" t="str">
            <v xml:space="preserve"> </v>
          </cell>
          <cell r="X396">
            <v>131.4</v>
          </cell>
          <cell r="Y396" t="str">
            <v xml:space="preserve"> </v>
          </cell>
          <cell r="Z396">
            <v>131.4</v>
          </cell>
          <cell r="AA396" t="str">
            <v xml:space="preserve"> </v>
          </cell>
          <cell r="AB396">
            <v>128.80000000000001</v>
          </cell>
          <cell r="AC396" t="str">
            <v xml:space="preserve"> </v>
          </cell>
          <cell r="AD396">
            <v>131.4</v>
          </cell>
          <cell r="AE396" t="str">
            <v xml:space="preserve"> </v>
          </cell>
        </row>
        <row r="397">
          <cell r="A397" t="str">
            <v>Obstbaumschulen</v>
          </cell>
          <cell r="B397">
            <v>1.1299999999999999</v>
          </cell>
          <cell r="C397">
            <v>1990</v>
          </cell>
          <cell r="D397">
            <v>131.4</v>
          </cell>
          <cell r="E397" t="str">
            <v xml:space="preserve"> </v>
          </cell>
          <cell r="F397">
            <v>131.4</v>
          </cell>
          <cell r="G397" t="str">
            <v xml:space="preserve"> </v>
          </cell>
          <cell r="H397">
            <v>131.4</v>
          </cell>
          <cell r="I397" t="str">
            <v xml:space="preserve"> </v>
          </cell>
          <cell r="J397">
            <v>131.4</v>
          </cell>
          <cell r="K397" t="str">
            <v xml:space="preserve"> </v>
          </cell>
          <cell r="L397">
            <v>131.4</v>
          </cell>
          <cell r="M397" t="str">
            <v xml:space="preserve"> </v>
          </cell>
          <cell r="N397">
            <v>131.4</v>
          </cell>
          <cell r="O397" t="str">
            <v xml:space="preserve"> </v>
          </cell>
          <cell r="P397">
            <v>131.4</v>
          </cell>
          <cell r="Q397" t="str">
            <v xml:space="preserve"> </v>
          </cell>
          <cell r="R397">
            <v>131.4</v>
          </cell>
          <cell r="S397" t="str">
            <v xml:space="preserve"> </v>
          </cell>
          <cell r="T397">
            <v>131.4</v>
          </cell>
          <cell r="U397" t="str">
            <v xml:space="preserve"> </v>
          </cell>
          <cell r="V397">
            <v>126.1</v>
          </cell>
          <cell r="W397" t="str">
            <v xml:space="preserve"> </v>
          </cell>
          <cell r="X397">
            <v>126.1</v>
          </cell>
          <cell r="Y397" t="str">
            <v xml:space="preserve"> </v>
          </cell>
          <cell r="Z397">
            <v>126.1</v>
          </cell>
          <cell r="AA397" t="str">
            <v xml:space="preserve"> </v>
          </cell>
          <cell r="AB397">
            <v>127.7</v>
          </cell>
          <cell r="AC397" t="str">
            <v xml:space="preserve"> </v>
          </cell>
          <cell r="AD397">
            <v>126.1</v>
          </cell>
          <cell r="AE397" t="str">
            <v xml:space="preserve"> </v>
          </cell>
        </row>
        <row r="398">
          <cell r="A398" t="str">
            <v>Obstbaumschulen</v>
          </cell>
          <cell r="B398">
            <v>1.1299999999999999</v>
          </cell>
          <cell r="C398">
            <v>1991</v>
          </cell>
          <cell r="D398">
            <v>126.1</v>
          </cell>
          <cell r="E398" t="str">
            <v xml:space="preserve"> </v>
          </cell>
          <cell r="F398">
            <v>126.1</v>
          </cell>
          <cell r="G398" t="str">
            <v xml:space="preserve"> </v>
          </cell>
          <cell r="H398">
            <v>126.1</v>
          </cell>
          <cell r="I398" t="str">
            <v xml:space="preserve"> </v>
          </cell>
          <cell r="J398">
            <v>126.1</v>
          </cell>
          <cell r="K398" t="str">
            <v xml:space="preserve"> </v>
          </cell>
          <cell r="L398">
            <v>126.1</v>
          </cell>
          <cell r="M398" t="str">
            <v xml:space="preserve"> </v>
          </cell>
          <cell r="N398">
            <v>126.1</v>
          </cell>
          <cell r="O398" t="str">
            <v xml:space="preserve"> </v>
          </cell>
          <cell r="P398">
            <v>126.1</v>
          </cell>
          <cell r="Q398" t="str">
            <v xml:space="preserve"> </v>
          </cell>
          <cell r="R398">
            <v>126.1</v>
          </cell>
          <cell r="S398" t="str">
            <v xml:space="preserve"> </v>
          </cell>
          <cell r="T398">
            <v>126.1</v>
          </cell>
          <cell r="U398" t="str">
            <v xml:space="preserve"> </v>
          </cell>
          <cell r="V398">
            <v>133.1</v>
          </cell>
          <cell r="W398" t="str">
            <v xml:space="preserve"> </v>
          </cell>
          <cell r="X398">
            <v>133.1</v>
          </cell>
          <cell r="Y398" t="str">
            <v xml:space="preserve"> </v>
          </cell>
          <cell r="Z398">
            <v>133.1</v>
          </cell>
          <cell r="AA398" t="str">
            <v xml:space="preserve"> </v>
          </cell>
          <cell r="AB398">
            <v>128.69999999999999</v>
          </cell>
          <cell r="AC398" t="str">
            <v xml:space="preserve"> </v>
          </cell>
          <cell r="AD398">
            <v>133.1</v>
          </cell>
          <cell r="AE398" t="str">
            <v xml:space="preserve"> </v>
          </cell>
        </row>
        <row r="399">
          <cell r="A399" t="str">
            <v>Obstbaumschulen</v>
          </cell>
          <cell r="B399">
            <v>1.1299999999999999</v>
          </cell>
          <cell r="C399">
            <v>1992</v>
          </cell>
          <cell r="D399">
            <v>133.1</v>
          </cell>
          <cell r="E399" t="str">
            <v xml:space="preserve"> </v>
          </cell>
          <cell r="F399">
            <v>133.1</v>
          </cell>
          <cell r="G399" t="str">
            <v xml:space="preserve"> </v>
          </cell>
          <cell r="H399">
            <v>133.1</v>
          </cell>
          <cell r="I399" t="str">
            <v xml:space="preserve"> </v>
          </cell>
          <cell r="J399">
            <v>133.1</v>
          </cell>
          <cell r="K399" t="str">
            <v xml:space="preserve"> </v>
          </cell>
          <cell r="L399">
            <v>133.1</v>
          </cell>
          <cell r="M399" t="str">
            <v xml:space="preserve"> </v>
          </cell>
          <cell r="N399">
            <v>133.1</v>
          </cell>
          <cell r="O399" t="str">
            <v xml:space="preserve"> </v>
          </cell>
          <cell r="P399">
            <v>133.1</v>
          </cell>
          <cell r="Q399" t="str">
            <v xml:space="preserve"> </v>
          </cell>
          <cell r="R399">
            <v>133.1</v>
          </cell>
          <cell r="S399" t="str">
            <v xml:space="preserve"> </v>
          </cell>
          <cell r="T399">
            <v>133.1</v>
          </cell>
          <cell r="U399" t="str">
            <v xml:space="preserve"> </v>
          </cell>
          <cell r="V399">
            <v>139.80000000000001</v>
          </cell>
          <cell r="W399" t="str">
            <v xml:space="preserve"> </v>
          </cell>
          <cell r="X399">
            <v>139.80000000000001</v>
          </cell>
          <cell r="Y399" t="str">
            <v xml:space="preserve"> </v>
          </cell>
          <cell r="Z399">
            <v>139.80000000000001</v>
          </cell>
          <cell r="AA399" t="str">
            <v xml:space="preserve"> </v>
          </cell>
          <cell r="AB399">
            <v>137.80000000000001</v>
          </cell>
          <cell r="AC399" t="str">
            <v xml:space="preserve"> </v>
          </cell>
          <cell r="AD399">
            <v>139.80000000000001</v>
          </cell>
          <cell r="AE399" t="str">
            <v xml:space="preserve"> </v>
          </cell>
        </row>
        <row r="400">
          <cell r="A400" t="str">
            <v>Obstbaumschulen</v>
          </cell>
          <cell r="B400">
            <v>1.1299999999999999</v>
          </cell>
          <cell r="C400">
            <v>1993</v>
          </cell>
          <cell r="D400">
            <v>139.80000000000001</v>
          </cell>
          <cell r="F400">
            <v>139.80000000000001</v>
          </cell>
          <cell r="H400">
            <v>139.80000000000001</v>
          </cell>
          <cell r="J400">
            <v>139.80000000000001</v>
          </cell>
          <cell r="L400">
            <v>139.80000000000001</v>
          </cell>
          <cell r="N400">
            <v>139.80000000000001</v>
          </cell>
          <cell r="P400">
            <v>139.80000000000001</v>
          </cell>
          <cell r="R400">
            <v>139.80000000000001</v>
          </cell>
          <cell r="T400">
            <v>139.80000000000001</v>
          </cell>
          <cell r="V400">
            <v>139.80000000000001</v>
          </cell>
          <cell r="X400">
            <v>139.80000000000001</v>
          </cell>
          <cell r="Z400">
            <v>139.80000000000001</v>
          </cell>
          <cell r="AB400">
            <v>139.80000000000001</v>
          </cell>
          <cell r="AD400">
            <v>139.80000000000001</v>
          </cell>
        </row>
        <row r="401">
          <cell r="A401" t="str">
            <v>Obstbaumschulen</v>
          </cell>
          <cell r="B401">
            <v>1.1299999999999999</v>
          </cell>
          <cell r="C401">
            <v>1994</v>
          </cell>
          <cell r="D401">
            <v>139.80000000000001</v>
          </cell>
          <cell r="F401">
            <v>139.80000000000001</v>
          </cell>
          <cell r="H401">
            <v>139.80000000000001</v>
          </cell>
          <cell r="J401">
            <v>139.80000000000001</v>
          </cell>
          <cell r="L401">
            <v>139.80000000000001</v>
          </cell>
          <cell r="N401">
            <v>139.80000000000001</v>
          </cell>
          <cell r="P401">
            <v>139.80000000000001</v>
          </cell>
          <cell r="R401">
            <v>139.80000000000001</v>
          </cell>
          <cell r="T401">
            <v>139.80000000000001</v>
          </cell>
          <cell r="V401">
            <v>147.4</v>
          </cell>
          <cell r="X401">
            <v>142.4</v>
          </cell>
          <cell r="Z401">
            <v>142.4</v>
          </cell>
          <cell r="AB401">
            <v>141.6</v>
          </cell>
          <cell r="AD401">
            <v>142.4</v>
          </cell>
        </row>
        <row r="402">
          <cell r="A402" t="str">
            <v>Obstbaumschulen</v>
          </cell>
          <cell r="B402">
            <v>1.1299999999999999</v>
          </cell>
          <cell r="C402">
            <v>1995</v>
          </cell>
          <cell r="D402">
            <v>142.4</v>
          </cell>
          <cell r="F402">
            <v>142.4</v>
          </cell>
          <cell r="H402">
            <v>142.4</v>
          </cell>
          <cell r="J402">
            <v>142.4</v>
          </cell>
          <cell r="L402">
            <v>142.4</v>
          </cell>
          <cell r="N402">
            <v>142.4</v>
          </cell>
          <cell r="P402">
            <v>142.4</v>
          </cell>
          <cell r="R402">
            <v>142.4</v>
          </cell>
          <cell r="T402">
            <v>142.4</v>
          </cell>
          <cell r="V402">
            <v>142.4</v>
          </cell>
          <cell r="X402">
            <v>142.4</v>
          </cell>
          <cell r="Z402">
            <v>142.4</v>
          </cell>
          <cell r="AB402">
            <v>142.4</v>
          </cell>
          <cell r="AD402">
            <v>142.4</v>
          </cell>
        </row>
        <row r="403">
          <cell r="A403" t="str">
            <v>Obstbaumschulen</v>
          </cell>
          <cell r="B403">
            <v>1.1299999999999999</v>
          </cell>
          <cell r="C403">
            <v>1996</v>
          </cell>
          <cell r="D403">
            <v>142.4</v>
          </cell>
          <cell r="F403">
            <v>142.4</v>
          </cell>
          <cell r="H403">
            <v>142.4</v>
          </cell>
          <cell r="J403">
            <v>142.4</v>
          </cell>
          <cell r="L403">
            <v>142.4</v>
          </cell>
          <cell r="N403">
            <v>142.4</v>
          </cell>
          <cell r="P403">
            <v>142.4</v>
          </cell>
          <cell r="R403">
            <v>142.4</v>
          </cell>
          <cell r="T403">
            <v>142.4</v>
          </cell>
          <cell r="V403">
            <v>142.4</v>
          </cell>
          <cell r="X403">
            <v>142.4</v>
          </cell>
          <cell r="Z403">
            <v>142.4</v>
          </cell>
          <cell r="AB403">
            <v>142.4</v>
          </cell>
        </row>
        <row r="404">
          <cell r="A404" t="str">
            <v>Obstbaumschulen</v>
          </cell>
          <cell r="B404">
            <v>1.1299999999999999</v>
          </cell>
          <cell r="C404">
            <v>1997</v>
          </cell>
        </row>
        <row r="405">
          <cell r="A405" t="str">
            <v>Ziergehölzbaumschulen</v>
          </cell>
          <cell r="B405">
            <v>13.86</v>
          </cell>
          <cell r="C405">
            <v>1985</v>
          </cell>
          <cell r="D405">
            <v>96.9</v>
          </cell>
          <cell r="E405" t="str">
            <v xml:space="preserve"> </v>
          </cell>
          <cell r="F405">
            <v>96.9</v>
          </cell>
          <cell r="G405" t="str">
            <v xml:space="preserve"> </v>
          </cell>
          <cell r="H405">
            <v>96.9</v>
          </cell>
          <cell r="I405" t="str">
            <v xml:space="preserve"> </v>
          </cell>
          <cell r="J405">
            <v>96.9</v>
          </cell>
          <cell r="K405" t="str">
            <v xml:space="preserve"> </v>
          </cell>
          <cell r="L405">
            <v>96.9</v>
          </cell>
          <cell r="M405" t="str">
            <v xml:space="preserve"> </v>
          </cell>
          <cell r="N405">
            <v>96.9</v>
          </cell>
          <cell r="O405" t="str">
            <v xml:space="preserve"> </v>
          </cell>
          <cell r="P405">
            <v>96.9</v>
          </cell>
          <cell r="Q405" t="str">
            <v xml:space="preserve"> </v>
          </cell>
          <cell r="R405">
            <v>96.9</v>
          </cell>
          <cell r="S405" t="str">
            <v xml:space="preserve"> </v>
          </cell>
          <cell r="T405">
            <v>96.9</v>
          </cell>
          <cell r="U405" t="str">
            <v xml:space="preserve"> </v>
          </cell>
          <cell r="V405">
            <v>103</v>
          </cell>
          <cell r="W405" t="str">
            <v xml:space="preserve"> </v>
          </cell>
          <cell r="X405">
            <v>103</v>
          </cell>
          <cell r="Y405" t="str">
            <v xml:space="preserve"> </v>
          </cell>
          <cell r="Z405">
            <v>103</v>
          </cell>
          <cell r="AA405" t="str">
            <v xml:space="preserve"> </v>
          </cell>
          <cell r="AB405">
            <v>100</v>
          </cell>
          <cell r="AC405" t="str">
            <v xml:space="preserve"> </v>
          </cell>
          <cell r="AD405">
            <v>103</v>
          </cell>
          <cell r="AE405" t="str">
            <v xml:space="preserve"> </v>
          </cell>
        </row>
        <row r="406">
          <cell r="A406" t="str">
            <v>Ziergehölzbaumschulen</v>
          </cell>
          <cell r="B406">
            <v>13.86</v>
          </cell>
          <cell r="C406">
            <v>1986</v>
          </cell>
          <cell r="D406">
            <v>103</v>
          </cell>
          <cell r="E406" t="str">
            <v xml:space="preserve"> </v>
          </cell>
          <cell r="F406">
            <v>103</v>
          </cell>
          <cell r="G406" t="str">
            <v xml:space="preserve"> </v>
          </cell>
          <cell r="H406">
            <v>103</v>
          </cell>
          <cell r="I406" t="str">
            <v xml:space="preserve"> </v>
          </cell>
          <cell r="J406">
            <v>103</v>
          </cell>
          <cell r="K406" t="str">
            <v xml:space="preserve"> </v>
          </cell>
          <cell r="L406">
            <v>103</v>
          </cell>
          <cell r="M406" t="str">
            <v xml:space="preserve"> </v>
          </cell>
          <cell r="N406">
            <v>103</v>
          </cell>
          <cell r="O406" t="str">
            <v xml:space="preserve"> </v>
          </cell>
          <cell r="P406">
            <v>103</v>
          </cell>
          <cell r="Q406" t="str">
            <v xml:space="preserve"> </v>
          </cell>
          <cell r="R406">
            <v>103</v>
          </cell>
          <cell r="S406" t="str">
            <v xml:space="preserve"> </v>
          </cell>
          <cell r="T406">
            <v>103</v>
          </cell>
          <cell r="U406" t="str">
            <v xml:space="preserve"> </v>
          </cell>
          <cell r="V406">
            <v>110.2</v>
          </cell>
          <cell r="W406" t="str">
            <v xml:space="preserve"> </v>
          </cell>
          <cell r="X406">
            <v>110.2</v>
          </cell>
          <cell r="Y406" t="str">
            <v xml:space="preserve"> </v>
          </cell>
          <cell r="Z406">
            <v>110.2</v>
          </cell>
          <cell r="AA406" t="str">
            <v xml:space="preserve"> </v>
          </cell>
          <cell r="AB406">
            <v>106.6</v>
          </cell>
          <cell r="AC406" t="str">
            <v xml:space="preserve"> </v>
          </cell>
          <cell r="AD406">
            <v>110.2</v>
          </cell>
          <cell r="AE406" t="str">
            <v xml:space="preserve"> </v>
          </cell>
        </row>
        <row r="407">
          <cell r="A407" t="str">
            <v>Ziergehölzbaumschulen</v>
          </cell>
          <cell r="B407">
            <v>13.86</v>
          </cell>
          <cell r="C407">
            <v>1987</v>
          </cell>
          <cell r="D407">
            <v>110.2</v>
          </cell>
          <cell r="E407" t="str">
            <v xml:space="preserve"> </v>
          </cell>
          <cell r="F407">
            <v>110.2</v>
          </cell>
          <cell r="G407" t="str">
            <v xml:space="preserve"> </v>
          </cell>
          <cell r="H407">
            <v>110.2</v>
          </cell>
          <cell r="I407" t="str">
            <v xml:space="preserve"> </v>
          </cell>
          <cell r="J407">
            <v>110.2</v>
          </cell>
          <cell r="K407" t="str">
            <v xml:space="preserve"> </v>
          </cell>
          <cell r="L407">
            <v>110.2</v>
          </cell>
          <cell r="M407" t="str">
            <v xml:space="preserve"> </v>
          </cell>
          <cell r="N407">
            <v>110.2</v>
          </cell>
          <cell r="O407" t="str">
            <v xml:space="preserve"> </v>
          </cell>
          <cell r="P407">
            <v>110.2</v>
          </cell>
          <cell r="Q407" t="str">
            <v xml:space="preserve"> </v>
          </cell>
          <cell r="R407">
            <v>110.2</v>
          </cell>
          <cell r="S407" t="str">
            <v xml:space="preserve"> </v>
          </cell>
          <cell r="T407">
            <v>110.2</v>
          </cell>
          <cell r="U407" t="str">
            <v xml:space="preserve"> </v>
          </cell>
          <cell r="V407">
            <v>115.6</v>
          </cell>
          <cell r="W407" t="str">
            <v xml:space="preserve"> </v>
          </cell>
          <cell r="X407">
            <v>115.6</v>
          </cell>
          <cell r="Y407" t="str">
            <v xml:space="preserve"> </v>
          </cell>
          <cell r="Z407">
            <v>115.6</v>
          </cell>
          <cell r="AA407" t="str">
            <v xml:space="preserve"> </v>
          </cell>
          <cell r="AB407">
            <v>112.9</v>
          </cell>
          <cell r="AC407" t="str">
            <v xml:space="preserve"> </v>
          </cell>
          <cell r="AD407">
            <v>115.6</v>
          </cell>
          <cell r="AE407" t="str">
            <v xml:space="preserve"> </v>
          </cell>
        </row>
        <row r="408">
          <cell r="A408" t="str">
            <v>Ziergehölzbaumschulen</v>
          </cell>
          <cell r="B408">
            <v>13.86</v>
          </cell>
          <cell r="C408">
            <v>1988</v>
          </cell>
          <cell r="D408">
            <v>115.6</v>
          </cell>
          <cell r="E408" t="str">
            <v xml:space="preserve"> </v>
          </cell>
          <cell r="F408">
            <v>115.6</v>
          </cell>
          <cell r="G408" t="str">
            <v xml:space="preserve"> </v>
          </cell>
          <cell r="H408">
            <v>115.6</v>
          </cell>
          <cell r="I408" t="str">
            <v xml:space="preserve"> </v>
          </cell>
          <cell r="J408">
            <v>115.6</v>
          </cell>
          <cell r="K408" t="str">
            <v xml:space="preserve"> </v>
          </cell>
          <cell r="L408">
            <v>115.6</v>
          </cell>
          <cell r="M408" t="str">
            <v xml:space="preserve"> </v>
          </cell>
          <cell r="N408">
            <v>115.6</v>
          </cell>
          <cell r="O408" t="str">
            <v xml:space="preserve"> </v>
          </cell>
          <cell r="P408">
            <v>115.6</v>
          </cell>
          <cell r="Q408" t="str">
            <v xml:space="preserve"> </v>
          </cell>
          <cell r="R408">
            <v>115.6</v>
          </cell>
          <cell r="S408" t="str">
            <v xml:space="preserve"> </v>
          </cell>
          <cell r="T408">
            <v>115.6</v>
          </cell>
          <cell r="U408" t="str">
            <v xml:space="preserve"> </v>
          </cell>
          <cell r="V408">
            <v>115.6</v>
          </cell>
          <cell r="W408" t="str">
            <v xml:space="preserve"> </v>
          </cell>
          <cell r="X408">
            <v>115.6</v>
          </cell>
          <cell r="Y408" t="str">
            <v xml:space="preserve"> </v>
          </cell>
          <cell r="Z408">
            <v>115.6</v>
          </cell>
          <cell r="AA408" t="str">
            <v xml:space="preserve"> </v>
          </cell>
          <cell r="AB408">
            <v>115.6</v>
          </cell>
          <cell r="AC408" t="str">
            <v xml:space="preserve"> </v>
          </cell>
          <cell r="AD408">
            <v>115.6</v>
          </cell>
          <cell r="AE408" t="str">
            <v xml:space="preserve"> </v>
          </cell>
        </row>
        <row r="409">
          <cell r="A409" t="str">
            <v>Ziergehölzbaumschulen</v>
          </cell>
          <cell r="B409">
            <v>13.86</v>
          </cell>
          <cell r="C409">
            <v>1989</v>
          </cell>
          <cell r="D409">
            <v>115.6</v>
          </cell>
          <cell r="E409" t="str">
            <v xml:space="preserve"> </v>
          </cell>
          <cell r="F409">
            <v>115.6</v>
          </cell>
          <cell r="G409" t="str">
            <v xml:space="preserve"> </v>
          </cell>
          <cell r="H409">
            <v>115.6</v>
          </cell>
          <cell r="I409" t="str">
            <v xml:space="preserve"> </v>
          </cell>
          <cell r="J409">
            <v>115.6</v>
          </cell>
          <cell r="K409" t="str">
            <v xml:space="preserve"> </v>
          </cell>
          <cell r="L409">
            <v>115.6</v>
          </cell>
          <cell r="M409" t="str">
            <v xml:space="preserve"> </v>
          </cell>
          <cell r="N409">
            <v>115.6</v>
          </cell>
          <cell r="O409" t="str">
            <v xml:space="preserve"> </v>
          </cell>
          <cell r="P409">
            <v>115.6</v>
          </cell>
          <cell r="Q409" t="str">
            <v xml:space="preserve"> </v>
          </cell>
          <cell r="R409">
            <v>115.6</v>
          </cell>
          <cell r="S409" t="str">
            <v xml:space="preserve"> </v>
          </cell>
          <cell r="T409">
            <v>115.6</v>
          </cell>
          <cell r="U409" t="str">
            <v xml:space="preserve"> </v>
          </cell>
          <cell r="V409">
            <v>116.6</v>
          </cell>
          <cell r="W409" t="str">
            <v xml:space="preserve"> </v>
          </cell>
          <cell r="X409">
            <v>119.1</v>
          </cell>
          <cell r="Y409" t="str">
            <v xml:space="preserve"> </v>
          </cell>
          <cell r="Z409">
            <v>119.1</v>
          </cell>
          <cell r="AA409" t="str">
            <v xml:space="preserve"> </v>
          </cell>
          <cell r="AB409">
            <v>117</v>
          </cell>
          <cell r="AC409" t="str">
            <v xml:space="preserve"> </v>
          </cell>
          <cell r="AD409">
            <v>118.7</v>
          </cell>
          <cell r="AE409" t="str">
            <v xml:space="preserve"> </v>
          </cell>
        </row>
        <row r="410">
          <cell r="A410" t="str">
            <v>Ziergehölzbaumschulen</v>
          </cell>
          <cell r="B410">
            <v>13.86</v>
          </cell>
          <cell r="C410">
            <v>1990</v>
          </cell>
          <cell r="D410">
            <v>119.1</v>
          </cell>
          <cell r="E410" t="str">
            <v xml:space="preserve"> </v>
          </cell>
          <cell r="F410">
            <v>119.1</v>
          </cell>
          <cell r="G410" t="str">
            <v xml:space="preserve"> </v>
          </cell>
          <cell r="H410">
            <v>119.1</v>
          </cell>
          <cell r="I410" t="str">
            <v xml:space="preserve"> </v>
          </cell>
          <cell r="J410">
            <v>119.1</v>
          </cell>
          <cell r="K410" t="str">
            <v xml:space="preserve"> </v>
          </cell>
          <cell r="L410">
            <v>119.1</v>
          </cell>
          <cell r="M410" t="str">
            <v xml:space="preserve"> </v>
          </cell>
          <cell r="N410">
            <v>119.1</v>
          </cell>
          <cell r="O410" t="str">
            <v xml:space="preserve"> </v>
          </cell>
          <cell r="P410">
            <v>119.1</v>
          </cell>
          <cell r="Q410" t="str">
            <v xml:space="preserve"> </v>
          </cell>
          <cell r="R410">
            <v>119.1</v>
          </cell>
          <cell r="S410" t="str">
            <v xml:space="preserve"> </v>
          </cell>
          <cell r="T410">
            <v>119.1</v>
          </cell>
          <cell r="U410" t="str">
            <v xml:space="preserve"> </v>
          </cell>
          <cell r="V410">
            <v>119.1</v>
          </cell>
          <cell r="W410" t="str">
            <v xml:space="preserve"> </v>
          </cell>
          <cell r="X410">
            <v>119.1</v>
          </cell>
          <cell r="Y410" t="str">
            <v xml:space="preserve"> </v>
          </cell>
          <cell r="Z410">
            <v>119.1</v>
          </cell>
          <cell r="AA410" t="str">
            <v xml:space="preserve"> </v>
          </cell>
          <cell r="AB410">
            <v>119.1</v>
          </cell>
          <cell r="AC410" t="str">
            <v xml:space="preserve"> </v>
          </cell>
          <cell r="AD410">
            <v>119.1</v>
          </cell>
          <cell r="AE410" t="str">
            <v xml:space="preserve"> </v>
          </cell>
        </row>
        <row r="411">
          <cell r="A411" t="str">
            <v>Ziergehölzbaumschulen</v>
          </cell>
          <cell r="B411">
            <v>13.86</v>
          </cell>
          <cell r="C411">
            <v>1991</v>
          </cell>
          <cell r="D411">
            <v>119.1</v>
          </cell>
          <cell r="E411" t="str">
            <v xml:space="preserve"> </v>
          </cell>
          <cell r="F411">
            <v>119.1</v>
          </cell>
          <cell r="G411" t="str">
            <v xml:space="preserve"> </v>
          </cell>
          <cell r="H411">
            <v>119.1</v>
          </cell>
          <cell r="I411" t="str">
            <v xml:space="preserve"> </v>
          </cell>
          <cell r="J411">
            <v>119.1</v>
          </cell>
          <cell r="K411" t="str">
            <v xml:space="preserve"> </v>
          </cell>
          <cell r="L411">
            <v>119.1</v>
          </cell>
          <cell r="M411" t="str">
            <v xml:space="preserve"> </v>
          </cell>
          <cell r="N411">
            <v>119.1</v>
          </cell>
          <cell r="O411" t="str">
            <v xml:space="preserve"> </v>
          </cell>
          <cell r="P411">
            <v>119.1</v>
          </cell>
          <cell r="Q411" t="str">
            <v xml:space="preserve"> </v>
          </cell>
          <cell r="R411">
            <v>119.1</v>
          </cell>
          <cell r="S411" t="str">
            <v xml:space="preserve"> </v>
          </cell>
          <cell r="T411">
            <v>119.1</v>
          </cell>
          <cell r="U411" t="str">
            <v xml:space="preserve"> </v>
          </cell>
          <cell r="V411">
            <v>126.9</v>
          </cell>
          <cell r="W411" t="str">
            <v xml:space="preserve"> </v>
          </cell>
          <cell r="X411">
            <v>126.9</v>
          </cell>
          <cell r="Y411" t="str">
            <v xml:space="preserve"> </v>
          </cell>
          <cell r="Z411">
            <v>126.9</v>
          </cell>
          <cell r="AA411" t="str">
            <v xml:space="preserve"> </v>
          </cell>
          <cell r="AB411">
            <v>120.9</v>
          </cell>
          <cell r="AC411" t="str">
            <v xml:space="preserve"> </v>
          </cell>
          <cell r="AD411">
            <v>126.9</v>
          </cell>
          <cell r="AE411" t="str">
            <v xml:space="preserve"> </v>
          </cell>
        </row>
        <row r="412">
          <cell r="A412" t="str">
            <v>Ziergehölzbaumschulen</v>
          </cell>
          <cell r="B412">
            <v>13.86</v>
          </cell>
          <cell r="C412">
            <v>1992</v>
          </cell>
          <cell r="D412">
            <v>126.9</v>
          </cell>
          <cell r="E412" t="str">
            <v xml:space="preserve"> </v>
          </cell>
          <cell r="F412">
            <v>126.9</v>
          </cell>
          <cell r="G412" t="str">
            <v xml:space="preserve"> </v>
          </cell>
          <cell r="H412">
            <v>126.9</v>
          </cell>
          <cell r="I412" t="str">
            <v xml:space="preserve"> </v>
          </cell>
          <cell r="J412">
            <v>126.9</v>
          </cell>
          <cell r="K412" t="str">
            <v xml:space="preserve"> </v>
          </cell>
          <cell r="L412">
            <v>126.9</v>
          </cell>
          <cell r="M412" t="str">
            <v xml:space="preserve"> </v>
          </cell>
          <cell r="N412">
            <v>126.9</v>
          </cell>
          <cell r="O412" t="str">
            <v xml:space="preserve"> </v>
          </cell>
          <cell r="P412">
            <v>126.9</v>
          </cell>
          <cell r="Q412" t="str">
            <v xml:space="preserve"> </v>
          </cell>
          <cell r="R412">
            <v>126.9</v>
          </cell>
          <cell r="S412" t="str">
            <v xml:space="preserve"> </v>
          </cell>
          <cell r="T412">
            <v>126.9</v>
          </cell>
          <cell r="U412" t="str">
            <v xml:space="preserve"> </v>
          </cell>
          <cell r="V412">
            <v>134.30000000000001</v>
          </cell>
          <cell r="W412" t="str">
            <v xml:space="preserve"> </v>
          </cell>
          <cell r="X412">
            <v>134.30000000000001</v>
          </cell>
          <cell r="Y412" t="str">
            <v xml:space="preserve"> </v>
          </cell>
          <cell r="Z412">
            <v>134.30000000000001</v>
          </cell>
          <cell r="AA412" t="str">
            <v xml:space="preserve"> </v>
          </cell>
          <cell r="AB412">
            <v>130.6</v>
          </cell>
          <cell r="AC412" t="str">
            <v xml:space="preserve"> </v>
          </cell>
          <cell r="AD412">
            <v>134.30000000000001</v>
          </cell>
          <cell r="AE412" t="str">
            <v xml:space="preserve"> </v>
          </cell>
        </row>
        <row r="413">
          <cell r="A413" t="str">
            <v>Ziergehölzbaumschulen</v>
          </cell>
          <cell r="B413">
            <v>13.86</v>
          </cell>
          <cell r="C413">
            <v>1993</v>
          </cell>
          <cell r="D413">
            <v>134.30000000000001</v>
          </cell>
          <cell r="F413">
            <v>134.30000000000001</v>
          </cell>
          <cell r="H413">
            <v>134.30000000000001</v>
          </cell>
          <cell r="J413">
            <v>134.30000000000001</v>
          </cell>
          <cell r="L413">
            <v>134.30000000000001</v>
          </cell>
          <cell r="N413">
            <v>134.30000000000001</v>
          </cell>
          <cell r="P413">
            <v>134.30000000000001</v>
          </cell>
          <cell r="R413">
            <v>134.30000000000001</v>
          </cell>
          <cell r="T413">
            <v>134.30000000000001</v>
          </cell>
          <cell r="V413">
            <v>137.19999999999999</v>
          </cell>
          <cell r="X413">
            <v>137.19999999999999</v>
          </cell>
          <cell r="Z413">
            <v>137.19999999999999</v>
          </cell>
          <cell r="AB413">
            <v>135.80000000000001</v>
          </cell>
          <cell r="AD413">
            <v>137.19999999999999</v>
          </cell>
        </row>
        <row r="414">
          <cell r="A414" t="str">
            <v>Ziergehölzbaumschulen</v>
          </cell>
          <cell r="B414">
            <v>13.86</v>
          </cell>
          <cell r="C414">
            <v>1994</v>
          </cell>
          <cell r="D414">
            <v>137.19999999999999</v>
          </cell>
          <cell r="F414">
            <v>137.19999999999999</v>
          </cell>
          <cell r="H414">
            <v>137.19999999999999</v>
          </cell>
          <cell r="J414">
            <v>137.19999999999999</v>
          </cell>
          <cell r="L414">
            <v>137.19999999999999</v>
          </cell>
          <cell r="N414">
            <v>137.19999999999999</v>
          </cell>
          <cell r="P414">
            <v>137.19999999999999</v>
          </cell>
          <cell r="R414">
            <v>137.19999999999999</v>
          </cell>
          <cell r="T414">
            <v>137.19999999999999</v>
          </cell>
          <cell r="V414">
            <v>137.19999999999999</v>
          </cell>
          <cell r="X414">
            <v>137.19999999999999</v>
          </cell>
          <cell r="Z414">
            <v>137.19999999999999</v>
          </cell>
          <cell r="AB414">
            <v>137.19999999999999</v>
          </cell>
          <cell r="AD414">
            <v>137.19999999999999</v>
          </cell>
        </row>
        <row r="415">
          <cell r="A415" t="str">
            <v>Ziergehölzbaumschulen</v>
          </cell>
          <cell r="B415">
            <v>13.86</v>
          </cell>
          <cell r="C415">
            <v>1995</v>
          </cell>
          <cell r="D415">
            <v>137.19999999999999</v>
          </cell>
          <cell r="F415">
            <v>137.19999999999999</v>
          </cell>
          <cell r="H415">
            <v>137.19999999999999</v>
          </cell>
          <cell r="J415">
            <v>137.19999999999999</v>
          </cell>
          <cell r="L415">
            <v>137.19999999999999</v>
          </cell>
          <cell r="N415">
            <v>137.19999999999999</v>
          </cell>
          <cell r="P415">
            <v>137.19999999999999</v>
          </cell>
          <cell r="R415">
            <v>137.19999999999999</v>
          </cell>
          <cell r="T415">
            <v>137.19999999999999</v>
          </cell>
          <cell r="V415">
            <v>143.6</v>
          </cell>
          <cell r="X415">
            <v>143.6</v>
          </cell>
          <cell r="Z415">
            <v>143.6</v>
          </cell>
          <cell r="AB415">
            <v>140.4</v>
          </cell>
          <cell r="AD415">
            <v>143.6</v>
          </cell>
        </row>
        <row r="416">
          <cell r="A416" t="str">
            <v>Ziergehölzbaumschulen</v>
          </cell>
          <cell r="B416">
            <v>13.86</v>
          </cell>
          <cell r="C416">
            <v>1996</v>
          </cell>
          <cell r="D416">
            <v>143.6</v>
          </cell>
          <cell r="F416">
            <v>143.6</v>
          </cell>
          <cell r="H416">
            <v>143.6</v>
          </cell>
          <cell r="J416">
            <v>143.6</v>
          </cell>
          <cell r="L416">
            <v>143.6</v>
          </cell>
          <cell r="N416">
            <v>143.6</v>
          </cell>
          <cell r="P416">
            <v>143.6</v>
          </cell>
          <cell r="R416">
            <v>143.6</v>
          </cell>
          <cell r="T416">
            <v>143.6</v>
          </cell>
          <cell r="V416">
            <v>143.6</v>
          </cell>
          <cell r="X416">
            <v>143.6</v>
          </cell>
          <cell r="Z416">
            <v>143.6</v>
          </cell>
          <cell r="AB416">
            <v>143.6</v>
          </cell>
        </row>
        <row r="417">
          <cell r="A417" t="str">
            <v>Ziergehölzbaumschulen</v>
          </cell>
          <cell r="B417">
            <v>13.86</v>
          </cell>
          <cell r="C417">
            <v>1997</v>
          </cell>
        </row>
        <row r="418">
          <cell r="A418" t="str">
            <v>Schnittblumen und Topfpflanzen</v>
          </cell>
          <cell r="B418">
            <v>30.18</v>
          </cell>
          <cell r="C418">
            <v>1985</v>
          </cell>
          <cell r="D418">
            <v>106.3</v>
          </cell>
          <cell r="F418">
            <v>104.3</v>
          </cell>
          <cell r="H418">
            <v>101.3</v>
          </cell>
          <cell r="J418">
            <v>99.3</v>
          </cell>
          <cell r="L418">
            <v>100.1</v>
          </cell>
          <cell r="N418">
            <v>97</v>
          </cell>
          <cell r="P418">
            <v>94.1</v>
          </cell>
          <cell r="R418">
            <v>93</v>
          </cell>
          <cell r="T418">
            <v>93.4</v>
          </cell>
          <cell r="V418">
            <v>95</v>
          </cell>
          <cell r="X418">
            <v>99.6</v>
          </cell>
          <cell r="Z418">
            <v>106.9</v>
          </cell>
          <cell r="AB418">
            <v>100</v>
          </cell>
          <cell r="AD418">
            <v>99.4</v>
          </cell>
        </row>
        <row r="419">
          <cell r="A419" t="str">
            <v>Schnittblumen und Topfpflanzen</v>
          </cell>
          <cell r="B419">
            <v>30.18</v>
          </cell>
          <cell r="C419">
            <v>1986</v>
          </cell>
          <cell r="D419">
            <v>104.6</v>
          </cell>
          <cell r="F419">
            <v>102</v>
          </cell>
          <cell r="H419">
            <v>101.8</v>
          </cell>
          <cell r="J419">
            <v>100.2</v>
          </cell>
          <cell r="L419">
            <v>99.9</v>
          </cell>
          <cell r="N419">
            <v>94.2</v>
          </cell>
          <cell r="P419">
            <v>91.5</v>
          </cell>
          <cell r="R419">
            <v>91.3</v>
          </cell>
          <cell r="T419">
            <v>92.9</v>
          </cell>
          <cell r="V419">
            <v>94</v>
          </cell>
          <cell r="X419">
            <v>97.7</v>
          </cell>
          <cell r="Z419">
            <v>105.3</v>
          </cell>
          <cell r="AB419">
            <v>99.2</v>
          </cell>
          <cell r="AD419">
            <v>98.8</v>
          </cell>
        </row>
        <row r="420">
          <cell r="A420" t="str">
            <v>Schnittblumen und Topfpflanzen</v>
          </cell>
          <cell r="B420">
            <v>30.18</v>
          </cell>
          <cell r="C420">
            <v>1987</v>
          </cell>
          <cell r="D420">
            <v>103</v>
          </cell>
          <cell r="F420">
            <v>103.4</v>
          </cell>
          <cell r="H420">
            <v>100.1</v>
          </cell>
          <cell r="J420">
            <v>100.3</v>
          </cell>
          <cell r="L420">
            <v>99</v>
          </cell>
          <cell r="N420">
            <v>95.5</v>
          </cell>
          <cell r="P420">
            <v>92</v>
          </cell>
          <cell r="R420">
            <v>91.6</v>
          </cell>
          <cell r="T420">
            <v>90.7</v>
          </cell>
          <cell r="V420">
            <v>95.1</v>
          </cell>
          <cell r="X420">
            <v>97.6</v>
          </cell>
          <cell r="Z420">
            <v>106</v>
          </cell>
          <cell r="AB420">
            <v>99</v>
          </cell>
          <cell r="AD420">
            <v>98</v>
          </cell>
        </row>
        <row r="421">
          <cell r="A421" t="str">
            <v>Schnittblumen und Topfpflanzen</v>
          </cell>
          <cell r="B421">
            <v>30.18</v>
          </cell>
          <cell r="C421">
            <v>1988</v>
          </cell>
          <cell r="D421">
            <v>104.4</v>
          </cell>
          <cell r="E421" t="str">
            <v xml:space="preserve"> </v>
          </cell>
          <cell r="F421">
            <v>100.3</v>
          </cell>
          <cell r="G421" t="str">
            <v xml:space="preserve"> </v>
          </cell>
          <cell r="H421">
            <v>103.6</v>
          </cell>
          <cell r="I421" t="str">
            <v xml:space="preserve"> </v>
          </cell>
          <cell r="J421">
            <v>102.4</v>
          </cell>
          <cell r="K421" t="str">
            <v xml:space="preserve"> </v>
          </cell>
          <cell r="L421">
            <v>100.8</v>
          </cell>
          <cell r="M421" t="str">
            <v xml:space="preserve"> </v>
          </cell>
          <cell r="N421">
            <v>99</v>
          </cell>
          <cell r="O421" t="str">
            <v xml:space="preserve"> </v>
          </cell>
          <cell r="P421">
            <v>92.9</v>
          </cell>
          <cell r="Q421" t="str">
            <v xml:space="preserve"> </v>
          </cell>
          <cell r="R421">
            <v>91</v>
          </cell>
          <cell r="S421" t="str">
            <v xml:space="preserve"> </v>
          </cell>
          <cell r="T421">
            <v>92.2</v>
          </cell>
          <cell r="U421" t="str">
            <v xml:space="preserve"> </v>
          </cell>
          <cell r="V421">
            <v>95</v>
          </cell>
          <cell r="W421" t="str">
            <v xml:space="preserve"> </v>
          </cell>
          <cell r="X421">
            <v>96.2</v>
          </cell>
          <cell r="Y421" t="str">
            <v xml:space="preserve"> </v>
          </cell>
          <cell r="Z421">
            <v>101.2</v>
          </cell>
          <cell r="AA421" t="str">
            <v xml:space="preserve"> </v>
          </cell>
          <cell r="AB421">
            <v>98.3</v>
          </cell>
          <cell r="AC421" t="str">
            <v xml:space="preserve"> </v>
          </cell>
          <cell r="AD421">
            <v>97.6</v>
          </cell>
          <cell r="AE421" t="str">
            <v xml:space="preserve"> </v>
          </cell>
        </row>
        <row r="422">
          <cell r="A422" t="str">
            <v>Schnittblumen und Topfpflanzen</v>
          </cell>
          <cell r="B422">
            <v>30.18</v>
          </cell>
          <cell r="C422">
            <v>1989</v>
          </cell>
          <cell r="D422">
            <v>101.9</v>
          </cell>
          <cell r="E422" t="str">
            <v xml:space="preserve"> </v>
          </cell>
          <cell r="F422">
            <v>101.3</v>
          </cell>
          <cell r="G422" t="str">
            <v xml:space="preserve"> </v>
          </cell>
          <cell r="H422">
            <v>100.2</v>
          </cell>
          <cell r="I422" t="str">
            <v xml:space="preserve"> </v>
          </cell>
          <cell r="J422">
            <v>98.8</v>
          </cell>
          <cell r="K422" t="str">
            <v xml:space="preserve"> </v>
          </cell>
          <cell r="L422">
            <v>96.1</v>
          </cell>
          <cell r="M422" t="str">
            <v xml:space="preserve"> </v>
          </cell>
          <cell r="N422">
            <v>90.9</v>
          </cell>
          <cell r="O422" t="str">
            <v xml:space="preserve"> </v>
          </cell>
          <cell r="P422">
            <v>89.7</v>
          </cell>
          <cell r="Q422" t="str">
            <v xml:space="preserve"> </v>
          </cell>
          <cell r="R422">
            <v>90.4</v>
          </cell>
          <cell r="S422" t="str">
            <v xml:space="preserve"> </v>
          </cell>
          <cell r="T422">
            <v>92.2</v>
          </cell>
          <cell r="U422" t="str">
            <v xml:space="preserve"> </v>
          </cell>
          <cell r="V422">
            <v>97.2</v>
          </cell>
          <cell r="W422" t="str">
            <v xml:space="preserve"> </v>
          </cell>
          <cell r="X422">
            <v>98</v>
          </cell>
          <cell r="Y422" t="str">
            <v xml:space="preserve"> </v>
          </cell>
          <cell r="Z422">
            <v>105.1</v>
          </cell>
          <cell r="AA422" t="str">
            <v xml:space="preserve"> </v>
          </cell>
          <cell r="AB422">
            <v>98.6</v>
          </cell>
          <cell r="AC422" t="str">
            <v xml:space="preserve"> </v>
          </cell>
          <cell r="AD422">
            <v>98.7</v>
          </cell>
          <cell r="AE422" t="str">
            <v xml:space="preserve"> </v>
          </cell>
        </row>
        <row r="423">
          <cell r="A423" t="str">
            <v>Schnittblumen und Topfpflanzen</v>
          </cell>
          <cell r="B423">
            <v>30.18</v>
          </cell>
          <cell r="C423">
            <v>1990</v>
          </cell>
          <cell r="D423">
            <v>108</v>
          </cell>
          <cell r="E423" t="str">
            <v xml:space="preserve"> </v>
          </cell>
          <cell r="F423">
            <v>104.4</v>
          </cell>
          <cell r="G423" t="str">
            <v xml:space="preserve"> </v>
          </cell>
          <cell r="H423">
            <v>97.9</v>
          </cell>
          <cell r="I423" t="str">
            <v xml:space="preserve"> </v>
          </cell>
          <cell r="J423">
            <v>99.5</v>
          </cell>
          <cell r="K423" t="str">
            <v xml:space="preserve"> </v>
          </cell>
          <cell r="L423">
            <v>97</v>
          </cell>
          <cell r="M423" t="str">
            <v xml:space="preserve"> </v>
          </cell>
          <cell r="N423">
            <v>95.5</v>
          </cell>
          <cell r="O423" t="str">
            <v xml:space="preserve"> </v>
          </cell>
          <cell r="P423">
            <v>93</v>
          </cell>
          <cell r="Q423" t="str">
            <v xml:space="preserve"> </v>
          </cell>
          <cell r="R423">
            <v>91.6</v>
          </cell>
          <cell r="S423" t="str">
            <v xml:space="preserve"> </v>
          </cell>
          <cell r="T423">
            <v>94.5</v>
          </cell>
          <cell r="U423" t="str">
            <v xml:space="preserve"> </v>
          </cell>
          <cell r="V423">
            <v>96.3</v>
          </cell>
          <cell r="W423" t="str">
            <v xml:space="preserve"> </v>
          </cell>
          <cell r="X423">
            <v>98.5</v>
          </cell>
          <cell r="Y423" t="str">
            <v xml:space="preserve"> </v>
          </cell>
          <cell r="Z423">
            <v>107.2</v>
          </cell>
          <cell r="AA423" t="str">
            <v xml:space="preserve"> </v>
          </cell>
          <cell r="AB423">
            <v>98.6</v>
          </cell>
          <cell r="AC423" t="str">
            <v xml:space="preserve"> </v>
          </cell>
          <cell r="AD423">
            <v>102.4</v>
          </cell>
          <cell r="AE423" t="str">
            <v xml:space="preserve"> </v>
          </cell>
        </row>
        <row r="424">
          <cell r="A424" t="str">
            <v>Schnittblumen und Topfpflanzen</v>
          </cell>
          <cell r="B424">
            <v>30.18</v>
          </cell>
          <cell r="C424">
            <v>1991</v>
          </cell>
          <cell r="D424">
            <v>105.6</v>
          </cell>
          <cell r="E424" t="str">
            <v xml:space="preserve"> </v>
          </cell>
          <cell r="F424">
            <v>105.1</v>
          </cell>
          <cell r="G424" t="str">
            <v xml:space="preserve"> </v>
          </cell>
          <cell r="H424">
            <v>104.5</v>
          </cell>
          <cell r="I424" t="str">
            <v xml:space="preserve"> </v>
          </cell>
          <cell r="J424">
            <v>102.1</v>
          </cell>
          <cell r="K424" t="str">
            <v xml:space="preserve"> </v>
          </cell>
          <cell r="L424">
            <v>105.1</v>
          </cell>
          <cell r="M424" t="str">
            <v xml:space="preserve"> </v>
          </cell>
          <cell r="N424">
            <v>102.3</v>
          </cell>
          <cell r="O424" t="str">
            <v xml:space="preserve"> </v>
          </cell>
          <cell r="P424">
            <v>96.6</v>
          </cell>
          <cell r="Q424" t="str">
            <v xml:space="preserve"> </v>
          </cell>
          <cell r="R424">
            <v>92.9</v>
          </cell>
          <cell r="S424" t="str">
            <v xml:space="preserve"> </v>
          </cell>
          <cell r="T424">
            <v>97.1</v>
          </cell>
          <cell r="U424" t="str">
            <v xml:space="preserve"> </v>
          </cell>
          <cell r="V424">
            <v>100.8</v>
          </cell>
          <cell r="W424" t="str">
            <v xml:space="preserve"> </v>
          </cell>
          <cell r="X424">
            <v>104.2</v>
          </cell>
          <cell r="Y424" t="str">
            <v xml:space="preserve"> </v>
          </cell>
          <cell r="Z424">
            <v>108.7</v>
          </cell>
          <cell r="AA424" t="str">
            <v xml:space="preserve"> </v>
          </cell>
          <cell r="AB424">
            <v>102.5</v>
          </cell>
          <cell r="AC424" t="str">
            <v xml:space="preserve"> </v>
          </cell>
          <cell r="AD424">
            <v>101.9</v>
          </cell>
          <cell r="AE424" t="str">
            <v xml:space="preserve"> </v>
          </cell>
        </row>
        <row r="425">
          <cell r="A425" t="str">
            <v>Schnittblumen und Topfpflanzen</v>
          </cell>
          <cell r="B425">
            <v>30.18</v>
          </cell>
          <cell r="C425">
            <v>1992</v>
          </cell>
          <cell r="D425">
            <v>106.6</v>
          </cell>
          <cell r="E425" t="str">
            <v xml:space="preserve"> </v>
          </cell>
          <cell r="F425">
            <v>103.4</v>
          </cell>
          <cell r="G425" t="str">
            <v xml:space="preserve"> </v>
          </cell>
          <cell r="H425">
            <v>96.9</v>
          </cell>
          <cell r="I425" t="str">
            <v xml:space="preserve"> </v>
          </cell>
          <cell r="J425">
            <v>97.8</v>
          </cell>
          <cell r="K425" t="str">
            <v xml:space="preserve"> </v>
          </cell>
          <cell r="L425">
            <v>98.3</v>
          </cell>
          <cell r="M425" t="str">
            <v xml:space="preserve"> </v>
          </cell>
          <cell r="N425">
            <v>95.7</v>
          </cell>
          <cell r="O425" t="str">
            <v xml:space="preserve"> </v>
          </cell>
          <cell r="P425">
            <v>92.9</v>
          </cell>
          <cell r="Q425" t="str">
            <v xml:space="preserve"> </v>
          </cell>
          <cell r="R425">
            <v>93.6</v>
          </cell>
          <cell r="S425" t="str">
            <v xml:space="preserve"> </v>
          </cell>
          <cell r="T425">
            <v>96.9</v>
          </cell>
          <cell r="U425" t="str">
            <v xml:space="preserve"> </v>
          </cell>
          <cell r="V425">
            <v>99.5</v>
          </cell>
          <cell r="W425" t="str">
            <v xml:space="preserve"> </v>
          </cell>
          <cell r="X425">
            <v>99.9</v>
          </cell>
          <cell r="Y425" t="str">
            <v xml:space="preserve"> </v>
          </cell>
          <cell r="Z425">
            <v>104</v>
          </cell>
          <cell r="AA425" t="str">
            <v xml:space="preserve"> </v>
          </cell>
          <cell r="AB425">
            <v>101</v>
          </cell>
          <cell r="AC425" t="str">
            <v xml:space="preserve"> </v>
          </cell>
          <cell r="AD425">
            <v>100.9</v>
          </cell>
          <cell r="AE425" t="str">
            <v xml:space="preserve"> </v>
          </cell>
        </row>
        <row r="426">
          <cell r="A426" t="str">
            <v>Schnittblumen und Topfpflanzen</v>
          </cell>
          <cell r="B426">
            <v>30.18</v>
          </cell>
          <cell r="C426">
            <v>1993</v>
          </cell>
          <cell r="D426">
            <v>104.5</v>
          </cell>
          <cell r="F426">
            <v>103.2</v>
          </cell>
          <cell r="H426">
            <v>101.2</v>
          </cell>
          <cell r="J426">
            <v>99.9</v>
          </cell>
          <cell r="L426">
            <v>99.5</v>
          </cell>
          <cell r="N426">
            <v>97.5</v>
          </cell>
          <cell r="P426">
            <v>96.1</v>
          </cell>
          <cell r="R426">
            <v>95.1</v>
          </cell>
          <cell r="T426">
            <v>98</v>
          </cell>
          <cell r="V426">
            <v>102.8</v>
          </cell>
          <cell r="X426">
            <v>101.4</v>
          </cell>
          <cell r="Z426">
            <v>106.2</v>
          </cell>
          <cell r="AB426">
            <v>101.8</v>
          </cell>
          <cell r="AD426">
            <v>101.4</v>
          </cell>
        </row>
        <row r="427">
          <cell r="A427" t="str">
            <v>Schnittblumen und Topfpflanzen</v>
          </cell>
          <cell r="B427">
            <v>30.18</v>
          </cell>
          <cell r="C427">
            <v>1994</v>
          </cell>
          <cell r="D427">
            <v>107.1</v>
          </cell>
          <cell r="F427">
            <v>103.8</v>
          </cell>
          <cell r="H427">
            <v>106.1</v>
          </cell>
          <cell r="J427">
            <v>104.7</v>
          </cell>
          <cell r="L427">
            <v>104.6</v>
          </cell>
          <cell r="N427">
            <v>101.5</v>
          </cell>
          <cell r="P427">
            <v>94.7</v>
          </cell>
          <cell r="R427">
            <v>96</v>
          </cell>
          <cell r="T427">
            <v>98.9</v>
          </cell>
          <cell r="V427">
            <v>100.9</v>
          </cell>
          <cell r="X427">
            <v>101.2</v>
          </cell>
          <cell r="Z427">
            <v>105.2</v>
          </cell>
          <cell r="AB427">
            <v>100.9</v>
          </cell>
          <cell r="AD427">
            <v>100.7</v>
          </cell>
        </row>
        <row r="428">
          <cell r="A428" t="str">
            <v>Schnittblumen und Topfpflanzen</v>
          </cell>
          <cell r="B428">
            <v>30.18</v>
          </cell>
          <cell r="C428">
            <v>1995</v>
          </cell>
          <cell r="D428">
            <v>104.4</v>
          </cell>
          <cell r="F428">
            <v>104.2</v>
          </cell>
          <cell r="H428">
            <v>99.4</v>
          </cell>
          <cell r="J428">
            <v>99.8</v>
          </cell>
          <cell r="L428">
            <v>98.8</v>
          </cell>
          <cell r="N428">
            <v>96.5</v>
          </cell>
          <cell r="P428">
            <v>90.3</v>
          </cell>
          <cell r="R428">
            <v>91.5</v>
          </cell>
          <cell r="T428">
            <v>95.5</v>
          </cell>
          <cell r="V428">
            <v>98.5</v>
          </cell>
          <cell r="X428">
            <v>101.1</v>
          </cell>
          <cell r="Z428">
            <v>105.9</v>
          </cell>
          <cell r="AB428">
            <v>98.9</v>
          </cell>
          <cell r="AD428">
            <v>98.8</v>
          </cell>
        </row>
        <row r="429">
          <cell r="A429" t="str">
            <v>Schnittblumen und Topfpflanzen</v>
          </cell>
          <cell r="B429">
            <v>30.18</v>
          </cell>
          <cell r="C429">
            <v>1996</v>
          </cell>
          <cell r="D429">
            <v>104.3</v>
          </cell>
          <cell r="F429">
            <v>100.7</v>
          </cell>
          <cell r="H429">
            <v>97.6</v>
          </cell>
          <cell r="J429">
            <v>94.8</v>
          </cell>
          <cell r="L429">
            <v>95.7</v>
          </cell>
          <cell r="N429">
            <v>93.7</v>
          </cell>
          <cell r="P429">
            <v>92.1</v>
          </cell>
          <cell r="R429">
            <v>91.2</v>
          </cell>
          <cell r="T429">
            <v>94.9</v>
          </cell>
          <cell r="V429">
            <v>97.3</v>
          </cell>
          <cell r="X429">
            <v>99.4</v>
          </cell>
          <cell r="Z429">
            <v>103</v>
          </cell>
          <cell r="AB429">
            <v>98.7</v>
          </cell>
        </row>
        <row r="430">
          <cell r="A430" t="str">
            <v>Schnittblumen und Topfpflanzen</v>
          </cell>
          <cell r="B430">
            <v>30.18</v>
          </cell>
          <cell r="C430">
            <v>1997</v>
          </cell>
        </row>
        <row r="431">
          <cell r="A431" t="str">
            <v>Schnittblumen</v>
          </cell>
          <cell r="B431">
            <v>9.84</v>
          </cell>
          <cell r="C431">
            <v>1985</v>
          </cell>
          <cell r="D431">
            <v>129.69999999999999</v>
          </cell>
          <cell r="F431">
            <v>122.7</v>
          </cell>
          <cell r="H431">
            <v>106.3</v>
          </cell>
          <cell r="J431">
            <v>95.3</v>
          </cell>
          <cell r="L431">
            <v>95.4</v>
          </cell>
          <cell r="N431">
            <v>93.7</v>
          </cell>
          <cell r="P431">
            <v>87.1</v>
          </cell>
          <cell r="R431">
            <v>85.5</v>
          </cell>
          <cell r="T431">
            <v>86.3</v>
          </cell>
          <cell r="V431">
            <v>94.6</v>
          </cell>
          <cell r="X431">
            <v>107.2</v>
          </cell>
          <cell r="Z431">
            <v>126.8</v>
          </cell>
          <cell r="AB431">
            <v>100</v>
          </cell>
          <cell r="AD431">
            <v>99.4</v>
          </cell>
        </row>
        <row r="432">
          <cell r="A432" t="str">
            <v>Schnittblumen</v>
          </cell>
          <cell r="B432">
            <v>9.84</v>
          </cell>
          <cell r="C432">
            <v>1986</v>
          </cell>
          <cell r="D432">
            <v>122.8</v>
          </cell>
          <cell r="F432">
            <v>114.7</v>
          </cell>
          <cell r="H432">
            <v>108.4</v>
          </cell>
          <cell r="J432">
            <v>100.1</v>
          </cell>
          <cell r="L432">
            <v>93.9</v>
          </cell>
          <cell r="N432">
            <v>84.9</v>
          </cell>
          <cell r="P432">
            <v>81.5</v>
          </cell>
          <cell r="R432">
            <v>81.400000000000006</v>
          </cell>
          <cell r="T432">
            <v>88.5</v>
          </cell>
          <cell r="V432">
            <v>90.3</v>
          </cell>
          <cell r="X432">
            <v>101.6</v>
          </cell>
          <cell r="Z432">
            <v>122.2</v>
          </cell>
          <cell r="AB432">
            <v>96.9</v>
          </cell>
          <cell r="AD432">
            <v>95.5</v>
          </cell>
        </row>
        <row r="433">
          <cell r="A433" t="str">
            <v>Schnittblumen</v>
          </cell>
          <cell r="B433">
            <v>9.84</v>
          </cell>
          <cell r="C433">
            <v>1987</v>
          </cell>
          <cell r="D433">
            <v>114.9</v>
          </cell>
          <cell r="F433">
            <v>114</v>
          </cell>
          <cell r="H433">
            <v>102</v>
          </cell>
          <cell r="J433">
            <v>94.1</v>
          </cell>
          <cell r="L433">
            <v>92.7</v>
          </cell>
          <cell r="N433">
            <v>87.4</v>
          </cell>
          <cell r="P433">
            <v>82.6</v>
          </cell>
          <cell r="R433">
            <v>83</v>
          </cell>
          <cell r="T433">
            <v>86.3</v>
          </cell>
          <cell r="V433">
            <v>99.7</v>
          </cell>
          <cell r="X433">
            <v>109.2</v>
          </cell>
          <cell r="Z433">
            <v>126.3</v>
          </cell>
          <cell r="AB433">
            <v>97.1</v>
          </cell>
          <cell r="AD433">
            <v>95.9</v>
          </cell>
        </row>
        <row r="434">
          <cell r="A434" t="str">
            <v>Schnittblumen</v>
          </cell>
          <cell r="B434">
            <v>9.84</v>
          </cell>
          <cell r="C434">
            <v>1988</v>
          </cell>
          <cell r="D434">
            <v>122.3</v>
          </cell>
          <cell r="E434" t="str">
            <v xml:space="preserve"> </v>
          </cell>
          <cell r="F434">
            <v>111.2</v>
          </cell>
          <cell r="G434" t="str">
            <v xml:space="preserve"> </v>
          </cell>
          <cell r="H434">
            <v>100.1</v>
          </cell>
          <cell r="I434" t="str">
            <v xml:space="preserve"> </v>
          </cell>
          <cell r="J434">
            <v>93.2</v>
          </cell>
          <cell r="K434" t="str">
            <v xml:space="preserve"> </v>
          </cell>
          <cell r="L434">
            <v>89.1</v>
          </cell>
          <cell r="M434" t="str">
            <v xml:space="preserve"> </v>
          </cell>
          <cell r="N434">
            <v>84.3</v>
          </cell>
          <cell r="O434" t="str">
            <v xml:space="preserve"> </v>
          </cell>
          <cell r="P434">
            <v>77.3</v>
          </cell>
          <cell r="Q434" t="str">
            <v xml:space="preserve"> </v>
          </cell>
          <cell r="R434">
            <v>78.8</v>
          </cell>
          <cell r="S434" t="str">
            <v xml:space="preserve"> </v>
          </cell>
          <cell r="T434">
            <v>87.4</v>
          </cell>
          <cell r="U434" t="str">
            <v xml:space="preserve"> </v>
          </cell>
          <cell r="V434">
            <v>93.9</v>
          </cell>
          <cell r="W434" t="str">
            <v xml:space="preserve"> </v>
          </cell>
          <cell r="X434">
            <v>98.5</v>
          </cell>
          <cell r="Y434" t="str">
            <v xml:space="preserve"> </v>
          </cell>
          <cell r="Z434">
            <v>109</v>
          </cell>
          <cell r="AA434" t="str">
            <v xml:space="preserve"> </v>
          </cell>
          <cell r="AB434">
            <v>92.4</v>
          </cell>
          <cell r="AC434" t="str">
            <v xml:space="preserve"> </v>
          </cell>
          <cell r="AD434">
            <v>89.7</v>
          </cell>
          <cell r="AE434" t="str">
            <v xml:space="preserve"> </v>
          </cell>
        </row>
        <row r="435">
          <cell r="A435" t="str">
            <v>Schnittblumen</v>
          </cell>
          <cell r="B435">
            <v>9.84</v>
          </cell>
          <cell r="C435">
            <v>1989</v>
          </cell>
          <cell r="D435">
            <v>112.1</v>
          </cell>
          <cell r="E435" t="str">
            <v xml:space="preserve"> </v>
          </cell>
          <cell r="F435">
            <v>106.7</v>
          </cell>
          <cell r="G435" t="str">
            <v xml:space="preserve"> </v>
          </cell>
          <cell r="H435">
            <v>95.2</v>
          </cell>
          <cell r="I435" t="str">
            <v xml:space="preserve"> </v>
          </cell>
          <cell r="J435">
            <v>87.5</v>
          </cell>
          <cell r="K435" t="str">
            <v xml:space="preserve"> </v>
          </cell>
          <cell r="L435">
            <v>83.2</v>
          </cell>
          <cell r="M435" t="str">
            <v xml:space="preserve"> </v>
          </cell>
          <cell r="N435">
            <v>77.3</v>
          </cell>
          <cell r="O435" t="str">
            <v xml:space="preserve"> </v>
          </cell>
          <cell r="P435">
            <v>74.7</v>
          </cell>
          <cell r="Q435" t="str">
            <v xml:space="preserve"> </v>
          </cell>
          <cell r="R435">
            <v>77.2</v>
          </cell>
          <cell r="S435" t="str">
            <v xml:space="preserve"> </v>
          </cell>
          <cell r="T435">
            <v>83.3</v>
          </cell>
          <cell r="U435" t="str">
            <v xml:space="preserve"> </v>
          </cell>
          <cell r="V435">
            <v>93.2</v>
          </cell>
          <cell r="W435" t="str">
            <v xml:space="preserve"> </v>
          </cell>
          <cell r="X435">
            <v>96</v>
          </cell>
          <cell r="Y435" t="str">
            <v xml:space="preserve"> </v>
          </cell>
          <cell r="Z435">
            <v>105</v>
          </cell>
          <cell r="AA435" t="str">
            <v xml:space="preserve"> </v>
          </cell>
          <cell r="AB435">
            <v>89.2</v>
          </cell>
          <cell r="AC435" t="str">
            <v xml:space="preserve"> </v>
          </cell>
          <cell r="AD435">
            <v>90.7</v>
          </cell>
          <cell r="AE435" t="str">
            <v xml:space="preserve"> </v>
          </cell>
        </row>
        <row r="436">
          <cell r="A436" t="str">
            <v>Schnittblumen</v>
          </cell>
          <cell r="B436">
            <v>9.84</v>
          </cell>
          <cell r="C436">
            <v>1990</v>
          </cell>
          <cell r="D436">
            <v>115.4</v>
          </cell>
          <cell r="E436" t="str">
            <v xml:space="preserve"> </v>
          </cell>
          <cell r="F436">
            <v>108.2</v>
          </cell>
          <cell r="G436" t="str">
            <v xml:space="preserve"> </v>
          </cell>
          <cell r="H436">
            <v>92.1</v>
          </cell>
          <cell r="I436" t="str">
            <v xml:space="preserve"> </v>
          </cell>
          <cell r="J436">
            <v>93.5</v>
          </cell>
          <cell r="K436" t="str">
            <v xml:space="preserve"> </v>
          </cell>
          <cell r="L436">
            <v>88.3</v>
          </cell>
          <cell r="M436" t="str">
            <v xml:space="preserve"> </v>
          </cell>
          <cell r="N436">
            <v>84.1</v>
          </cell>
          <cell r="O436" t="str">
            <v xml:space="preserve"> </v>
          </cell>
          <cell r="P436">
            <v>77.900000000000006</v>
          </cell>
          <cell r="Q436" t="str">
            <v xml:space="preserve"> </v>
          </cell>
          <cell r="R436">
            <v>77.900000000000006</v>
          </cell>
          <cell r="S436" t="str">
            <v xml:space="preserve"> </v>
          </cell>
          <cell r="T436">
            <v>85.7</v>
          </cell>
          <cell r="U436" t="str">
            <v xml:space="preserve"> </v>
          </cell>
          <cell r="V436">
            <v>92</v>
          </cell>
          <cell r="W436" t="str">
            <v xml:space="preserve"> </v>
          </cell>
          <cell r="X436">
            <v>98.8</v>
          </cell>
          <cell r="Y436" t="str">
            <v xml:space="preserve"> </v>
          </cell>
          <cell r="Z436">
            <v>116.9</v>
          </cell>
          <cell r="AA436" t="str">
            <v xml:space="preserve"> </v>
          </cell>
          <cell r="AB436">
            <v>92</v>
          </cell>
          <cell r="AC436" t="str">
            <v xml:space="preserve"> </v>
          </cell>
          <cell r="AD436">
            <v>95</v>
          </cell>
          <cell r="AE436" t="str">
            <v xml:space="preserve"> </v>
          </cell>
        </row>
        <row r="437">
          <cell r="A437" t="str">
            <v>Schnittblumen</v>
          </cell>
          <cell r="B437">
            <v>9.84</v>
          </cell>
          <cell r="C437">
            <v>1991</v>
          </cell>
          <cell r="D437">
            <v>112.8</v>
          </cell>
          <cell r="E437" t="str">
            <v xml:space="preserve"> </v>
          </cell>
          <cell r="F437">
            <v>109</v>
          </cell>
          <cell r="G437" t="str">
            <v xml:space="preserve"> </v>
          </cell>
          <cell r="H437">
            <v>103.6</v>
          </cell>
          <cell r="I437" t="str">
            <v xml:space="preserve"> </v>
          </cell>
          <cell r="J437">
            <v>89.7</v>
          </cell>
          <cell r="K437" t="str">
            <v xml:space="preserve"> </v>
          </cell>
          <cell r="L437">
            <v>100.4</v>
          </cell>
          <cell r="M437" t="str">
            <v xml:space="preserve"> </v>
          </cell>
          <cell r="N437">
            <v>93.2</v>
          </cell>
          <cell r="O437" t="str">
            <v xml:space="preserve"> </v>
          </cell>
          <cell r="P437">
            <v>79.900000000000006</v>
          </cell>
          <cell r="Q437" t="str">
            <v xml:space="preserve"> </v>
          </cell>
          <cell r="R437">
            <v>78.5</v>
          </cell>
          <cell r="S437" t="str">
            <v xml:space="preserve"> </v>
          </cell>
          <cell r="T437">
            <v>86</v>
          </cell>
          <cell r="U437" t="str">
            <v xml:space="preserve"> </v>
          </cell>
          <cell r="V437">
            <v>95.6</v>
          </cell>
          <cell r="W437" t="str">
            <v xml:space="preserve"> </v>
          </cell>
          <cell r="X437">
            <v>101.2</v>
          </cell>
          <cell r="Y437" t="str">
            <v xml:space="preserve"> </v>
          </cell>
          <cell r="Z437">
            <v>119.2</v>
          </cell>
          <cell r="AA437" t="str">
            <v xml:space="preserve"> </v>
          </cell>
          <cell r="AB437">
            <v>95.2</v>
          </cell>
          <cell r="AC437" t="str">
            <v xml:space="preserve"> </v>
          </cell>
          <cell r="AD437">
            <v>92.2</v>
          </cell>
          <cell r="AE437" t="str">
            <v xml:space="preserve"> </v>
          </cell>
        </row>
        <row r="438">
          <cell r="A438" t="str">
            <v>Schnittblumen</v>
          </cell>
          <cell r="B438">
            <v>9.84</v>
          </cell>
          <cell r="C438">
            <v>1992</v>
          </cell>
          <cell r="D438">
            <v>116</v>
          </cell>
          <cell r="E438" t="str">
            <v xml:space="preserve"> </v>
          </cell>
          <cell r="F438">
            <v>108.1</v>
          </cell>
          <cell r="G438" t="str">
            <v xml:space="preserve"> </v>
          </cell>
          <cell r="H438">
            <v>89.3</v>
          </cell>
          <cell r="I438" t="str">
            <v xml:space="preserve"> </v>
          </cell>
          <cell r="J438">
            <v>89.5</v>
          </cell>
          <cell r="K438" t="str">
            <v xml:space="preserve"> </v>
          </cell>
          <cell r="L438">
            <v>87.4</v>
          </cell>
          <cell r="M438" t="str">
            <v xml:space="preserve"> </v>
          </cell>
          <cell r="N438">
            <v>85.2</v>
          </cell>
          <cell r="O438" t="str">
            <v xml:space="preserve"> </v>
          </cell>
          <cell r="P438">
            <v>81.099999999999994</v>
          </cell>
          <cell r="Q438" t="str">
            <v xml:space="preserve"> </v>
          </cell>
          <cell r="R438">
            <v>81.599999999999994</v>
          </cell>
          <cell r="S438" t="str">
            <v xml:space="preserve"> </v>
          </cell>
          <cell r="T438">
            <v>89</v>
          </cell>
          <cell r="U438" t="str">
            <v xml:space="preserve"> </v>
          </cell>
          <cell r="V438">
            <v>96.8</v>
          </cell>
          <cell r="W438" t="str">
            <v xml:space="preserve"> </v>
          </cell>
          <cell r="X438">
            <v>97.7</v>
          </cell>
          <cell r="Y438" t="str">
            <v xml:space="preserve"> </v>
          </cell>
          <cell r="Z438">
            <v>109.1</v>
          </cell>
          <cell r="AA438" t="str">
            <v xml:space="preserve"> </v>
          </cell>
          <cell r="AB438">
            <v>92.6</v>
          </cell>
          <cell r="AC438" t="str">
            <v xml:space="preserve"> </v>
          </cell>
          <cell r="AD438">
            <v>92.2</v>
          </cell>
          <cell r="AE438" t="str">
            <v xml:space="preserve"> </v>
          </cell>
        </row>
        <row r="439">
          <cell r="A439" t="str">
            <v>Schnittblumen</v>
          </cell>
          <cell r="B439">
            <v>9.84</v>
          </cell>
          <cell r="C439">
            <v>1993</v>
          </cell>
          <cell r="D439">
            <v>111</v>
          </cell>
          <cell r="F439">
            <v>105.8</v>
          </cell>
          <cell r="H439">
            <v>96.3</v>
          </cell>
          <cell r="J439">
            <v>87.8</v>
          </cell>
          <cell r="L439">
            <v>84.9</v>
          </cell>
          <cell r="N439">
            <v>83.8</v>
          </cell>
          <cell r="P439">
            <v>80.3</v>
          </cell>
          <cell r="R439">
            <v>81.5</v>
          </cell>
          <cell r="T439">
            <v>87.9</v>
          </cell>
          <cell r="V439">
            <v>97.9</v>
          </cell>
          <cell r="X439">
            <v>100.4</v>
          </cell>
          <cell r="Z439">
            <v>112</v>
          </cell>
          <cell r="AB439">
            <v>92.2</v>
          </cell>
          <cell r="AD439">
            <v>91.8</v>
          </cell>
        </row>
        <row r="440">
          <cell r="A440" t="str">
            <v>Schnittblumen</v>
          </cell>
          <cell r="B440">
            <v>9.84</v>
          </cell>
          <cell r="C440">
            <v>1994</v>
          </cell>
          <cell r="D440">
            <v>110.8</v>
          </cell>
          <cell r="F440">
            <v>103.4</v>
          </cell>
          <cell r="H440">
            <v>93.1</v>
          </cell>
          <cell r="J440">
            <v>85.6</v>
          </cell>
          <cell r="L440">
            <v>87.7</v>
          </cell>
          <cell r="N440">
            <v>81.3</v>
          </cell>
          <cell r="P440">
            <v>73.099999999999994</v>
          </cell>
          <cell r="R440">
            <v>77.400000000000006</v>
          </cell>
          <cell r="T440">
            <v>88.6</v>
          </cell>
          <cell r="V440">
            <v>97.7</v>
          </cell>
          <cell r="X440">
            <v>99.8</v>
          </cell>
          <cell r="Z440">
            <v>111.5</v>
          </cell>
          <cell r="AB440">
            <v>90</v>
          </cell>
          <cell r="AD440">
            <v>90.4</v>
          </cell>
        </row>
        <row r="441">
          <cell r="A441" t="str">
            <v>Schnittblumen</v>
          </cell>
          <cell r="B441">
            <v>9.84</v>
          </cell>
          <cell r="C441">
            <v>1995</v>
          </cell>
          <cell r="D441">
            <v>108.3</v>
          </cell>
          <cell r="F441">
            <v>106.1</v>
          </cell>
          <cell r="H441">
            <v>90.8</v>
          </cell>
          <cell r="J441">
            <v>88.8</v>
          </cell>
          <cell r="L441">
            <v>88.1</v>
          </cell>
          <cell r="N441">
            <v>79.900000000000006</v>
          </cell>
          <cell r="P441">
            <v>72.7</v>
          </cell>
          <cell r="R441">
            <v>74.400000000000006</v>
          </cell>
          <cell r="T441">
            <v>84</v>
          </cell>
          <cell r="V441">
            <v>92.9</v>
          </cell>
          <cell r="X441">
            <v>100.4</v>
          </cell>
          <cell r="Z441">
            <v>113.4</v>
          </cell>
          <cell r="AB441">
            <v>90.1</v>
          </cell>
          <cell r="AD441">
            <v>91.6</v>
          </cell>
        </row>
        <row r="442">
          <cell r="A442" t="str">
            <v>Schnittblumen</v>
          </cell>
          <cell r="B442">
            <v>9.84</v>
          </cell>
          <cell r="C442">
            <v>1996</v>
          </cell>
          <cell r="D442">
            <v>111.8</v>
          </cell>
          <cell r="F442">
            <v>103.8</v>
          </cell>
          <cell r="H442">
            <v>96.8</v>
          </cell>
          <cell r="J442">
            <v>88.3</v>
          </cell>
          <cell r="L442">
            <v>93.9</v>
          </cell>
          <cell r="N442">
            <v>84.8</v>
          </cell>
          <cell r="P442">
            <v>81.099999999999994</v>
          </cell>
          <cell r="R442">
            <v>79.7</v>
          </cell>
          <cell r="T442">
            <v>88.1</v>
          </cell>
          <cell r="V442">
            <v>92.1</v>
          </cell>
          <cell r="X442">
            <v>98.3</v>
          </cell>
          <cell r="Z442">
            <v>108.5</v>
          </cell>
          <cell r="AB442">
            <v>93.3</v>
          </cell>
        </row>
        <row r="443">
          <cell r="A443" t="str">
            <v>Schnittblumen</v>
          </cell>
          <cell r="B443">
            <v>9.84</v>
          </cell>
          <cell r="C443">
            <v>1997</v>
          </cell>
        </row>
        <row r="444">
          <cell r="A444" t="str">
            <v>Treibrosen</v>
          </cell>
          <cell r="B444">
            <v>1.1200000000000001</v>
          </cell>
          <cell r="C444">
            <v>1985</v>
          </cell>
          <cell r="D444">
            <v>149.19999999999999</v>
          </cell>
          <cell r="E444" t="str">
            <v xml:space="preserve"> </v>
          </cell>
          <cell r="F444">
            <v>145.69999999999999</v>
          </cell>
          <cell r="G444" t="str">
            <v xml:space="preserve"> </v>
          </cell>
          <cell r="H444">
            <v>130</v>
          </cell>
          <cell r="I444" t="str">
            <v xml:space="preserve"> </v>
          </cell>
          <cell r="J444">
            <v>104.8</v>
          </cell>
          <cell r="K444" t="str">
            <v xml:space="preserve"> </v>
          </cell>
          <cell r="L444">
            <v>99.3</v>
          </cell>
          <cell r="M444" t="str">
            <v xml:space="preserve"> </v>
          </cell>
          <cell r="N444">
            <v>91.3</v>
          </cell>
          <cell r="O444" t="str">
            <v xml:space="preserve"> </v>
          </cell>
          <cell r="P444">
            <v>80</v>
          </cell>
          <cell r="Q444" t="str">
            <v xml:space="preserve"> </v>
          </cell>
          <cell r="R444">
            <v>78.8</v>
          </cell>
          <cell r="S444" t="str">
            <v xml:space="preserve"> </v>
          </cell>
          <cell r="T444">
            <v>79.7</v>
          </cell>
          <cell r="U444" t="str">
            <v xml:space="preserve"> </v>
          </cell>
          <cell r="V444">
            <v>91.9</v>
          </cell>
          <cell r="W444" t="str">
            <v xml:space="preserve"> </v>
          </cell>
          <cell r="X444">
            <v>102.4</v>
          </cell>
          <cell r="Y444" t="str">
            <v xml:space="preserve"> </v>
          </cell>
          <cell r="Z444">
            <v>125.3</v>
          </cell>
          <cell r="AA444" t="str">
            <v xml:space="preserve"> </v>
          </cell>
          <cell r="AB444">
            <v>100</v>
          </cell>
          <cell r="AC444" t="str">
            <v xml:space="preserve"> </v>
          </cell>
          <cell r="AD444">
            <v>97.1</v>
          </cell>
          <cell r="AE444" t="str">
            <v xml:space="preserve"> </v>
          </cell>
        </row>
        <row r="445">
          <cell r="A445" t="str">
            <v>Treibrosen</v>
          </cell>
          <cell r="B445">
            <v>1.1200000000000001</v>
          </cell>
          <cell r="C445">
            <v>1986</v>
          </cell>
          <cell r="D445">
            <v>129.19999999999999</v>
          </cell>
          <cell r="E445" t="str">
            <v xml:space="preserve"> </v>
          </cell>
          <cell r="F445">
            <v>124.4</v>
          </cell>
          <cell r="G445" t="str">
            <v xml:space="preserve"> </v>
          </cell>
          <cell r="H445">
            <v>124.2</v>
          </cell>
          <cell r="I445" t="str">
            <v xml:space="preserve"> </v>
          </cell>
          <cell r="J445">
            <v>109.5</v>
          </cell>
          <cell r="K445" t="str">
            <v xml:space="preserve"> </v>
          </cell>
          <cell r="L445">
            <v>102.6</v>
          </cell>
          <cell r="M445" t="str">
            <v xml:space="preserve"> </v>
          </cell>
          <cell r="N445">
            <v>76.900000000000006</v>
          </cell>
          <cell r="O445" t="str">
            <v xml:space="preserve"> </v>
          </cell>
          <cell r="P445">
            <v>70.7</v>
          </cell>
          <cell r="Q445" t="str">
            <v xml:space="preserve"> </v>
          </cell>
          <cell r="R445">
            <v>70.099999999999994</v>
          </cell>
          <cell r="S445" t="str">
            <v xml:space="preserve"> </v>
          </cell>
          <cell r="T445">
            <v>80</v>
          </cell>
          <cell r="U445" t="str">
            <v xml:space="preserve"> </v>
          </cell>
          <cell r="V445">
            <v>89.3</v>
          </cell>
          <cell r="W445" t="str">
            <v xml:space="preserve"> </v>
          </cell>
          <cell r="X445">
            <v>97.7</v>
          </cell>
          <cell r="Y445" t="str">
            <v xml:space="preserve"> </v>
          </cell>
          <cell r="Z445">
            <v>124.9</v>
          </cell>
          <cell r="AA445" t="str">
            <v xml:space="preserve"> </v>
          </cell>
          <cell r="AB445">
            <v>94.6</v>
          </cell>
          <cell r="AC445" t="str">
            <v xml:space="preserve"> </v>
          </cell>
          <cell r="AD445">
            <v>94.6</v>
          </cell>
          <cell r="AE445" t="str">
            <v xml:space="preserve"> </v>
          </cell>
        </row>
        <row r="446">
          <cell r="A446" t="str">
            <v>Treibrosen</v>
          </cell>
          <cell r="B446">
            <v>1.1200000000000001</v>
          </cell>
          <cell r="C446">
            <v>1987</v>
          </cell>
          <cell r="D446">
            <v>127.1</v>
          </cell>
          <cell r="E446" t="str">
            <v xml:space="preserve"> </v>
          </cell>
          <cell r="F446">
            <v>123.9</v>
          </cell>
          <cell r="G446" t="str">
            <v xml:space="preserve"> </v>
          </cell>
          <cell r="H446">
            <v>113.1</v>
          </cell>
          <cell r="I446" t="str">
            <v xml:space="preserve"> </v>
          </cell>
          <cell r="J446">
            <v>106.6</v>
          </cell>
          <cell r="K446" t="str">
            <v xml:space="preserve"> </v>
          </cell>
          <cell r="L446">
            <v>101.2</v>
          </cell>
          <cell r="M446" t="str">
            <v xml:space="preserve"> </v>
          </cell>
          <cell r="N446">
            <v>87.6</v>
          </cell>
          <cell r="O446" t="str">
            <v xml:space="preserve"> </v>
          </cell>
          <cell r="P446">
            <v>82.5</v>
          </cell>
          <cell r="Q446" t="str">
            <v xml:space="preserve"> </v>
          </cell>
          <cell r="R446">
            <v>75.7</v>
          </cell>
          <cell r="S446" t="str">
            <v xml:space="preserve"> </v>
          </cell>
          <cell r="T446">
            <v>78.900000000000006</v>
          </cell>
          <cell r="U446" t="str">
            <v xml:space="preserve"> </v>
          </cell>
          <cell r="V446">
            <v>88.9</v>
          </cell>
          <cell r="W446" t="str">
            <v xml:space="preserve"> </v>
          </cell>
          <cell r="X446">
            <v>102</v>
          </cell>
          <cell r="Y446" t="str">
            <v xml:space="preserve"> </v>
          </cell>
          <cell r="Z446">
            <v>132.9</v>
          </cell>
          <cell r="AA446" t="str">
            <v xml:space="preserve"> </v>
          </cell>
          <cell r="AB446">
            <v>97.3</v>
          </cell>
          <cell r="AC446" t="str">
            <v xml:space="preserve"> </v>
          </cell>
          <cell r="AD446">
            <v>99</v>
          </cell>
          <cell r="AE446" t="str">
            <v xml:space="preserve"> </v>
          </cell>
        </row>
        <row r="447">
          <cell r="A447" t="str">
            <v>Treibrosen</v>
          </cell>
          <cell r="B447">
            <v>1.1200000000000001</v>
          </cell>
          <cell r="C447">
            <v>1988</v>
          </cell>
          <cell r="D447">
            <v>134</v>
          </cell>
          <cell r="E447" t="str">
            <v xml:space="preserve"> </v>
          </cell>
          <cell r="F447">
            <v>134</v>
          </cell>
          <cell r="G447" t="str">
            <v xml:space="preserve"> </v>
          </cell>
          <cell r="H447">
            <v>127.6</v>
          </cell>
          <cell r="I447" t="str">
            <v xml:space="preserve"> </v>
          </cell>
          <cell r="J447">
            <v>109.3</v>
          </cell>
          <cell r="K447" t="str">
            <v xml:space="preserve"> </v>
          </cell>
          <cell r="L447">
            <v>101.7</v>
          </cell>
          <cell r="M447" t="str">
            <v xml:space="preserve"> </v>
          </cell>
          <cell r="N447">
            <v>86.1</v>
          </cell>
          <cell r="O447" t="str">
            <v xml:space="preserve"> </v>
          </cell>
          <cell r="P447">
            <v>71.599999999999994</v>
          </cell>
          <cell r="Q447" t="str">
            <v xml:space="preserve"> </v>
          </cell>
          <cell r="R447">
            <v>69.8</v>
          </cell>
          <cell r="S447" t="str">
            <v xml:space="preserve"> </v>
          </cell>
          <cell r="T447">
            <v>80.900000000000006</v>
          </cell>
          <cell r="U447" t="str">
            <v xml:space="preserve"> </v>
          </cell>
          <cell r="V447">
            <v>94.2</v>
          </cell>
          <cell r="W447" t="str">
            <v xml:space="preserve"> </v>
          </cell>
          <cell r="X447">
            <v>98.4</v>
          </cell>
          <cell r="Y447" t="str">
            <v xml:space="preserve"> </v>
          </cell>
          <cell r="Z447">
            <v>120.7</v>
          </cell>
          <cell r="AA447" t="str">
            <v xml:space="preserve"> </v>
          </cell>
          <cell r="AB447">
            <v>96.6</v>
          </cell>
          <cell r="AC447" t="str">
            <v xml:space="preserve"> </v>
          </cell>
          <cell r="AD447">
            <v>92.3</v>
          </cell>
          <cell r="AE447" t="str">
            <v xml:space="preserve"> </v>
          </cell>
        </row>
        <row r="448">
          <cell r="A448" t="str">
            <v>Treibrosen</v>
          </cell>
          <cell r="B448">
            <v>1.1200000000000001</v>
          </cell>
          <cell r="C448">
            <v>1989</v>
          </cell>
          <cell r="D448">
            <v>123.9</v>
          </cell>
          <cell r="E448" t="str">
            <v xml:space="preserve"> </v>
          </cell>
          <cell r="F448">
            <v>128.80000000000001</v>
          </cell>
          <cell r="G448" t="str">
            <v xml:space="preserve"> </v>
          </cell>
          <cell r="H448">
            <v>108.8</v>
          </cell>
          <cell r="I448" t="str">
            <v xml:space="preserve"> </v>
          </cell>
          <cell r="J448">
            <v>105.1</v>
          </cell>
          <cell r="K448" t="str">
            <v xml:space="preserve"> </v>
          </cell>
          <cell r="L448">
            <v>94.7</v>
          </cell>
          <cell r="M448" t="str">
            <v xml:space="preserve"> </v>
          </cell>
          <cell r="N448">
            <v>71.099999999999994</v>
          </cell>
          <cell r="O448" t="str">
            <v xml:space="preserve"> </v>
          </cell>
          <cell r="P448">
            <v>67.400000000000006</v>
          </cell>
          <cell r="Q448" t="str">
            <v xml:space="preserve"> </v>
          </cell>
          <cell r="R448">
            <v>69.7</v>
          </cell>
          <cell r="S448" t="str">
            <v xml:space="preserve"> </v>
          </cell>
          <cell r="T448">
            <v>78.3</v>
          </cell>
          <cell r="U448" t="str">
            <v xml:space="preserve"> </v>
          </cell>
          <cell r="V448">
            <v>96.5</v>
          </cell>
          <cell r="W448" t="str">
            <v xml:space="preserve"> </v>
          </cell>
          <cell r="X448">
            <v>97.5</v>
          </cell>
          <cell r="Y448" t="str">
            <v xml:space="preserve"> </v>
          </cell>
          <cell r="Z448">
            <v>108.2</v>
          </cell>
          <cell r="AA448" t="str">
            <v xml:space="preserve"> </v>
          </cell>
          <cell r="AB448">
            <v>90.7</v>
          </cell>
          <cell r="AC448" t="str">
            <v xml:space="preserve"> </v>
          </cell>
          <cell r="AD448">
            <v>94.4</v>
          </cell>
          <cell r="AE448" t="str">
            <v xml:space="preserve"> </v>
          </cell>
        </row>
        <row r="449">
          <cell r="A449" t="str">
            <v>Treibrosen</v>
          </cell>
          <cell r="B449">
            <v>1.1200000000000001</v>
          </cell>
          <cell r="C449">
            <v>1990</v>
          </cell>
          <cell r="D449">
            <v>127</v>
          </cell>
          <cell r="E449" t="str">
            <v xml:space="preserve"> </v>
          </cell>
          <cell r="F449">
            <v>135.69999999999999</v>
          </cell>
          <cell r="G449" t="str">
            <v xml:space="preserve"> </v>
          </cell>
          <cell r="H449">
            <v>124.5</v>
          </cell>
          <cell r="I449" t="str">
            <v xml:space="preserve"> </v>
          </cell>
          <cell r="J449">
            <v>106.1</v>
          </cell>
          <cell r="K449" t="str">
            <v xml:space="preserve"> </v>
          </cell>
          <cell r="L449">
            <v>102.7</v>
          </cell>
          <cell r="M449" t="str">
            <v xml:space="preserve"> </v>
          </cell>
          <cell r="N449">
            <v>86.1</v>
          </cell>
          <cell r="O449" t="str">
            <v xml:space="preserve"> </v>
          </cell>
          <cell r="P449">
            <v>77.8</v>
          </cell>
          <cell r="Q449" t="str">
            <v xml:space="preserve"> </v>
          </cell>
          <cell r="R449">
            <v>69.3</v>
          </cell>
          <cell r="S449" t="str">
            <v xml:space="preserve"> </v>
          </cell>
          <cell r="T449">
            <v>78.400000000000006</v>
          </cell>
          <cell r="U449" t="str">
            <v xml:space="preserve"> </v>
          </cell>
          <cell r="V449">
            <v>79.3</v>
          </cell>
          <cell r="W449" t="str">
            <v xml:space="preserve"> </v>
          </cell>
          <cell r="X449">
            <v>93.9</v>
          </cell>
          <cell r="Y449" t="str">
            <v xml:space="preserve"> </v>
          </cell>
          <cell r="Z449">
            <v>112.2</v>
          </cell>
          <cell r="AA449" t="str">
            <v xml:space="preserve"> </v>
          </cell>
          <cell r="AB449">
            <v>94.3</v>
          </cell>
          <cell r="AC449" t="str">
            <v xml:space="preserve"> </v>
          </cell>
          <cell r="AD449">
            <v>93.9</v>
          </cell>
          <cell r="AE449" t="str">
            <v xml:space="preserve"> </v>
          </cell>
        </row>
        <row r="450">
          <cell r="A450" t="str">
            <v>Treibrosen</v>
          </cell>
          <cell r="B450">
            <v>1.1200000000000001</v>
          </cell>
          <cell r="C450">
            <v>1991</v>
          </cell>
          <cell r="D450">
            <v>112.1</v>
          </cell>
          <cell r="E450" t="str">
            <v xml:space="preserve"> </v>
          </cell>
          <cell r="F450">
            <v>117.3</v>
          </cell>
          <cell r="G450" t="str">
            <v xml:space="preserve"> </v>
          </cell>
          <cell r="H450">
            <v>117.2</v>
          </cell>
          <cell r="I450" t="str">
            <v xml:space="preserve"> </v>
          </cell>
          <cell r="J450">
            <v>106.1</v>
          </cell>
          <cell r="K450" t="str">
            <v xml:space="preserve"> </v>
          </cell>
          <cell r="L450">
            <v>107.2</v>
          </cell>
          <cell r="M450" t="str">
            <v xml:space="preserve"> </v>
          </cell>
          <cell r="N450">
            <v>96.9</v>
          </cell>
          <cell r="O450" t="str">
            <v xml:space="preserve"> </v>
          </cell>
          <cell r="P450">
            <v>75.400000000000006</v>
          </cell>
          <cell r="Q450" t="str">
            <v xml:space="preserve"> </v>
          </cell>
          <cell r="R450">
            <v>69.7</v>
          </cell>
          <cell r="S450" t="str">
            <v xml:space="preserve"> </v>
          </cell>
          <cell r="T450">
            <v>79.5</v>
          </cell>
          <cell r="U450" t="str">
            <v xml:space="preserve"> </v>
          </cell>
          <cell r="V450">
            <v>94.3</v>
          </cell>
          <cell r="W450" t="str">
            <v xml:space="preserve"> </v>
          </cell>
          <cell r="X450">
            <v>98.3</v>
          </cell>
          <cell r="Y450" t="str">
            <v xml:space="preserve"> </v>
          </cell>
          <cell r="Z450">
            <v>114.3</v>
          </cell>
          <cell r="AA450" t="str">
            <v xml:space="preserve"> </v>
          </cell>
          <cell r="AB450">
            <v>93.7</v>
          </cell>
          <cell r="AC450" t="str">
            <v xml:space="preserve"> </v>
          </cell>
          <cell r="AD450">
            <v>96.9</v>
          </cell>
          <cell r="AE450" t="str">
            <v xml:space="preserve"> </v>
          </cell>
        </row>
        <row r="451">
          <cell r="A451" t="str">
            <v>Treibrosen</v>
          </cell>
          <cell r="B451">
            <v>1.1200000000000001</v>
          </cell>
          <cell r="C451">
            <v>1992</v>
          </cell>
          <cell r="D451">
            <v>133.30000000000001</v>
          </cell>
          <cell r="E451" t="str">
            <v xml:space="preserve"> </v>
          </cell>
          <cell r="F451">
            <v>136</v>
          </cell>
          <cell r="G451" t="str">
            <v xml:space="preserve"> </v>
          </cell>
          <cell r="H451">
            <v>110.5</v>
          </cell>
          <cell r="I451" t="str">
            <v xml:space="preserve"> </v>
          </cell>
          <cell r="J451">
            <v>108.3</v>
          </cell>
          <cell r="K451" t="str">
            <v xml:space="preserve"> </v>
          </cell>
          <cell r="L451">
            <v>105.4</v>
          </cell>
          <cell r="M451" t="str">
            <v xml:space="preserve"> </v>
          </cell>
          <cell r="N451">
            <v>95.9</v>
          </cell>
          <cell r="O451" t="str">
            <v xml:space="preserve"> </v>
          </cell>
          <cell r="P451">
            <v>72.099999999999994</v>
          </cell>
          <cell r="Q451" t="str">
            <v xml:space="preserve"> </v>
          </cell>
          <cell r="R451">
            <v>69.7</v>
          </cell>
          <cell r="S451" t="str">
            <v xml:space="preserve"> </v>
          </cell>
          <cell r="T451">
            <v>82.9</v>
          </cell>
          <cell r="U451" t="str">
            <v xml:space="preserve"> </v>
          </cell>
          <cell r="V451">
            <v>93.8</v>
          </cell>
          <cell r="W451" t="str">
            <v xml:space="preserve"> </v>
          </cell>
          <cell r="X451">
            <v>107.2</v>
          </cell>
          <cell r="Y451" t="str">
            <v xml:space="preserve"> </v>
          </cell>
          <cell r="Z451">
            <v>118</v>
          </cell>
          <cell r="AA451" t="str">
            <v xml:space="preserve"> </v>
          </cell>
          <cell r="AB451">
            <v>97.8</v>
          </cell>
          <cell r="AC451" t="str">
            <v xml:space="preserve"> </v>
          </cell>
          <cell r="AD451">
            <v>96.6</v>
          </cell>
          <cell r="AE451" t="str">
            <v xml:space="preserve"> </v>
          </cell>
        </row>
        <row r="452">
          <cell r="A452" t="str">
            <v>Treibrosen</v>
          </cell>
          <cell r="B452">
            <v>1.1200000000000001</v>
          </cell>
          <cell r="C452">
            <v>1993</v>
          </cell>
          <cell r="D452">
            <v>125.7</v>
          </cell>
          <cell r="F452">
            <v>121.8</v>
          </cell>
          <cell r="H452">
            <v>118</v>
          </cell>
          <cell r="J452">
            <v>111.7</v>
          </cell>
          <cell r="L452">
            <v>94.5</v>
          </cell>
          <cell r="N452">
            <v>98.3</v>
          </cell>
          <cell r="P452">
            <v>78</v>
          </cell>
          <cell r="R452">
            <v>75.599999999999994</v>
          </cell>
          <cell r="T452">
            <v>88.8</v>
          </cell>
          <cell r="V452">
            <v>93.3</v>
          </cell>
          <cell r="X452">
            <v>97</v>
          </cell>
          <cell r="Z452">
            <v>113.5</v>
          </cell>
          <cell r="AB452">
            <v>97.4</v>
          </cell>
          <cell r="AD452">
            <v>94.2</v>
          </cell>
        </row>
        <row r="453">
          <cell r="A453" t="str">
            <v>Treibrosen</v>
          </cell>
          <cell r="B453">
            <v>1.1200000000000001</v>
          </cell>
          <cell r="C453">
            <v>1994</v>
          </cell>
          <cell r="D453">
            <v>115.7</v>
          </cell>
          <cell r="F453">
            <v>107.2</v>
          </cell>
          <cell r="H453">
            <v>104.5</v>
          </cell>
          <cell r="J453">
            <v>95.3</v>
          </cell>
          <cell r="L453">
            <v>99.3</v>
          </cell>
          <cell r="N453">
            <v>95.2</v>
          </cell>
          <cell r="P453">
            <v>64.599999999999994</v>
          </cell>
          <cell r="R453">
            <v>66.7</v>
          </cell>
          <cell r="T453">
            <v>74.599999999999994</v>
          </cell>
          <cell r="V453">
            <v>85.4</v>
          </cell>
          <cell r="X453">
            <v>104</v>
          </cell>
          <cell r="Z453">
            <v>113.5</v>
          </cell>
          <cell r="AB453">
            <v>90.1</v>
          </cell>
          <cell r="AD453">
            <v>91.9</v>
          </cell>
        </row>
        <row r="454">
          <cell r="A454" t="str">
            <v>Treibrosen</v>
          </cell>
          <cell r="B454">
            <v>1.1200000000000001</v>
          </cell>
          <cell r="C454">
            <v>1995</v>
          </cell>
          <cell r="D454">
            <v>113</v>
          </cell>
          <cell r="F454">
            <v>119.9</v>
          </cell>
          <cell r="H454">
            <v>117.9</v>
          </cell>
          <cell r="J454">
            <v>98.7</v>
          </cell>
          <cell r="L454">
            <v>104.7</v>
          </cell>
          <cell r="N454">
            <v>94.3</v>
          </cell>
          <cell r="P454">
            <v>64.5</v>
          </cell>
          <cell r="R454">
            <v>61.5</v>
          </cell>
          <cell r="T454">
            <v>73.099999999999994</v>
          </cell>
          <cell r="V454">
            <v>84.4</v>
          </cell>
          <cell r="X454">
            <v>95</v>
          </cell>
          <cell r="Z454">
            <v>113.7</v>
          </cell>
          <cell r="AB454">
            <v>90.5</v>
          </cell>
          <cell r="AD454">
            <v>93.6</v>
          </cell>
        </row>
        <row r="455">
          <cell r="A455" t="str">
            <v>Treibrosen</v>
          </cell>
          <cell r="B455">
            <v>1.1200000000000001</v>
          </cell>
          <cell r="C455">
            <v>1996</v>
          </cell>
          <cell r="D455">
            <v>110</v>
          </cell>
          <cell r="F455">
            <v>111.4</v>
          </cell>
          <cell r="H455">
            <v>130.9</v>
          </cell>
          <cell r="J455">
            <v>103.3</v>
          </cell>
          <cell r="L455">
            <v>117.8</v>
          </cell>
          <cell r="N455">
            <v>105.4</v>
          </cell>
          <cell r="P455">
            <v>85.5</v>
          </cell>
          <cell r="R455">
            <v>85.5</v>
          </cell>
          <cell r="T455">
            <v>94.1</v>
          </cell>
          <cell r="V455">
            <v>96.5</v>
          </cell>
          <cell r="X455">
            <v>104.8</v>
          </cell>
          <cell r="Z455">
            <v>104.5</v>
          </cell>
          <cell r="AB455">
            <v>101.8</v>
          </cell>
        </row>
        <row r="456">
          <cell r="A456" t="str">
            <v>Treibrosen</v>
          </cell>
          <cell r="B456">
            <v>1.1200000000000001</v>
          </cell>
          <cell r="C456">
            <v>1997</v>
          </cell>
        </row>
        <row r="457">
          <cell r="A457" t="str">
            <v>Treibnelken</v>
          </cell>
          <cell r="B457">
            <v>1.0900000000000001</v>
          </cell>
          <cell r="C457">
            <v>1985</v>
          </cell>
          <cell r="D457">
            <v>120.2</v>
          </cell>
          <cell r="E457" t="str">
            <v xml:space="preserve"> </v>
          </cell>
          <cell r="F457">
            <v>120</v>
          </cell>
          <cell r="G457" t="str">
            <v xml:space="preserve"> </v>
          </cell>
          <cell r="H457">
            <v>114.9</v>
          </cell>
          <cell r="I457" t="str">
            <v xml:space="preserve"> </v>
          </cell>
          <cell r="J457">
            <v>108.6</v>
          </cell>
          <cell r="K457" t="str">
            <v xml:space="preserve"> </v>
          </cell>
          <cell r="L457">
            <v>111.2</v>
          </cell>
          <cell r="M457" t="str">
            <v xml:space="preserve"> </v>
          </cell>
          <cell r="N457">
            <v>99.7</v>
          </cell>
          <cell r="O457" t="str">
            <v xml:space="preserve"> </v>
          </cell>
          <cell r="P457">
            <v>95.6</v>
          </cell>
          <cell r="Q457" t="str">
            <v xml:space="preserve"> </v>
          </cell>
          <cell r="R457">
            <v>88.6</v>
          </cell>
          <cell r="S457" t="str">
            <v xml:space="preserve"> </v>
          </cell>
          <cell r="T457">
            <v>92.6</v>
          </cell>
          <cell r="U457" t="str">
            <v xml:space="preserve"> </v>
          </cell>
          <cell r="V457">
            <v>98</v>
          </cell>
          <cell r="W457" t="str">
            <v xml:space="preserve"> </v>
          </cell>
          <cell r="X457">
            <v>102.7</v>
          </cell>
          <cell r="Y457" t="str">
            <v xml:space="preserve"> </v>
          </cell>
          <cell r="Z457">
            <v>118.9</v>
          </cell>
          <cell r="AA457" t="str">
            <v xml:space="preserve"> </v>
          </cell>
          <cell r="AB457">
            <v>100</v>
          </cell>
          <cell r="AC457" t="str">
            <v xml:space="preserve"> </v>
          </cell>
          <cell r="AD457">
            <v>98.1</v>
          </cell>
          <cell r="AE457" t="str">
            <v xml:space="preserve"> </v>
          </cell>
        </row>
        <row r="458">
          <cell r="A458" t="str">
            <v>Treibnelken</v>
          </cell>
          <cell r="B458">
            <v>1.0900000000000001</v>
          </cell>
          <cell r="C458">
            <v>1986</v>
          </cell>
          <cell r="D458">
            <v>113.5</v>
          </cell>
          <cell r="E458" t="str">
            <v xml:space="preserve"> </v>
          </cell>
          <cell r="F458">
            <v>107.9</v>
          </cell>
          <cell r="G458" t="str">
            <v xml:space="preserve"> </v>
          </cell>
          <cell r="H458">
            <v>108.4</v>
          </cell>
          <cell r="I458" t="str">
            <v xml:space="preserve"> </v>
          </cell>
          <cell r="J458">
            <v>107.4</v>
          </cell>
          <cell r="K458" t="str">
            <v xml:space="preserve"> </v>
          </cell>
          <cell r="L458">
            <v>103.5</v>
          </cell>
          <cell r="M458" t="str">
            <v xml:space="preserve"> </v>
          </cell>
          <cell r="N458">
            <v>91.7</v>
          </cell>
          <cell r="O458" t="str">
            <v xml:space="preserve"> </v>
          </cell>
          <cell r="P458">
            <v>85.1</v>
          </cell>
          <cell r="Q458" t="str">
            <v xml:space="preserve"> </v>
          </cell>
          <cell r="R458">
            <v>82.2</v>
          </cell>
          <cell r="S458" t="str">
            <v xml:space="preserve"> </v>
          </cell>
          <cell r="T458">
            <v>94.9</v>
          </cell>
          <cell r="U458" t="str">
            <v xml:space="preserve"> </v>
          </cell>
          <cell r="V458">
            <v>95.7</v>
          </cell>
          <cell r="W458" t="str">
            <v xml:space="preserve"> </v>
          </cell>
          <cell r="X458">
            <v>101.4</v>
          </cell>
          <cell r="Y458" t="str">
            <v xml:space="preserve"> </v>
          </cell>
          <cell r="Z458">
            <v>112</v>
          </cell>
          <cell r="AA458" t="str">
            <v xml:space="preserve"> </v>
          </cell>
          <cell r="AB458">
            <v>95.1</v>
          </cell>
          <cell r="AC458" t="str">
            <v xml:space="preserve"> </v>
          </cell>
          <cell r="AD458">
            <v>95.2</v>
          </cell>
          <cell r="AE458" t="str">
            <v xml:space="preserve"> </v>
          </cell>
        </row>
        <row r="459">
          <cell r="A459" t="str">
            <v>Treibnelken</v>
          </cell>
          <cell r="B459">
            <v>1.0900000000000001</v>
          </cell>
          <cell r="C459">
            <v>1987</v>
          </cell>
          <cell r="D459">
            <v>111</v>
          </cell>
          <cell r="E459" t="str">
            <v xml:space="preserve"> </v>
          </cell>
          <cell r="F459">
            <v>112.9</v>
          </cell>
          <cell r="G459" t="str">
            <v xml:space="preserve"> </v>
          </cell>
          <cell r="H459">
            <v>107.2</v>
          </cell>
          <cell r="I459" t="str">
            <v xml:space="preserve"> </v>
          </cell>
          <cell r="J459">
            <v>104.1</v>
          </cell>
          <cell r="K459" t="str">
            <v xml:space="preserve"> </v>
          </cell>
          <cell r="L459">
            <v>101.4</v>
          </cell>
          <cell r="M459" t="str">
            <v xml:space="preserve"> </v>
          </cell>
          <cell r="N459">
            <v>98.1</v>
          </cell>
          <cell r="O459" t="str">
            <v xml:space="preserve"> </v>
          </cell>
          <cell r="P459">
            <v>86.4</v>
          </cell>
          <cell r="Q459" t="str">
            <v xml:space="preserve"> </v>
          </cell>
          <cell r="R459">
            <v>91.3</v>
          </cell>
          <cell r="S459" t="str">
            <v xml:space="preserve"> </v>
          </cell>
          <cell r="T459">
            <v>92.9</v>
          </cell>
          <cell r="U459" t="str">
            <v xml:space="preserve"> </v>
          </cell>
          <cell r="V459">
            <v>107.6</v>
          </cell>
          <cell r="W459" t="str">
            <v xml:space="preserve"> </v>
          </cell>
          <cell r="X459">
            <v>111.7</v>
          </cell>
          <cell r="Y459" t="str">
            <v xml:space="preserve"> </v>
          </cell>
          <cell r="Z459">
            <v>114.5</v>
          </cell>
          <cell r="AA459" t="str">
            <v xml:space="preserve"> </v>
          </cell>
          <cell r="AB459">
            <v>98.2</v>
          </cell>
          <cell r="AC459" t="str">
            <v xml:space="preserve"> </v>
          </cell>
          <cell r="AD459">
            <v>95.8</v>
          </cell>
          <cell r="AE459" t="str">
            <v xml:space="preserve"> </v>
          </cell>
        </row>
        <row r="460">
          <cell r="A460" t="str">
            <v>Treibnelken</v>
          </cell>
          <cell r="B460">
            <v>1.0900000000000001</v>
          </cell>
          <cell r="C460">
            <v>1988</v>
          </cell>
          <cell r="D460">
            <v>101.6</v>
          </cell>
          <cell r="E460" t="str">
            <v xml:space="preserve"> </v>
          </cell>
          <cell r="F460">
            <v>100.5</v>
          </cell>
          <cell r="G460" t="str">
            <v xml:space="preserve"> </v>
          </cell>
          <cell r="H460">
            <v>100</v>
          </cell>
          <cell r="I460" t="str">
            <v xml:space="preserve"> </v>
          </cell>
          <cell r="J460">
            <v>97</v>
          </cell>
          <cell r="K460" t="str">
            <v xml:space="preserve"> </v>
          </cell>
          <cell r="L460">
            <v>94.4</v>
          </cell>
          <cell r="M460" t="str">
            <v xml:space="preserve"> </v>
          </cell>
          <cell r="N460">
            <v>89.7</v>
          </cell>
          <cell r="O460" t="str">
            <v xml:space="preserve"> </v>
          </cell>
          <cell r="P460">
            <v>86</v>
          </cell>
          <cell r="Q460" t="str">
            <v xml:space="preserve"> </v>
          </cell>
          <cell r="R460">
            <v>80</v>
          </cell>
          <cell r="S460" t="str">
            <v xml:space="preserve"> </v>
          </cell>
          <cell r="T460">
            <v>90.9</v>
          </cell>
          <cell r="U460" t="str">
            <v xml:space="preserve"> </v>
          </cell>
          <cell r="V460">
            <v>102.2</v>
          </cell>
          <cell r="W460" t="str">
            <v xml:space="preserve"> </v>
          </cell>
          <cell r="X460">
            <v>98.3</v>
          </cell>
          <cell r="Y460" t="str">
            <v xml:space="preserve"> </v>
          </cell>
          <cell r="Z460">
            <v>110.6</v>
          </cell>
          <cell r="AA460" t="str">
            <v xml:space="preserve"> </v>
          </cell>
          <cell r="AB460">
            <v>92</v>
          </cell>
          <cell r="AC460" t="str">
            <v xml:space="preserve"> </v>
          </cell>
          <cell r="AD460">
            <v>90.3</v>
          </cell>
          <cell r="AE460" t="str">
            <v xml:space="preserve"> </v>
          </cell>
        </row>
        <row r="461">
          <cell r="A461" t="str">
            <v>Treibnelken</v>
          </cell>
          <cell r="B461">
            <v>1.0900000000000001</v>
          </cell>
          <cell r="C461">
            <v>1989</v>
          </cell>
          <cell r="D461">
            <v>110.1</v>
          </cell>
          <cell r="E461" t="str">
            <v xml:space="preserve"> </v>
          </cell>
          <cell r="F461">
            <v>104.4</v>
          </cell>
          <cell r="G461" t="str">
            <v xml:space="preserve"> </v>
          </cell>
          <cell r="H461">
            <v>94.7</v>
          </cell>
          <cell r="I461" t="str">
            <v xml:space="preserve"> </v>
          </cell>
          <cell r="J461">
            <v>94.6</v>
          </cell>
          <cell r="K461" t="str">
            <v xml:space="preserve"> </v>
          </cell>
          <cell r="L461">
            <v>86.8</v>
          </cell>
          <cell r="M461" t="str">
            <v xml:space="preserve"> </v>
          </cell>
          <cell r="N461">
            <v>80</v>
          </cell>
          <cell r="O461" t="str">
            <v xml:space="preserve"> </v>
          </cell>
          <cell r="P461">
            <v>77.599999999999994</v>
          </cell>
          <cell r="Q461" t="str">
            <v xml:space="preserve"> </v>
          </cell>
          <cell r="R461">
            <v>80.7</v>
          </cell>
          <cell r="S461" t="str">
            <v xml:space="preserve"> </v>
          </cell>
          <cell r="T461">
            <v>88.5</v>
          </cell>
          <cell r="U461" t="str">
            <v xml:space="preserve"> </v>
          </cell>
          <cell r="V461">
            <v>102.3</v>
          </cell>
          <cell r="W461" t="str">
            <v xml:space="preserve"> </v>
          </cell>
          <cell r="X461">
            <v>94.5</v>
          </cell>
          <cell r="Y461" t="str">
            <v xml:space="preserve"> </v>
          </cell>
          <cell r="Z461">
            <v>97.3</v>
          </cell>
          <cell r="AA461" t="str">
            <v xml:space="preserve"> </v>
          </cell>
          <cell r="AB461">
            <v>87.6</v>
          </cell>
          <cell r="AC461" t="str">
            <v xml:space="preserve"> </v>
          </cell>
          <cell r="AD461">
            <v>90.1</v>
          </cell>
          <cell r="AE461" t="str">
            <v xml:space="preserve"> </v>
          </cell>
        </row>
        <row r="462">
          <cell r="A462" t="str">
            <v>Treibnelken</v>
          </cell>
          <cell r="B462">
            <v>1.0900000000000001</v>
          </cell>
          <cell r="C462">
            <v>1990</v>
          </cell>
          <cell r="D462">
            <v>101.9</v>
          </cell>
          <cell r="E462" t="str">
            <v xml:space="preserve"> </v>
          </cell>
          <cell r="F462">
            <v>99.4</v>
          </cell>
          <cell r="G462" t="str">
            <v xml:space="preserve"> </v>
          </cell>
          <cell r="H462">
            <v>88.3</v>
          </cell>
          <cell r="I462" t="str">
            <v xml:space="preserve"> </v>
          </cell>
          <cell r="J462">
            <v>106.7</v>
          </cell>
          <cell r="K462" t="str">
            <v xml:space="preserve"> </v>
          </cell>
          <cell r="L462">
            <v>95.3</v>
          </cell>
          <cell r="M462" t="str">
            <v xml:space="preserve"> </v>
          </cell>
          <cell r="N462">
            <v>90.3</v>
          </cell>
          <cell r="O462" t="str">
            <v xml:space="preserve"> </v>
          </cell>
          <cell r="P462">
            <v>80</v>
          </cell>
          <cell r="Q462" t="str">
            <v xml:space="preserve"> </v>
          </cell>
          <cell r="R462">
            <v>85.7</v>
          </cell>
          <cell r="S462" t="str">
            <v xml:space="preserve"> </v>
          </cell>
          <cell r="T462">
            <v>94.8</v>
          </cell>
          <cell r="U462" t="str">
            <v xml:space="preserve"> </v>
          </cell>
          <cell r="V462">
            <v>94.9</v>
          </cell>
          <cell r="W462" t="str">
            <v xml:space="preserve"> </v>
          </cell>
          <cell r="X462">
            <v>94.1</v>
          </cell>
          <cell r="Y462" t="str">
            <v xml:space="preserve"> </v>
          </cell>
          <cell r="Z462">
            <v>109.9</v>
          </cell>
          <cell r="AA462" t="str">
            <v xml:space="preserve"> </v>
          </cell>
          <cell r="AB462">
            <v>92.6</v>
          </cell>
          <cell r="AC462" t="str">
            <v xml:space="preserve"> </v>
          </cell>
          <cell r="AD462">
            <v>92.5</v>
          </cell>
          <cell r="AE462" t="str">
            <v xml:space="preserve"> </v>
          </cell>
        </row>
        <row r="463">
          <cell r="A463" t="str">
            <v>Treibnelken</v>
          </cell>
          <cell r="B463">
            <v>1.0900000000000001</v>
          </cell>
          <cell r="C463">
            <v>1991</v>
          </cell>
          <cell r="D463">
            <v>115.3</v>
          </cell>
          <cell r="E463" t="str">
            <v xml:space="preserve"> </v>
          </cell>
          <cell r="F463">
            <v>118.5</v>
          </cell>
          <cell r="G463" t="str">
            <v xml:space="preserve"> </v>
          </cell>
          <cell r="H463">
            <v>109.5</v>
          </cell>
          <cell r="I463" t="str">
            <v xml:space="preserve"> </v>
          </cell>
          <cell r="J463">
            <v>96.2</v>
          </cell>
          <cell r="K463" t="str">
            <v xml:space="preserve"> </v>
          </cell>
          <cell r="L463">
            <v>95.2</v>
          </cell>
          <cell r="M463" t="str">
            <v xml:space="preserve"> </v>
          </cell>
          <cell r="N463">
            <v>91.2</v>
          </cell>
          <cell r="O463" t="str">
            <v xml:space="preserve"> </v>
          </cell>
          <cell r="P463">
            <v>82</v>
          </cell>
          <cell r="Q463" t="str">
            <v xml:space="preserve"> </v>
          </cell>
          <cell r="R463">
            <v>85.7</v>
          </cell>
          <cell r="S463" t="str">
            <v xml:space="preserve"> </v>
          </cell>
          <cell r="T463">
            <v>91.5</v>
          </cell>
          <cell r="U463" t="str">
            <v xml:space="preserve"> </v>
          </cell>
          <cell r="V463">
            <v>97.3</v>
          </cell>
          <cell r="W463" t="str">
            <v xml:space="preserve"> </v>
          </cell>
          <cell r="X463">
            <v>96.2</v>
          </cell>
          <cell r="Y463" t="str">
            <v xml:space="preserve"> </v>
          </cell>
          <cell r="Z463">
            <v>110.7</v>
          </cell>
          <cell r="AA463" t="str">
            <v xml:space="preserve"> </v>
          </cell>
          <cell r="AB463">
            <v>91</v>
          </cell>
          <cell r="AC463" t="str">
            <v xml:space="preserve"> </v>
          </cell>
          <cell r="AD463">
            <v>91.7</v>
          </cell>
          <cell r="AE463" t="str">
            <v xml:space="preserve"> </v>
          </cell>
        </row>
        <row r="464">
          <cell r="A464" t="str">
            <v>Treibnelken</v>
          </cell>
          <cell r="B464">
            <v>1.0900000000000001</v>
          </cell>
          <cell r="C464">
            <v>1992</v>
          </cell>
          <cell r="D464">
            <v>107.1</v>
          </cell>
          <cell r="E464" t="str">
            <v xml:space="preserve"> </v>
          </cell>
          <cell r="F464">
            <v>99.6</v>
          </cell>
          <cell r="G464" t="str">
            <v xml:space="preserve"> </v>
          </cell>
          <cell r="H464">
            <v>92.5</v>
          </cell>
          <cell r="I464" t="str">
            <v xml:space="preserve"> </v>
          </cell>
          <cell r="J464">
            <v>96.2</v>
          </cell>
          <cell r="K464" t="str">
            <v xml:space="preserve"> </v>
          </cell>
          <cell r="L464">
            <v>93.2</v>
          </cell>
          <cell r="M464" t="str">
            <v xml:space="preserve"> </v>
          </cell>
          <cell r="N464">
            <v>89.7</v>
          </cell>
          <cell r="O464" t="str">
            <v xml:space="preserve"> </v>
          </cell>
          <cell r="P464">
            <v>91.1</v>
          </cell>
          <cell r="Q464" t="str">
            <v xml:space="preserve"> </v>
          </cell>
          <cell r="R464">
            <v>89.2</v>
          </cell>
          <cell r="S464" t="str">
            <v xml:space="preserve"> </v>
          </cell>
          <cell r="T464">
            <v>92.7</v>
          </cell>
          <cell r="U464" t="str">
            <v xml:space="preserve"> </v>
          </cell>
          <cell r="V464">
            <v>96.6</v>
          </cell>
          <cell r="W464" t="str">
            <v xml:space="preserve"> </v>
          </cell>
          <cell r="X464">
            <v>90.3</v>
          </cell>
          <cell r="Y464" t="str">
            <v xml:space="preserve"> </v>
          </cell>
          <cell r="Z464">
            <v>99.5</v>
          </cell>
          <cell r="AA464" t="str">
            <v xml:space="preserve"> </v>
          </cell>
          <cell r="AB464">
            <v>92.8</v>
          </cell>
          <cell r="AC464" t="str">
            <v xml:space="preserve"> </v>
          </cell>
          <cell r="AD464">
            <v>93.3</v>
          </cell>
          <cell r="AE464" t="str">
            <v xml:space="preserve"> </v>
          </cell>
        </row>
        <row r="465">
          <cell r="A465" t="str">
            <v>Treibnelken</v>
          </cell>
          <cell r="B465">
            <v>1.0900000000000001</v>
          </cell>
          <cell r="C465">
            <v>1993</v>
          </cell>
          <cell r="D465">
            <v>101.6</v>
          </cell>
          <cell r="F465">
            <v>100.3</v>
          </cell>
          <cell r="H465">
            <v>99.6</v>
          </cell>
          <cell r="J465">
            <v>97.3</v>
          </cell>
          <cell r="L465">
            <v>92.8</v>
          </cell>
          <cell r="N465">
            <v>94.1</v>
          </cell>
          <cell r="P465">
            <v>92.2</v>
          </cell>
          <cell r="R465">
            <v>98</v>
          </cell>
          <cell r="T465">
            <v>99.1</v>
          </cell>
          <cell r="V465">
            <v>100.4</v>
          </cell>
          <cell r="X465">
            <v>99.1</v>
          </cell>
          <cell r="Z465">
            <v>107.6</v>
          </cell>
          <cell r="AB465">
            <v>97.3</v>
          </cell>
          <cell r="AD465">
            <v>96.9</v>
          </cell>
        </row>
        <row r="466">
          <cell r="A466" t="str">
            <v>Treibnelken</v>
          </cell>
          <cell r="B466">
            <v>1.0900000000000001</v>
          </cell>
          <cell r="C466">
            <v>1994</v>
          </cell>
          <cell r="D466">
            <v>101.4</v>
          </cell>
          <cell r="F466">
            <v>100.2</v>
          </cell>
          <cell r="H466">
            <v>98.6</v>
          </cell>
          <cell r="J466">
            <v>96.5</v>
          </cell>
          <cell r="L466">
            <v>94.8</v>
          </cell>
          <cell r="N466">
            <v>88.6</v>
          </cell>
          <cell r="P466">
            <v>80.900000000000006</v>
          </cell>
          <cell r="R466">
            <v>83.2</v>
          </cell>
          <cell r="T466">
            <v>95.8</v>
          </cell>
          <cell r="V466">
            <v>99.3</v>
          </cell>
          <cell r="X466">
            <v>94.7</v>
          </cell>
          <cell r="Z466">
            <v>97.2</v>
          </cell>
          <cell r="AB466">
            <v>91.1</v>
          </cell>
          <cell r="AD466">
            <v>88.7</v>
          </cell>
        </row>
        <row r="467">
          <cell r="A467" t="str">
            <v>Treibnelken</v>
          </cell>
          <cell r="B467">
            <v>1.0900000000000001</v>
          </cell>
          <cell r="C467">
            <v>1995</v>
          </cell>
          <cell r="D467">
            <v>99.8</v>
          </cell>
          <cell r="F467">
            <v>95.5</v>
          </cell>
          <cell r="H467">
            <v>88.8</v>
          </cell>
          <cell r="J467">
            <v>85.3</v>
          </cell>
          <cell r="L467">
            <v>88.7</v>
          </cell>
          <cell r="N467">
            <v>81.3</v>
          </cell>
          <cell r="P467">
            <v>80.900000000000006</v>
          </cell>
          <cell r="R467">
            <v>84.5</v>
          </cell>
          <cell r="T467">
            <v>90.2</v>
          </cell>
          <cell r="V467">
            <v>94</v>
          </cell>
          <cell r="X467">
            <v>81.5</v>
          </cell>
          <cell r="Z467">
            <v>100</v>
          </cell>
          <cell r="AB467">
            <v>87</v>
          </cell>
          <cell r="AD467">
            <v>86.6</v>
          </cell>
        </row>
        <row r="468">
          <cell r="A468" t="str">
            <v>Treibnelken</v>
          </cell>
          <cell r="B468">
            <v>1.0900000000000001</v>
          </cell>
          <cell r="C468">
            <v>1996</v>
          </cell>
          <cell r="D468">
            <v>88.1</v>
          </cell>
          <cell r="F468">
            <v>88.1</v>
          </cell>
          <cell r="H468">
            <v>88.8</v>
          </cell>
          <cell r="J468">
            <v>82.9</v>
          </cell>
          <cell r="L468">
            <v>88.1</v>
          </cell>
          <cell r="N468">
            <v>83.9</v>
          </cell>
          <cell r="P468">
            <v>89.2</v>
          </cell>
          <cell r="R468">
            <v>87.5</v>
          </cell>
          <cell r="T468">
            <v>90.7</v>
          </cell>
          <cell r="V468">
            <v>95.7</v>
          </cell>
          <cell r="X468">
            <v>92.3</v>
          </cell>
          <cell r="Z468">
            <v>93.4</v>
          </cell>
          <cell r="AB468">
            <v>88.9</v>
          </cell>
        </row>
        <row r="469">
          <cell r="A469" t="str">
            <v>Treibnelken</v>
          </cell>
          <cell r="B469">
            <v>1.0900000000000001</v>
          </cell>
          <cell r="C469">
            <v>1997</v>
          </cell>
        </row>
        <row r="470">
          <cell r="A470" t="str">
            <v>Chrysanthemen</v>
          </cell>
          <cell r="B470">
            <v>2.0499999999999998</v>
          </cell>
          <cell r="C470">
            <v>1985</v>
          </cell>
          <cell r="D470">
            <v>115.9</v>
          </cell>
          <cell r="E470" t="str">
            <v xml:space="preserve"> </v>
          </cell>
          <cell r="F470">
            <v>124.3</v>
          </cell>
          <cell r="G470" t="str">
            <v xml:space="preserve"> </v>
          </cell>
          <cell r="H470">
            <v>121.8</v>
          </cell>
          <cell r="I470" t="str">
            <v xml:space="preserve"> </v>
          </cell>
          <cell r="J470">
            <v>108.8</v>
          </cell>
          <cell r="K470" t="str">
            <v xml:space="preserve"> </v>
          </cell>
          <cell r="L470">
            <v>102.2</v>
          </cell>
          <cell r="M470" t="str">
            <v xml:space="preserve"> </v>
          </cell>
          <cell r="N470">
            <v>100.2</v>
          </cell>
          <cell r="O470" t="str">
            <v xml:space="preserve"> </v>
          </cell>
          <cell r="P470">
            <v>88.4</v>
          </cell>
          <cell r="Q470" t="str">
            <v xml:space="preserve"> </v>
          </cell>
          <cell r="R470">
            <v>89.4</v>
          </cell>
          <cell r="S470" t="str">
            <v xml:space="preserve"> </v>
          </cell>
          <cell r="T470">
            <v>84.4</v>
          </cell>
          <cell r="U470" t="str">
            <v xml:space="preserve"> </v>
          </cell>
          <cell r="V470">
            <v>93.4</v>
          </cell>
          <cell r="W470" t="str">
            <v xml:space="preserve"> </v>
          </cell>
          <cell r="X470">
            <v>94.1</v>
          </cell>
          <cell r="Y470" t="str">
            <v xml:space="preserve"> </v>
          </cell>
          <cell r="Z470">
            <v>106.8</v>
          </cell>
          <cell r="AA470" t="str">
            <v xml:space="preserve"> </v>
          </cell>
          <cell r="AB470">
            <v>100</v>
          </cell>
          <cell r="AC470" t="str">
            <v xml:space="preserve"> </v>
          </cell>
          <cell r="AD470">
            <v>96.5</v>
          </cell>
          <cell r="AE470" t="str">
            <v xml:space="preserve"> </v>
          </cell>
        </row>
        <row r="471">
          <cell r="A471" t="str">
            <v>Chrysanthemen</v>
          </cell>
          <cell r="B471">
            <v>2.0499999999999998</v>
          </cell>
          <cell r="C471">
            <v>1986</v>
          </cell>
          <cell r="D471">
            <v>107.5</v>
          </cell>
          <cell r="E471" t="str">
            <v xml:space="preserve"> </v>
          </cell>
          <cell r="F471">
            <v>105.4</v>
          </cell>
          <cell r="G471" t="str">
            <v xml:space="preserve"> </v>
          </cell>
          <cell r="H471">
            <v>103.1</v>
          </cell>
          <cell r="I471" t="str">
            <v xml:space="preserve"> </v>
          </cell>
          <cell r="J471">
            <v>105.5</v>
          </cell>
          <cell r="K471" t="str">
            <v xml:space="preserve"> </v>
          </cell>
          <cell r="L471">
            <v>100.7</v>
          </cell>
          <cell r="M471" t="str">
            <v xml:space="preserve"> </v>
          </cell>
          <cell r="N471">
            <v>91.8</v>
          </cell>
          <cell r="O471" t="str">
            <v xml:space="preserve"> </v>
          </cell>
          <cell r="P471">
            <v>83.5</v>
          </cell>
          <cell r="Q471" t="str">
            <v xml:space="preserve"> </v>
          </cell>
          <cell r="R471">
            <v>77.599999999999994</v>
          </cell>
          <cell r="S471" t="str">
            <v xml:space="preserve"> </v>
          </cell>
          <cell r="T471">
            <v>75.2</v>
          </cell>
          <cell r="U471" t="str">
            <v xml:space="preserve"> </v>
          </cell>
          <cell r="V471">
            <v>81</v>
          </cell>
          <cell r="W471" t="str">
            <v xml:space="preserve"> </v>
          </cell>
          <cell r="X471">
            <v>81.7</v>
          </cell>
          <cell r="Y471" t="str">
            <v xml:space="preserve"> </v>
          </cell>
          <cell r="Z471">
            <v>91</v>
          </cell>
          <cell r="AA471" t="str">
            <v xml:space="preserve"> </v>
          </cell>
          <cell r="AB471">
            <v>90</v>
          </cell>
          <cell r="AC471" t="str">
            <v xml:space="preserve"> </v>
          </cell>
          <cell r="AD471">
            <v>86.3</v>
          </cell>
          <cell r="AE471" t="str">
            <v xml:space="preserve"> </v>
          </cell>
        </row>
        <row r="472">
          <cell r="A472" t="str">
            <v>Chrysanthemen</v>
          </cell>
          <cell r="B472">
            <v>2.0499999999999998</v>
          </cell>
          <cell r="C472">
            <v>1987</v>
          </cell>
          <cell r="D472">
            <v>92.6</v>
          </cell>
          <cell r="E472" t="str">
            <v xml:space="preserve"> </v>
          </cell>
          <cell r="F472">
            <v>99.5</v>
          </cell>
          <cell r="G472" t="str">
            <v xml:space="preserve"> </v>
          </cell>
          <cell r="H472">
            <v>93.3</v>
          </cell>
          <cell r="I472" t="str">
            <v xml:space="preserve"> </v>
          </cell>
          <cell r="J472">
            <v>91.6</v>
          </cell>
          <cell r="K472" t="str">
            <v xml:space="preserve"> </v>
          </cell>
          <cell r="L472">
            <v>92.6</v>
          </cell>
          <cell r="M472" t="str">
            <v xml:space="preserve"> </v>
          </cell>
          <cell r="N472">
            <v>88.7</v>
          </cell>
          <cell r="O472" t="str">
            <v xml:space="preserve"> </v>
          </cell>
          <cell r="P472">
            <v>78</v>
          </cell>
          <cell r="Q472" t="str">
            <v xml:space="preserve"> </v>
          </cell>
          <cell r="R472">
            <v>77.400000000000006</v>
          </cell>
          <cell r="S472" t="str">
            <v xml:space="preserve"> </v>
          </cell>
          <cell r="T472">
            <v>77.7</v>
          </cell>
          <cell r="U472" t="str">
            <v xml:space="preserve"> </v>
          </cell>
          <cell r="V472">
            <v>89.7</v>
          </cell>
          <cell r="W472" t="str">
            <v xml:space="preserve"> </v>
          </cell>
          <cell r="X472">
            <v>87.1</v>
          </cell>
          <cell r="Y472" t="str">
            <v xml:space="preserve"> </v>
          </cell>
          <cell r="Z472">
            <v>104.4</v>
          </cell>
          <cell r="AA472" t="str">
            <v xml:space="preserve"> </v>
          </cell>
          <cell r="AB472">
            <v>88.7</v>
          </cell>
          <cell r="AC472" t="str">
            <v xml:space="preserve"> </v>
          </cell>
          <cell r="AD472">
            <v>90.9</v>
          </cell>
          <cell r="AE472" t="str">
            <v xml:space="preserve"> </v>
          </cell>
        </row>
        <row r="473">
          <cell r="A473" t="str">
            <v>Chrysanthemen</v>
          </cell>
          <cell r="B473">
            <v>2.0499999999999998</v>
          </cell>
          <cell r="C473">
            <v>1988</v>
          </cell>
          <cell r="D473">
            <v>108</v>
          </cell>
          <cell r="E473" t="str">
            <v xml:space="preserve"> </v>
          </cell>
          <cell r="F473">
            <v>105.9</v>
          </cell>
          <cell r="G473" t="str">
            <v xml:space="preserve"> </v>
          </cell>
          <cell r="H473">
            <v>103.9</v>
          </cell>
          <cell r="I473" t="str">
            <v xml:space="preserve"> </v>
          </cell>
          <cell r="J473">
            <v>98.8</v>
          </cell>
          <cell r="K473" t="str">
            <v xml:space="preserve"> </v>
          </cell>
          <cell r="L473">
            <v>93.8</v>
          </cell>
          <cell r="M473" t="str">
            <v xml:space="preserve"> </v>
          </cell>
          <cell r="N473">
            <v>86.2</v>
          </cell>
          <cell r="O473" t="str">
            <v xml:space="preserve"> </v>
          </cell>
          <cell r="P473">
            <v>75.2</v>
          </cell>
          <cell r="Q473" t="str">
            <v xml:space="preserve"> </v>
          </cell>
          <cell r="R473">
            <v>77.400000000000006</v>
          </cell>
          <cell r="S473" t="str">
            <v xml:space="preserve"> </v>
          </cell>
          <cell r="T473">
            <v>80.3</v>
          </cell>
          <cell r="U473" t="str">
            <v xml:space="preserve"> </v>
          </cell>
          <cell r="V473">
            <v>84</v>
          </cell>
          <cell r="W473" t="str">
            <v xml:space="preserve"> </v>
          </cell>
          <cell r="X473">
            <v>83.3</v>
          </cell>
          <cell r="Y473" t="str">
            <v xml:space="preserve"> </v>
          </cell>
          <cell r="Z473">
            <v>87.5</v>
          </cell>
          <cell r="AA473" t="str">
            <v xml:space="preserve"> </v>
          </cell>
          <cell r="AB473">
            <v>88.2</v>
          </cell>
          <cell r="AC473" t="str">
            <v xml:space="preserve"> </v>
          </cell>
          <cell r="AD473">
            <v>83.3</v>
          </cell>
          <cell r="AE473" t="str">
            <v xml:space="preserve"> </v>
          </cell>
        </row>
        <row r="474">
          <cell r="A474" t="str">
            <v>Chrysanthemen</v>
          </cell>
          <cell r="B474">
            <v>2.0499999999999998</v>
          </cell>
          <cell r="C474">
            <v>1989</v>
          </cell>
          <cell r="D474">
            <v>93.4</v>
          </cell>
          <cell r="E474" t="str">
            <v xml:space="preserve"> </v>
          </cell>
          <cell r="F474">
            <v>93</v>
          </cell>
          <cell r="G474" t="str">
            <v xml:space="preserve"> </v>
          </cell>
          <cell r="H474">
            <v>94.6</v>
          </cell>
          <cell r="I474" t="str">
            <v xml:space="preserve"> </v>
          </cell>
          <cell r="J474">
            <v>85.3</v>
          </cell>
          <cell r="K474" t="str">
            <v xml:space="preserve"> </v>
          </cell>
          <cell r="L474">
            <v>83.9</v>
          </cell>
          <cell r="M474" t="str">
            <v xml:space="preserve"> </v>
          </cell>
          <cell r="N474">
            <v>75.5</v>
          </cell>
          <cell r="O474" t="str">
            <v xml:space="preserve"> </v>
          </cell>
          <cell r="P474">
            <v>71</v>
          </cell>
          <cell r="Q474" t="str">
            <v xml:space="preserve"> </v>
          </cell>
          <cell r="R474">
            <v>76.5</v>
          </cell>
          <cell r="S474" t="str">
            <v xml:space="preserve"> </v>
          </cell>
          <cell r="T474">
            <v>77.5</v>
          </cell>
          <cell r="U474" t="str">
            <v xml:space="preserve"> </v>
          </cell>
          <cell r="V474">
            <v>85.8</v>
          </cell>
          <cell r="W474" t="str">
            <v xml:space="preserve"> </v>
          </cell>
          <cell r="X474">
            <v>83.1</v>
          </cell>
          <cell r="Y474" t="str">
            <v xml:space="preserve"> </v>
          </cell>
          <cell r="Z474">
            <v>86.1</v>
          </cell>
          <cell r="AA474" t="str">
            <v xml:space="preserve"> </v>
          </cell>
          <cell r="AB474">
            <v>82.6</v>
          </cell>
          <cell r="AC474" t="str">
            <v xml:space="preserve"> </v>
          </cell>
          <cell r="AD474">
            <v>83.2</v>
          </cell>
          <cell r="AE474" t="str">
            <v xml:space="preserve"> </v>
          </cell>
        </row>
        <row r="475">
          <cell r="A475" t="str">
            <v>Chrysanthemen</v>
          </cell>
          <cell r="B475">
            <v>2.0499999999999998</v>
          </cell>
          <cell r="C475">
            <v>1990</v>
          </cell>
          <cell r="D475">
            <v>99.6</v>
          </cell>
          <cell r="E475" t="str">
            <v xml:space="preserve"> </v>
          </cell>
          <cell r="F475">
            <v>97.5</v>
          </cell>
          <cell r="G475" t="str">
            <v xml:space="preserve"> </v>
          </cell>
          <cell r="H475">
            <v>90.4</v>
          </cell>
          <cell r="I475" t="str">
            <v xml:space="preserve"> </v>
          </cell>
          <cell r="J475">
            <v>87.7</v>
          </cell>
          <cell r="K475" t="str">
            <v xml:space="preserve"> </v>
          </cell>
          <cell r="L475">
            <v>83.8</v>
          </cell>
          <cell r="M475" t="str">
            <v xml:space="preserve"> </v>
          </cell>
          <cell r="N475">
            <v>76.900000000000006</v>
          </cell>
          <cell r="O475" t="str">
            <v xml:space="preserve"> </v>
          </cell>
          <cell r="P475">
            <v>67.7</v>
          </cell>
          <cell r="Q475" t="str">
            <v xml:space="preserve"> </v>
          </cell>
          <cell r="R475">
            <v>65.5</v>
          </cell>
          <cell r="S475" t="str">
            <v xml:space="preserve"> </v>
          </cell>
          <cell r="T475">
            <v>67.900000000000006</v>
          </cell>
          <cell r="U475" t="str">
            <v xml:space="preserve"> </v>
          </cell>
          <cell r="V475">
            <v>82.6</v>
          </cell>
          <cell r="W475" t="str">
            <v xml:space="preserve"> </v>
          </cell>
          <cell r="X475">
            <v>90.7</v>
          </cell>
          <cell r="Y475" t="str">
            <v xml:space="preserve"> </v>
          </cell>
          <cell r="Z475">
            <v>102.1</v>
          </cell>
          <cell r="AA475" t="str">
            <v xml:space="preserve"> </v>
          </cell>
          <cell r="AB475">
            <v>83</v>
          </cell>
          <cell r="AC475" t="str">
            <v xml:space="preserve"> </v>
          </cell>
          <cell r="AD475">
            <v>85.4</v>
          </cell>
          <cell r="AE475" t="str">
            <v xml:space="preserve"> </v>
          </cell>
        </row>
        <row r="476">
          <cell r="A476" t="str">
            <v>Chrysanthemen</v>
          </cell>
          <cell r="B476">
            <v>2.0499999999999998</v>
          </cell>
          <cell r="C476">
            <v>1991</v>
          </cell>
          <cell r="D476">
            <v>94.8</v>
          </cell>
          <cell r="E476" t="str">
            <v xml:space="preserve"> </v>
          </cell>
          <cell r="F476">
            <v>99.3</v>
          </cell>
          <cell r="G476" t="str">
            <v xml:space="preserve"> </v>
          </cell>
          <cell r="H476">
            <v>109.7</v>
          </cell>
          <cell r="I476" t="str">
            <v xml:space="preserve"> </v>
          </cell>
          <cell r="J476">
            <v>78.900000000000006</v>
          </cell>
          <cell r="K476" t="str">
            <v xml:space="preserve"> </v>
          </cell>
          <cell r="L476">
            <v>95.4</v>
          </cell>
          <cell r="M476" t="str">
            <v xml:space="preserve"> </v>
          </cell>
          <cell r="N476">
            <v>91.3</v>
          </cell>
          <cell r="O476" t="str">
            <v xml:space="preserve"> </v>
          </cell>
          <cell r="P476">
            <v>65.900000000000006</v>
          </cell>
          <cell r="Q476" t="str">
            <v xml:space="preserve"> </v>
          </cell>
          <cell r="R476">
            <v>63</v>
          </cell>
          <cell r="S476" t="str">
            <v xml:space="preserve"> </v>
          </cell>
          <cell r="T476">
            <v>62.9</v>
          </cell>
          <cell r="U476" t="str">
            <v xml:space="preserve"> </v>
          </cell>
          <cell r="V476">
            <v>82.4</v>
          </cell>
          <cell r="W476" t="str">
            <v xml:space="preserve"> </v>
          </cell>
          <cell r="X476">
            <v>80.8</v>
          </cell>
          <cell r="Y476" t="str">
            <v xml:space="preserve"> </v>
          </cell>
          <cell r="Z476">
            <v>110.9</v>
          </cell>
          <cell r="AA476" t="str">
            <v xml:space="preserve"> </v>
          </cell>
          <cell r="AB476">
            <v>82.9</v>
          </cell>
          <cell r="AC476" t="str">
            <v xml:space="preserve"> </v>
          </cell>
          <cell r="AD476">
            <v>84.4</v>
          </cell>
          <cell r="AE476" t="str">
            <v xml:space="preserve"> </v>
          </cell>
        </row>
        <row r="477">
          <cell r="A477" t="str">
            <v>Chrysanthemen</v>
          </cell>
          <cell r="B477">
            <v>2.0499999999999998</v>
          </cell>
          <cell r="C477">
            <v>1992</v>
          </cell>
          <cell r="D477">
            <v>110.4</v>
          </cell>
          <cell r="E477" t="str">
            <v xml:space="preserve"> </v>
          </cell>
          <cell r="F477">
            <v>107.3</v>
          </cell>
          <cell r="G477" t="str">
            <v xml:space="preserve"> </v>
          </cell>
          <cell r="H477">
            <v>89.8</v>
          </cell>
          <cell r="I477" t="str">
            <v xml:space="preserve"> </v>
          </cell>
          <cell r="J477">
            <v>90.5</v>
          </cell>
          <cell r="K477" t="str">
            <v xml:space="preserve"> </v>
          </cell>
          <cell r="L477">
            <v>88.3</v>
          </cell>
          <cell r="M477" t="str">
            <v xml:space="preserve"> </v>
          </cell>
          <cell r="N477">
            <v>84.2</v>
          </cell>
          <cell r="O477" t="str">
            <v xml:space="preserve"> </v>
          </cell>
          <cell r="P477">
            <v>76.099999999999994</v>
          </cell>
          <cell r="Q477" t="str">
            <v xml:space="preserve"> </v>
          </cell>
          <cell r="R477">
            <v>83.4</v>
          </cell>
          <cell r="S477" t="str">
            <v xml:space="preserve"> </v>
          </cell>
          <cell r="T477">
            <v>85.5</v>
          </cell>
          <cell r="U477" t="str">
            <v xml:space="preserve"> </v>
          </cell>
          <cell r="V477">
            <v>85.9</v>
          </cell>
          <cell r="W477" t="str">
            <v xml:space="preserve"> </v>
          </cell>
          <cell r="X477">
            <v>83.3</v>
          </cell>
          <cell r="Y477" t="str">
            <v xml:space="preserve"> </v>
          </cell>
          <cell r="Z477">
            <v>92.2</v>
          </cell>
          <cell r="AA477" t="str">
            <v xml:space="preserve"> </v>
          </cell>
          <cell r="AB477">
            <v>88.1</v>
          </cell>
          <cell r="AC477" t="str">
            <v xml:space="preserve"> </v>
          </cell>
          <cell r="AD477">
            <v>83.1</v>
          </cell>
          <cell r="AE477" t="str">
            <v xml:space="preserve"> </v>
          </cell>
        </row>
        <row r="478">
          <cell r="A478" t="str">
            <v>Chrysanthemen</v>
          </cell>
          <cell r="B478">
            <v>2.0499999999999998</v>
          </cell>
          <cell r="C478">
            <v>1993</v>
          </cell>
          <cell r="D478">
            <v>100.3</v>
          </cell>
          <cell r="F478">
            <v>97.5</v>
          </cell>
          <cell r="H478">
            <v>88</v>
          </cell>
          <cell r="J478">
            <v>78.900000000000006</v>
          </cell>
          <cell r="L478">
            <v>73.3</v>
          </cell>
          <cell r="N478">
            <v>67.8</v>
          </cell>
          <cell r="P478">
            <v>65.7</v>
          </cell>
          <cell r="R478">
            <v>68</v>
          </cell>
          <cell r="T478">
            <v>77.3</v>
          </cell>
          <cell r="V478">
            <v>91.2</v>
          </cell>
          <cell r="X478">
            <v>86.9</v>
          </cell>
          <cell r="Z478">
            <v>92.2</v>
          </cell>
          <cell r="AB478">
            <v>80.8</v>
          </cell>
          <cell r="AD478">
            <v>78.5</v>
          </cell>
        </row>
        <row r="479">
          <cell r="A479" t="str">
            <v>Chrysanthemen</v>
          </cell>
          <cell r="B479">
            <v>2.0499999999999998</v>
          </cell>
          <cell r="C479">
            <v>1994</v>
          </cell>
          <cell r="D479">
            <v>90.4</v>
          </cell>
          <cell r="F479">
            <v>89.5</v>
          </cell>
          <cell r="H479">
            <v>85.3</v>
          </cell>
          <cell r="J479">
            <v>71.900000000000006</v>
          </cell>
          <cell r="L479">
            <v>73.099999999999994</v>
          </cell>
          <cell r="N479">
            <v>60.8</v>
          </cell>
          <cell r="P479">
            <v>55.3</v>
          </cell>
          <cell r="R479">
            <v>61</v>
          </cell>
          <cell r="T479">
            <v>71.3</v>
          </cell>
          <cell r="V479">
            <v>80.400000000000006</v>
          </cell>
          <cell r="X479">
            <v>84.2</v>
          </cell>
          <cell r="Z479">
            <v>89.5</v>
          </cell>
          <cell r="AB479">
            <v>74.7</v>
          </cell>
          <cell r="AD479">
            <v>74.3</v>
          </cell>
        </row>
        <row r="480">
          <cell r="A480" t="str">
            <v>Chrysanthemen</v>
          </cell>
          <cell r="B480">
            <v>2.0499999999999998</v>
          </cell>
          <cell r="C480">
            <v>1995</v>
          </cell>
          <cell r="D480">
            <v>88.4</v>
          </cell>
          <cell r="F480">
            <v>95.2</v>
          </cell>
          <cell r="H480">
            <v>76</v>
          </cell>
          <cell r="J480">
            <v>73</v>
          </cell>
          <cell r="L480">
            <v>71.5</v>
          </cell>
          <cell r="N480">
            <v>59.7</v>
          </cell>
          <cell r="P480">
            <v>57.8</v>
          </cell>
          <cell r="R480">
            <v>58.3</v>
          </cell>
          <cell r="T480">
            <v>61.4</v>
          </cell>
          <cell r="V480">
            <v>75.5</v>
          </cell>
          <cell r="X480">
            <v>86.1</v>
          </cell>
          <cell r="Z480">
            <v>93</v>
          </cell>
          <cell r="AB480">
            <v>73.400000000000006</v>
          </cell>
          <cell r="AD480">
            <v>77.099999999999994</v>
          </cell>
        </row>
        <row r="481">
          <cell r="A481" t="str">
            <v>Chrysanthemen</v>
          </cell>
          <cell r="B481">
            <v>2.0499999999999998</v>
          </cell>
          <cell r="C481">
            <v>1996</v>
          </cell>
          <cell r="D481">
            <v>99.1</v>
          </cell>
          <cell r="F481">
            <v>98.4</v>
          </cell>
          <cell r="H481">
            <v>92</v>
          </cell>
          <cell r="J481">
            <v>80.900000000000006</v>
          </cell>
          <cell r="L481">
            <v>80.3</v>
          </cell>
          <cell r="N481">
            <v>67.5</v>
          </cell>
          <cell r="P481">
            <v>61.8</v>
          </cell>
          <cell r="R481">
            <v>62.9</v>
          </cell>
          <cell r="T481">
            <v>73.599999999999994</v>
          </cell>
          <cell r="V481">
            <v>80.099999999999994</v>
          </cell>
          <cell r="X481">
            <v>86.9</v>
          </cell>
          <cell r="Z481">
            <v>87.5</v>
          </cell>
          <cell r="AB481">
            <v>79</v>
          </cell>
        </row>
        <row r="482">
          <cell r="A482" t="str">
            <v>Chrysanthemen</v>
          </cell>
          <cell r="B482">
            <v>2.0499999999999998</v>
          </cell>
          <cell r="C482">
            <v>1997</v>
          </cell>
        </row>
        <row r="483">
          <cell r="A483" t="str">
            <v>Gladiolen</v>
          </cell>
          <cell r="B483">
            <v>0.42</v>
          </cell>
          <cell r="C483">
            <v>1985</v>
          </cell>
          <cell r="D483">
            <v>120.4</v>
          </cell>
          <cell r="E483" t="str">
            <v xml:space="preserve"> </v>
          </cell>
          <cell r="F483">
            <v>115.6</v>
          </cell>
          <cell r="G483" t="str">
            <v xml:space="preserve"> </v>
          </cell>
          <cell r="H483">
            <v>115.6</v>
          </cell>
          <cell r="I483" t="str">
            <v xml:space="preserve"> </v>
          </cell>
          <cell r="J483">
            <v>117</v>
          </cell>
          <cell r="K483" t="str">
            <v xml:space="preserve"> </v>
          </cell>
          <cell r="L483">
            <v>114.3</v>
          </cell>
          <cell r="M483" t="str">
            <v xml:space="preserve"> </v>
          </cell>
          <cell r="N483">
            <v>120.1</v>
          </cell>
          <cell r="O483" t="str">
            <v xml:space="preserve"> </v>
          </cell>
          <cell r="P483">
            <v>102</v>
          </cell>
          <cell r="Q483" t="str">
            <v xml:space="preserve"> </v>
          </cell>
          <cell r="R483">
            <v>94.8</v>
          </cell>
          <cell r="S483" t="str">
            <v xml:space="preserve"> </v>
          </cell>
          <cell r="T483">
            <v>86.4</v>
          </cell>
          <cell r="U483" t="str">
            <v xml:space="preserve"> </v>
          </cell>
          <cell r="V483">
            <v>87.9</v>
          </cell>
          <cell r="W483" t="str">
            <v xml:space="preserve"> </v>
          </cell>
          <cell r="X483">
            <v>92.4</v>
          </cell>
          <cell r="Y483" t="str">
            <v xml:space="preserve"> </v>
          </cell>
          <cell r="Z483">
            <v>99.2</v>
          </cell>
          <cell r="AA483" t="str">
            <v xml:space="preserve"> </v>
          </cell>
          <cell r="AB483">
            <v>100</v>
          </cell>
          <cell r="AC483" t="str">
            <v xml:space="preserve"> </v>
          </cell>
          <cell r="AD483">
            <v>98.5</v>
          </cell>
          <cell r="AE483" t="str">
            <v xml:space="preserve"> </v>
          </cell>
        </row>
        <row r="484">
          <cell r="A484" t="str">
            <v>Gladiolen</v>
          </cell>
          <cell r="B484">
            <v>0.42</v>
          </cell>
          <cell r="C484">
            <v>1986</v>
          </cell>
          <cell r="D484">
            <v>99.4</v>
          </cell>
          <cell r="E484" t="str">
            <v xml:space="preserve"> </v>
          </cell>
          <cell r="F484">
            <v>101.9</v>
          </cell>
          <cell r="G484" t="str">
            <v xml:space="preserve"> </v>
          </cell>
          <cell r="H484">
            <v>104.3</v>
          </cell>
          <cell r="I484" t="str">
            <v xml:space="preserve"> </v>
          </cell>
          <cell r="J484">
            <v>120</v>
          </cell>
          <cell r="K484" t="str">
            <v xml:space="preserve"> </v>
          </cell>
          <cell r="L484">
            <v>118.5</v>
          </cell>
          <cell r="M484" t="str">
            <v xml:space="preserve"> </v>
          </cell>
          <cell r="N484">
            <v>95.3</v>
          </cell>
          <cell r="O484" t="str">
            <v xml:space="preserve"> </v>
          </cell>
          <cell r="P484">
            <v>89.7</v>
          </cell>
          <cell r="Q484" t="str">
            <v xml:space="preserve"> </v>
          </cell>
          <cell r="R484">
            <v>87.5</v>
          </cell>
          <cell r="S484" t="str">
            <v xml:space="preserve"> </v>
          </cell>
          <cell r="T484">
            <v>85.2</v>
          </cell>
          <cell r="U484" t="str">
            <v xml:space="preserve"> </v>
          </cell>
          <cell r="V484">
            <v>83.8</v>
          </cell>
          <cell r="W484" t="str">
            <v xml:space="preserve"> </v>
          </cell>
          <cell r="X484">
            <v>89.7</v>
          </cell>
          <cell r="Y484" t="str">
            <v xml:space="preserve"> </v>
          </cell>
          <cell r="Z484">
            <v>102.4</v>
          </cell>
          <cell r="AA484" t="str">
            <v xml:space="preserve"> </v>
          </cell>
          <cell r="AB484">
            <v>93.6</v>
          </cell>
          <cell r="AC484" t="str">
            <v xml:space="preserve"> </v>
          </cell>
          <cell r="AD484">
            <v>93.8</v>
          </cell>
          <cell r="AE484" t="str">
            <v xml:space="preserve"> </v>
          </cell>
        </row>
        <row r="485">
          <cell r="A485" t="str">
            <v>Gladiolen</v>
          </cell>
          <cell r="B485">
            <v>0.42</v>
          </cell>
          <cell r="C485">
            <v>1987</v>
          </cell>
          <cell r="D485">
            <v>104.9</v>
          </cell>
          <cell r="E485" t="str">
            <v xml:space="preserve"> </v>
          </cell>
          <cell r="F485">
            <v>102.5</v>
          </cell>
          <cell r="G485" t="str">
            <v xml:space="preserve"> </v>
          </cell>
          <cell r="H485">
            <v>100.2</v>
          </cell>
          <cell r="I485" t="str">
            <v xml:space="preserve"> </v>
          </cell>
          <cell r="J485">
            <v>112.9</v>
          </cell>
          <cell r="K485" t="str">
            <v xml:space="preserve"> </v>
          </cell>
          <cell r="L485">
            <v>114.8</v>
          </cell>
          <cell r="M485" t="str">
            <v xml:space="preserve"> </v>
          </cell>
          <cell r="N485">
            <v>108.7</v>
          </cell>
          <cell r="O485" t="str">
            <v xml:space="preserve"> </v>
          </cell>
          <cell r="P485">
            <v>99.4</v>
          </cell>
          <cell r="Q485" t="str">
            <v xml:space="preserve"> </v>
          </cell>
          <cell r="R485">
            <v>81.400000000000006</v>
          </cell>
          <cell r="S485" t="str">
            <v xml:space="preserve"> </v>
          </cell>
          <cell r="T485">
            <v>86.1</v>
          </cell>
          <cell r="U485" t="str">
            <v xml:space="preserve"> </v>
          </cell>
          <cell r="V485">
            <v>89</v>
          </cell>
          <cell r="W485" t="str">
            <v xml:space="preserve"> </v>
          </cell>
          <cell r="X485">
            <v>98.2</v>
          </cell>
          <cell r="Y485" t="str">
            <v xml:space="preserve"> </v>
          </cell>
          <cell r="Z485">
            <v>135</v>
          </cell>
          <cell r="AA485" t="str">
            <v xml:space="preserve"> </v>
          </cell>
          <cell r="AB485">
            <v>95.6</v>
          </cell>
          <cell r="AC485" t="str">
            <v xml:space="preserve"> </v>
          </cell>
          <cell r="AD485">
            <v>97.2</v>
          </cell>
          <cell r="AE485" t="str">
            <v xml:space="preserve"> </v>
          </cell>
        </row>
        <row r="486">
          <cell r="A486" t="str">
            <v>Gladiolen</v>
          </cell>
          <cell r="B486">
            <v>0.42</v>
          </cell>
          <cell r="C486">
            <v>1988</v>
          </cell>
          <cell r="D486">
            <v>142.80000000000001</v>
          </cell>
          <cell r="E486" t="str">
            <v xml:space="preserve"> </v>
          </cell>
          <cell r="F486">
            <v>128.19999999999999</v>
          </cell>
          <cell r="G486" t="str">
            <v xml:space="preserve"> </v>
          </cell>
          <cell r="H486">
            <v>129.6</v>
          </cell>
          <cell r="I486" t="str">
            <v xml:space="preserve"> </v>
          </cell>
          <cell r="J486">
            <v>121.8</v>
          </cell>
          <cell r="K486" t="str">
            <v xml:space="preserve"> </v>
          </cell>
          <cell r="L486">
            <v>121.9</v>
          </cell>
          <cell r="M486" t="str">
            <v xml:space="preserve"> </v>
          </cell>
          <cell r="N486">
            <v>111.2</v>
          </cell>
          <cell r="O486" t="str">
            <v xml:space="preserve"> </v>
          </cell>
          <cell r="P486">
            <v>83.6</v>
          </cell>
          <cell r="Q486" t="str">
            <v xml:space="preserve"> </v>
          </cell>
          <cell r="R486">
            <v>74.400000000000006</v>
          </cell>
          <cell r="S486" t="str">
            <v xml:space="preserve"> </v>
          </cell>
          <cell r="T486">
            <v>71.400000000000006</v>
          </cell>
          <cell r="U486" t="str">
            <v xml:space="preserve"> </v>
          </cell>
          <cell r="V486">
            <v>74.400000000000006</v>
          </cell>
          <cell r="W486" t="str">
            <v xml:space="preserve"> </v>
          </cell>
          <cell r="X486">
            <v>91.4</v>
          </cell>
          <cell r="Y486" t="str">
            <v xml:space="preserve"> </v>
          </cell>
          <cell r="Z486">
            <v>93.5</v>
          </cell>
          <cell r="AA486" t="str">
            <v xml:space="preserve"> </v>
          </cell>
          <cell r="AB486">
            <v>87.4</v>
          </cell>
          <cell r="AC486" t="str">
            <v xml:space="preserve"> </v>
          </cell>
          <cell r="AD486">
            <v>82</v>
          </cell>
          <cell r="AE486" t="str">
            <v xml:space="preserve"> </v>
          </cell>
        </row>
        <row r="487">
          <cell r="A487" t="str">
            <v>Gladiolen</v>
          </cell>
          <cell r="B487">
            <v>0.42</v>
          </cell>
          <cell r="C487">
            <v>1989</v>
          </cell>
          <cell r="D487">
            <v>95</v>
          </cell>
          <cell r="E487" t="str">
            <v xml:space="preserve"> </v>
          </cell>
          <cell r="F487">
            <v>94.6</v>
          </cell>
          <cell r="G487" t="str">
            <v xml:space="preserve"> </v>
          </cell>
          <cell r="H487">
            <v>88.6</v>
          </cell>
          <cell r="I487" t="str">
            <v xml:space="preserve"> </v>
          </cell>
          <cell r="J487">
            <v>92.3</v>
          </cell>
          <cell r="K487" t="str">
            <v xml:space="preserve"> </v>
          </cell>
          <cell r="L487">
            <v>95.6</v>
          </cell>
          <cell r="M487" t="str">
            <v xml:space="preserve"> </v>
          </cell>
          <cell r="N487">
            <v>101.7</v>
          </cell>
          <cell r="O487" t="str">
            <v xml:space="preserve"> </v>
          </cell>
          <cell r="P487">
            <v>87.1</v>
          </cell>
          <cell r="Q487" t="str">
            <v xml:space="preserve"> </v>
          </cell>
          <cell r="R487">
            <v>75.599999999999994</v>
          </cell>
          <cell r="S487" t="str">
            <v xml:space="preserve"> </v>
          </cell>
          <cell r="T487">
            <v>74.3</v>
          </cell>
          <cell r="U487" t="str">
            <v xml:space="preserve"> </v>
          </cell>
          <cell r="V487">
            <v>87</v>
          </cell>
          <cell r="W487" t="str">
            <v xml:space="preserve"> </v>
          </cell>
          <cell r="X487">
            <v>88.6</v>
          </cell>
          <cell r="Y487" t="str">
            <v xml:space="preserve"> </v>
          </cell>
          <cell r="Z487">
            <v>97.2</v>
          </cell>
          <cell r="AA487" t="str">
            <v xml:space="preserve"> </v>
          </cell>
          <cell r="AB487">
            <v>84</v>
          </cell>
          <cell r="AC487" t="str">
            <v xml:space="preserve"> </v>
          </cell>
          <cell r="AD487">
            <v>88.5</v>
          </cell>
          <cell r="AE487" t="str">
            <v xml:space="preserve"> </v>
          </cell>
        </row>
        <row r="488">
          <cell r="A488" t="str">
            <v>Gladiolen</v>
          </cell>
          <cell r="B488">
            <v>0.42</v>
          </cell>
          <cell r="C488">
            <v>1990</v>
          </cell>
          <cell r="D488">
            <v>105.8</v>
          </cell>
          <cell r="E488" t="str">
            <v xml:space="preserve"> </v>
          </cell>
          <cell r="F488">
            <v>104.2</v>
          </cell>
          <cell r="G488" t="str">
            <v xml:space="preserve"> </v>
          </cell>
          <cell r="H488">
            <v>106.8</v>
          </cell>
          <cell r="I488" t="str">
            <v xml:space="preserve"> </v>
          </cell>
          <cell r="J488">
            <v>113.5</v>
          </cell>
          <cell r="K488" t="str">
            <v xml:space="preserve"> </v>
          </cell>
          <cell r="L488">
            <v>112.6</v>
          </cell>
          <cell r="M488" t="str">
            <v xml:space="preserve"> </v>
          </cell>
          <cell r="N488">
            <v>118.4</v>
          </cell>
          <cell r="O488" t="str">
            <v xml:space="preserve"> </v>
          </cell>
          <cell r="P488">
            <v>91.9</v>
          </cell>
          <cell r="Q488" t="str">
            <v xml:space="preserve"> </v>
          </cell>
          <cell r="R488">
            <v>81</v>
          </cell>
          <cell r="S488" t="str">
            <v xml:space="preserve"> </v>
          </cell>
          <cell r="T488">
            <v>85.8</v>
          </cell>
          <cell r="U488" t="str">
            <v xml:space="preserve"> </v>
          </cell>
          <cell r="V488">
            <v>87.1</v>
          </cell>
          <cell r="W488" t="str">
            <v xml:space="preserve"> </v>
          </cell>
          <cell r="X488">
            <v>87.9</v>
          </cell>
          <cell r="Y488" t="str">
            <v xml:space="preserve"> </v>
          </cell>
          <cell r="Z488">
            <v>87.9</v>
          </cell>
          <cell r="AA488" t="str">
            <v xml:space="preserve"> </v>
          </cell>
          <cell r="AB488">
            <v>93.5</v>
          </cell>
          <cell r="AC488" t="str">
            <v xml:space="preserve"> </v>
          </cell>
          <cell r="AD488">
            <v>92.7</v>
          </cell>
          <cell r="AE488" t="str">
            <v xml:space="preserve"> </v>
          </cell>
        </row>
        <row r="489">
          <cell r="A489" t="str">
            <v>Gladiolen</v>
          </cell>
          <cell r="B489">
            <v>0.42</v>
          </cell>
          <cell r="C489">
            <v>1991</v>
          </cell>
          <cell r="D489">
            <v>87.9</v>
          </cell>
          <cell r="E489" t="str">
            <v xml:space="preserve"> </v>
          </cell>
          <cell r="F489">
            <v>97.7</v>
          </cell>
          <cell r="G489" t="str">
            <v xml:space="preserve"> </v>
          </cell>
          <cell r="H489">
            <v>100.6</v>
          </cell>
          <cell r="I489" t="str">
            <v xml:space="preserve"> </v>
          </cell>
          <cell r="J489">
            <v>98.6</v>
          </cell>
          <cell r="K489" t="str">
            <v xml:space="preserve"> </v>
          </cell>
          <cell r="L489">
            <v>123</v>
          </cell>
          <cell r="M489" t="str">
            <v xml:space="preserve"> </v>
          </cell>
          <cell r="N489">
            <v>113.6</v>
          </cell>
          <cell r="O489" t="str">
            <v xml:space="preserve"> </v>
          </cell>
          <cell r="P489">
            <v>99.2</v>
          </cell>
          <cell r="Q489" t="str">
            <v xml:space="preserve"> </v>
          </cell>
          <cell r="R489">
            <v>82.2</v>
          </cell>
          <cell r="S489" t="str">
            <v xml:space="preserve"> </v>
          </cell>
          <cell r="T489">
            <v>84.5</v>
          </cell>
          <cell r="U489" t="str">
            <v xml:space="preserve"> </v>
          </cell>
          <cell r="V489">
            <v>86.4</v>
          </cell>
          <cell r="W489" t="str">
            <v xml:space="preserve"> </v>
          </cell>
          <cell r="X489">
            <v>90.4</v>
          </cell>
          <cell r="Y489" t="str">
            <v xml:space="preserve"> </v>
          </cell>
          <cell r="Z489">
            <v>92.1</v>
          </cell>
          <cell r="AA489" t="str">
            <v xml:space="preserve"> </v>
          </cell>
          <cell r="AB489">
            <v>92.8</v>
          </cell>
          <cell r="AC489" t="str">
            <v xml:space="preserve"> </v>
          </cell>
          <cell r="AD489">
            <v>91.6</v>
          </cell>
          <cell r="AE489" t="str">
            <v xml:space="preserve"> </v>
          </cell>
        </row>
        <row r="490">
          <cell r="A490" t="str">
            <v>Gladiolen</v>
          </cell>
          <cell r="B490">
            <v>0.42</v>
          </cell>
          <cell r="C490">
            <v>1992</v>
          </cell>
          <cell r="D490">
            <v>90.3</v>
          </cell>
          <cell r="E490" t="str">
            <v xml:space="preserve"> </v>
          </cell>
          <cell r="F490">
            <v>96</v>
          </cell>
          <cell r="G490" t="str">
            <v xml:space="preserve"> </v>
          </cell>
          <cell r="H490">
            <v>88.9</v>
          </cell>
          <cell r="I490" t="str">
            <v xml:space="preserve"> </v>
          </cell>
          <cell r="J490">
            <v>88.3</v>
          </cell>
          <cell r="K490" t="str">
            <v xml:space="preserve"> </v>
          </cell>
          <cell r="L490">
            <v>104.3</v>
          </cell>
          <cell r="M490" t="str">
            <v xml:space="preserve"> </v>
          </cell>
          <cell r="N490">
            <v>108.7</v>
          </cell>
          <cell r="O490" t="str">
            <v xml:space="preserve"> </v>
          </cell>
          <cell r="P490">
            <v>101.7</v>
          </cell>
          <cell r="Q490" t="str">
            <v xml:space="preserve"> </v>
          </cell>
          <cell r="R490">
            <v>89.9</v>
          </cell>
          <cell r="S490" t="str">
            <v xml:space="preserve"> </v>
          </cell>
          <cell r="T490">
            <v>93.2</v>
          </cell>
          <cell r="U490" t="str">
            <v xml:space="preserve"> </v>
          </cell>
          <cell r="V490">
            <v>89.7</v>
          </cell>
          <cell r="W490" t="str">
            <v xml:space="preserve"> </v>
          </cell>
          <cell r="X490">
            <v>89.7</v>
          </cell>
          <cell r="Y490" t="str">
            <v xml:space="preserve"> </v>
          </cell>
          <cell r="Z490">
            <v>92.4</v>
          </cell>
          <cell r="AA490" t="str">
            <v xml:space="preserve"> </v>
          </cell>
          <cell r="AB490">
            <v>96.1</v>
          </cell>
          <cell r="AC490" t="str">
            <v xml:space="preserve"> </v>
          </cell>
          <cell r="AD490">
            <v>98.6</v>
          </cell>
          <cell r="AE490" t="str">
            <v xml:space="preserve"> </v>
          </cell>
        </row>
        <row r="491">
          <cell r="A491" t="str">
            <v>Gladiolen</v>
          </cell>
          <cell r="B491">
            <v>0.42</v>
          </cell>
          <cell r="C491">
            <v>1993</v>
          </cell>
          <cell r="D491">
            <v>92.4</v>
          </cell>
          <cell r="F491">
            <v>94.7</v>
          </cell>
          <cell r="H491">
            <v>94.7</v>
          </cell>
          <cell r="J491">
            <v>94.7</v>
          </cell>
          <cell r="L491">
            <v>117.2</v>
          </cell>
          <cell r="N491">
            <v>119.3</v>
          </cell>
          <cell r="P491">
            <v>88.1</v>
          </cell>
          <cell r="R491">
            <v>78.599999999999994</v>
          </cell>
          <cell r="T491">
            <v>79.5</v>
          </cell>
          <cell r="V491">
            <v>86.5</v>
          </cell>
          <cell r="X491">
            <v>86.3</v>
          </cell>
          <cell r="Z491">
            <v>86.3</v>
          </cell>
          <cell r="AB491">
            <v>89.4</v>
          </cell>
          <cell r="AD491">
            <v>86.1</v>
          </cell>
        </row>
        <row r="492">
          <cell r="A492" t="str">
            <v>Gladiolen</v>
          </cell>
          <cell r="B492">
            <v>0.42</v>
          </cell>
          <cell r="C492">
            <v>1994</v>
          </cell>
          <cell r="D492">
            <v>87.3</v>
          </cell>
          <cell r="F492">
            <v>87.3</v>
          </cell>
          <cell r="H492">
            <v>87.3</v>
          </cell>
          <cell r="J492">
            <v>89</v>
          </cell>
          <cell r="L492">
            <v>111.1</v>
          </cell>
          <cell r="N492">
            <v>92.1</v>
          </cell>
          <cell r="P492">
            <v>88.8</v>
          </cell>
          <cell r="R492">
            <v>82.6</v>
          </cell>
          <cell r="T492">
            <v>90.2</v>
          </cell>
          <cell r="V492">
            <v>85.1</v>
          </cell>
          <cell r="X492">
            <v>82.4</v>
          </cell>
          <cell r="Z492">
            <v>91.9</v>
          </cell>
          <cell r="AB492">
            <v>89.9</v>
          </cell>
          <cell r="AD492">
            <v>91.9</v>
          </cell>
        </row>
        <row r="493">
          <cell r="A493" t="str">
            <v>Gladiolen</v>
          </cell>
          <cell r="B493">
            <v>0.42</v>
          </cell>
          <cell r="C493">
            <v>1995</v>
          </cell>
          <cell r="D493">
            <v>89.3</v>
          </cell>
          <cell r="F493">
            <v>97.7</v>
          </cell>
          <cell r="H493">
            <v>98.8</v>
          </cell>
          <cell r="J493">
            <v>98.2</v>
          </cell>
          <cell r="L493">
            <v>108.9</v>
          </cell>
          <cell r="N493">
            <v>108.6</v>
          </cell>
          <cell r="P493">
            <v>80</v>
          </cell>
          <cell r="R493">
            <v>76.900000000000006</v>
          </cell>
          <cell r="T493">
            <v>76.400000000000006</v>
          </cell>
          <cell r="V493">
            <v>82.3</v>
          </cell>
          <cell r="X493">
            <v>79</v>
          </cell>
          <cell r="Z493">
            <v>82.2</v>
          </cell>
          <cell r="AB493">
            <v>84.8</v>
          </cell>
          <cell r="AD493">
            <v>83.4</v>
          </cell>
        </row>
        <row r="494">
          <cell r="A494" t="str">
            <v>Gladiolen</v>
          </cell>
          <cell r="B494">
            <v>0.42</v>
          </cell>
          <cell r="C494">
            <v>1996</v>
          </cell>
          <cell r="D494">
            <v>82.2</v>
          </cell>
          <cell r="F494">
            <v>82.2</v>
          </cell>
          <cell r="H494">
            <v>82.2</v>
          </cell>
          <cell r="J494">
            <v>85</v>
          </cell>
          <cell r="L494">
            <v>96.6</v>
          </cell>
          <cell r="N494">
            <v>116.6</v>
          </cell>
          <cell r="P494">
            <v>99.8</v>
          </cell>
          <cell r="R494">
            <v>90.3</v>
          </cell>
          <cell r="T494">
            <v>88.3</v>
          </cell>
          <cell r="V494">
            <v>87.9</v>
          </cell>
          <cell r="X494">
            <v>78.900000000000006</v>
          </cell>
          <cell r="Z494">
            <v>78.900000000000006</v>
          </cell>
          <cell r="AB494">
            <v>93.9</v>
          </cell>
        </row>
        <row r="495">
          <cell r="A495" t="str">
            <v>Gladiolen</v>
          </cell>
          <cell r="B495">
            <v>0.42</v>
          </cell>
          <cell r="C495">
            <v>1997</v>
          </cell>
        </row>
        <row r="496">
          <cell r="A496" t="str">
            <v>Freesien</v>
          </cell>
          <cell r="B496">
            <v>0.39</v>
          </cell>
          <cell r="C496">
            <v>1985</v>
          </cell>
          <cell r="D496">
            <v>115</v>
          </cell>
          <cell r="E496" t="str">
            <v xml:space="preserve"> </v>
          </cell>
          <cell r="F496">
            <v>112.2</v>
          </cell>
          <cell r="G496" t="str">
            <v xml:space="preserve"> </v>
          </cell>
          <cell r="H496">
            <v>105.7</v>
          </cell>
          <cell r="I496" t="str">
            <v xml:space="preserve"> </v>
          </cell>
          <cell r="J496">
            <v>97.4</v>
          </cell>
          <cell r="K496" t="str">
            <v xml:space="preserve"> </v>
          </cell>
          <cell r="L496">
            <v>94.3</v>
          </cell>
          <cell r="M496" t="str">
            <v xml:space="preserve"> </v>
          </cell>
          <cell r="N496">
            <v>92.7</v>
          </cell>
          <cell r="O496" t="str">
            <v xml:space="preserve"> </v>
          </cell>
          <cell r="P496">
            <v>94.1</v>
          </cell>
          <cell r="Q496" t="str">
            <v xml:space="preserve"> </v>
          </cell>
          <cell r="R496">
            <v>88.4</v>
          </cell>
          <cell r="S496" t="str">
            <v xml:space="preserve"> </v>
          </cell>
          <cell r="T496">
            <v>90.4</v>
          </cell>
          <cell r="U496" t="str">
            <v xml:space="preserve"> </v>
          </cell>
          <cell r="V496">
            <v>91.3</v>
          </cell>
          <cell r="W496" t="str">
            <v xml:space="preserve"> </v>
          </cell>
          <cell r="X496">
            <v>105.5</v>
          </cell>
          <cell r="Y496" t="str">
            <v xml:space="preserve"> </v>
          </cell>
          <cell r="Z496">
            <v>112.8</v>
          </cell>
          <cell r="AA496" t="str">
            <v xml:space="preserve"> </v>
          </cell>
          <cell r="AB496">
            <v>100</v>
          </cell>
          <cell r="AC496" t="str">
            <v xml:space="preserve"> </v>
          </cell>
          <cell r="AD496">
            <v>101.6</v>
          </cell>
          <cell r="AE496" t="str">
            <v xml:space="preserve"> </v>
          </cell>
        </row>
        <row r="497">
          <cell r="A497" t="str">
            <v>Freesien</v>
          </cell>
          <cell r="B497">
            <v>0.39</v>
          </cell>
          <cell r="C497">
            <v>1986</v>
          </cell>
          <cell r="D497">
            <v>112.8</v>
          </cell>
          <cell r="E497" t="str">
            <v xml:space="preserve"> </v>
          </cell>
          <cell r="F497">
            <v>114.9</v>
          </cell>
          <cell r="G497" t="str">
            <v xml:space="preserve"> </v>
          </cell>
          <cell r="H497">
            <v>112.9</v>
          </cell>
          <cell r="I497" t="str">
            <v xml:space="preserve"> </v>
          </cell>
          <cell r="J497">
            <v>103.8</v>
          </cell>
          <cell r="K497" t="str">
            <v xml:space="preserve"> </v>
          </cell>
          <cell r="L497">
            <v>97.7</v>
          </cell>
          <cell r="M497" t="str">
            <v xml:space="preserve"> </v>
          </cell>
          <cell r="N497">
            <v>90.4</v>
          </cell>
          <cell r="O497" t="str">
            <v xml:space="preserve"> </v>
          </cell>
          <cell r="P497">
            <v>86.5</v>
          </cell>
          <cell r="Q497" t="str">
            <v xml:space="preserve"> </v>
          </cell>
          <cell r="R497">
            <v>90.9</v>
          </cell>
          <cell r="S497" t="str">
            <v xml:space="preserve"> </v>
          </cell>
          <cell r="T497">
            <v>99.1</v>
          </cell>
          <cell r="U497" t="str">
            <v xml:space="preserve"> </v>
          </cell>
          <cell r="V497">
            <v>108.4</v>
          </cell>
          <cell r="W497" t="str">
            <v xml:space="preserve"> </v>
          </cell>
          <cell r="X497">
            <v>107.4</v>
          </cell>
          <cell r="Y497" t="str">
            <v xml:space="preserve"> </v>
          </cell>
          <cell r="Z497">
            <v>110.2</v>
          </cell>
          <cell r="AA497" t="str">
            <v xml:space="preserve"> </v>
          </cell>
          <cell r="AB497">
            <v>102.8</v>
          </cell>
          <cell r="AC497" t="str">
            <v xml:space="preserve"> </v>
          </cell>
          <cell r="AD497">
            <v>100.4</v>
          </cell>
          <cell r="AE497" t="str">
            <v xml:space="preserve"> </v>
          </cell>
        </row>
        <row r="498">
          <cell r="A498" t="str">
            <v>Freesien</v>
          </cell>
          <cell r="B498">
            <v>0.39</v>
          </cell>
          <cell r="C498">
            <v>1987</v>
          </cell>
          <cell r="D498">
            <v>106.5</v>
          </cell>
          <cell r="E498" t="str">
            <v xml:space="preserve"> </v>
          </cell>
          <cell r="F498">
            <v>109</v>
          </cell>
          <cell r="G498" t="str">
            <v xml:space="preserve"> </v>
          </cell>
          <cell r="H498">
            <v>103.7</v>
          </cell>
          <cell r="I498" t="str">
            <v xml:space="preserve"> </v>
          </cell>
          <cell r="J498">
            <v>98.9</v>
          </cell>
          <cell r="K498" t="str">
            <v xml:space="preserve"> </v>
          </cell>
          <cell r="L498">
            <v>95.2</v>
          </cell>
          <cell r="M498" t="str">
            <v xml:space="preserve"> </v>
          </cell>
          <cell r="N498">
            <v>92.6</v>
          </cell>
          <cell r="O498" t="str">
            <v xml:space="preserve"> </v>
          </cell>
          <cell r="P498">
            <v>85.3</v>
          </cell>
          <cell r="Q498" t="str">
            <v xml:space="preserve"> </v>
          </cell>
          <cell r="R498">
            <v>88.8</v>
          </cell>
          <cell r="S498" t="str">
            <v xml:space="preserve"> </v>
          </cell>
          <cell r="T498">
            <v>92</v>
          </cell>
          <cell r="U498" t="str">
            <v xml:space="preserve"> </v>
          </cell>
          <cell r="V498">
            <v>104.5</v>
          </cell>
          <cell r="W498" t="str">
            <v xml:space="preserve"> </v>
          </cell>
          <cell r="X498">
            <v>112.8</v>
          </cell>
          <cell r="Y498" t="str">
            <v xml:space="preserve"> </v>
          </cell>
          <cell r="Z498">
            <v>117.74</v>
          </cell>
          <cell r="AA498" t="str">
            <v xml:space="preserve"> </v>
          </cell>
          <cell r="AB498">
            <v>100.4</v>
          </cell>
          <cell r="AC498" t="str">
            <v xml:space="preserve"> </v>
          </cell>
          <cell r="AD498">
            <v>102.3</v>
          </cell>
          <cell r="AE498" t="str">
            <v xml:space="preserve"> </v>
          </cell>
        </row>
        <row r="499">
          <cell r="A499" t="str">
            <v>Freesien</v>
          </cell>
          <cell r="B499">
            <v>0.39</v>
          </cell>
          <cell r="C499">
            <v>1988</v>
          </cell>
          <cell r="D499">
            <v>123.6</v>
          </cell>
          <cell r="E499" t="str">
            <v xml:space="preserve"> </v>
          </cell>
          <cell r="F499">
            <v>109.7</v>
          </cell>
          <cell r="G499" t="str">
            <v xml:space="preserve"> </v>
          </cell>
          <cell r="H499">
            <v>104.6</v>
          </cell>
          <cell r="I499" t="str">
            <v xml:space="preserve"> </v>
          </cell>
          <cell r="J499">
            <v>100.6</v>
          </cell>
          <cell r="K499" t="str">
            <v xml:space="preserve"> </v>
          </cell>
          <cell r="L499">
            <v>93.7</v>
          </cell>
          <cell r="M499" t="str">
            <v xml:space="preserve"> </v>
          </cell>
          <cell r="N499">
            <v>94.6</v>
          </cell>
          <cell r="O499" t="str">
            <v xml:space="preserve"> </v>
          </cell>
          <cell r="P499">
            <v>92</v>
          </cell>
          <cell r="Q499" t="str">
            <v xml:space="preserve"> </v>
          </cell>
          <cell r="R499">
            <v>93</v>
          </cell>
          <cell r="S499" t="str">
            <v xml:space="preserve"> </v>
          </cell>
          <cell r="T499">
            <v>89.6</v>
          </cell>
          <cell r="U499" t="str">
            <v xml:space="preserve"> </v>
          </cell>
          <cell r="V499">
            <v>97.1</v>
          </cell>
          <cell r="W499" t="str">
            <v xml:space="preserve"> </v>
          </cell>
          <cell r="X499">
            <v>111.5</v>
          </cell>
          <cell r="Y499" t="str">
            <v xml:space="preserve"> </v>
          </cell>
          <cell r="Z499">
            <v>105.1</v>
          </cell>
          <cell r="AA499" t="str">
            <v xml:space="preserve"> </v>
          </cell>
          <cell r="AB499">
            <v>101.3</v>
          </cell>
          <cell r="AC499" t="str">
            <v xml:space="preserve"> </v>
          </cell>
          <cell r="AD499">
            <v>101.2</v>
          </cell>
          <cell r="AE499" t="str">
            <v xml:space="preserve"> </v>
          </cell>
        </row>
        <row r="500">
          <cell r="A500" t="str">
            <v>Freesien</v>
          </cell>
          <cell r="B500">
            <v>0.39</v>
          </cell>
          <cell r="C500">
            <v>1989</v>
          </cell>
          <cell r="D500">
            <v>111.3</v>
          </cell>
          <cell r="E500" t="str">
            <v xml:space="preserve"> </v>
          </cell>
          <cell r="F500">
            <v>121.2</v>
          </cell>
          <cell r="G500" t="str">
            <v xml:space="preserve"> </v>
          </cell>
          <cell r="H500">
            <v>107.2</v>
          </cell>
          <cell r="I500" t="str">
            <v xml:space="preserve"> </v>
          </cell>
          <cell r="J500">
            <v>102.5</v>
          </cell>
          <cell r="K500" t="str">
            <v xml:space="preserve"> </v>
          </cell>
          <cell r="L500">
            <v>90.6</v>
          </cell>
          <cell r="M500" t="str">
            <v xml:space="preserve"> </v>
          </cell>
          <cell r="N500">
            <v>93</v>
          </cell>
          <cell r="O500" t="str">
            <v xml:space="preserve"> </v>
          </cell>
          <cell r="P500">
            <v>89.4</v>
          </cell>
          <cell r="Q500" t="str">
            <v xml:space="preserve"> </v>
          </cell>
          <cell r="R500">
            <v>97.5</v>
          </cell>
          <cell r="S500" t="str">
            <v xml:space="preserve"> </v>
          </cell>
          <cell r="T500">
            <v>97.5</v>
          </cell>
          <cell r="U500" t="str">
            <v xml:space="preserve"> </v>
          </cell>
          <cell r="V500">
            <v>105.8</v>
          </cell>
          <cell r="W500" t="str">
            <v xml:space="preserve"> </v>
          </cell>
          <cell r="X500">
            <v>107.1</v>
          </cell>
          <cell r="Y500" t="str">
            <v xml:space="preserve"> </v>
          </cell>
          <cell r="Z500">
            <v>110</v>
          </cell>
          <cell r="AA500" t="str">
            <v xml:space="preserve"> </v>
          </cell>
          <cell r="AB500">
            <v>102.4</v>
          </cell>
          <cell r="AC500" t="str">
            <v xml:space="preserve"> </v>
          </cell>
          <cell r="AD500">
            <v>100.1</v>
          </cell>
          <cell r="AE500" t="str">
            <v xml:space="preserve"> </v>
          </cell>
        </row>
        <row r="501">
          <cell r="A501" t="str">
            <v>Freesien</v>
          </cell>
          <cell r="B501">
            <v>0.39</v>
          </cell>
          <cell r="C501">
            <v>1990</v>
          </cell>
          <cell r="D501">
            <v>112.4</v>
          </cell>
          <cell r="E501" t="str">
            <v xml:space="preserve"> </v>
          </cell>
          <cell r="F501">
            <v>105.9</v>
          </cell>
          <cell r="G501" t="str">
            <v xml:space="preserve"> </v>
          </cell>
          <cell r="H501">
            <v>92.6</v>
          </cell>
          <cell r="I501" t="str">
            <v xml:space="preserve"> </v>
          </cell>
          <cell r="J501">
            <v>97.4</v>
          </cell>
          <cell r="K501" t="str">
            <v xml:space="preserve"> </v>
          </cell>
          <cell r="L501">
            <v>98.5</v>
          </cell>
          <cell r="M501" t="str">
            <v xml:space="preserve"> </v>
          </cell>
          <cell r="N501">
            <v>91.9</v>
          </cell>
          <cell r="O501" t="str">
            <v xml:space="preserve"> </v>
          </cell>
          <cell r="P501">
            <v>89.2</v>
          </cell>
          <cell r="Q501" t="str">
            <v xml:space="preserve"> </v>
          </cell>
          <cell r="R501">
            <v>87.2</v>
          </cell>
          <cell r="S501" t="str">
            <v xml:space="preserve"> </v>
          </cell>
          <cell r="T501">
            <v>94.7</v>
          </cell>
          <cell r="U501" t="str">
            <v xml:space="preserve"> </v>
          </cell>
          <cell r="V501">
            <v>94.8</v>
          </cell>
          <cell r="W501" t="str">
            <v xml:space="preserve"> </v>
          </cell>
          <cell r="X501">
            <v>111.1</v>
          </cell>
          <cell r="Y501" t="str">
            <v xml:space="preserve"> </v>
          </cell>
          <cell r="Z501">
            <v>115.6</v>
          </cell>
          <cell r="AA501" t="str">
            <v xml:space="preserve"> </v>
          </cell>
          <cell r="AB501">
            <v>99.2</v>
          </cell>
          <cell r="AC501" t="str">
            <v xml:space="preserve"> </v>
          </cell>
          <cell r="AD501">
            <v>101.5</v>
          </cell>
          <cell r="AE501" t="str">
            <v xml:space="preserve"> </v>
          </cell>
        </row>
        <row r="502">
          <cell r="A502" t="str">
            <v>Freesien</v>
          </cell>
          <cell r="B502">
            <v>0.39</v>
          </cell>
          <cell r="C502">
            <v>1991</v>
          </cell>
          <cell r="D502">
            <v>111.2</v>
          </cell>
          <cell r="E502" t="str">
            <v xml:space="preserve"> </v>
          </cell>
          <cell r="F502">
            <v>112.2</v>
          </cell>
          <cell r="G502" t="str">
            <v xml:space="preserve"> </v>
          </cell>
          <cell r="H502">
            <v>106.6</v>
          </cell>
          <cell r="I502" t="str">
            <v xml:space="preserve"> </v>
          </cell>
          <cell r="J502">
            <v>96.2</v>
          </cell>
          <cell r="K502" t="str">
            <v xml:space="preserve"> </v>
          </cell>
          <cell r="L502">
            <v>102</v>
          </cell>
          <cell r="M502" t="str">
            <v xml:space="preserve"> </v>
          </cell>
          <cell r="N502">
            <v>95.3</v>
          </cell>
          <cell r="O502" t="str">
            <v xml:space="preserve"> </v>
          </cell>
          <cell r="P502">
            <v>92.9</v>
          </cell>
          <cell r="Q502" t="str">
            <v xml:space="preserve"> </v>
          </cell>
          <cell r="R502">
            <v>84.6</v>
          </cell>
          <cell r="S502" t="str">
            <v xml:space="preserve"> </v>
          </cell>
          <cell r="T502">
            <v>92.1</v>
          </cell>
          <cell r="U502" t="str">
            <v xml:space="preserve"> </v>
          </cell>
          <cell r="V502">
            <v>109.3</v>
          </cell>
          <cell r="W502" t="str">
            <v xml:space="preserve"> </v>
          </cell>
          <cell r="X502">
            <v>114.2</v>
          </cell>
          <cell r="Y502" t="str">
            <v xml:space="preserve"> </v>
          </cell>
          <cell r="Z502">
            <v>117.5</v>
          </cell>
          <cell r="AA502" t="str">
            <v xml:space="preserve"> </v>
          </cell>
          <cell r="AB502">
            <v>100.9</v>
          </cell>
          <cell r="AC502" t="str">
            <v xml:space="preserve"> </v>
          </cell>
          <cell r="AD502">
            <v>102.5</v>
          </cell>
          <cell r="AE502" t="str">
            <v xml:space="preserve"> </v>
          </cell>
        </row>
        <row r="503">
          <cell r="A503" t="str">
            <v>Freesien</v>
          </cell>
          <cell r="B503">
            <v>0.39</v>
          </cell>
          <cell r="C503">
            <v>1992</v>
          </cell>
          <cell r="D503">
            <v>124.5</v>
          </cell>
          <cell r="E503" t="str">
            <v xml:space="preserve"> </v>
          </cell>
          <cell r="F503">
            <v>115.1</v>
          </cell>
          <cell r="G503" t="str">
            <v xml:space="preserve"> </v>
          </cell>
          <cell r="H503">
            <v>106.7</v>
          </cell>
          <cell r="I503" t="str">
            <v xml:space="preserve"> </v>
          </cell>
          <cell r="J503">
            <v>99.4</v>
          </cell>
          <cell r="K503" t="str">
            <v xml:space="preserve"> </v>
          </cell>
          <cell r="L503">
            <v>91.5</v>
          </cell>
          <cell r="M503" t="str">
            <v xml:space="preserve"> </v>
          </cell>
          <cell r="N503">
            <v>89.1</v>
          </cell>
          <cell r="O503" t="str">
            <v xml:space="preserve"> </v>
          </cell>
          <cell r="P503">
            <v>98</v>
          </cell>
          <cell r="Q503" t="str">
            <v xml:space="preserve"> </v>
          </cell>
          <cell r="R503">
            <v>93.4</v>
          </cell>
          <cell r="S503" t="str">
            <v xml:space="preserve"> </v>
          </cell>
          <cell r="T503">
            <v>97.1</v>
          </cell>
          <cell r="U503" t="str">
            <v xml:space="preserve"> </v>
          </cell>
          <cell r="V503">
            <v>99.9</v>
          </cell>
          <cell r="W503" t="str">
            <v xml:space="preserve"> </v>
          </cell>
          <cell r="X503">
            <v>108.6</v>
          </cell>
          <cell r="Y503" t="str">
            <v xml:space="preserve"> </v>
          </cell>
          <cell r="Z503">
            <v>109.9</v>
          </cell>
          <cell r="AA503" t="str">
            <v xml:space="preserve"> </v>
          </cell>
          <cell r="AB503">
            <v>102.2</v>
          </cell>
          <cell r="AC503" t="str">
            <v xml:space="preserve"> </v>
          </cell>
          <cell r="AD503">
            <v>99.5</v>
          </cell>
          <cell r="AE503" t="str">
            <v xml:space="preserve"> </v>
          </cell>
        </row>
        <row r="504">
          <cell r="A504" t="str">
            <v>Freesien</v>
          </cell>
          <cell r="B504">
            <v>0.39</v>
          </cell>
          <cell r="C504">
            <v>1993</v>
          </cell>
          <cell r="D504">
            <v>107.8</v>
          </cell>
          <cell r="F504">
            <v>103.8</v>
          </cell>
          <cell r="H504">
            <v>109.2</v>
          </cell>
          <cell r="J504">
            <v>104.4</v>
          </cell>
          <cell r="L504">
            <v>91.4</v>
          </cell>
          <cell r="N504">
            <v>81</v>
          </cell>
          <cell r="P504">
            <v>89</v>
          </cell>
          <cell r="R504">
            <v>92</v>
          </cell>
          <cell r="T504">
            <v>97.5</v>
          </cell>
          <cell r="V504">
            <v>91.6</v>
          </cell>
          <cell r="X504">
            <v>96</v>
          </cell>
          <cell r="Z504">
            <v>115.6</v>
          </cell>
          <cell r="AB504">
            <v>97.9</v>
          </cell>
          <cell r="AD504">
            <v>100.6</v>
          </cell>
        </row>
        <row r="505">
          <cell r="A505" t="str">
            <v>Freesien</v>
          </cell>
          <cell r="B505">
            <v>0.39</v>
          </cell>
          <cell r="C505">
            <v>1994</v>
          </cell>
          <cell r="D505">
            <v>104.8</v>
          </cell>
          <cell r="F505">
            <v>119.3</v>
          </cell>
          <cell r="H505">
            <v>107.3</v>
          </cell>
          <cell r="J505">
            <v>101.3</v>
          </cell>
          <cell r="L505">
            <v>95.9</v>
          </cell>
          <cell r="N505">
            <v>98.2</v>
          </cell>
          <cell r="P505">
            <v>89.3</v>
          </cell>
          <cell r="R505">
            <v>95.2</v>
          </cell>
          <cell r="T505">
            <v>107</v>
          </cell>
          <cell r="V505">
            <v>114</v>
          </cell>
          <cell r="X505">
            <v>109.4</v>
          </cell>
          <cell r="Z505">
            <v>103.7</v>
          </cell>
          <cell r="AB505">
            <v>103</v>
          </cell>
          <cell r="AD505">
            <v>103.1</v>
          </cell>
        </row>
        <row r="506">
          <cell r="A506" t="str">
            <v>Freesien</v>
          </cell>
          <cell r="B506">
            <v>0.39</v>
          </cell>
          <cell r="C506">
            <v>1995</v>
          </cell>
          <cell r="D506">
            <v>110.3</v>
          </cell>
          <cell r="F506">
            <v>111</v>
          </cell>
          <cell r="H506">
            <v>107.6</v>
          </cell>
          <cell r="J506">
            <v>106.9</v>
          </cell>
          <cell r="L506">
            <v>101.1</v>
          </cell>
          <cell r="N506">
            <v>86.1</v>
          </cell>
          <cell r="P506">
            <v>79.8</v>
          </cell>
          <cell r="R506">
            <v>99.8</v>
          </cell>
          <cell r="T506">
            <v>113.8</v>
          </cell>
          <cell r="V506">
            <v>120.1</v>
          </cell>
          <cell r="X506">
            <v>124.9</v>
          </cell>
          <cell r="Z506">
            <v>125</v>
          </cell>
          <cell r="AB506">
            <v>106</v>
          </cell>
          <cell r="AD506">
            <v>109.7</v>
          </cell>
        </row>
        <row r="507">
          <cell r="A507" t="str">
            <v>Freesien</v>
          </cell>
          <cell r="B507">
            <v>0.39</v>
          </cell>
          <cell r="C507">
            <v>1996</v>
          </cell>
          <cell r="D507">
            <v>120.1</v>
          </cell>
          <cell r="F507">
            <v>114</v>
          </cell>
          <cell r="H507">
            <v>111.9</v>
          </cell>
          <cell r="J507">
            <v>102.5</v>
          </cell>
          <cell r="L507">
            <v>109.9</v>
          </cell>
          <cell r="N507">
            <v>100</v>
          </cell>
          <cell r="P507">
            <v>90.5</v>
          </cell>
          <cell r="R507">
            <v>100</v>
          </cell>
          <cell r="T507">
            <v>101.7</v>
          </cell>
          <cell r="V507">
            <v>98.8</v>
          </cell>
          <cell r="X507">
            <v>104.7</v>
          </cell>
          <cell r="Z507">
            <v>110.1</v>
          </cell>
          <cell r="AB507">
            <v>105.9</v>
          </cell>
        </row>
        <row r="508">
          <cell r="A508" t="str">
            <v>Freesien</v>
          </cell>
          <cell r="B508">
            <v>0.39</v>
          </cell>
          <cell r="C508">
            <v>1997</v>
          </cell>
        </row>
        <row r="509">
          <cell r="A509" t="str">
            <v>Gerbera</v>
          </cell>
          <cell r="B509">
            <v>2.6</v>
          </cell>
          <cell r="C509">
            <v>1985</v>
          </cell>
          <cell r="D509">
            <v>157.30000000000001</v>
          </cell>
          <cell r="E509" t="str">
            <v xml:space="preserve"> </v>
          </cell>
          <cell r="F509">
            <v>133.1</v>
          </cell>
          <cell r="G509" t="str">
            <v xml:space="preserve"> </v>
          </cell>
          <cell r="H509">
            <v>87.1</v>
          </cell>
          <cell r="I509" t="str">
            <v xml:space="preserve"> </v>
          </cell>
          <cell r="J509">
            <v>76.5</v>
          </cell>
          <cell r="K509" t="str">
            <v xml:space="preserve"> </v>
          </cell>
          <cell r="L509">
            <v>85.5</v>
          </cell>
          <cell r="M509" t="str">
            <v xml:space="preserve"> </v>
          </cell>
          <cell r="N509">
            <v>89.4</v>
          </cell>
          <cell r="O509" t="str">
            <v xml:space="preserve"> </v>
          </cell>
          <cell r="P509">
            <v>82.5</v>
          </cell>
          <cell r="Q509" t="str">
            <v xml:space="preserve"> </v>
          </cell>
          <cell r="R509">
            <v>81.3</v>
          </cell>
          <cell r="S509" t="str">
            <v xml:space="preserve"> </v>
          </cell>
          <cell r="T509">
            <v>86.2</v>
          </cell>
          <cell r="U509" t="str">
            <v xml:space="preserve"> </v>
          </cell>
          <cell r="V509">
            <v>94.5</v>
          </cell>
          <cell r="W509" t="str">
            <v xml:space="preserve"> </v>
          </cell>
          <cell r="X509">
            <v>117.3</v>
          </cell>
          <cell r="Y509" t="str">
            <v xml:space="preserve"> </v>
          </cell>
          <cell r="Z509">
            <v>158.30000000000001</v>
          </cell>
          <cell r="AA509" t="str">
            <v xml:space="preserve"> </v>
          </cell>
          <cell r="AB509">
            <v>100</v>
          </cell>
          <cell r="AC509" t="str">
            <v xml:space="preserve"> </v>
          </cell>
          <cell r="AD509">
            <v>99.1</v>
          </cell>
          <cell r="AE509" t="str">
            <v xml:space="preserve"> </v>
          </cell>
        </row>
        <row r="510">
          <cell r="A510" t="str">
            <v>Gerbera</v>
          </cell>
          <cell r="B510">
            <v>2.6</v>
          </cell>
          <cell r="C510">
            <v>1986</v>
          </cell>
          <cell r="D510">
            <v>149.4</v>
          </cell>
          <cell r="E510" t="str">
            <v xml:space="preserve"> </v>
          </cell>
          <cell r="F510">
            <v>129.9</v>
          </cell>
          <cell r="G510" t="str">
            <v xml:space="preserve"> </v>
          </cell>
          <cell r="H510">
            <v>111.6</v>
          </cell>
          <cell r="I510" t="str">
            <v xml:space="preserve"> </v>
          </cell>
          <cell r="J510">
            <v>86.8</v>
          </cell>
          <cell r="K510" t="str">
            <v xml:space="preserve"> </v>
          </cell>
          <cell r="L510">
            <v>78.099999999999994</v>
          </cell>
          <cell r="M510" t="str">
            <v xml:space="preserve"> </v>
          </cell>
          <cell r="N510">
            <v>72.099999999999994</v>
          </cell>
          <cell r="O510" t="str">
            <v xml:space="preserve"> </v>
          </cell>
          <cell r="P510">
            <v>72.8</v>
          </cell>
          <cell r="Q510" t="str">
            <v xml:space="preserve"> </v>
          </cell>
          <cell r="R510">
            <v>76.8</v>
          </cell>
          <cell r="S510" t="str">
            <v xml:space="preserve"> </v>
          </cell>
          <cell r="T510">
            <v>88.2</v>
          </cell>
          <cell r="U510" t="str">
            <v xml:space="preserve"> </v>
          </cell>
          <cell r="V510">
            <v>88</v>
          </cell>
          <cell r="W510" t="str">
            <v xml:space="preserve"> </v>
          </cell>
          <cell r="X510">
            <v>108.7</v>
          </cell>
          <cell r="Y510" t="str">
            <v xml:space="preserve"> </v>
          </cell>
          <cell r="Z510">
            <v>156.69999999999999</v>
          </cell>
          <cell r="AA510" t="str">
            <v xml:space="preserve"> </v>
          </cell>
          <cell r="AB510">
            <v>97.1</v>
          </cell>
          <cell r="AC510" t="str">
            <v xml:space="preserve"> </v>
          </cell>
          <cell r="AD510">
            <v>96.7</v>
          </cell>
          <cell r="AE510" t="str">
            <v xml:space="preserve"> </v>
          </cell>
        </row>
        <row r="511">
          <cell r="A511" t="str">
            <v>Gerbera</v>
          </cell>
          <cell r="B511">
            <v>2.6</v>
          </cell>
          <cell r="C511">
            <v>1987</v>
          </cell>
          <cell r="D511">
            <v>139.1</v>
          </cell>
          <cell r="E511" t="str">
            <v xml:space="preserve"> </v>
          </cell>
          <cell r="F511">
            <v>129.30000000000001</v>
          </cell>
          <cell r="G511" t="str">
            <v xml:space="preserve"> </v>
          </cell>
          <cell r="H511">
            <v>104.7</v>
          </cell>
          <cell r="I511" t="str">
            <v xml:space="preserve"> </v>
          </cell>
          <cell r="J511">
            <v>82.9</v>
          </cell>
          <cell r="K511" t="str">
            <v xml:space="preserve"> </v>
          </cell>
          <cell r="L511">
            <v>83.2</v>
          </cell>
          <cell r="M511" t="str">
            <v xml:space="preserve"> </v>
          </cell>
          <cell r="N511">
            <v>77.3</v>
          </cell>
          <cell r="O511" t="str">
            <v xml:space="preserve"> </v>
          </cell>
          <cell r="P511">
            <v>76.8</v>
          </cell>
          <cell r="Q511" t="str">
            <v xml:space="preserve"> </v>
          </cell>
          <cell r="R511">
            <v>81.3</v>
          </cell>
          <cell r="S511" t="str">
            <v xml:space="preserve"> </v>
          </cell>
          <cell r="T511">
            <v>85.6</v>
          </cell>
          <cell r="U511" t="str">
            <v xml:space="preserve"> </v>
          </cell>
          <cell r="V511">
            <v>101.9</v>
          </cell>
          <cell r="W511" t="str">
            <v xml:space="preserve"> </v>
          </cell>
          <cell r="X511">
            <v>120.7</v>
          </cell>
          <cell r="Y511" t="str">
            <v xml:space="preserve"> </v>
          </cell>
          <cell r="Z511">
            <v>147.4</v>
          </cell>
          <cell r="AA511" t="str">
            <v xml:space="preserve"> </v>
          </cell>
          <cell r="AB511">
            <v>98.2</v>
          </cell>
          <cell r="AC511" t="str">
            <v xml:space="preserve"> </v>
          </cell>
          <cell r="AD511">
            <v>92.5</v>
          </cell>
          <cell r="AE511" t="str">
            <v xml:space="preserve"> </v>
          </cell>
        </row>
        <row r="512">
          <cell r="A512" t="str">
            <v>Gerbera</v>
          </cell>
          <cell r="B512">
            <v>2.6</v>
          </cell>
          <cell r="C512">
            <v>1988</v>
          </cell>
          <cell r="D512">
            <v>142.6</v>
          </cell>
          <cell r="E512" t="str">
            <v xml:space="preserve"> </v>
          </cell>
          <cell r="F512">
            <v>117.4</v>
          </cell>
          <cell r="G512" t="str">
            <v xml:space="preserve"> </v>
          </cell>
          <cell r="H512">
            <v>83</v>
          </cell>
          <cell r="I512" t="str">
            <v xml:space="preserve"> </v>
          </cell>
          <cell r="J512">
            <v>73.8</v>
          </cell>
          <cell r="K512" t="str">
            <v xml:space="preserve"> </v>
          </cell>
          <cell r="L512">
            <v>68.7</v>
          </cell>
          <cell r="M512" t="str">
            <v xml:space="preserve"> </v>
          </cell>
          <cell r="N512">
            <v>70.7</v>
          </cell>
          <cell r="O512" t="str">
            <v xml:space="preserve"> </v>
          </cell>
          <cell r="P512">
            <v>66.2</v>
          </cell>
          <cell r="Q512" t="str">
            <v xml:space="preserve"> </v>
          </cell>
          <cell r="R512">
            <v>71.3</v>
          </cell>
          <cell r="S512" t="str">
            <v xml:space="preserve"> </v>
          </cell>
          <cell r="T512">
            <v>79.099999999999994</v>
          </cell>
          <cell r="U512" t="str">
            <v xml:space="preserve"> </v>
          </cell>
          <cell r="V512">
            <v>91.7</v>
          </cell>
          <cell r="W512" t="str">
            <v xml:space="preserve"> </v>
          </cell>
          <cell r="X512">
            <v>98.8</v>
          </cell>
          <cell r="Y512" t="str">
            <v xml:space="preserve"> </v>
          </cell>
          <cell r="Z512">
            <v>123.2</v>
          </cell>
          <cell r="AA512" t="str">
            <v xml:space="preserve"> </v>
          </cell>
          <cell r="AB512">
            <v>86.7</v>
          </cell>
          <cell r="AC512" t="str">
            <v xml:space="preserve"> </v>
          </cell>
          <cell r="AD512">
            <v>87.8</v>
          </cell>
          <cell r="AE512" t="str">
            <v xml:space="preserve"> </v>
          </cell>
        </row>
        <row r="513">
          <cell r="A513" t="str">
            <v>Gerbera</v>
          </cell>
          <cell r="B513">
            <v>2.6</v>
          </cell>
          <cell r="C513">
            <v>1989</v>
          </cell>
          <cell r="D513">
            <v>132.80000000000001</v>
          </cell>
          <cell r="E513" t="str">
            <v xml:space="preserve"> </v>
          </cell>
          <cell r="F513">
            <v>115.9</v>
          </cell>
          <cell r="G513" t="str">
            <v xml:space="preserve"> </v>
          </cell>
          <cell r="H513">
            <v>92.7</v>
          </cell>
          <cell r="I513" t="str">
            <v xml:space="preserve"> </v>
          </cell>
          <cell r="J513">
            <v>79.3</v>
          </cell>
          <cell r="K513" t="str">
            <v xml:space="preserve"> </v>
          </cell>
          <cell r="L513">
            <v>73.5</v>
          </cell>
          <cell r="M513" t="str">
            <v xml:space="preserve"> </v>
          </cell>
          <cell r="N513">
            <v>70.7</v>
          </cell>
          <cell r="O513" t="str">
            <v xml:space="preserve"> </v>
          </cell>
          <cell r="P513">
            <v>70.900000000000006</v>
          </cell>
          <cell r="Q513" t="str">
            <v xml:space="preserve"> </v>
          </cell>
          <cell r="R513">
            <v>73.2</v>
          </cell>
          <cell r="S513" t="str">
            <v xml:space="preserve"> </v>
          </cell>
          <cell r="T513">
            <v>80.900000000000006</v>
          </cell>
          <cell r="U513" t="str">
            <v xml:space="preserve"> </v>
          </cell>
          <cell r="V513">
            <v>91.4</v>
          </cell>
          <cell r="W513" t="str">
            <v xml:space="preserve"> </v>
          </cell>
          <cell r="X513">
            <v>94.4</v>
          </cell>
          <cell r="Y513" t="str">
            <v xml:space="preserve"> </v>
          </cell>
          <cell r="Z513">
            <v>120</v>
          </cell>
          <cell r="AA513" t="str">
            <v xml:space="preserve"> </v>
          </cell>
          <cell r="AB513">
            <v>88</v>
          </cell>
          <cell r="AC513" t="str">
            <v xml:space="preserve"> </v>
          </cell>
          <cell r="AD513">
            <v>89.5</v>
          </cell>
          <cell r="AE513" t="str">
            <v xml:space="preserve"> </v>
          </cell>
        </row>
        <row r="514">
          <cell r="A514" t="str">
            <v>Gerbera</v>
          </cell>
          <cell r="B514">
            <v>2.6</v>
          </cell>
          <cell r="C514">
            <v>1990</v>
          </cell>
          <cell r="D514">
            <v>143.6</v>
          </cell>
          <cell r="E514" t="str">
            <v xml:space="preserve"> </v>
          </cell>
          <cell r="F514">
            <v>116.1</v>
          </cell>
          <cell r="G514" t="str">
            <v xml:space="preserve"> </v>
          </cell>
          <cell r="H514">
            <v>82.2</v>
          </cell>
          <cell r="I514" t="str">
            <v xml:space="preserve"> </v>
          </cell>
          <cell r="J514">
            <v>84.7</v>
          </cell>
          <cell r="K514" t="str">
            <v xml:space="preserve"> </v>
          </cell>
          <cell r="L514">
            <v>76</v>
          </cell>
          <cell r="M514" t="str">
            <v xml:space="preserve"> </v>
          </cell>
          <cell r="N514">
            <v>74.7</v>
          </cell>
          <cell r="O514" t="str">
            <v xml:space="preserve"> </v>
          </cell>
          <cell r="P514">
            <v>70.8</v>
          </cell>
          <cell r="Q514" t="str">
            <v xml:space="preserve"> </v>
          </cell>
          <cell r="R514">
            <v>75</v>
          </cell>
          <cell r="S514" t="str">
            <v xml:space="preserve"> </v>
          </cell>
          <cell r="T514">
            <v>92.7</v>
          </cell>
          <cell r="U514" t="str">
            <v xml:space="preserve"> </v>
          </cell>
          <cell r="V514">
            <v>98.9</v>
          </cell>
          <cell r="W514" t="str">
            <v xml:space="preserve"> </v>
          </cell>
          <cell r="X514">
            <v>105.7</v>
          </cell>
          <cell r="Y514" t="str">
            <v xml:space="preserve"> </v>
          </cell>
          <cell r="Z514">
            <v>135.4</v>
          </cell>
          <cell r="AA514" t="str">
            <v xml:space="preserve"> </v>
          </cell>
          <cell r="AB514">
            <v>92.8</v>
          </cell>
          <cell r="AC514" t="str">
            <v xml:space="preserve"> </v>
          </cell>
          <cell r="AD514">
            <v>96.6</v>
          </cell>
          <cell r="AE514" t="str">
            <v xml:space="preserve"> </v>
          </cell>
        </row>
        <row r="515">
          <cell r="A515" t="str">
            <v>Gerbera</v>
          </cell>
          <cell r="B515">
            <v>2.6</v>
          </cell>
          <cell r="C515">
            <v>1991</v>
          </cell>
          <cell r="D515">
            <v>138.80000000000001</v>
          </cell>
          <cell r="E515" t="str">
            <v xml:space="preserve"> </v>
          </cell>
          <cell r="F515">
            <v>116</v>
          </cell>
          <cell r="G515" t="str">
            <v xml:space="preserve"> </v>
          </cell>
          <cell r="H515">
            <v>90.5</v>
          </cell>
          <cell r="I515" t="str">
            <v xml:space="preserve"> </v>
          </cell>
          <cell r="J515">
            <v>78.900000000000006</v>
          </cell>
          <cell r="K515" t="str">
            <v xml:space="preserve"> </v>
          </cell>
          <cell r="L515">
            <v>99.8</v>
          </cell>
          <cell r="M515" t="str">
            <v xml:space="preserve"> </v>
          </cell>
          <cell r="N515">
            <v>86</v>
          </cell>
          <cell r="O515" t="str">
            <v xml:space="preserve"> </v>
          </cell>
          <cell r="P515">
            <v>72.2</v>
          </cell>
          <cell r="Q515" t="str">
            <v xml:space="preserve"> </v>
          </cell>
          <cell r="R515">
            <v>72.7</v>
          </cell>
          <cell r="S515" t="str">
            <v xml:space="preserve"> </v>
          </cell>
          <cell r="T515">
            <v>90.4</v>
          </cell>
          <cell r="U515" t="str">
            <v xml:space="preserve"> </v>
          </cell>
          <cell r="V515">
            <v>100.6</v>
          </cell>
          <cell r="W515" t="str">
            <v xml:space="preserve"> </v>
          </cell>
          <cell r="X515">
            <v>107.7</v>
          </cell>
          <cell r="Y515" t="str">
            <v xml:space="preserve"> </v>
          </cell>
          <cell r="Z515">
            <v>130.80000000000001</v>
          </cell>
          <cell r="AA515" t="str">
            <v xml:space="preserve"> </v>
          </cell>
          <cell r="AB515">
            <v>94.6</v>
          </cell>
          <cell r="AC515" t="str">
            <v xml:space="preserve"> </v>
          </cell>
          <cell r="AD515">
            <v>85.6</v>
          </cell>
          <cell r="AE515" t="str">
            <v xml:space="preserve"> </v>
          </cell>
        </row>
        <row r="516">
          <cell r="A516" t="str">
            <v>Gerbera</v>
          </cell>
          <cell r="B516">
            <v>2.6</v>
          </cell>
          <cell r="C516">
            <v>1992</v>
          </cell>
          <cell r="D516">
            <v>126.1</v>
          </cell>
          <cell r="E516" t="str">
            <v xml:space="preserve"> </v>
          </cell>
          <cell r="F516">
            <v>105.5</v>
          </cell>
          <cell r="G516" t="str">
            <v xml:space="preserve"> </v>
          </cell>
          <cell r="H516">
            <v>69.3</v>
          </cell>
          <cell r="I516" t="str">
            <v xml:space="preserve"> </v>
          </cell>
          <cell r="J516">
            <v>68.2</v>
          </cell>
          <cell r="K516" t="str">
            <v xml:space="preserve"> </v>
          </cell>
          <cell r="L516">
            <v>66.5</v>
          </cell>
          <cell r="M516" t="str">
            <v xml:space="preserve"> </v>
          </cell>
          <cell r="N516">
            <v>67.3</v>
          </cell>
          <cell r="O516" t="str">
            <v xml:space="preserve"> </v>
          </cell>
          <cell r="P516">
            <v>70.2</v>
          </cell>
          <cell r="Q516" t="str">
            <v xml:space="preserve"> </v>
          </cell>
          <cell r="R516">
            <v>69.400000000000006</v>
          </cell>
          <cell r="S516" t="str">
            <v xml:space="preserve"> </v>
          </cell>
          <cell r="T516">
            <v>79.599999999999994</v>
          </cell>
          <cell r="U516" t="str">
            <v xml:space="preserve"> </v>
          </cell>
          <cell r="V516">
            <v>93.4</v>
          </cell>
          <cell r="W516" t="str">
            <v xml:space="preserve"> </v>
          </cell>
          <cell r="X516">
            <v>97.5</v>
          </cell>
          <cell r="Y516" t="str">
            <v xml:space="preserve"> </v>
          </cell>
          <cell r="Z516">
            <v>129.30000000000001</v>
          </cell>
          <cell r="AA516" t="str">
            <v xml:space="preserve"> </v>
          </cell>
          <cell r="AB516">
            <v>83.1</v>
          </cell>
          <cell r="AC516" t="str">
            <v xml:space="preserve"> </v>
          </cell>
          <cell r="AD516">
            <v>85.2</v>
          </cell>
          <cell r="AE516" t="str">
            <v xml:space="preserve"> </v>
          </cell>
        </row>
        <row r="517">
          <cell r="A517" t="str">
            <v>Gerbera</v>
          </cell>
          <cell r="B517">
            <v>2.6</v>
          </cell>
          <cell r="C517">
            <v>1993</v>
          </cell>
          <cell r="D517">
            <v>127.5</v>
          </cell>
          <cell r="F517">
            <v>111.1</v>
          </cell>
          <cell r="H517">
            <v>84.2</v>
          </cell>
          <cell r="J517">
            <v>67.5</v>
          </cell>
          <cell r="L517">
            <v>68.7</v>
          </cell>
          <cell r="N517">
            <v>70.5</v>
          </cell>
          <cell r="P517">
            <v>72.8</v>
          </cell>
          <cell r="R517">
            <v>75</v>
          </cell>
          <cell r="T517">
            <v>83.3</v>
          </cell>
          <cell r="V517">
            <v>101.8</v>
          </cell>
          <cell r="X517">
            <v>111.6</v>
          </cell>
          <cell r="Z517">
            <v>132.80000000000001</v>
          </cell>
          <cell r="AB517">
            <v>87.8</v>
          </cell>
          <cell r="AD517">
            <v>89.9</v>
          </cell>
        </row>
        <row r="518">
          <cell r="A518" t="str">
            <v>Gerbera</v>
          </cell>
          <cell r="B518">
            <v>2.6</v>
          </cell>
          <cell r="C518">
            <v>1994</v>
          </cell>
          <cell r="D518">
            <v>138.6</v>
          </cell>
          <cell r="F518">
            <v>117</v>
          </cell>
          <cell r="H518">
            <v>83.9</v>
          </cell>
          <cell r="J518">
            <v>71.7</v>
          </cell>
          <cell r="L518">
            <v>75.099999999999994</v>
          </cell>
          <cell r="N518">
            <v>67.900000000000006</v>
          </cell>
          <cell r="P518">
            <v>59.8</v>
          </cell>
          <cell r="R518">
            <v>70</v>
          </cell>
          <cell r="T518">
            <v>90.2</v>
          </cell>
          <cell r="V518">
            <v>99.6</v>
          </cell>
          <cell r="X518">
            <v>105.7</v>
          </cell>
          <cell r="Z518">
            <v>129.19999999999999</v>
          </cell>
          <cell r="AB518">
            <v>88.3</v>
          </cell>
          <cell r="AD518">
            <v>90.9</v>
          </cell>
        </row>
        <row r="519">
          <cell r="A519" t="str">
            <v>Gerbera</v>
          </cell>
          <cell r="B519">
            <v>2.6</v>
          </cell>
          <cell r="C519">
            <v>1995</v>
          </cell>
          <cell r="D519">
            <v>127.4</v>
          </cell>
          <cell r="F519">
            <v>117.8</v>
          </cell>
          <cell r="H519">
            <v>82.9</v>
          </cell>
          <cell r="J519">
            <v>89.5</v>
          </cell>
          <cell r="L519">
            <v>84.5</v>
          </cell>
          <cell r="N519">
            <v>74.5</v>
          </cell>
          <cell r="P519">
            <v>69.099999999999994</v>
          </cell>
          <cell r="R519">
            <v>70.7</v>
          </cell>
          <cell r="T519">
            <v>90.8</v>
          </cell>
          <cell r="V519">
            <v>98</v>
          </cell>
          <cell r="X519">
            <v>110.8</v>
          </cell>
          <cell r="Z519">
            <v>132.6</v>
          </cell>
          <cell r="AB519">
            <v>92.2</v>
          </cell>
          <cell r="AD519">
            <v>93.5</v>
          </cell>
        </row>
        <row r="520">
          <cell r="A520" t="str">
            <v>Gerbera</v>
          </cell>
          <cell r="B520">
            <v>2.6</v>
          </cell>
          <cell r="C520">
            <v>1996</v>
          </cell>
          <cell r="D520">
            <v>138.19999999999999</v>
          </cell>
          <cell r="F520">
            <v>115.3</v>
          </cell>
          <cell r="H520">
            <v>86.3</v>
          </cell>
          <cell r="J520">
            <v>80.599999999999994</v>
          </cell>
          <cell r="L520">
            <v>90</v>
          </cell>
          <cell r="N520">
            <v>75.599999999999994</v>
          </cell>
          <cell r="P520">
            <v>75.8</v>
          </cell>
          <cell r="R520">
            <v>72.099999999999994</v>
          </cell>
          <cell r="T520">
            <v>88.9</v>
          </cell>
          <cell r="V520">
            <v>92.1</v>
          </cell>
          <cell r="X520">
            <v>102.8</v>
          </cell>
          <cell r="Z520">
            <v>126.9</v>
          </cell>
          <cell r="AB520">
            <v>92.7</v>
          </cell>
        </row>
        <row r="521">
          <cell r="A521" t="str">
            <v>Gerbera</v>
          </cell>
          <cell r="B521">
            <v>2.6</v>
          </cell>
          <cell r="C521">
            <v>1997</v>
          </cell>
        </row>
        <row r="522">
          <cell r="A522" t="str">
            <v>Iris</v>
          </cell>
          <cell r="B522">
            <v>0.06</v>
          </cell>
          <cell r="C522">
            <v>1985</v>
          </cell>
          <cell r="D522">
            <v>105.3</v>
          </cell>
          <cell r="E522" t="str">
            <v xml:space="preserve"> </v>
          </cell>
          <cell r="F522">
            <v>99</v>
          </cell>
          <cell r="G522" t="str">
            <v xml:space="preserve"> </v>
          </cell>
          <cell r="H522">
            <v>99.4</v>
          </cell>
          <cell r="I522" t="str">
            <v xml:space="preserve"> </v>
          </cell>
          <cell r="J522">
            <v>96</v>
          </cell>
          <cell r="K522" t="str">
            <v xml:space="preserve"> </v>
          </cell>
          <cell r="L522">
            <v>94.8</v>
          </cell>
          <cell r="M522" t="str">
            <v xml:space="preserve"> </v>
          </cell>
          <cell r="N522">
            <v>90.2</v>
          </cell>
          <cell r="O522" t="str">
            <v xml:space="preserve"> </v>
          </cell>
          <cell r="P522">
            <v>88.1</v>
          </cell>
          <cell r="Q522" t="str">
            <v xml:space="preserve"> </v>
          </cell>
          <cell r="R522">
            <v>94.2</v>
          </cell>
          <cell r="S522" t="str">
            <v xml:space="preserve"> </v>
          </cell>
          <cell r="T522">
            <v>94.6</v>
          </cell>
          <cell r="U522" t="str">
            <v xml:space="preserve"> </v>
          </cell>
          <cell r="V522">
            <v>98.2</v>
          </cell>
          <cell r="W522" t="str">
            <v xml:space="preserve"> </v>
          </cell>
          <cell r="X522">
            <v>111.9</v>
          </cell>
          <cell r="Y522" t="str">
            <v xml:space="preserve"> </v>
          </cell>
          <cell r="Z522">
            <v>124.5</v>
          </cell>
          <cell r="AA522" t="str">
            <v xml:space="preserve"> </v>
          </cell>
          <cell r="AB522">
            <v>100</v>
          </cell>
          <cell r="AC522" t="str">
            <v xml:space="preserve"> </v>
          </cell>
          <cell r="AD522">
            <v>101.8</v>
          </cell>
          <cell r="AE522" t="str">
            <v xml:space="preserve"> </v>
          </cell>
        </row>
        <row r="523">
          <cell r="A523" t="str">
            <v>Iris</v>
          </cell>
          <cell r="B523">
            <v>0.06</v>
          </cell>
          <cell r="C523">
            <v>1986</v>
          </cell>
          <cell r="D523">
            <v>112.9</v>
          </cell>
          <cell r="E523" t="str">
            <v xml:space="preserve"> </v>
          </cell>
          <cell r="F523">
            <v>109.1</v>
          </cell>
          <cell r="G523" t="str">
            <v xml:space="preserve"> </v>
          </cell>
          <cell r="H523">
            <v>107.6</v>
          </cell>
          <cell r="I523" t="str">
            <v xml:space="preserve"> </v>
          </cell>
          <cell r="J523">
            <v>94</v>
          </cell>
          <cell r="K523" t="str">
            <v xml:space="preserve"> </v>
          </cell>
          <cell r="L523">
            <v>86.5</v>
          </cell>
          <cell r="M523" t="str">
            <v xml:space="preserve"> </v>
          </cell>
          <cell r="N523">
            <v>84.5</v>
          </cell>
          <cell r="O523" t="str">
            <v xml:space="preserve"> </v>
          </cell>
          <cell r="P523">
            <v>77.599999999999994</v>
          </cell>
          <cell r="Q523" t="str">
            <v xml:space="preserve"> </v>
          </cell>
          <cell r="R523">
            <v>83.1</v>
          </cell>
          <cell r="S523" t="str">
            <v xml:space="preserve"> </v>
          </cell>
          <cell r="T523">
            <v>109.8</v>
          </cell>
          <cell r="U523" t="str">
            <v xml:space="preserve"> </v>
          </cell>
          <cell r="V523">
            <v>100.8</v>
          </cell>
          <cell r="W523" t="str">
            <v xml:space="preserve"> </v>
          </cell>
          <cell r="X523">
            <v>102.6</v>
          </cell>
          <cell r="Y523" t="str">
            <v xml:space="preserve"> </v>
          </cell>
          <cell r="Z523">
            <v>117.3</v>
          </cell>
          <cell r="AA523" t="str">
            <v xml:space="preserve"> </v>
          </cell>
          <cell r="AB523">
            <v>100.5</v>
          </cell>
          <cell r="AC523" t="str">
            <v xml:space="preserve"> </v>
          </cell>
          <cell r="AD523">
            <v>105</v>
          </cell>
          <cell r="AE523" t="str">
            <v xml:space="preserve"> </v>
          </cell>
        </row>
        <row r="524">
          <cell r="A524" t="str">
            <v>Iris</v>
          </cell>
          <cell r="B524">
            <v>0.06</v>
          </cell>
          <cell r="C524">
            <v>1987</v>
          </cell>
          <cell r="D524">
            <v>115.2</v>
          </cell>
          <cell r="E524" t="str">
            <v xml:space="preserve"> </v>
          </cell>
          <cell r="F524">
            <v>113</v>
          </cell>
          <cell r="G524" t="str">
            <v xml:space="preserve"> </v>
          </cell>
          <cell r="H524">
            <v>107.7</v>
          </cell>
          <cell r="I524" t="str">
            <v xml:space="preserve"> </v>
          </cell>
          <cell r="J524">
            <v>104.5</v>
          </cell>
          <cell r="K524" t="str">
            <v xml:space="preserve"> </v>
          </cell>
          <cell r="L524">
            <v>104.5</v>
          </cell>
          <cell r="M524" t="str">
            <v xml:space="preserve"> </v>
          </cell>
          <cell r="N524">
            <v>97.4</v>
          </cell>
          <cell r="O524" t="str">
            <v xml:space="preserve"> </v>
          </cell>
          <cell r="P524">
            <v>91.9</v>
          </cell>
          <cell r="Q524" t="str">
            <v xml:space="preserve"> </v>
          </cell>
          <cell r="R524">
            <v>94.9</v>
          </cell>
          <cell r="S524" t="str">
            <v xml:space="preserve"> </v>
          </cell>
          <cell r="T524">
            <v>97.3</v>
          </cell>
          <cell r="U524" t="str">
            <v xml:space="preserve"> </v>
          </cell>
          <cell r="V524">
            <v>113.3</v>
          </cell>
          <cell r="W524" t="str">
            <v xml:space="preserve"> </v>
          </cell>
          <cell r="X524">
            <v>112.8</v>
          </cell>
          <cell r="Y524" t="str">
            <v xml:space="preserve"> </v>
          </cell>
          <cell r="Z524">
            <v>130.69999999999999</v>
          </cell>
          <cell r="AA524" t="str">
            <v xml:space="preserve"> </v>
          </cell>
          <cell r="AB524">
            <v>108.2</v>
          </cell>
          <cell r="AC524" t="str">
            <v xml:space="preserve"> </v>
          </cell>
          <cell r="AD524">
            <v>105.3</v>
          </cell>
          <cell r="AE524" t="str">
            <v xml:space="preserve"> </v>
          </cell>
        </row>
        <row r="525">
          <cell r="A525" t="str">
            <v>Iris</v>
          </cell>
          <cell r="B525">
            <v>0.06</v>
          </cell>
          <cell r="C525">
            <v>1988</v>
          </cell>
          <cell r="D525">
            <v>115.6</v>
          </cell>
          <cell r="E525" t="str">
            <v xml:space="preserve"> </v>
          </cell>
          <cell r="F525">
            <v>109.7</v>
          </cell>
          <cell r="G525" t="str">
            <v xml:space="preserve"> </v>
          </cell>
          <cell r="H525">
            <v>105.2</v>
          </cell>
          <cell r="I525" t="str">
            <v xml:space="preserve"> </v>
          </cell>
          <cell r="J525">
            <v>106.6</v>
          </cell>
          <cell r="K525" t="str">
            <v xml:space="preserve"> </v>
          </cell>
          <cell r="L525">
            <v>91.2</v>
          </cell>
          <cell r="M525" t="str">
            <v xml:space="preserve"> </v>
          </cell>
          <cell r="N525">
            <v>83.6</v>
          </cell>
          <cell r="O525" t="str">
            <v xml:space="preserve"> </v>
          </cell>
          <cell r="P525">
            <v>78.7</v>
          </cell>
          <cell r="Q525" t="str">
            <v xml:space="preserve"> </v>
          </cell>
          <cell r="R525">
            <v>82.1</v>
          </cell>
          <cell r="S525" t="str">
            <v xml:space="preserve"> </v>
          </cell>
          <cell r="T525">
            <v>90.1</v>
          </cell>
          <cell r="U525" t="str">
            <v xml:space="preserve"> </v>
          </cell>
          <cell r="V525">
            <v>99.9</v>
          </cell>
          <cell r="W525" t="str">
            <v xml:space="preserve"> </v>
          </cell>
          <cell r="X525">
            <v>102.3</v>
          </cell>
          <cell r="Y525" t="str">
            <v xml:space="preserve"> </v>
          </cell>
          <cell r="Z525">
            <v>105.6</v>
          </cell>
          <cell r="AA525" t="str">
            <v xml:space="preserve"> </v>
          </cell>
          <cell r="AB525">
            <v>100.2</v>
          </cell>
          <cell r="AC525" t="str">
            <v xml:space="preserve"> </v>
          </cell>
          <cell r="AD525">
            <v>94.7</v>
          </cell>
          <cell r="AE525" t="str">
            <v xml:space="preserve"> </v>
          </cell>
        </row>
        <row r="526">
          <cell r="A526" t="str">
            <v>Iris</v>
          </cell>
          <cell r="B526">
            <v>0.06</v>
          </cell>
          <cell r="C526">
            <v>1989</v>
          </cell>
          <cell r="D526">
            <v>101.8</v>
          </cell>
          <cell r="E526" t="str">
            <v xml:space="preserve"> </v>
          </cell>
          <cell r="F526">
            <v>101</v>
          </cell>
          <cell r="G526" t="str">
            <v xml:space="preserve"> </v>
          </cell>
          <cell r="H526">
            <v>94.6</v>
          </cell>
          <cell r="I526" t="str">
            <v xml:space="preserve"> </v>
          </cell>
          <cell r="J526">
            <v>98.8</v>
          </cell>
          <cell r="K526" t="str">
            <v xml:space="preserve"> </v>
          </cell>
          <cell r="L526">
            <v>85.9</v>
          </cell>
          <cell r="M526" t="str">
            <v xml:space="preserve"> </v>
          </cell>
          <cell r="N526">
            <v>81.5</v>
          </cell>
          <cell r="O526" t="str">
            <v xml:space="preserve"> </v>
          </cell>
          <cell r="P526">
            <v>76.099999999999994</v>
          </cell>
          <cell r="Q526" t="str">
            <v xml:space="preserve"> </v>
          </cell>
          <cell r="R526">
            <v>79.400000000000006</v>
          </cell>
          <cell r="S526" t="str">
            <v xml:space="preserve"> </v>
          </cell>
          <cell r="T526">
            <v>84.3</v>
          </cell>
          <cell r="U526" t="str">
            <v xml:space="preserve"> </v>
          </cell>
          <cell r="V526">
            <v>94.6</v>
          </cell>
          <cell r="W526" t="str">
            <v xml:space="preserve"> </v>
          </cell>
          <cell r="X526">
            <v>98</v>
          </cell>
          <cell r="Y526" t="str">
            <v xml:space="preserve"> </v>
          </cell>
          <cell r="Z526">
            <v>106.2</v>
          </cell>
          <cell r="AA526" t="str">
            <v xml:space="preserve"> </v>
          </cell>
          <cell r="AB526">
            <v>93.5</v>
          </cell>
          <cell r="AC526" t="str">
            <v xml:space="preserve"> </v>
          </cell>
          <cell r="AD526">
            <v>96.5</v>
          </cell>
          <cell r="AE526" t="str">
            <v xml:space="preserve"> </v>
          </cell>
        </row>
        <row r="527">
          <cell r="A527" t="str">
            <v>Iris</v>
          </cell>
          <cell r="B527">
            <v>0.06</v>
          </cell>
          <cell r="C527">
            <v>1990</v>
          </cell>
          <cell r="D527">
            <v>104</v>
          </cell>
          <cell r="E527" t="str">
            <v xml:space="preserve"> </v>
          </cell>
          <cell r="F527">
            <v>103.7</v>
          </cell>
          <cell r="G527" t="str">
            <v xml:space="preserve"> </v>
          </cell>
          <cell r="H527">
            <v>102.6</v>
          </cell>
          <cell r="I527" t="str">
            <v xml:space="preserve"> </v>
          </cell>
          <cell r="J527">
            <v>104.9</v>
          </cell>
          <cell r="K527" t="str">
            <v xml:space="preserve"> </v>
          </cell>
          <cell r="L527">
            <v>87.5</v>
          </cell>
          <cell r="M527" t="str">
            <v xml:space="preserve"> </v>
          </cell>
          <cell r="N527">
            <v>89.1</v>
          </cell>
          <cell r="O527" t="str">
            <v xml:space="preserve"> </v>
          </cell>
          <cell r="P527">
            <v>87.8</v>
          </cell>
          <cell r="Q527" t="str">
            <v xml:space="preserve"> </v>
          </cell>
          <cell r="R527">
            <v>82.9</v>
          </cell>
          <cell r="S527" t="str">
            <v xml:space="preserve"> </v>
          </cell>
          <cell r="T527">
            <v>92.1</v>
          </cell>
          <cell r="U527" t="str">
            <v xml:space="preserve"> </v>
          </cell>
          <cell r="V527">
            <v>97.5</v>
          </cell>
          <cell r="W527" t="str">
            <v xml:space="preserve"> </v>
          </cell>
          <cell r="X527">
            <v>106.4</v>
          </cell>
          <cell r="Y527" t="str">
            <v xml:space="preserve"> </v>
          </cell>
          <cell r="Z527">
            <v>114.2</v>
          </cell>
          <cell r="AA527" t="str">
            <v xml:space="preserve"> </v>
          </cell>
          <cell r="AB527">
            <v>99</v>
          </cell>
          <cell r="AC527" t="str">
            <v xml:space="preserve"> </v>
          </cell>
          <cell r="AD527">
            <v>102.7</v>
          </cell>
          <cell r="AE527" t="str">
            <v xml:space="preserve"> </v>
          </cell>
        </row>
        <row r="528">
          <cell r="A528" t="str">
            <v>Iris</v>
          </cell>
          <cell r="B528">
            <v>0.06</v>
          </cell>
          <cell r="C528">
            <v>1991</v>
          </cell>
          <cell r="D528">
            <v>107.6</v>
          </cell>
          <cell r="E528" t="str">
            <v xml:space="preserve"> </v>
          </cell>
          <cell r="F528">
            <v>105</v>
          </cell>
          <cell r="G528" t="str">
            <v xml:space="preserve"> </v>
          </cell>
          <cell r="H528">
            <v>107.3</v>
          </cell>
          <cell r="I528" t="str">
            <v xml:space="preserve"> </v>
          </cell>
          <cell r="J528">
            <v>97.6</v>
          </cell>
          <cell r="K528" t="str">
            <v xml:space="preserve"> </v>
          </cell>
          <cell r="L528">
            <v>109.8</v>
          </cell>
          <cell r="M528" t="str">
            <v xml:space="preserve"> </v>
          </cell>
          <cell r="N528">
            <v>101.5</v>
          </cell>
          <cell r="O528" t="str">
            <v xml:space="preserve"> </v>
          </cell>
          <cell r="P528">
            <v>92.2</v>
          </cell>
          <cell r="Q528" t="str">
            <v xml:space="preserve"> </v>
          </cell>
          <cell r="R528">
            <v>87.3</v>
          </cell>
          <cell r="S528" t="str">
            <v xml:space="preserve"> </v>
          </cell>
          <cell r="T528">
            <v>88</v>
          </cell>
          <cell r="U528" t="str">
            <v xml:space="preserve"> </v>
          </cell>
          <cell r="V528">
            <v>110.8</v>
          </cell>
          <cell r="W528" t="str">
            <v xml:space="preserve"> </v>
          </cell>
          <cell r="X528">
            <v>122.7</v>
          </cell>
          <cell r="Y528" t="str">
            <v xml:space="preserve"> </v>
          </cell>
          <cell r="Z528">
            <v>136.6</v>
          </cell>
          <cell r="AA528" t="str">
            <v xml:space="preserve"> </v>
          </cell>
          <cell r="AB528">
            <v>104.6</v>
          </cell>
          <cell r="AC528" t="str">
            <v xml:space="preserve"> </v>
          </cell>
          <cell r="AD528">
            <v>107.9</v>
          </cell>
          <cell r="AE528" t="str">
            <v xml:space="preserve"> </v>
          </cell>
        </row>
        <row r="529">
          <cell r="A529" t="str">
            <v>Iris</v>
          </cell>
          <cell r="B529">
            <v>0.06</v>
          </cell>
          <cell r="C529">
            <v>1992</v>
          </cell>
          <cell r="D529">
            <v>121.9</v>
          </cell>
          <cell r="E529" t="str">
            <v xml:space="preserve"> </v>
          </cell>
          <cell r="F529">
            <v>118.1</v>
          </cell>
          <cell r="G529" t="str">
            <v xml:space="preserve"> </v>
          </cell>
          <cell r="H529">
            <v>103.5</v>
          </cell>
          <cell r="I529" t="str">
            <v xml:space="preserve"> </v>
          </cell>
          <cell r="J529">
            <v>100.5</v>
          </cell>
          <cell r="K529" t="str">
            <v xml:space="preserve"> </v>
          </cell>
          <cell r="L529">
            <v>97.7</v>
          </cell>
          <cell r="M529" t="str">
            <v xml:space="preserve"> </v>
          </cell>
          <cell r="N529">
            <v>93.2</v>
          </cell>
          <cell r="O529" t="str">
            <v xml:space="preserve"> </v>
          </cell>
          <cell r="P529">
            <v>94.7</v>
          </cell>
          <cell r="Q529" t="str">
            <v xml:space="preserve"> </v>
          </cell>
          <cell r="R529">
            <v>99.4</v>
          </cell>
          <cell r="S529" t="str">
            <v xml:space="preserve"> </v>
          </cell>
          <cell r="T529">
            <v>106.5</v>
          </cell>
          <cell r="U529" t="str">
            <v xml:space="preserve"> </v>
          </cell>
          <cell r="V529">
            <v>118.2</v>
          </cell>
          <cell r="W529" t="str">
            <v xml:space="preserve"> </v>
          </cell>
          <cell r="X529">
            <v>106.6</v>
          </cell>
          <cell r="Y529" t="str">
            <v xml:space="preserve"> </v>
          </cell>
          <cell r="Z529">
            <v>114.6</v>
          </cell>
          <cell r="AA529" t="str">
            <v xml:space="preserve"> </v>
          </cell>
          <cell r="AB529">
            <v>107.4</v>
          </cell>
          <cell r="AC529" t="str">
            <v xml:space="preserve"> </v>
          </cell>
          <cell r="AD529">
            <v>111.8</v>
          </cell>
          <cell r="AE529" t="str">
            <v xml:space="preserve"> </v>
          </cell>
        </row>
        <row r="530">
          <cell r="A530" t="str">
            <v>Iris</v>
          </cell>
          <cell r="B530">
            <v>0.06</v>
          </cell>
          <cell r="C530">
            <v>1993</v>
          </cell>
          <cell r="D530">
            <v>124.7</v>
          </cell>
          <cell r="F530">
            <v>128.80000000000001</v>
          </cell>
          <cell r="H530">
            <v>121.7</v>
          </cell>
          <cell r="J530">
            <v>108.5</v>
          </cell>
          <cell r="L530">
            <v>99.2</v>
          </cell>
          <cell r="N530">
            <v>89.7</v>
          </cell>
          <cell r="P530">
            <v>84.9</v>
          </cell>
          <cell r="R530">
            <v>99</v>
          </cell>
          <cell r="T530">
            <v>99.1</v>
          </cell>
          <cell r="V530">
            <v>112.4</v>
          </cell>
          <cell r="X530">
            <v>117.9</v>
          </cell>
          <cell r="Z530">
            <v>121.9</v>
          </cell>
          <cell r="AB530">
            <v>111.8</v>
          </cell>
          <cell r="AD530">
            <v>110.1</v>
          </cell>
        </row>
        <row r="531">
          <cell r="A531" t="str">
            <v>Iris</v>
          </cell>
          <cell r="B531">
            <v>0.06</v>
          </cell>
          <cell r="C531">
            <v>1994</v>
          </cell>
          <cell r="D531">
            <v>122.6</v>
          </cell>
          <cell r="F531">
            <v>116.9</v>
          </cell>
          <cell r="H531">
            <v>119.2</v>
          </cell>
          <cell r="J531">
            <v>105.4</v>
          </cell>
          <cell r="L531">
            <v>99.7</v>
          </cell>
          <cell r="N531">
            <v>96.9</v>
          </cell>
          <cell r="P531">
            <v>90.7</v>
          </cell>
          <cell r="R531">
            <v>89.1</v>
          </cell>
          <cell r="T531">
            <v>112.4</v>
          </cell>
          <cell r="V531">
            <v>114.1</v>
          </cell>
          <cell r="X531">
            <v>101.6</v>
          </cell>
          <cell r="Z531">
            <v>120.9</v>
          </cell>
          <cell r="AB531">
            <v>109.5</v>
          </cell>
          <cell r="AD531">
            <v>108.2</v>
          </cell>
        </row>
        <row r="532">
          <cell r="A532" t="str">
            <v>Iris</v>
          </cell>
          <cell r="B532">
            <v>0.06</v>
          </cell>
          <cell r="C532">
            <v>1995</v>
          </cell>
          <cell r="D532">
            <v>115.1</v>
          </cell>
          <cell r="F532">
            <v>111.8</v>
          </cell>
          <cell r="H532">
            <v>110.4</v>
          </cell>
          <cell r="J532">
            <v>112.9</v>
          </cell>
          <cell r="L532">
            <v>104.8</v>
          </cell>
          <cell r="N532">
            <v>98.5</v>
          </cell>
          <cell r="P532">
            <v>91.9</v>
          </cell>
          <cell r="R532">
            <v>108</v>
          </cell>
          <cell r="T532">
            <v>104.7</v>
          </cell>
          <cell r="V532">
            <v>95.3</v>
          </cell>
          <cell r="X532">
            <v>95.7</v>
          </cell>
          <cell r="Z532">
            <v>120.6</v>
          </cell>
          <cell r="AB532">
            <v>107.1</v>
          </cell>
          <cell r="AD532">
            <v>102</v>
          </cell>
        </row>
        <row r="533">
          <cell r="A533" t="str">
            <v>Iris</v>
          </cell>
          <cell r="B533">
            <v>0.06</v>
          </cell>
          <cell r="C533">
            <v>1996</v>
          </cell>
          <cell r="D533">
            <v>106.8</v>
          </cell>
          <cell r="F533">
            <v>106.8</v>
          </cell>
          <cell r="H533">
            <v>103.2</v>
          </cell>
          <cell r="J533">
            <v>95.8</v>
          </cell>
          <cell r="L533">
            <v>100.4</v>
          </cell>
          <cell r="N533">
            <v>91</v>
          </cell>
          <cell r="P533">
            <v>92</v>
          </cell>
          <cell r="R533">
            <v>93.6</v>
          </cell>
          <cell r="T533">
            <v>92.7</v>
          </cell>
          <cell r="V533">
            <v>94.7</v>
          </cell>
          <cell r="X533">
            <v>103.2</v>
          </cell>
          <cell r="Z533">
            <v>108.7</v>
          </cell>
          <cell r="AB533">
            <v>100.3</v>
          </cell>
        </row>
        <row r="534">
          <cell r="A534" t="str">
            <v>Iris</v>
          </cell>
          <cell r="B534">
            <v>0.06</v>
          </cell>
          <cell r="C534">
            <v>1997</v>
          </cell>
        </row>
        <row r="535">
          <cell r="A535" t="str">
            <v>Orchideen</v>
          </cell>
          <cell r="B535">
            <v>0.51</v>
          </cell>
          <cell r="C535">
            <v>1985</v>
          </cell>
          <cell r="D535">
            <v>103.9</v>
          </cell>
          <cell r="E535" t="str">
            <v xml:space="preserve"> </v>
          </cell>
          <cell r="F535">
            <v>98.6</v>
          </cell>
          <cell r="G535" t="str">
            <v xml:space="preserve"> </v>
          </cell>
          <cell r="H535">
            <v>92.8</v>
          </cell>
          <cell r="I535" t="str">
            <v xml:space="preserve"> </v>
          </cell>
          <cell r="J535">
            <v>98.8</v>
          </cell>
          <cell r="K535" t="str">
            <v xml:space="preserve"> </v>
          </cell>
          <cell r="L535">
            <v>97.2</v>
          </cell>
          <cell r="M535" t="str">
            <v xml:space="preserve"> </v>
          </cell>
          <cell r="N535">
            <v>90</v>
          </cell>
          <cell r="O535" t="str">
            <v xml:space="preserve"> </v>
          </cell>
          <cell r="P535">
            <v>93.1</v>
          </cell>
          <cell r="Q535" t="str">
            <v xml:space="preserve"> </v>
          </cell>
          <cell r="R535">
            <v>92.9</v>
          </cell>
          <cell r="S535" t="str">
            <v xml:space="preserve"> </v>
          </cell>
          <cell r="T535">
            <v>97.9</v>
          </cell>
          <cell r="U535" t="str">
            <v xml:space="preserve"> </v>
          </cell>
          <cell r="V535">
            <v>99.6</v>
          </cell>
          <cell r="W535" t="str">
            <v xml:space="preserve"> </v>
          </cell>
          <cell r="X535">
            <v>104.8</v>
          </cell>
          <cell r="Y535" t="str">
            <v xml:space="preserve"> </v>
          </cell>
          <cell r="Z535">
            <v>111.3</v>
          </cell>
          <cell r="AA535" t="str">
            <v xml:space="preserve"> </v>
          </cell>
          <cell r="AB535">
            <v>100</v>
          </cell>
          <cell r="AC535" t="str">
            <v xml:space="preserve"> </v>
          </cell>
          <cell r="AD535">
            <v>104.6</v>
          </cell>
          <cell r="AE535" t="str">
            <v xml:space="preserve"> </v>
          </cell>
        </row>
        <row r="536">
          <cell r="A536" t="str">
            <v>Orchideen</v>
          </cell>
          <cell r="B536">
            <v>0.51</v>
          </cell>
          <cell r="C536">
            <v>1986</v>
          </cell>
          <cell r="D536">
            <v>109.4</v>
          </cell>
          <cell r="E536" t="str">
            <v xml:space="preserve"> </v>
          </cell>
          <cell r="F536">
            <v>105.1</v>
          </cell>
          <cell r="G536" t="str">
            <v xml:space="preserve"> </v>
          </cell>
          <cell r="H536">
            <v>103.6</v>
          </cell>
          <cell r="I536" t="str">
            <v xml:space="preserve"> </v>
          </cell>
          <cell r="J536">
            <v>100.7</v>
          </cell>
          <cell r="K536" t="str">
            <v xml:space="preserve"> </v>
          </cell>
          <cell r="L536">
            <v>97.1</v>
          </cell>
          <cell r="M536" t="str">
            <v xml:space="preserve"> </v>
          </cell>
          <cell r="N536">
            <v>96.4</v>
          </cell>
          <cell r="O536" t="str">
            <v xml:space="preserve"> </v>
          </cell>
          <cell r="P536">
            <v>97</v>
          </cell>
          <cell r="Q536" t="str">
            <v xml:space="preserve"> </v>
          </cell>
          <cell r="R536">
            <v>103.5</v>
          </cell>
          <cell r="S536" t="str">
            <v xml:space="preserve"> </v>
          </cell>
          <cell r="T536">
            <v>116.3</v>
          </cell>
          <cell r="U536" t="str">
            <v xml:space="preserve"> </v>
          </cell>
          <cell r="V536">
            <v>111</v>
          </cell>
          <cell r="W536" t="str">
            <v xml:space="preserve"> </v>
          </cell>
          <cell r="X536">
            <v>117.8</v>
          </cell>
          <cell r="Y536" t="str">
            <v xml:space="preserve"> </v>
          </cell>
          <cell r="Z536">
            <v>119.6</v>
          </cell>
          <cell r="AA536" t="str">
            <v xml:space="preserve"> </v>
          </cell>
          <cell r="AB536">
            <v>107.9</v>
          </cell>
          <cell r="AC536" t="str">
            <v xml:space="preserve"> </v>
          </cell>
          <cell r="AD536">
            <v>104.1</v>
          </cell>
          <cell r="AE536" t="str">
            <v xml:space="preserve"> </v>
          </cell>
        </row>
        <row r="537">
          <cell r="A537" t="str">
            <v>Orchideen</v>
          </cell>
          <cell r="B537">
            <v>0.51</v>
          </cell>
          <cell r="C537">
            <v>1987</v>
          </cell>
          <cell r="D537">
            <v>109</v>
          </cell>
          <cell r="E537" t="str">
            <v xml:space="preserve"> </v>
          </cell>
          <cell r="F537">
            <v>104.4</v>
          </cell>
          <cell r="G537" t="str">
            <v xml:space="preserve"> </v>
          </cell>
          <cell r="H537">
            <v>94.7</v>
          </cell>
          <cell r="I537" t="str">
            <v xml:space="preserve"> </v>
          </cell>
          <cell r="J537">
            <v>89.4</v>
          </cell>
          <cell r="K537" t="str">
            <v xml:space="preserve"> </v>
          </cell>
          <cell r="L537">
            <v>88.8</v>
          </cell>
          <cell r="M537" t="str">
            <v xml:space="preserve"> </v>
          </cell>
          <cell r="N537">
            <v>77</v>
          </cell>
          <cell r="O537" t="str">
            <v xml:space="preserve"> </v>
          </cell>
          <cell r="P537">
            <v>81.900000000000006</v>
          </cell>
          <cell r="Q537" t="str">
            <v xml:space="preserve"> </v>
          </cell>
          <cell r="R537">
            <v>83.6</v>
          </cell>
          <cell r="S537" t="str">
            <v xml:space="preserve"> </v>
          </cell>
          <cell r="T537">
            <v>84</v>
          </cell>
          <cell r="U537" t="str">
            <v xml:space="preserve"> </v>
          </cell>
          <cell r="V537">
            <v>90.5</v>
          </cell>
          <cell r="W537" t="str">
            <v xml:space="preserve"> </v>
          </cell>
          <cell r="X537">
            <v>99</v>
          </cell>
          <cell r="Y537" t="str">
            <v xml:space="preserve"> </v>
          </cell>
          <cell r="Z537">
            <v>118.1</v>
          </cell>
          <cell r="AA537" t="str">
            <v xml:space="preserve"> </v>
          </cell>
          <cell r="AB537">
            <v>100</v>
          </cell>
          <cell r="AC537" t="str">
            <v xml:space="preserve"> </v>
          </cell>
          <cell r="AD537">
            <v>97.9</v>
          </cell>
          <cell r="AE537" t="str">
            <v xml:space="preserve"> </v>
          </cell>
        </row>
        <row r="538">
          <cell r="A538" t="str">
            <v>Orchideen</v>
          </cell>
          <cell r="B538">
            <v>0.51</v>
          </cell>
          <cell r="C538">
            <v>1988</v>
          </cell>
          <cell r="D538">
            <v>105</v>
          </cell>
          <cell r="E538" t="str">
            <v xml:space="preserve"> </v>
          </cell>
          <cell r="F538">
            <v>94.6</v>
          </cell>
          <cell r="G538" t="str">
            <v xml:space="preserve"> </v>
          </cell>
          <cell r="H538">
            <v>90</v>
          </cell>
          <cell r="I538" t="str">
            <v xml:space="preserve"> </v>
          </cell>
          <cell r="J538">
            <v>97.6</v>
          </cell>
          <cell r="K538" t="str">
            <v xml:space="preserve"> </v>
          </cell>
          <cell r="L538">
            <v>100.9</v>
          </cell>
          <cell r="M538" t="str">
            <v xml:space="preserve"> </v>
          </cell>
          <cell r="N538">
            <v>82.8</v>
          </cell>
          <cell r="O538" t="str">
            <v xml:space="preserve"> </v>
          </cell>
          <cell r="P538">
            <v>79.099999999999994</v>
          </cell>
          <cell r="Q538" t="str">
            <v xml:space="preserve"> </v>
          </cell>
          <cell r="R538">
            <v>96.8</v>
          </cell>
          <cell r="S538" t="str">
            <v xml:space="preserve"> </v>
          </cell>
          <cell r="T538">
            <v>97.2</v>
          </cell>
          <cell r="U538" t="str">
            <v xml:space="preserve"> </v>
          </cell>
          <cell r="V538">
            <v>97.9</v>
          </cell>
          <cell r="W538" t="str">
            <v xml:space="preserve"> </v>
          </cell>
          <cell r="X538">
            <v>90.7</v>
          </cell>
          <cell r="Y538" t="str">
            <v xml:space="preserve"> </v>
          </cell>
          <cell r="Z538">
            <v>109.1</v>
          </cell>
          <cell r="AA538" t="str">
            <v xml:space="preserve"> </v>
          </cell>
          <cell r="AB538">
            <v>96.9</v>
          </cell>
          <cell r="AC538" t="str">
            <v xml:space="preserve"> </v>
          </cell>
          <cell r="AD538">
            <v>87.6</v>
          </cell>
          <cell r="AE538" t="str">
            <v xml:space="preserve"> </v>
          </cell>
        </row>
        <row r="539">
          <cell r="A539" t="str">
            <v>Orchideen</v>
          </cell>
          <cell r="B539">
            <v>0.51</v>
          </cell>
          <cell r="C539">
            <v>1989</v>
          </cell>
          <cell r="D539">
            <v>85.1</v>
          </cell>
          <cell r="E539" t="str">
            <v xml:space="preserve"> </v>
          </cell>
          <cell r="F539">
            <v>77.099999999999994</v>
          </cell>
          <cell r="G539" t="str">
            <v xml:space="preserve"> </v>
          </cell>
          <cell r="H539">
            <v>80.7</v>
          </cell>
          <cell r="I539" t="str">
            <v xml:space="preserve"> </v>
          </cell>
          <cell r="J539">
            <v>88</v>
          </cell>
          <cell r="K539" t="str">
            <v xml:space="preserve"> </v>
          </cell>
          <cell r="L539">
            <v>92</v>
          </cell>
          <cell r="M539" t="str">
            <v xml:space="preserve"> </v>
          </cell>
          <cell r="N539">
            <v>86.4</v>
          </cell>
          <cell r="O539" t="str">
            <v xml:space="preserve"> </v>
          </cell>
          <cell r="P539">
            <v>82.2</v>
          </cell>
          <cell r="Q539" t="str">
            <v xml:space="preserve"> </v>
          </cell>
          <cell r="R539">
            <v>88.9</v>
          </cell>
          <cell r="S539" t="str">
            <v xml:space="preserve"> </v>
          </cell>
          <cell r="T539">
            <v>105.4</v>
          </cell>
          <cell r="U539" t="str">
            <v xml:space="preserve"> </v>
          </cell>
          <cell r="V539">
            <v>107.9</v>
          </cell>
          <cell r="W539" t="str">
            <v xml:space="preserve"> </v>
          </cell>
          <cell r="X539">
            <v>102.7</v>
          </cell>
          <cell r="Y539" t="str">
            <v xml:space="preserve"> </v>
          </cell>
          <cell r="Z539">
            <v>110.1</v>
          </cell>
          <cell r="AA539" t="str">
            <v xml:space="preserve"> </v>
          </cell>
          <cell r="AB539">
            <v>89.9</v>
          </cell>
          <cell r="AC539" t="str">
            <v xml:space="preserve"> </v>
          </cell>
          <cell r="AD539">
            <v>93</v>
          </cell>
          <cell r="AE539" t="str">
            <v xml:space="preserve"> </v>
          </cell>
        </row>
        <row r="540">
          <cell r="A540" t="str">
            <v>Orchideen</v>
          </cell>
          <cell r="B540">
            <v>0.51</v>
          </cell>
          <cell r="C540">
            <v>1990</v>
          </cell>
          <cell r="D540">
            <v>85.2</v>
          </cell>
          <cell r="E540" t="str">
            <v xml:space="preserve"> </v>
          </cell>
          <cell r="F540">
            <v>86.4</v>
          </cell>
          <cell r="G540" t="str">
            <v xml:space="preserve"> </v>
          </cell>
          <cell r="H540">
            <v>85.2</v>
          </cell>
          <cell r="I540" t="str">
            <v xml:space="preserve"> </v>
          </cell>
          <cell r="J540">
            <v>87.9</v>
          </cell>
          <cell r="K540" t="str">
            <v xml:space="preserve"> </v>
          </cell>
          <cell r="L540">
            <v>95</v>
          </cell>
          <cell r="M540" t="str">
            <v xml:space="preserve"> </v>
          </cell>
          <cell r="N540">
            <v>94.4</v>
          </cell>
          <cell r="O540" t="str">
            <v xml:space="preserve"> </v>
          </cell>
          <cell r="P540">
            <v>96.9</v>
          </cell>
          <cell r="Q540" t="str">
            <v xml:space="preserve"> </v>
          </cell>
          <cell r="R540">
            <v>100.4</v>
          </cell>
          <cell r="S540" t="str">
            <v xml:space="preserve"> </v>
          </cell>
          <cell r="T540">
            <v>101.4</v>
          </cell>
          <cell r="U540" t="str">
            <v xml:space="preserve"> </v>
          </cell>
          <cell r="V540">
            <v>96.9</v>
          </cell>
          <cell r="W540" t="str">
            <v xml:space="preserve"> </v>
          </cell>
          <cell r="X540">
            <v>95.2</v>
          </cell>
          <cell r="Y540" t="str">
            <v xml:space="preserve"> </v>
          </cell>
          <cell r="Z540">
            <v>116.9</v>
          </cell>
          <cell r="AA540" t="str">
            <v xml:space="preserve"> </v>
          </cell>
          <cell r="AB540">
            <v>91.8</v>
          </cell>
          <cell r="AC540" t="str">
            <v xml:space="preserve"> </v>
          </cell>
          <cell r="AD540">
            <v>92.4</v>
          </cell>
          <cell r="AE540" t="str">
            <v xml:space="preserve"> </v>
          </cell>
        </row>
        <row r="541">
          <cell r="A541" t="str">
            <v>Orchideen</v>
          </cell>
          <cell r="B541">
            <v>0.51</v>
          </cell>
          <cell r="C541">
            <v>1991</v>
          </cell>
          <cell r="D541">
            <v>86.1</v>
          </cell>
          <cell r="E541" t="str">
            <v xml:space="preserve"> </v>
          </cell>
          <cell r="F541">
            <v>83.3</v>
          </cell>
          <cell r="G541" t="str">
            <v xml:space="preserve"> </v>
          </cell>
          <cell r="H541">
            <v>96.4</v>
          </cell>
          <cell r="I541" t="str">
            <v xml:space="preserve"> </v>
          </cell>
          <cell r="J541">
            <v>83.4</v>
          </cell>
          <cell r="K541" t="str">
            <v xml:space="preserve"> </v>
          </cell>
          <cell r="L541">
            <v>88.9</v>
          </cell>
          <cell r="M541" t="str">
            <v xml:space="preserve"> </v>
          </cell>
          <cell r="N541">
            <v>82.4</v>
          </cell>
          <cell r="O541" t="str">
            <v xml:space="preserve"> </v>
          </cell>
          <cell r="P541">
            <v>80.5</v>
          </cell>
          <cell r="Q541" t="str">
            <v xml:space="preserve"> </v>
          </cell>
          <cell r="R541">
            <v>88.1</v>
          </cell>
          <cell r="S541" t="str">
            <v xml:space="preserve"> </v>
          </cell>
          <cell r="T541">
            <v>101.4</v>
          </cell>
          <cell r="U541" t="str">
            <v xml:space="preserve"> </v>
          </cell>
          <cell r="V541">
            <v>97.5</v>
          </cell>
          <cell r="W541" t="str">
            <v xml:space="preserve"> </v>
          </cell>
          <cell r="X541">
            <v>104.1</v>
          </cell>
          <cell r="Y541" t="str">
            <v xml:space="preserve"> </v>
          </cell>
          <cell r="Z541">
            <v>129.4</v>
          </cell>
          <cell r="AA541" t="str">
            <v xml:space="preserve"> </v>
          </cell>
          <cell r="AB541">
            <v>92.9</v>
          </cell>
          <cell r="AC541" t="str">
            <v xml:space="preserve"> </v>
          </cell>
          <cell r="AD541">
            <v>91.7</v>
          </cell>
          <cell r="AE541" t="str">
            <v xml:space="preserve"> </v>
          </cell>
        </row>
        <row r="542">
          <cell r="A542" t="str">
            <v>Orchideen</v>
          </cell>
          <cell r="B542">
            <v>0.51</v>
          </cell>
          <cell r="C542">
            <v>1992</v>
          </cell>
          <cell r="D542">
            <v>84.9</v>
          </cell>
          <cell r="E542" t="str">
            <v xml:space="preserve"> </v>
          </cell>
          <cell r="F542">
            <v>81</v>
          </cell>
          <cell r="G542" t="str">
            <v xml:space="preserve"> </v>
          </cell>
          <cell r="H542">
            <v>81.5</v>
          </cell>
          <cell r="I542" t="str">
            <v xml:space="preserve"> </v>
          </cell>
          <cell r="J542">
            <v>90.7</v>
          </cell>
          <cell r="K542" t="str">
            <v xml:space="preserve"> </v>
          </cell>
          <cell r="L542">
            <v>89.6</v>
          </cell>
          <cell r="M542" t="str">
            <v xml:space="preserve"> </v>
          </cell>
          <cell r="N542">
            <v>85</v>
          </cell>
          <cell r="O542" t="str">
            <v xml:space="preserve"> </v>
          </cell>
          <cell r="P542">
            <v>72.8</v>
          </cell>
          <cell r="Q542" t="str">
            <v xml:space="preserve"> </v>
          </cell>
          <cell r="R542">
            <v>78.599999999999994</v>
          </cell>
          <cell r="S542" t="str">
            <v xml:space="preserve"> </v>
          </cell>
          <cell r="T542">
            <v>115.5</v>
          </cell>
          <cell r="U542" t="str">
            <v xml:space="preserve"> </v>
          </cell>
          <cell r="V542">
            <v>110.3</v>
          </cell>
          <cell r="W542" t="str">
            <v xml:space="preserve"> </v>
          </cell>
          <cell r="X542">
            <v>109.9</v>
          </cell>
          <cell r="Y542" t="str">
            <v xml:space="preserve"> </v>
          </cell>
          <cell r="Z542">
            <v>97.8</v>
          </cell>
          <cell r="AA542" t="str">
            <v xml:space="preserve"> </v>
          </cell>
          <cell r="AB542">
            <v>90.4</v>
          </cell>
          <cell r="AC542" t="str">
            <v xml:space="preserve"> </v>
          </cell>
          <cell r="AD542">
            <v>91.1</v>
          </cell>
          <cell r="AE542" t="str">
            <v xml:space="preserve"> </v>
          </cell>
        </row>
        <row r="543">
          <cell r="A543" t="str">
            <v>Orchideen</v>
          </cell>
          <cell r="B543">
            <v>0.51</v>
          </cell>
          <cell r="C543">
            <v>1993</v>
          </cell>
          <cell r="D543">
            <v>93.7</v>
          </cell>
          <cell r="F543">
            <v>81</v>
          </cell>
          <cell r="H543">
            <v>82</v>
          </cell>
          <cell r="J543">
            <v>80.5</v>
          </cell>
          <cell r="L543">
            <v>77.900000000000006</v>
          </cell>
          <cell r="N543">
            <v>87</v>
          </cell>
          <cell r="P543">
            <v>84</v>
          </cell>
          <cell r="R543">
            <v>82.9</v>
          </cell>
          <cell r="T543">
            <v>90.5</v>
          </cell>
          <cell r="V543">
            <v>89.7</v>
          </cell>
          <cell r="X543">
            <v>86.1</v>
          </cell>
          <cell r="Z543">
            <v>88</v>
          </cell>
          <cell r="AB543">
            <v>85.7</v>
          </cell>
          <cell r="AD543">
            <v>86.3</v>
          </cell>
        </row>
        <row r="544">
          <cell r="A544" t="str">
            <v>Orchideen</v>
          </cell>
          <cell r="B544">
            <v>0.51</v>
          </cell>
          <cell r="C544">
            <v>1994</v>
          </cell>
          <cell r="D544">
            <v>85.6</v>
          </cell>
          <cell r="F544">
            <v>85.1</v>
          </cell>
          <cell r="H544">
            <v>85.4</v>
          </cell>
          <cell r="J544">
            <v>85.7</v>
          </cell>
          <cell r="L544">
            <v>86.9</v>
          </cell>
          <cell r="N544">
            <v>87.3</v>
          </cell>
          <cell r="P544">
            <v>84.5</v>
          </cell>
          <cell r="R544">
            <v>84.4</v>
          </cell>
          <cell r="T544">
            <v>93.9</v>
          </cell>
          <cell r="V544">
            <v>99</v>
          </cell>
          <cell r="X544">
            <v>93.3</v>
          </cell>
          <cell r="Z544">
            <v>87.1</v>
          </cell>
          <cell r="AB544">
            <v>87.9</v>
          </cell>
          <cell r="AD544">
            <v>85.8</v>
          </cell>
        </row>
        <row r="545">
          <cell r="A545" t="str">
            <v>Orchideen</v>
          </cell>
          <cell r="B545">
            <v>0.51</v>
          </cell>
          <cell r="C545">
            <v>1995</v>
          </cell>
          <cell r="D545">
            <v>86.4</v>
          </cell>
          <cell r="F545">
            <v>79.900000000000006</v>
          </cell>
          <cell r="H545">
            <v>78.5</v>
          </cell>
          <cell r="J545">
            <v>86.2</v>
          </cell>
          <cell r="L545">
            <v>91.2</v>
          </cell>
          <cell r="N545">
            <v>83.2</v>
          </cell>
          <cell r="P545">
            <v>73.8</v>
          </cell>
          <cell r="R545">
            <v>82</v>
          </cell>
          <cell r="T545">
            <v>105.2</v>
          </cell>
          <cell r="V545">
            <v>105.2</v>
          </cell>
          <cell r="X545">
            <v>100.8</v>
          </cell>
          <cell r="Z545">
            <v>111.5</v>
          </cell>
          <cell r="AB545">
            <v>89.7</v>
          </cell>
          <cell r="AD545">
            <v>101.1</v>
          </cell>
        </row>
        <row r="546">
          <cell r="A546" t="str">
            <v>Orchideen</v>
          </cell>
          <cell r="B546">
            <v>0.51</v>
          </cell>
          <cell r="C546">
            <v>1996</v>
          </cell>
          <cell r="D546">
            <v>95.3</v>
          </cell>
          <cell r="F546">
            <v>89.4</v>
          </cell>
          <cell r="H546">
            <v>100.3</v>
          </cell>
          <cell r="J546">
            <v>104.7</v>
          </cell>
          <cell r="L546">
            <v>128.1</v>
          </cell>
          <cell r="N546">
            <v>109.1</v>
          </cell>
          <cell r="P546">
            <v>114.4</v>
          </cell>
          <cell r="R546">
            <v>104.5</v>
          </cell>
          <cell r="T546">
            <v>112</v>
          </cell>
          <cell r="V546">
            <v>128.19999999999999</v>
          </cell>
          <cell r="X546">
            <v>103.2</v>
          </cell>
          <cell r="Z546">
            <v>98.5</v>
          </cell>
          <cell r="AB546">
            <v>102.3</v>
          </cell>
        </row>
        <row r="547">
          <cell r="A547" t="str">
            <v>Orchideen</v>
          </cell>
          <cell r="B547">
            <v>0.51</v>
          </cell>
          <cell r="C547">
            <v>1997</v>
          </cell>
        </row>
        <row r="548">
          <cell r="A548" t="str">
            <v>Topfpflanzen</v>
          </cell>
          <cell r="B548">
            <v>20.34</v>
          </cell>
          <cell r="C548">
            <v>1985</v>
          </cell>
          <cell r="D548">
            <v>94.9</v>
          </cell>
          <cell r="F548">
            <v>95.4</v>
          </cell>
          <cell r="H548">
            <v>98.8</v>
          </cell>
          <cell r="J548">
            <v>101.3</v>
          </cell>
          <cell r="L548">
            <v>102.4</v>
          </cell>
          <cell r="N548">
            <v>98.6</v>
          </cell>
          <cell r="P548">
            <v>97.5</v>
          </cell>
          <cell r="R548">
            <v>96.6</v>
          </cell>
          <cell r="T548">
            <v>96.9</v>
          </cell>
          <cell r="V548">
            <v>95.2</v>
          </cell>
          <cell r="X548">
            <v>96</v>
          </cell>
          <cell r="Z548">
            <v>97.2</v>
          </cell>
          <cell r="AB548">
            <v>100</v>
          </cell>
          <cell r="AD548">
            <v>99.4</v>
          </cell>
        </row>
        <row r="549">
          <cell r="A549" t="str">
            <v>Topfpflanzen</v>
          </cell>
          <cell r="B549">
            <v>20.34</v>
          </cell>
          <cell r="C549">
            <v>1986</v>
          </cell>
          <cell r="D549">
            <v>95.8</v>
          </cell>
          <cell r="F549">
            <v>95.9</v>
          </cell>
          <cell r="H549">
            <v>98.7</v>
          </cell>
          <cell r="J549">
            <v>100.3</v>
          </cell>
          <cell r="L549">
            <v>102.8</v>
          </cell>
          <cell r="N549">
            <v>98.6</v>
          </cell>
          <cell r="P549">
            <v>96.4</v>
          </cell>
          <cell r="R549">
            <v>96</v>
          </cell>
          <cell r="T549">
            <v>95</v>
          </cell>
          <cell r="V549">
            <v>95.9</v>
          </cell>
          <cell r="X549">
            <v>95.9</v>
          </cell>
          <cell r="Z549">
            <v>97.1</v>
          </cell>
          <cell r="AB549">
            <v>100.3</v>
          </cell>
          <cell r="AD549">
            <v>100.4</v>
          </cell>
        </row>
        <row r="550">
          <cell r="A550" t="str">
            <v>Topfpflanzen</v>
          </cell>
          <cell r="B550">
            <v>20.34</v>
          </cell>
          <cell r="C550">
            <v>1987</v>
          </cell>
          <cell r="D550">
            <v>97.2</v>
          </cell>
          <cell r="F550">
            <v>98.3</v>
          </cell>
          <cell r="H550">
            <v>99.2</v>
          </cell>
          <cell r="J550">
            <v>103.2</v>
          </cell>
          <cell r="L550">
            <v>102.1</v>
          </cell>
          <cell r="N550">
            <v>99.5</v>
          </cell>
          <cell r="P550">
            <v>96.5</v>
          </cell>
          <cell r="R550">
            <v>95.9</v>
          </cell>
          <cell r="T550">
            <v>92.9</v>
          </cell>
          <cell r="V550">
            <v>92.9</v>
          </cell>
          <cell r="X550">
            <v>92</v>
          </cell>
          <cell r="Z550">
            <v>96.1</v>
          </cell>
          <cell r="AB550">
            <v>99.9</v>
          </cell>
          <cell r="AD550">
            <v>99</v>
          </cell>
        </row>
        <row r="551">
          <cell r="A551" t="str">
            <v>Topfpflanzen</v>
          </cell>
          <cell r="B551">
            <v>20.34</v>
          </cell>
          <cell r="C551">
            <v>1988</v>
          </cell>
          <cell r="D551">
            <v>95.7</v>
          </cell>
          <cell r="E551" t="str">
            <v xml:space="preserve"> </v>
          </cell>
          <cell r="F551">
            <v>95.1</v>
          </cell>
          <cell r="G551" t="str">
            <v xml:space="preserve"> </v>
          </cell>
          <cell r="H551">
            <v>105.3</v>
          </cell>
          <cell r="I551" t="str">
            <v xml:space="preserve"> </v>
          </cell>
          <cell r="J551">
            <v>106.8</v>
          </cell>
          <cell r="K551" t="str">
            <v xml:space="preserve"> </v>
          </cell>
          <cell r="L551">
            <v>106.5</v>
          </cell>
          <cell r="M551" t="str">
            <v xml:space="preserve"> </v>
          </cell>
          <cell r="N551">
            <v>106</v>
          </cell>
          <cell r="O551" t="str">
            <v xml:space="preserve"> </v>
          </cell>
          <cell r="P551">
            <v>100.5</v>
          </cell>
          <cell r="Q551" t="str">
            <v xml:space="preserve"> </v>
          </cell>
          <cell r="R551">
            <v>96.9</v>
          </cell>
          <cell r="S551" t="str">
            <v xml:space="preserve"> </v>
          </cell>
          <cell r="T551">
            <v>94.4</v>
          </cell>
          <cell r="U551" t="str">
            <v xml:space="preserve"> </v>
          </cell>
          <cell r="V551">
            <v>95.5</v>
          </cell>
          <cell r="W551" t="str">
            <v xml:space="preserve"> </v>
          </cell>
          <cell r="X551">
            <v>95.1</v>
          </cell>
          <cell r="Y551" t="str">
            <v xml:space="preserve"> </v>
          </cell>
          <cell r="Z551">
            <v>97.4</v>
          </cell>
          <cell r="AA551" t="str">
            <v xml:space="preserve"> </v>
          </cell>
          <cell r="AB551">
            <v>101.1</v>
          </cell>
          <cell r="AC551" t="str">
            <v xml:space="preserve"> </v>
          </cell>
          <cell r="AD551">
            <v>101.5</v>
          </cell>
          <cell r="AE551" t="str">
            <v xml:space="preserve"> </v>
          </cell>
        </row>
        <row r="552">
          <cell r="A552" t="str">
            <v>Topfpflanzen</v>
          </cell>
          <cell r="B552">
            <v>20.34</v>
          </cell>
          <cell r="C552">
            <v>1989</v>
          </cell>
          <cell r="D552">
            <v>96.9</v>
          </cell>
          <cell r="E552" t="str">
            <v xml:space="preserve"> </v>
          </cell>
          <cell r="F552">
            <v>98.7</v>
          </cell>
          <cell r="G552" t="str">
            <v xml:space="preserve"> </v>
          </cell>
          <cell r="H552">
            <v>102.6</v>
          </cell>
          <cell r="I552" t="str">
            <v xml:space="preserve"> </v>
          </cell>
          <cell r="J552">
            <v>104.3</v>
          </cell>
          <cell r="K552" t="str">
            <v xml:space="preserve"> </v>
          </cell>
          <cell r="L552">
            <v>102.3</v>
          </cell>
          <cell r="M552" t="str">
            <v xml:space="preserve"> </v>
          </cell>
          <cell r="N552">
            <v>97.5</v>
          </cell>
          <cell r="O552" t="str">
            <v xml:space="preserve"> </v>
          </cell>
          <cell r="P552">
            <v>96.9</v>
          </cell>
          <cell r="Q552" t="str">
            <v xml:space="preserve"> </v>
          </cell>
          <cell r="R552">
            <v>96.7</v>
          </cell>
          <cell r="S552" t="str">
            <v xml:space="preserve"> </v>
          </cell>
          <cell r="T552">
            <v>96.6</v>
          </cell>
          <cell r="U552" t="str">
            <v xml:space="preserve"> </v>
          </cell>
          <cell r="V552">
            <v>99.1</v>
          </cell>
          <cell r="W552" t="str">
            <v xml:space="preserve"> </v>
          </cell>
          <cell r="X552">
            <v>99</v>
          </cell>
          <cell r="Y552" t="str">
            <v xml:space="preserve"> </v>
          </cell>
          <cell r="Z552">
            <v>105.1</v>
          </cell>
          <cell r="AA552" t="str">
            <v xml:space="preserve"> </v>
          </cell>
          <cell r="AB552">
            <v>96.9</v>
          </cell>
          <cell r="AC552" t="str">
            <v xml:space="preserve"> </v>
          </cell>
          <cell r="AD552">
            <v>102.5</v>
          </cell>
          <cell r="AE552" t="str">
            <v xml:space="preserve"> </v>
          </cell>
        </row>
        <row r="553">
          <cell r="A553" t="str">
            <v>Topfpflanzen</v>
          </cell>
          <cell r="B553">
            <v>20.34</v>
          </cell>
          <cell r="C553">
            <v>1990</v>
          </cell>
          <cell r="D553">
            <v>104.5</v>
          </cell>
          <cell r="E553" t="str">
            <v xml:space="preserve"> </v>
          </cell>
          <cell r="F553">
            <v>102.6</v>
          </cell>
          <cell r="G553" t="str">
            <v xml:space="preserve"> </v>
          </cell>
          <cell r="H553">
            <v>100.7</v>
          </cell>
          <cell r="I553" t="str">
            <v xml:space="preserve"> </v>
          </cell>
          <cell r="J553">
            <v>102.4</v>
          </cell>
          <cell r="K553" t="str">
            <v xml:space="preserve"> </v>
          </cell>
          <cell r="L553">
            <v>101.2</v>
          </cell>
          <cell r="M553" t="str">
            <v xml:space="preserve"> </v>
          </cell>
          <cell r="N553">
            <v>101.1</v>
          </cell>
          <cell r="O553" t="str">
            <v xml:space="preserve"> </v>
          </cell>
          <cell r="P553">
            <v>100.2</v>
          </cell>
          <cell r="Q553" t="str">
            <v xml:space="preserve"> </v>
          </cell>
          <cell r="R553">
            <v>98.2</v>
          </cell>
          <cell r="S553" t="str">
            <v xml:space="preserve"> </v>
          </cell>
          <cell r="T553">
            <v>98.8</v>
          </cell>
          <cell r="U553" t="str">
            <v xml:space="preserve"> </v>
          </cell>
          <cell r="V553">
            <v>98.4</v>
          </cell>
          <cell r="W553" t="str">
            <v xml:space="preserve"> </v>
          </cell>
          <cell r="X553">
            <v>98.4</v>
          </cell>
          <cell r="Y553" t="str">
            <v xml:space="preserve"> </v>
          </cell>
          <cell r="Z553">
            <v>102.5</v>
          </cell>
          <cell r="AA553" t="str">
            <v xml:space="preserve"> </v>
          </cell>
          <cell r="AB553">
            <v>101.8</v>
          </cell>
          <cell r="AC553" t="str">
            <v xml:space="preserve"> </v>
          </cell>
          <cell r="AD553">
            <v>106.1</v>
          </cell>
          <cell r="AE553" t="str">
            <v xml:space="preserve"> </v>
          </cell>
        </row>
        <row r="554">
          <cell r="A554" t="str">
            <v>Topfpflanzen</v>
          </cell>
          <cell r="B554">
            <v>20.34</v>
          </cell>
          <cell r="C554">
            <v>1991</v>
          </cell>
          <cell r="D554">
            <v>102</v>
          </cell>
          <cell r="E554" t="str">
            <v xml:space="preserve"> </v>
          </cell>
          <cell r="F554">
            <v>103.3</v>
          </cell>
          <cell r="G554" t="str">
            <v xml:space="preserve"> </v>
          </cell>
          <cell r="H554">
            <v>104.9</v>
          </cell>
          <cell r="I554" t="str">
            <v xml:space="preserve"> </v>
          </cell>
          <cell r="J554">
            <v>108.1</v>
          </cell>
          <cell r="K554" t="str">
            <v xml:space="preserve"> </v>
          </cell>
          <cell r="L554">
            <v>107.5</v>
          </cell>
          <cell r="M554" t="str">
            <v xml:space="preserve"> </v>
          </cell>
          <cell r="N554">
            <v>106.7</v>
          </cell>
          <cell r="O554" t="str">
            <v xml:space="preserve"> </v>
          </cell>
          <cell r="P554">
            <v>104.7</v>
          </cell>
          <cell r="Q554" t="str">
            <v xml:space="preserve"> </v>
          </cell>
          <cell r="R554">
            <v>99.9</v>
          </cell>
          <cell r="S554" t="str">
            <v xml:space="preserve"> </v>
          </cell>
          <cell r="T554">
            <v>102.5</v>
          </cell>
          <cell r="U554" t="str">
            <v xml:space="preserve"> </v>
          </cell>
          <cell r="V554">
            <v>103.2</v>
          </cell>
          <cell r="W554" t="str">
            <v xml:space="preserve"> </v>
          </cell>
          <cell r="X554">
            <v>105.7</v>
          </cell>
          <cell r="Y554" t="str">
            <v xml:space="preserve"> </v>
          </cell>
          <cell r="Z554">
            <v>103.7</v>
          </cell>
          <cell r="AA554" t="str">
            <v xml:space="preserve"> </v>
          </cell>
          <cell r="AB554">
            <v>105.9</v>
          </cell>
          <cell r="AC554" t="str">
            <v xml:space="preserve"> </v>
          </cell>
          <cell r="AD554">
            <v>106.6</v>
          </cell>
          <cell r="AE554" t="str">
            <v xml:space="preserve"> </v>
          </cell>
        </row>
        <row r="555">
          <cell r="A555" t="str">
            <v>Topfpflanzen</v>
          </cell>
          <cell r="B555">
            <v>20.34</v>
          </cell>
          <cell r="C555">
            <v>1992</v>
          </cell>
          <cell r="D555">
            <v>102</v>
          </cell>
          <cell r="E555" t="str">
            <v xml:space="preserve"> </v>
          </cell>
          <cell r="F555">
            <v>101.2</v>
          </cell>
          <cell r="G555" t="str">
            <v xml:space="preserve"> </v>
          </cell>
          <cell r="H555">
            <v>100.6</v>
          </cell>
          <cell r="I555" t="str">
            <v xml:space="preserve"> </v>
          </cell>
          <cell r="J555">
            <v>101.8</v>
          </cell>
          <cell r="K555" t="str">
            <v xml:space="preserve"> </v>
          </cell>
          <cell r="L555">
            <v>103.6</v>
          </cell>
          <cell r="M555" t="str">
            <v xml:space="preserve"> </v>
          </cell>
          <cell r="N555">
            <v>100.8</v>
          </cell>
          <cell r="O555" t="str">
            <v xml:space="preserve"> </v>
          </cell>
          <cell r="P555">
            <v>98.6</v>
          </cell>
          <cell r="Q555" t="str">
            <v xml:space="preserve"> </v>
          </cell>
          <cell r="R555">
            <v>99.5</v>
          </cell>
          <cell r="S555" t="str">
            <v xml:space="preserve"> </v>
          </cell>
          <cell r="T555">
            <v>100.6</v>
          </cell>
          <cell r="U555" t="str">
            <v xml:space="preserve"> </v>
          </cell>
          <cell r="V555">
            <v>100.8</v>
          </cell>
          <cell r="W555" t="str">
            <v xml:space="preserve"> </v>
          </cell>
          <cell r="X555">
            <v>101</v>
          </cell>
          <cell r="Y555" t="str">
            <v xml:space="preserve"> </v>
          </cell>
          <cell r="Z555">
            <v>101.4</v>
          </cell>
          <cell r="AA555" t="str">
            <v xml:space="preserve"> </v>
          </cell>
          <cell r="AB555">
            <v>105</v>
          </cell>
          <cell r="AC555" t="str">
            <v xml:space="preserve"> </v>
          </cell>
          <cell r="AD555">
            <v>105.1</v>
          </cell>
          <cell r="AE555" t="str">
            <v xml:space="preserve"> </v>
          </cell>
        </row>
        <row r="556">
          <cell r="A556" t="str">
            <v>Topfpflanzen</v>
          </cell>
          <cell r="B556">
            <v>20.34</v>
          </cell>
          <cell r="C556">
            <v>1993</v>
          </cell>
          <cell r="D556">
            <v>101.3</v>
          </cell>
          <cell r="F556">
            <v>102</v>
          </cell>
          <cell r="H556">
            <v>103.6</v>
          </cell>
          <cell r="J556">
            <v>105.8</v>
          </cell>
          <cell r="L556">
            <v>106.5</v>
          </cell>
          <cell r="N556">
            <v>104.1</v>
          </cell>
          <cell r="P556">
            <v>103.7</v>
          </cell>
          <cell r="R556">
            <v>101.6</v>
          </cell>
          <cell r="T556">
            <v>102.9</v>
          </cell>
          <cell r="V556">
            <v>105.2</v>
          </cell>
          <cell r="X556">
            <v>101.9</v>
          </cell>
          <cell r="Z556">
            <v>103.4</v>
          </cell>
          <cell r="AB556">
            <v>106.5</v>
          </cell>
          <cell r="AD556">
            <v>106</v>
          </cell>
        </row>
        <row r="557">
          <cell r="A557" t="str">
            <v>Topfpflanzen</v>
          </cell>
          <cell r="B557">
            <v>20.34</v>
          </cell>
          <cell r="C557">
            <v>1994</v>
          </cell>
          <cell r="D557">
            <v>105.3</v>
          </cell>
          <cell r="F557">
            <v>104</v>
          </cell>
          <cell r="H557">
            <v>112.4</v>
          </cell>
          <cell r="J557">
            <v>114</v>
          </cell>
          <cell r="L557">
            <v>112.8</v>
          </cell>
          <cell r="N557">
            <v>111.3</v>
          </cell>
          <cell r="P557">
            <v>105.1</v>
          </cell>
          <cell r="R557">
            <v>105.1</v>
          </cell>
          <cell r="T557">
            <v>103.9</v>
          </cell>
          <cell r="V557">
            <v>102.4</v>
          </cell>
          <cell r="X557">
            <v>101.9</v>
          </cell>
          <cell r="Z557">
            <v>102.2</v>
          </cell>
          <cell r="AB557">
            <v>106.1</v>
          </cell>
          <cell r="AD557">
            <v>105.7</v>
          </cell>
        </row>
        <row r="558">
          <cell r="A558" t="str">
            <v>Topfpflanzen</v>
          </cell>
          <cell r="B558">
            <v>20.34</v>
          </cell>
          <cell r="C558">
            <v>1995</v>
          </cell>
          <cell r="D558">
            <v>102.5</v>
          </cell>
          <cell r="F558">
            <v>103.2</v>
          </cell>
          <cell r="H558">
            <v>103.6</v>
          </cell>
          <cell r="J558">
            <v>105.1</v>
          </cell>
          <cell r="L558">
            <v>104</v>
          </cell>
          <cell r="N558">
            <v>104.5</v>
          </cell>
          <cell r="P558">
            <v>98.8</v>
          </cell>
          <cell r="R558">
            <v>99.8</v>
          </cell>
          <cell r="T558">
            <v>101</v>
          </cell>
          <cell r="V558">
            <v>101.1</v>
          </cell>
          <cell r="X558">
            <v>101.5</v>
          </cell>
          <cell r="Z558">
            <v>102.2</v>
          </cell>
          <cell r="AB558">
            <v>103.1</v>
          </cell>
          <cell r="AD558">
            <v>102.3</v>
          </cell>
        </row>
        <row r="559">
          <cell r="A559" t="str">
            <v>Topfpflanzen</v>
          </cell>
          <cell r="B559">
            <v>20.34</v>
          </cell>
          <cell r="C559">
            <v>1996</v>
          </cell>
          <cell r="D559">
            <v>100.6</v>
          </cell>
          <cell r="F559">
            <v>99.2</v>
          </cell>
          <cell r="H559">
            <v>98.1</v>
          </cell>
          <cell r="J559">
            <v>98</v>
          </cell>
          <cell r="L559">
            <v>96.6</v>
          </cell>
          <cell r="N559">
            <v>98</v>
          </cell>
          <cell r="P559">
            <v>97.4</v>
          </cell>
          <cell r="R559">
            <v>96.8</v>
          </cell>
          <cell r="T559">
            <v>98.1</v>
          </cell>
          <cell r="V559">
            <v>99.8</v>
          </cell>
          <cell r="X559">
            <v>99.9</v>
          </cell>
          <cell r="Z559">
            <v>100.4</v>
          </cell>
          <cell r="AB559">
            <v>101.3</v>
          </cell>
        </row>
        <row r="560">
          <cell r="A560" t="str">
            <v>Topfpflanzen</v>
          </cell>
          <cell r="B560">
            <v>20.34</v>
          </cell>
          <cell r="C560">
            <v>1997</v>
          </cell>
        </row>
        <row r="561">
          <cell r="A561" t="str">
            <v>Cyclamen</v>
          </cell>
          <cell r="B561">
            <v>2.17</v>
          </cell>
          <cell r="C561">
            <v>1985</v>
          </cell>
          <cell r="D561">
            <v>99.8</v>
          </cell>
          <cell r="E561" t="str">
            <v xml:space="preserve"> </v>
          </cell>
          <cell r="F561">
            <v>96.9</v>
          </cell>
          <cell r="G561" t="str">
            <v xml:space="preserve"> </v>
          </cell>
          <cell r="H561">
            <v>93.7</v>
          </cell>
          <cell r="I561" t="str">
            <v xml:space="preserve"> </v>
          </cell>
          <cell r="J561">
            <v>87.2</v>
          </cell>
          <cell r="K561" t="str">
            <v xml:space="preserve"> </v>
          </cell>
          <cell r="L561">
            <v>97.7</v>
          </cell>
          <cell r="M561" t="str">
            <v xml:space="preserve"> </v>
          </cell>
          <cell r="N561">
            <v>99.7</v>
          </cell>
          <cell r="O561" t="str">
            <v xml:space="preserve"> </v>
          </cell>
          <cell r="P561">
            <v>98.6</v>
          </cell>
          <cell r="Q561" t="str">
            <v xml:space="preserve"> </v>
          </cell>
          <cell r="R561">
            <v>95.8</v>
          </cell>
          <cell r="S561" t="str">
            <v xml:space="preserve"> </v>
          </cell>
          <cell r="T561">
            <v>97.7</v>
          </cell>
          <cell r="U561" t="str">
            <v xml:space="preserve"> </v>
          </cell>
          <cell r="V561">
            <v>99.2</v>
          </cell>
          <cell r="W561" t="str">
            <v xml:space="preserve"> </v>
          </cell>
          <cell r="X561">
            <v>101.6</v>
          </cell>
          <cell r="Y561" t="str">
            <v xml:space="preserve"> </v>
          </cell>
          <cell r="Z561">
            <v>106.9</v>
          </cell>
          <cell r="AA561" t="str">
            <v xml:space="preserve"> </v>
          </cell>
          <cell r="AB561">
            <v>100</v>
          </cell>
          <cell r="AC561" t="str">
            <v xml:space="preserve"> </v>
          </cell>
          <cell r="AD561">
            <v>100.2</v>
          </cell>
          <cell r="AE561" t="str">
            <v xml:space="preserve"> </v>
          </cell>
        </row>
        <row r="562">
          <cell r="A562" t="str">
            <v>Cyclamen</v>
          </cell>
          <cell r="B562">
            <v>2.17</v>
          </cell>
          <cell r="C562">
            <v>1986</v>
          </cell>
          <cell r="D562">
            <v>101.8</v>
          </cell>
          <cell r="E562" t="str">
            <v xml:space="preserve"> </v>
          </cell>
          <cell r="F562">
            <v>96.3</v>
          </cell>
          <cell r="G562" t="str">
            <v xml:space="preserve"> </v>
          </cell>
          <cell r="H562">
            <v>96.1</v>
          </cell>
          <cell r="I562" t="str">
            <v xml:space="preserve"> </v>
          </cell>
          <cell r="J562">
            <v>97.4</v>
          </cell>
          <cell r="K562" t="str">
            <v xml:space="preserve"> </v>
          </cell>
          <cell r="L562">
            <v>107.8</v>
          </cell>
          <cell r="M562" t="str">
            <v xml:space="preserve"> </v>
          </cell>
          <cell r="N562">
            <v>102.2</v>
          </cell>
          <cell r="O562" t="str">
            <v xml:space="preserve"> </v>
          </cell>
          <cell r="P562">
            <v>93</v>
          </cell>
          <cell r="Q562" t="str">
            <v xml:space="preserve"> </v>
          </cell>
          <cell r="R562">
            <v>99</v>
          </cell>
          <cell r="S562" t="str">
            <v xml:space="preserve"> </v>
          </cell>
          <cell r="T562">
            <v>99.9</v>
          </cell>
          <cell r="U562" t="str">
            <v xml:space="preserve"> </v>
          </cell>
          <cell r="V562">
            <v>106.5</v>
          </cell>
          <cell r="W562" t="str">
            <v xml:space="preserve"> </v>
          </cell>
          <cell r="X562">
            <v>104.3</v>
          </cell>
          <cell r="Y562" t="str">
            <v xml:space="preserve"> </v>
          </cell>
          <cell r="Z562">
            <v>101.1</v>
          </cell>
          <cell r="AA562" t="str">
            <v xml:space="preserve"> </v>
          </cell>
          <cell r="AB562">
            <v>100.9</v>
          </cell>
          <cell r="AC562" t="str">
            <v xml:space="preserve"> </v>
          </cell>
          <cell r="AD562">
            <v>100.8</v>
          </cell>
          <cell r="AE562" t="str">
            <v xml:space="preserve"> </v>
          </cell>
        </row>
        <row r="563">
          <cell r="A563" t="str">
            <v>Cyclamen</v>
          </cell>
          <cell r="B563">
            <v>2.17</v>
          </cell>
          <cell r="C563">
            <v>1987</v>
          </cell>
          <cell r="D563">
            <v>99.3</v>
          </cell>
          <cell r="E563" t="str">
            <v xml:space="preserve"> </v>
          </cell>
          <cell r="F563">
            <v>97.6</v>
          </cell>
          <cell r="G563" t="str">
            <v xml:space="preserve"> </v>
          </cell>
          <cell r="H563">
            <v>95.4</v>
          </cell>
          <cell r="I563" t="str">
            <v xml:space="preserve"> </v>
          </cell>
          <cell r="J563">
            <v>95.3</v>
          </cell>
          <cell r="K563" t="str">
            <v xml:space="preserve"> </v>
          </cell>
          <cell r="L563">
            <v>100.6</v>
          </cell>
          <cell r="M563" t="str">
            <v xml:space="preserve"> </v>
          </cell>
          <cell r="N563">
            <v>105.6</v>
          </cell>
          <cell r="O563" t="str">
            <v xml:space="preserve"> </v>
          </cell>
          <cell r="P563">
            <v>100</v>
          </cell>
          <cell r="Q563" t="str">
            <v xml:space="preserve"> </v>
          </cell>
          <cell r="R563">
            <v>99.1</v>
          </cell>
          <cell r="S563" t="str">
            <v xml:space="preserve"> </v>
          </cell>
          <cell r="T563">
            <v>99.5</v>
          </cell>
          <cell r="U563" t="str">
            <v xml:space="preserve"> </v>
          </cell>
          <cell r="V563">
            <v>99.1</v>
          </cell>
          <cell r="W563" t="str">
            <v xml:space="preserve"> </v>
          </cell>
          <cell r="X563">
            <v>101.8</v>
          </cell>
          <cell r="Y563" t="str">
            <v xml:space="preserve"> </v>
          </cell>
          <cell r="Z563">
            <v>108.8</v>
          </cell>
          <cell r="AA563" t="str">
            <v xml:space="preserve"> </v>
          </cell>
          <cell r="AB563">
            <v>101.1</v>
          </cell>
          <cell r="AC563" t="str">
            <v xml:space="preserve"> </v>
          </cell>
          <cell r="AD563">
            <v>100.7</v>
          </cell>
          <cell r="AE563" t="str">
            <v xml:space="preserve"> </v>
          </cell>
        </row>
        <row r="564">
          <cell r="A564" t="str">
            <v>Cyclamen</v>
          </cell>
          <cell r="B564">
            <v>2.17</v>
          </cell>
          <cell r="C564">
            <v>1988</v>
          </cell>
          <cell r="D564">
            <v>98.9</v>
          </cell>
          <cell r="E564" t="str">
            <v xml:space="preserve"> </v>
          </cell>
          <cell r="F564">
            <v>94</v>
          </cell>
          <cell r="G564" t="str">
            <v xml:space="preserve"> </v>
          </cell>
          <cell r="H564">
            <v>93.5</v>
          </cell>
          <cell r="I564" t="str">
            <v xml:space="preserve"> </v>
          </cell>
          <cell r="J564">
            <v>93.4</v>
          </cell>
          <cell r="K564" t="str">
            <v xml:space="preserve"> </v>
          </cell>
          <cell r="L564">
            <v>97.8</v>
          </cell>
          <cell r="M564" t="str">
            <v xml:space="preserve"> </v>
          </cell>
          <cell r="N564">
            <v>112.4</v>
          </cell>
          <cell r="O564" t="str">
            <v xml:space="preserve"> </v>
          </cell>
          <cell r="P564">
            <v>105.6</v>
          </cell>
          <cell r="Q564" t="str">
            <v xml:space="preserve"> </v>
          </cell>
          <cell r="R564">
            <v>95.5</v>
          </cell>
          <cell r="S564" t="str">
            <v xml:space="preserve"> </v>
          </cell>
          <cell r="T564">
            <v>100.6</v>
          </cell>
          <cell r="U564" t="str">
            <v xml:space="preserve"> </v>
          </cell>
          <cell r="V564">
            <v>103.5</v>
          </cell>
          <cell r="W564" t="str">
            <v xml:space="preserve"> </v>
          </cell>
          <cell r="X564">
            <v>108.4</v>
          </cell>
          <cell r="Y564" t="str">
            <v xml:space="preserve"> </v>
          </cell>
          <cell r="Z564">
            <v>111</v>
          </cell>
          <cell r="AA564" t="str">
            <v xml:space="preserve"> </v>
          </cell>
          <cell r="AB564">
            <v>103.3</v>
          </cell>
          <cell r="AC564" t="str">
            <v xml:space="preserve"> </v>
          </cell>
          <cell r="AD564">
            <v>104.6</v>
          </cell>
          <cell r="AE564" t="str">
            <v xml:space="preserve"> </v>
          </cell>
        </row>
        <row r="565">
          <cell r="A565" t="str">
            <v>Cyclamen</v>
          </cell>
          <cell r="B565">
            <v>2.17</v>
          </cell>
          <cell r="C565">
            <v>1989</v>
          </cell>
          <cell r="D565">
            <v>103.2</v>
          </cell>
          <cell r="E565" t="str">
            <v xml:space="preserve"> </v>
          </cell>
          <cell r="F565">
            <v>106.4</v>
          </cell>
          <cell r="G565" t="str">
            <v xml:space="preserve"> </v>
          </cell>
          <cell r="H565">
            <v>97.6</v>
          </cell>
          <cell r="I565" t="str">
            <v xml:space="preserve"> </v>
          </cell>
          <cell r="J565">
            <v>105.4</v>
          </cell>
          <cell r="K565" t="str">
            <v xml:space="preserve"> </v>
          </cell>
          <cell r="L565">
            <v>112.5</v>
          </cell>
          <cell r="M565" t="str">
            <v xml:space="preserve"> </v>
          </cell>
          <cell r="N565">
            <v>109.2</v>
          </cell>
          <cell r="O565" t="str">
            <v xml:space="preserve"> </v>
          </cell>
          <cell r="P565">
            <v>105.8</v>
          </cell>
          <cell r="Q565" t="str">
            <v xml:space="preserve"> </v>
          </cell>
          <cell r="R565">
            <v>103.3</v>
          </cell>
          <cell r="S565" t="str">
            <v xml:space="preserve"> </v>
          </cell>
          <cell r="T565">
            <v>100.7</v>
          </cell>
          <cell r="U565" t="str">
            <v xml:space="preserve"> </v>
          </cell>
          <cell r="V565">
            <v>104.3</v>
          </cell>
          <cell r="W565" t="str">
            <v xml:space="preserve"> </v>
          </cell>
          <cell r="X565">
            <v>103.5</v>
          </cell>
          <cell r="Y565" t="str">
            <v xml:space="preserve"> </v>
          </cell>
          <cell r="Z565">
            <v>105.7</v>
          </cell>
          <cell r="AA565" t="str">
            <v xml:space="preserve"> </v>
          </cell>
          <cell r="AB565">
            <v>103.8</v>
          </cell>
          <cell r="AC565" t="str">
            <v xml:space="preserve"> </v>
          </cell>
          <cell r="AD565">
            <v>102.1</v>
          </cell>
          <cell r="AE565" t="str">
            <v xml:space="preserve"> </v>
          </cell>
        </row>
        <row r="566">
          <cell r="A566" t="str">
            <v>Cyclamen</v>
          </cell>
          <cell r="B566">
            <v>2.17</v>
          </cell>
          <cell r="C566">
            <v>1990</v>
          </cell>
          <cell r="D566">
            <v>96.3</v>
          </cell>
          <cell r="E566" t="str">
            <v xml:space="preserve"> </v>
          </cell>
          <cell r="F566">
            <v>93.5</v>
          </cell>
          <cell r="G566" t="str">
            <v xml:space="preserve"> </v>
          </cell>
          <cell r="H566">
            <v>89.1</v>
          </cell>
          <cell r="I566" t="str">
            <v xml:space="preserve"> </v>
          </cell>
          <cell r="J566">
            <v>95.5</v>
          </cell>
          <cell r="K566" t="str">
            <v xml:space="preserve"> </v>
          </cell>
          <cell r="L566">
            <v>102.1</v>
          </cell>
          <cell r="M566" t="str">
            <v xml:space="preserve"> </v>
          </cell>
          <cell r="N566">
            <v>107.3</v>
          </cell>
          <cell r="O566" t="str">
            <v xml:space="preserve"> </v>
          </cell>
          <cell r="P566">
            <v>105.9</v>
          </cell>
          <cell r="Q566" t="str">
            <v xml:space="preserve"> </v>
          </cell>
          <cell r="R566">
            <v>101.7</v>
          </cell>
          <cell r="S566" t="str">
            <v xml:space="preserve"> </v>
          </cell>
          <cell r="T566">
            <v>104.6</v>
          </cell>
          <cell r="U566" t="str">
            <v xml:space="preserve"> </v>
          </cell>
          <cell r="V566">
            <v>103.7</v>
          </cell>
          <cell r="W566" t="str">
            <v xml:space="preserve"> </v>
          </cell>
          <cell r="X566">
            <v>104.2</v>
          </cell>
          <cell r="Y566" t="str">
            <v xml:space="preserve"> </v>
          </cell>
          <cell r="Z566">
            <v>106.1</v>
          </cell>
          <cell r="AA566" t="str">
            <v xml:space="preserve"> </v>
          </cell>
          <cell r="AB566">
            <v>102.4</v>
          </cell>
          <cell r="AC566" t="str">
            <v xml:space="preserve"> </v>
          </cell>
          <cell r="AD566">
            <v>103.3</v>
          </cell>
          <cell r="AE566" t="str">
            <v xml:space="preserve"> </v>
          </cell>
        </row>
        <row r="567">
          <cell r="A567" t="str">
            <v>Cyclamen</v>
          </cell>
          <cell r="B567">
            <v>2.17</v>
          </cell>
          <cell r="C567">
            <v>1991</v>
          </cell>
          <cell r="D567">
            <v>100</v>
          </cell>
          <cell r="E567" t="str">
            <v xml:space="preserve"> </v>
          </cell>
          <cell r="F567">
            <v>97.9</v>
          </cell>
          <cell r="G567" t="str">
            <v xml:space="preserve"> </v>
          </cell>
          <cell r="H567">
            <v>96.8</v>
          </cell>
          <cell r="I567" t="str">
            <v xml:space="preserve"> </v>
          </cell>
          <cell r="J567">
            <v>100.6</v>
          </cell>
          <cell r="K567" t="str">
            <v xml:space="preserve"> </v>
          </cell>
          <cell r="L567">
            <v>98.7</v>
          </cell>
          <cell r="M567" t="str">
            <v xml:space="preserve"> </v>
          </cell>
          <cell r="N567">
            <v>96.2</v>
          </cell>
          <cell r="O567" t="str">
            <v xml:space="preserve"> </v>
          </cell>
          <cell r="P567">
            <v>103.3</v>
          </cell>
          <cell r="Q567" t="str">
            <v xml:space="preserve"> </v>
          </cell>
          <cell r="R567">
            <v>104.7</v>
          </cell>
          <cell r="S567" t="str">
            <v xml:space="preserve"> </v>
          </cell>
          <cell r="T567">
            <v>99.9</v>
          </cell>
          <cell r="U567" t="str">
            <v xml:space="preserve"> </v>
          </cell>
          <cell r="V567">
            <v>102.6</v>
          </cell>
          <cell r="W567" t="str">
            <v xml:space="preserve"> </v>
          </cell>
          <cell r="X567">
            <v>112.7</v>
          </cell>
          <cell r="Y567" t="str">
            <v xml:space="preserve"> </v>
          </cell>
          <cell r="Z567">
            <v>114.8</v>
          </cell>
          <cell r="AA567" t="str">
            <v xml:space="preserve"> </v>
          </cell>
          <cell r="AB567">
            <v>103.8</v>
          </cell>
          <cell r="AC567" t="str">
            <v xml:space="preserve"> </v>
          </cell>
          <cell r="AD567">
            <v>106</v>
          </cell>
          <cell r="AE567" t="str">
            <v xml:space="preserve"> </v>
          </cell>
        </row>
        <row r="568">
          <cell r="A568" t="str">
            <v>Cyclamen</v>
          </cell>
          <cell r="B568">
            <v>2.17</v>
          </cell>
          <cell r="C568">
            <v>1992</v>
          </cell>
          <cell r="D568">
            <v>108.7</v>
          </cell>
          <cell r="E568" t="str">
            <v xml:space="preserve"> </v>
          </cell>
          <cell r="F568">
            <v>96.1</v>
          </cell>
          <cell r="G568" t="str">
            <v xml:space="preserve"> </v>
          </cell>
          <cell r="H568">
            <v>94.4</v>
          </cell>
          <cell r="I568" t="str">
            <v xml:space="preserve"> </v>
          </cell>
          <cell r="J568">
            <v>91.4</v>
          </cell>
          <cell r="K568" t="str">
            <v xml:space="preserve"> </v>
          </cell>
          <cell r="L568">
            <v>100.8</v>
          </cell>
          <cell r="M568" t="str">
            <v xml:space="preserve"> </v>
          </cell>
          <cell r="N568">
            <v>94.5</v>
          </cell>
          <cell r="O568" t="str">
            <v xml:space="preserve"> </v>
          </cell>
          <cell r="P568">
            <v>93.3</v>
          </cell>
          <cell r="Q568" t="str">
            <v xml:space="preserve"> </v>
          </cell>
          <cell r="R568">
            <v>90.9</v>
          </cell>
          <cell r="S568" t="str">
            <v xml:space="preserve"> </v>
          </cell>
          <cell r="T568">
            <v>101.6</v>
          </cell>
          <cell r="U568" t="str">
            <v xml:space="preserve"> </v>
          </cell>
          <cell r="V568">
            <v>104.9</v>
          </cell>
          <cell r="W568" t="str">
            <v xml:space="preserve"> </v>
          </cell>
          <cell r="X568">
            <v>110.5</v>
          </cell>
          <cell r="Y568" t="str">
            <v xml:space="preserve"> </v>
          </cell>
          <cell r="Z568">
            <v>115.3</v>
          </cell>
          <cell r="AA568" t="str">
            <v xml:space="preserve"> </v>
          </cell>
          <cell r="AB568">
            <v>103.9</v>
          </cell>
          <cell r="AC568" t="str">
            <v xml:space="preserve"> </v>
          </cell>
          <cell r="AD568">
            <v>105.3</v>
          </cell>
          <cell r="AE568" t="str">
            <v xml:space="preserve"> </v>
          </cell>
        </row>
        <row r="569">
          <cell r="A569" t="str">
            <v>Cyclamen</v>
          </cell>
          <cell r="B569">
            <v>2.17</v>
          </cell>
          <cell r="C569">
            <v>1993</v>
          </cell>
          <cell r="D569">
            <v>112.2</v>
          </cell>
          <cell r="F569">
            <v>106.9</v>
          </cell>
          <cell r="H569">
            <v>104.1</v>
          </cell>
          <cell r="J569">
            <v>102.8</v>
          </cell>
          <cell r="L569">
            <v>112.5</v>
          </cell>
          <cell r="N569">
            <v>109.7</v>
          </cell>
          <cell r="P569">
            <v>108.8</v>
          </cell>
          <cell r="R569">
            <v>110.9</v>
          </cell>
          <cell r="T569">
            <v>110.9</v>
          </cell>
          <cell r="V569">
            <v>113.9</v>
          </cell>
          <cell r="X569">
            <v>111.3</v>
          </cell>
          <cell r="Z569">
            <v>112.8</v>
          </cell>
          <cell r="AB569">
            <v>111</v>
          </cell>
          <cell r="AD569">
            <v>110.5</v>
          </cell>
        </row>
        <row r="570">
          <cell r="A570" t="str">
            <v>Cyclamen</v>
          </cell>
          <cell r="B570">
            <v>2.17</v>
          </cell>
          <cell r="C570">
            <v>1994</v>
          </cell>
          <cell r="D570">
            <v>107.1</v>
          </cell>
          <cell r="F570">
            <v>104.7</v>
          </cell>
          <cell r="H570">
            <v>102</v>
          </cell>
          <cell r="J570">
            <v>100.3</v>
          </cell>
          <cell r="L570">
            <v>102.8</v>
          </cell>
          <cell r="N570">
            <v>122.7</v>
          </cell>
          <cell r="P570">
            <v>94.8</v>
          </cell>
          <cell r="R570">
            <v>104.2</v>
          </cell>
          <cell r="T570">
            <v>103.2</v>
          </cell>
          <cell r="V570">
            <v>103.2</v>
          </cell>
          <cell r="X570">
            <v>106.1</v>
          </cell>
          <cell r="Z570">
            <v>109.7</v>
          </cell>
          <cell r="AB570">
            <v>104.3</v>
          </cell>
          <cell r="AD570">
            <v>104.9</v>
          </cell>
        </row>
        <row r="571">
          <cell r="A571" t="str">
            <v>Cyclamen</v>
          </cell>
          <cell r="B571">
            <v>2.17</v>
          </cell>
          <cell r="C571">
            <v>1995</v>
          </cell>
          <cell r="D571">
            <v>109.2</v>
          </cell>
          <cell r="F571">
            <v>108.5</v>
          </cell>
          <cell r="H571">
            <v>105.5</v>
          </cell>
          <cell r="J571">
            <v>109.1</v>
          </cell>
          <cell r="L571">
            <v>105.1</v>
          </cell>
          <cell r="N571">
            <v>119.5</v>
          </cell>
          <cell r="P571">
            <v>99.2</v>
          </cell>
          <cell r="R571">
            <v>100.2</v>
          </cell>
          <cell r="T571">
            <v>111.3</v>
          </cell>
          <cell r="V571">
            <v>113.1</v>
          </cell>
          <cell r="X571">
            <v>113.1</v>
          </cell>
          <cell r="Z571">
            <v>116.8</v>
          </cell>
          <cell r="AB571">
            <v>109.9</v>
          </cell>
          <cell r="AD571">
            <v>109</v>
          </cell>
        </row>
        <row r="572">
          <cell r="A572" t="str">
            <v>Cyclamen</v>
          </cell>
          <cell r="B572">
            <v>2.17</v>
          </cell>
          <cell r="C572">
            <v>1996</v>
          </cell>
          <cell r="D572">
            <v>110.8</v>
          </cell>
          <cell r="F572">
            <v>102.5</v>
          </cell>
          <cell r="H572">
            <v>94.3</v>
          </cell>
          <cell r="J572">
            <v>94.6</v>
          </cell>
          <cell r="L572">
            <v>94.6</v>
          </cell>
          <cell r="N572">
            <v>101</v>
          </cell>
          <cell r="P572">
            <v>104.4</v>
          </cell>
          <cell r="R572">
            <v>107</v>
          </cell>
          <cell r="T572">
            <v>113</v>
          </cell>
          <cell r="V572">
            <v>109</v>
          </cell>
          <cell r="X572">
            <v>112.1</v>
          </cell>
          <cell r="Z572">
            <v>112</v>
          </cell>
          <cell r="AB572">
            <v>108.6</v>
          </cell>
        </row>
        <row r="573">
          <cell r="A573" t="str">
            <v>Cyclamen</v>
          </cell>
          <cell r="B573">
            <v>2.17</v>
          </cell>
          <cell r="C573">
            <v>1997</v>
          </cell>
        </row>
        <row r="574">
          <cell r="A574" t="str">
            <v xml:space="preserve"> Azaleen</v>
          </cell>
          <cell r="B574">
            <v>3.41</v>
          </cell>
          <cell r="C574">
            <v>1985</v>
          </cell>
          <cell r="D574">
            <v>101.7</v>
          </cell>
          <cell r="E574" t="str">
            <v xml:space="preserve"> </v>
          </cell>
          <cell r="F574">
            <v>102.3</v>
          </cell>
          <cell r="G574" t="str">
            <v xml:space="preserve"> </v>
          </cell>
          <cell r="H574">
            <v>102.6</v>
          </cell>
          <cell r="I574" t="str">
            <v xml:space="preserve"> </v>
          </cell>
          <cell r="J574">
            <v>105.1</v>
          </cell>
          <cell r="K574" t="str">
            <v xml:space="preserve"> </v>
          </cell>
          <cell r="L574">
            <v>103</v>
          </cell>
          <cell r="M574" t="str">
            <v xml:space="preserve"> </v>
          </cell>
          <cell r="N574">
            <v>103</v>
          </cell>
          <cell r="O574" t="str">
            <v xml:space="preserve"> </v>
          </cell>
          <cell r="P574">
            <v>103</v>
          </cell>
          <cell r="Q574" t="str">
            <v xml:space="preserve"> </v>
          </cell>
          <cell r="R574">
            <v>103.8</v>
          </cell>
          <cell r="S574" t="str">
            <v xml:space="preserve"> </v>
          </cell>
          <cell r="T574">
            <v>95.5</v>
          </cell>
          <cell r="U574" t="str">
            <v xml:space="preserve"> </v>
          </cell>
          <cell r="V574">
            <v>93.2</v>
          </cell>
          <cell r="W574" t="str">
            <v xml:space="preserve"> </v>
          </cell>
          <cell r="X574">
            <v>97.7</v>
          </cell>
          <cell r="Y574" t="str">
            <v xml:space="preserve"> </v>
          </cell>
          <cell r="Z574">
            <v>100.8</v>
          </cell>
          <cell r="AA574" t="str">
            <v xml:space="preserve"> </v>
          </cell>
          <cell r="AB574">
            <v>100</v>
          </cell>
          <cell r="AC574" t="str">
            <v xml:space="preserve"> </v>
          </cell>
          <cell r="AD574">
            <v>97.2</v>
          </cell>
          <cell r="AE574" t="str">
            <v xml:space="preserve"> </v>
          </cell>
        </row>
        <row r="575">
          <cell r="A575" t="str">
            <v xml:space="preserve"> Azaleen</v>
          </cell>
          <cell r="B575">
            <v>3.41</v>
          </cell>
          <cell r="C575">
            <v>1986</v>
          </cell>
          <cell r="D575">
            <v>95.5</v>
          </cell>
          <cell r="E575" t="str">
            <v xml:space="preserve"> </v>
          </cell>
          <cell r="F575">
            <v>95.5</v>
          </cell>
          <cell r="G575" t="str">
            <v xml:space="preserve"> </v>
          </cell>
          <cell r="H575">
            <v>96.6</v>
          </cell>
          <cell r="I575" t="str">
            <v xml:space="preserve"> </v>
          </cell>
          <cell r="J575">
            <v>94.1</v>
          </cell>
          <cell r="K575" t="str">
            <v xml:space="preserve"> </v>
          </cell>
          <cell r="L575">
            <v>100.7</v>
          </cell>
          <cell r="M575" t="str">
            <v xml:space="preserve"> </v>
          </cell>
          <cell r="N575">
            <v>100.7</v>
          </cell>
          <cell r="O575" t="str">
            <v xml:space="preserve"> </v>
          </cell>
          <cell r="P575">
            <v>100.7</v>
          </cell>
          <cell r="Q575" t="str">
            <v xml:space="preserve"> </v>
          </cell>
          <cell r="R575">
            <v>93.2</v>
          </cell>
          <cell r="S575" t="str">
            <v xml:space="preserve"> </v>
          </cell>
          <cell r="T575">
            <v>91.9</v>
          </cell>
          <cell r="U575" t="str">
            <v xml:space="preserve"> </v>
          </cell>
          <cell r="V575">
            <v>92.2</v>
          </cell>
          <cell r="W575" t="str">
            <v xml:space="preserve"> </v>
          </cell>
          <cell r="X575">
            <v>95.9</v>
          </cell>
          <cell r="Y575" t="str">
            <v xml:space="preserve"> </v>
          </cell>
          <cell r="Z575">
            <v>93.2</v>
          </cell>
          <cell r="AA575" t="str">
            <v xml:space="preserve"> </v>
          </cell>
          <cell r="AB575">
            <v>95.1</v>
          </cell>
          <cell r="AC575" t="str">
            <v xml:space="preserve"> </v>
          </cell>
          <cell r="AD575">
            <v>94.6</v>
          </cell>
          <cell r="AE575" t="str">
            <v xml:space="preserve"> </v>
          </cell>
        </row>
        <row r="576">
          <cell r="A576" t="str">
            <v xml:space="preserve"> Azaleen</v>
          </cell>
          <cell r="B576">
            <v>3.41</v>
          </cell>
          <cell r="C576">
            <v>1987</v>
          </cell>
          <cell r="D576">
            <v>94.4</v>
          </cell>
          <cell r="E576" t="str">
            <v xml:space="preserve"> </v>
          </cell>
          <cell r="F576">
            <v>95.8</v>
          </cell>
          <cell r="G576" t="str">
            <v xml:space="preserve"> </v>
          </cell>
          <cell r="H576">
            <v>95</v>
          </cell>
          <cell r="I576" t="str">
            <v xml:space="preserve"> </v>
          </cell>
          <cell r="J576">
            <v>97.5</v>
          </cell>
          <cell r="K576" t="str">
            <v xml:space="preserve"> </v>
          </cell>
          <cell r="L576">
            <v>95.8</v>
          </cell>
          <cell r="M576" t="str">
            <v xml:space="preserve"> </v>
          </cell>
          <cell r="N576">
            <v>94.7</v>
          </cell>
          <cell r="O576" t="str">
            <v xml:space="preserve"> </v>
          </cell>
          <cell r="P576">
            <v>96.1</v>
          </cell>
          <cell r="Q576" t="str">
            <v xml:space="preserve"> </v>
          </cell>
          <cell r="R576">
            <v>98.3</v>
          </cell>
          <cell r="S576" t="str">
            <v xml:space="preserve"> </v>
          </cell>
          <cell r="T576">
            <v>90.2</v>
          </cell>
          <cell r="U576" t="str">
            <v xml:space="preserve"> </v>
          </cell>
          <cell r="V576">
            <v>87.5</v>
          </cell>
          <cell r="W576" t="str">
            <v xml:space="preserve"> </v>
          </cell>
          <cell r="X576">
            <v>86.9</v>
          </cell>
          <cell r="Y576" t="str">
            <v xml:space="preserve"> </v>
          </cell>
          <cell r="Z576">
            <v>99.9</v>
          </cell>
          <cell r="AA576" t="str">
            <v xml:space="preserve"> </v>
          </cell>
          <cell r="AB576">
            <v>93.6</v>
          </cell>
          <cell r="AC576" t="str">
            <v xml:space="preserve"> </v>
          </cell>
          <cell r="AD576">
            <v>93.8</v>
          </cell>
          <cell r="AE576" t="str">
            <v xml:space="preserve"> </v>
          </cell>
        </row>
        <row r="577">
          <cell r="A577" t="str">
            <v xml:space="preserve"> Azaleen</v>
          </cell>
          <cell r="B577">
            <v>3.41</v>
          </cell>
          <cell r="C577">
            <v>1988</v>
          </cell>
          <cell r="D577">
            <v>99.3</v>
          </cell>
          <cell r="E577" t="str">
            <v xml:space="preserve"> </v>
          </cell>
          <cell r="F577">
            <v>96.9</v>
          </cell>
          <cell r="G577" t="str">
            <v xml:space="preserve"> </v>
          </cell>
          <cell r="H577">
            <v>90.7</v>
          </cell>
          <cell r="I577" t="str">
            <v xml:space="preserve"> </v>
          </cell>
          <cell r="J577">
            <v>91.9</v>
          </cell>
          <cell r="K577" t="str">
            <v xml:space="preserve"> </v>
          </cell>
          <cell r="L577">
            <v>94.3</v>
          </cell>
          <cell r="M577" t="str">
            <v xml:space="preserve"> </v>
          </cell>
          <cell r="N577">
            <v>103</v>
          </cell>
          <cell r="O577" t="str">
            <v xml:space="preserve"> </v>
          </cell>
          <cell r="P577">
            <v>94.7</v>
          </cell>
          <cell r="Q577" t="str">
            <v xml:space="preserve"> </v>
          </cell>
          <cell r="R577">
            <v>90.5</v>
          </cell>
          <cell r="S577" t="str">
            <v xml:space="preserve"> </v>
          </cell>
          <cell r="T577">
            <v>86.7</v>
          </cell>
          <cell r="U577" t="str">
            <v xml:space="preserve"> </v>
          </cell>
          <cell r="V577">
            <v>85.6</v>
          </cell>
          <cell r="W577" t="str">
            <v xml:space="preserve"> </v>
          </cell>
          <cell r="X577">
            <v>90</v>
          </cell>
          <cell r="Y577" t="str">
            <v xml:space="preserve"> </v>
          </cell>
          <cell r="Z577">
            <v>100.1</v>
          </cell>
          <cell r="AA577" t="str">
            <v xml:space="preserve"> </v>
          </cell>
          <cell r="AB577">
            <v>93.5</v>
          </cell>
          <cell r="AC577" t="str">
            <v xml:space="preserve"> </v>
          </cell>
          <cell r="AD577">
            <v>92</v>
          </cell>
          <cell r="AE577" t="str">
            <v xml:space="preserve"> </v>
          </cell>
        </row>
        <row r="578">
          <cell r="A578" t="str">
            <v xml:space="preserve"> Azaleen</v>
          </cell>
          <cell r="B578">
            <v>3.41</v>
          </cell>
          <cell r="C578">
            <v>1989</v>
          </cell>
          <cell r="D578">
            <v>95.6</v>
          </cell>
          <cell r="E578" t="str">
            <v xml:space="preserve"> </v>
          </cell>
          <cell r="F578">
            <v>92.9</v>
          </cell>
          <cell r="G578" t="str">
            <v xml:space="preserve"> </v>
          </cell>
          <cell r="H578">
            <v>92</v>
          </cell>
          <cell r="I578" t="str">
            <v xml:space="preserve"> </v>
          </cell>
          <cell r="J578">
            <v>89.7</v>
          </cell>
          <cell r="K578" t="str">
            <v xml:space="preserve"> </v>
          </cell>
          <cell r="L578">
            <v>86.9</v>
          </cell>
          <cell r="M578" t="str">
            <v xml:space="preserve"> </v>
          </cell>
          <cell r="N578">
            <v>85.2</v>
          </cell>
          <cell r="O578" t="str">
            <v xml:space="preserve"> </v>
          </cell>
          <cell r="P578">
            <v>93.4</v>
          </cell>
          <cell r="Q578" t="str">
            <v xml:space="preserve"> </v>
          </cell>
          <cell r="R578">
            <v>90.3</v>
          </cell>
          <cell r="S578" t="str">
            <v xml:space="preserve"> </v>
          </cell>
          <cell r="T578">
            <v>88</v>
          </cell>
          <cell r="U578" t="str">
            <v xml:space="preserve"> </v>
          </cell>
          <cell r="V578">
            <v>95.4</v>
          </cell>
          <cell r="W578" t="str">
            <v xml:space="preserve"> </v>
          </cell>
          <cell r="X578">
            <v>96.3</v>
          </cell>
          <cell r="Y578" t="str">
            <v xml:space="preserve"> </v>
          </cell>
          <cell r="Z578">
            <v>106.9</v>
          </cell>
          <cell r="AA578" t="str">
            <v xml:space="preserve"> </v>
          </cell>
          <cell r="AB578">
            <v>95.2</v>
          </cell>
          <cell r="AC578" t="str">
            <v xml:space="preserve"> </v>
          </cell>
          <cell r="AD578">
            <v>98.8</v>
          </cell>
          <cell r="AE578" t="str">
            <v xml:space="preserve"> </v>
          </cell>
        </row>
        <row r="579">
          <cell r="A579" t="str">
            <v xml:space="preserve"> Azaleen</v>
          </cell>
          <cell r="B579">
            <v>3.41</v>
          </cell>
          <cell r="C579">
            <v>1990</v>
          </cell>
          <cell r="D579">
            <v>109.4</v>
          </cell>
          <cell r="E579" t="str">
            <v xml:space="preserve"> </v>
          </cell>
          <cell r="F579">
            <v>103.1</v>
          </cell>
          <cell r="G579" t="str">
            <v xml:space="preserve"> </v>
          </cell>
          <cell r="H579">
            <v>95.5</v>
          </cell>
          <cell r="I579" t="str">
            <v xml:space="preserve"> </v>
          </cell>
          <cell r="J579">
            <v>87.3</v>
          </cell>
          <cell r="K579" t="str">
            <v xml:space="preserve"> </v>
          </cell>
          <cell r="L579">
            <v>86.2</v>
          </cell>
          <cell r="M579" t="str">
            <v xml:space="preserve"> </v>
          </cell>
          <cell r="N579">
            <v>87.2</v>
          </cell>
          <cell r="O579" t="str">
            <v xml:space="preserve"> </v>
          </cell>
          <cell r="P579">
            <v>88.8</v>
          </cell>
          <cell r="Q579" t="str">
            <v xml:space="preserve"> </v>
          </cell>
          <cell r="R579">
            <v>85</v>
          </cell>
          <cell r="S579" t="str">
            <v xml:space="preserve"> </v>
          </cell>
          <cell r="T579">
            <v>86.2</v>
          </cell>
          <cell r="U579" t="str">
            <v xml:space="preserve"> </v>
          </cell>
          <cell r="V579">
            <v>88.2</v>
          </cell>
          <cell r="W579" t="str">
            <v xml:space="preserve"> </v>
          </cell>
          <cell r="X579">
            <v>93.3</v>
          </cell>
          <cell r="Y579" t="str">
            <v xml:space="preserve"> </v>
          </cell>
          <cell r="Z579">
            <v>97.1</v>
          </cell>
          <cell r="AA579" t="str">
            <v xml:space="preserve"> </v>
          </cell>
          <cell r="AB579">
            <v>95.5</v>
          </cell>
          <cell r="AC579" t="str">
            <v xml:space="preserve"> </v>
          </cell>
          <cell r="AD579">
            <v>97.3</v>
          </cell>
          <cell r="AE579" t="str">
            <v xml:space="preserve"> </v>
          </cell>
        </row>
        <row r="580">
          <cell r="A580" t="str">
            <v xml:space="preserve"> Azaleen</v>
          </cell>
          <cell r="B580">
            <v>3.41</v>
          </cell>
          <cell r="C580">
            <v>1991</v>
          </cell>
          <cell r="D580">
            <v>102.5</v>
          </cell>
          <cell r="E580" t="str">
            <v xml:space="preserve"> </v>
          </cell>
          <cell r="F580">
            <v>108.3</v>
          </cell>
          <cell r="G580" t="str">
            <v xml:space="preserve"> </v>
          </cell>
          <cell r="H580">
            <v>102.7</v>
          </cell>
          <cell r="I580" t="str">
            <v xml:space="preserve"> </v>
          </cell>
          <cell r="J580">
            <v>97.8</v>
          </cell>
          <cell r="K580" t="str">
            <v xml:space="preserve"> </v>
          </cell>
          <cell r="L580">
            <v>104.4</v>
          </cell>
          <cell r="M580" t="str">
            <v xml:space="preserve"> </v>
          </cell>
          <cell r="N580">
            <v>104.4</v>
          </cell>
          <cell r="O580" t="str">
            <v xml:space="preserve"> </v>
          </cell>
          <cell r="P580">
            <v>102.6</v>
          </cell>
          <cell r="Q580" t="str">
            <v xml:space="preserve"> </v>
          </cell>
          <cell r="R580">
            <v>88.6</v>
          </cell>
          <cell r="S580" t="str">
            <v xml:space="preserve"> </v>
          </cell>
          <cell r="T580">
            <v>95</v>
          </cell>
          <cell r="U580" t="str">
            <v xml:space="preserve"> </v>
          </cell>
          <cell r="V580">
            <v>105.1</v>
          </cell>
          <cell r="W580" t="str">
            <v xml:space="preserve"> </v>
          </cell>
          <cell r="X580">
            <v>112.4</v>
          </cell>
          <cell r="Y580" t="str">
            <v xml:space="preserve"> </v>
          </cell>
          <cell r="Z580">
            <v>113.7</v>
          </cell>
          <cell r="AA580" t="str">
            <v xml:space="preserve"> </v>
          </cell>
          <cell r="AB580">
            <v>103.8</v>
          </cell>
          <cell r="AC580" t="str">
            <v xml:space="preserve"> </v>
          </cell>
          <cell r="AD580">
            <v>104.2</v>
          </cell>
          <cell r="AE580" t="str">
            <v xml:space="preserve"> </v>
          </cell>
        </row>
        <row r="581">
          <cell r="A581" t="str">
            <v xml:space="preserve"> Azaleen</v>
          </cell>
          <cell r="B581">
            <v>3.41</v>
          </cell>
          <cell r="C581">
            <v>1992</v>
          </cell>
          <cell r="D581">
            <v>104.8</v>
          </cell>
          <cell r="E581" t="str">
            <v xml:space="preserve"> </v>
          </cell>
          <cell r="F581">
            <v>101.2</v>
          </cell>
          <cell r="G581" t="str">
            <v xml:space="preserve"> </v>
          </cell>
          <cell r="H581">
            <v>97.7</v>
          </cell>
          <cell r="I581" t="str">
            <v xml:space="preserve"> </v>
          </cell>
          <cell r="J581">
            <v>98</v>
          </cell>
          <cell r="K581" t="str">
            <v xml:space="preserve"> </v>
          </cell>
          <cell r="L581">
            <v>98.2</v>
          </cell>
          <cell r="M581" t="str">
            <v xml:space="preserve"> </v>
          </cell>
          <cell r="N581">
            <v>98.2</v>
          </cell>
          <cell r="O581" t="str">
            <v xml:space="preserve"> </v>
          </cell>
          <cell r="P581">
            <v>93</v>
          </cell>
          <cell r="Q581" t="str">
            <v xml:space="preserve"> </v>
          </cell>
          <cell r="R581">
            <v>99.8</v>
          </cell>
          <cell r="S581" t="str">
            <v xml:space="preserve"> </v>
          </cell>
          <cell r="T581">
            <v>102.6</v>
          </cell>
          <cell r="U581" t="str">
            <v xml:space="preserve"> </v>
          </cell>
          <cell r="V581">
            <v>94.8</v>
          </cell>
          <cell r="W581" t="str">
            <v xml:space="preserve"> </v>
          </cell>
          <cell r="X581">
            <v>95.2</v>
          </cell>
          <cell r="Y581" t="str">
            <v xml:space="preserve"> </v>
          </cell>
          <cell r="Z581">
            <v>96.8</v>
          </cell>
          <cell r="AA581" t="str">
            <v xml:space="preserve"> </v>
          </cell>
          <cell r="AB581">
            <v>98.3</v>
          </cell>
          <cell r="AC581" t="str">
            <v xml:space="preserve"> </v>
          </cell>
          <cell r="AD581">
            <v>96</v>
          </cell>
          <cell r="AE581" t="str">
            <v xml:space="preserve"> </v>
          </cell>
        </row>
        <row r="582">
          <cell r="A582" t="str">
            <v xml:space="preserve"> Azaleen</v>
          </cell>
          <cell r="B582">
            <v>3.41</v>
          </cell>
          <cell r="C582">
            <v>1993</v>
          </cell>
          <cell r="D582">
            <v>96.7</v>
          </cell>
          <cell r="F582">
            <v>94.6</v>
          </cell>
          <cell r="H582">
            <v>95.5</v>
          </cell>
          <cell r="J582">
            <v>96.6</v>
          </cell>
          <cell r="L582">
            <v>97.9</v>
          </cell>
          <cell r="N582">
            <v>93.9</v>
          </cell>
          <cell r="P582">
            <v>103.4</v>
          </cell>
          <cell r="R582">
            <v>96.8</v>
          </cell>
          <cell r="T582">
            <v>96.3</v>
          </cell>
          <cell r="V582">
            <v>94.9</v>
          </cell>
          <cell r="X582">
            <v>93</v>
          </cell>
          <cell r="Z582">
            <v>96.2</v>
          </cell>
          <cell r="AB582">
            <v>95.6</v>
          </cell>
          <cell r="AD582">
            <v>94.7</v>
          </cell>
        </row>
        <row r="583">
          <cell r="A583" t="str">
            <v xml:space="preserve"> Azaleen</v>
          </cell>
          <cell r="B583">
            <v>3.41</v>
          </cell>
          <cell r="C583">
            <v>1994</v>
          </cell>
          <cell r="D583">
            <v>92</v>
          </cell>
          <cell r="F583">
            <v>93.1</v>
          </cell>
          <cell r="H583">
            <v>93.9</v>
          </cell>
          <cell r="J583">
            <v>102.4</v>
          </cell>
          <cell r="L583">
            <v>97.5</v>
          </cell>
          <cell r="N583">
            <v>92</v>
          </cell>
          <cell r="P583">
            <v>87.6</v>
          </cell>
          <cell r="R583">
            <v>81.3</v>
          </cell>
          <cell r="T583">
            <v>94.5</v>
          </cell>
          <cell r="V583">
            <v>92.1</v>
          </cell>
          <cell r="X583">
            <v>95.6</v>
          </cell>
          <cell r="Z583">
            <v>97.6</v>
          </cell>
          <cell r="AB583">
            <v>93.6</v>
          </cell>
          <cell r="AD583">
            <v>95.4</v>
          </cell>
        </row>
        <row r="584">
          <cell r="A584" t="str">
            <v xml:space="preserve"> Azaleen</v>
          </cell>
          <cell r="B584">
            <v>3.41</v>
          </cell>
          <cell r="C584">
            <v>1995</v>
          </cell>
          <cell r="D584">
            <v>96.2</v>
          </cell>
          <cell r="F584">
            <v>99.8</v>
          </cell>
          <cell r="H584">
            <v>96.3</v>
          </cell>
          <cell r="J584">
            <v>93.9</v>
          </cell>
          <cell r="L584">
            <v>94.2</v>
          </cell>
          <cell r="N584">
            <v>107.5</v>
          </cell>
          <cell r="P584">
            <v>91.7</v>
          </cell>
          <cell r="R584">
            <v>92.2</v>
          </cell>
          <cell r="T584">
            <v>91.3</v>
          </cell>
          <cell r="V584">
            <v>87.9</v>
          </cell>
          <cell r="X584">
            <v>93.3</v>
          </cell>
          <cell r="Z584">
            <v>96.8</v>
          </cell>
          <cell r="AB584">
            <v>94.8</v>
          </cell>
          <cell r="AD584">
            <v>90.8</v>
          </cell>
        </row>
        <row r="585">
          <cell r="A585" t="str">
            <v xml:space="preserve"> Azaleen</v>
          </cell>
          <cell r="B585">
            <v>3.41</v>
          </cell>
          <cell r="C585">
            <v>1996</v>
          </cell>
          <cell r="D585">
            <v>93.2</v>
          </cell>
          <cell r="F585">
            <v>89.6</v>
          </cell>
          <cell r="H585">
            <v>85.7</v>
          </cell>
          <cell r="J585">
            <v>84.9</v>
          </cell>
          <cell r="L585">
            <v>84.9</v>
          </cell>
          <cell r="N585">
            <v>86.4</v>
          </cell>
          <cell r="P585">
            <v>86.4</v>
          </cell>
          <cell r="R585">
            <v>86.1</v>
          </cell>
          <cell r="T585">
            <v>85.4</v>
          </cell>
          <cell r="V585">
            <v>89</v>
          </cell>
          <cell r="X585">
            <v>88.1</v>
          </cell>
          <cell r="Z585">
            <v>90</v>
          </cell>
          <cell r="AB585">
            <v>88.6</v>
          </cell>
        </row>
        <row r="586">
          <cell r="A586" t="str">
            <v xml:space="preserve"> Azaleen</v>
          </cell>
          <cell r="B586">
            <v>3.41</v>
          </cell>
          <cell r="C586">
            <v>1997</v>
          </cell>
        </row>
        <row r="587">
          <cell r="A587" t="str">
            <v>Pelargonien</v>
          </cell>
          <cell r="B587">
            <v>5.07</v>
          </cell>
          <cell r="C587">
            <v>1985</v>
          </cell>
          <cell r="D587">
            <v>84.2</v>
          </cell>
          <cell r="E587" t="str">
            <v xml:space="preserve"> </v>
          </cell>
          <cell r="F587">
            <v>84.2</v>
          </cell>
          <cell r="G587" t="str">
            <v xml:space="preserve"> </v>
          </cell>
          <cell r="H587">
            <v>93.8</v>
          </cell>
          <cell r="I587" t="str">
            <v xml:space="preserve"> </v>
          </cell>
          <cell r="J587">
            <v>104.4</v>
          </cell>
          <cell r="K587" t="str">
            <v xml:space="preserve"> </v>
          </cell>
          <cell r="L587">
            <v>102.6</v>
          </cell>
          <cell r="M587" t="str">
            <v xml:space="preserve"> </v>
          </cell>
          <cell r="N587">
            <v>94.9</v>
          </cell>
          <cell r="O587" t="str">
            <v xml:space="preserve"> </v>
          </cell>
          <cell r="P587">
            <v>90.6</v>
          </cell>
          <cell r="Q587" t="str">
            <v xml:space="preserve"> </v>
          </cell>
          <cell r="R587">
            <v>87.4</v>
          </cell>
          <cell r="S587" t="str">
            <v xml:space="preserve"> </v>
          </cell>
          <cell r="T587">
            <v>87.4</v>
          </cell>
          <cell r="U587" t="str">
            <v xml:space="preserve"> </v>
          </cell>
          <cell r="V587">
            <v>87.4</v>
          </cell>
          <cell r="W587" t="str">
            <v xml:space="preserve"> </v>
          </cell>
          <cell r="X587">
            <v>87.4</v>
          </cell>
          <cell r="Y587" t="str">
            <v xml:space="preserve"> </v>
          </cell>
          <cell r="Z587">
            <v>87.4</v>
          </cell>
          <cell r="AA587" t="str">
            <v xml:space="preserve"> </v>
          </cell>
          <cell r="AB587">
            <v>100</v>
          </cell>
          <cell r="AC587" t="str">
            <v xml:space="preserve"> </v>
          </cell>
          <cell r="AD587">
            <v>99.2</v>
          </cell>
          <cell r="AE587" t="str">
            <v xml:space="preserve"> </v>
          </cell>
        </row>
        <row r="588">
          <cell r="A588" t="str">
            <v>Pelargonien</v>
          </cell>
          <cell r="B588">
            <v>5.07</v>
          </cell>
          <cell r="C588">
            <v>1986</v>
          </cell>
          <cell r="D588">
            <v>87.4</v>
          </cell>
          <cell r="E588" t="str">
            <v xml:space="preserve"> </v>
          </cell>
          <cell r="F588">
            <v>87.4</v>
          </cell>
          <cell r="G588" t="str">
            <v xml:space="preserve"> </v>
          </cell>
          <cell r="H588">
            <v>94.5</v>
          </cell>
          <cell r="I588" t="str">
            <v xml:space="preserve"> </v>
          </cell>
          <cell r="J588">
            <v>102.8</v>
          </cell>
          <cell r="K588" t="str">
            <v xml:space="preserve"> </v>
          </cell>
          <cell r="L588">
            <v>103.2</v>
          </cell>
          <cell r="M588" t="str">
            <v xml:space="preserve"> </v>
          </cell>
          <cell r="N588">
            <v>93.2</v>
          </cell>
          <cell r="O588" t="str">
            <v xml:space="preserve"> </v>
          </cell>
          <cell r="P588">
            <v>90.9</v>
          </cell>
          <cell r="Q588" t="str">
            <v xml:space="preserve"> </v>
          </cell>
          <cell r="R588">
            <v>87</v>
          </cell>
          <cell r="S588" t="str">
            <v xml:space="preserve"> </v>
          </cell>
          <cell r="T588">
            <v>84.1</v>
          </cell>
          <cell r="U588" t="str">
            <v xml:space="preserve"> </v>
          </cell>
          <cell r="V588">
            <v>84.1</v>
          </cell>
          <cell r="W588" t="str">
            <v xml:space="preserve"> </v>
          </cell>
          <cell r="X588">
            <v>84.1</v>
          </cell>
          <cell r="Y588" t="str">
            <v xml:space="preserve"> </v>
          </cell>
          <cell r="Z588">
            <v>84.1</v>
          </cell>
          <cell r="AA588" t="str">
            <v xml:space="preserve"> </v>
          </cell>
          <cell r="AB588">
            <v>99.1</v>
          </cell>
          <cell r="AC588" t="str">
            <v xml:space="preserve"> </v>
          </cell>
          <cell r="AD588">
            <v>99.1</v>
          </cell>
          <cell r="AE588" t="str">
            <v xml:space="preserve"> </v>
          </cell>
        </row>
        <row r="589">
          <cell r="A589" t="str">
            <v>Pelargonien</v>
          </cell>
          <cell r="B589">
            <v>5.07</v>
          </cell>
          <cell r="C589">
            <v>1987</v>
          </cell>
          <cell r="D589">
            <v>84.1</v>
          </cell>
          <cell r="E589" t="str">
            <v xml:space="preserve"> </v>
          </cell>
          <cell r="F589">
            <v>84.1</v>
          </cell>
          <cell r="G589" t="str">
            <v xml:space="preserve"> </v>
          </cell>
          <cell r="H589">
            <v>92.9</v>
          </cell>
          <cell r="I589" t="str">
            <v xml:space="preserve"> </v>
          </cell>
          <cell r="J589">
            <v>104.4</v>
          </cell>
          <cell r="K589" t="str">
            <v xml:space="preserve"> </v>
          </cell>
          <cell r="L589">
            <v>102.7</v>
          </cell>
          <cell r="M589" t="str">
            <v xml:space="preserve"> </v>
          </cell>
          <cell r="N589">
            <v>92</v>
          </cell>
          <cell r="O589" t="str">
            <v xml:space="preserve"> </v>
          </cell>
          <cell r="P589">
            <v>82.4</v>
          </cell>
          <cell r="Q589" t="str">
            <v xml:space="preserve"> </v>
          </cell>
          <cell r="R589">
            <v>79.5</v>
          </cell>
          <cell r="S589" t="str">
            <v xml:space="preserve"> </v>
          </cell>
          <cell r="T589">
            <v>79.5</v>
          </cell>
          <cell r="U589" t="str">
            <v xml:space="preserve"> </v>
          </cell>
          <cell r="V589">
            <v>79.5</v>
          </cell>
          <cell r="W589" t="str">
            <v xml:space="preserve"> </v>
          </cell>
          <cell r="X589">
            <v>79.5</v>
          </cell>
          <cell r="Y589" t="str">
            <v xml:space="preserve"> </v>
          </cell>
          <cell r="Z589">
            <v>79.5</v>
          </cell>
          <cell r="AA589" t="str">
            <v xml:space="preserve"> </v>
          </cell>
          <cell r="AB589">
            <v>98.7</v>
          </cell>
          <cell r="AC589" t="str">
            <v xml:space="preserve"> </v>
          </cell>
          <cell r="AD589">
            <v>95.8</v>
          </cell>
          <cell r="AE589" t="str">
            <v xml:space="preserve"> </v>
          </cell>
        </row>
        <row r="590">
          <cell r="A590" t="str">
            <v>Pelargonien</v>
          </cell>
          <cell r="B590">
            <v>5.07</v>
          </cell>
          <cell r="C590">
            <v>1988</v>
          </cell>
          <cell r="D590">
            <v>79.5</v>
          </cell>
          <cell r="E590" t="str">
            <v xml:space="preserve"> </v>
          </cell>
          <cell r="F590">
            <v>79.5</v>
          </cell>
          <cell r="G590" t="str">
            <v xml:space="preserve"> </v>
          </cell>
          <cell r="H590">
            <v>98.4</v>
          </cell>
          <cell r="I590" t="str">
            <v xml:space="preserve"> </v>
          </cell>
          <cell r="J590">
            <v>103.6</v>
          </cell>
          <cell r="K590" t="str">
            <v xml:space="preserve"> </v>
          </cell>
          <cell r="L590">
            <v>97.4</v>
          </cell>
          <cell r="M590" t="str">
            <v xml:space="preserve"> </v>
          </cell>
          <cell r="N590">
            <v>88.7</v>
          </cell>
          <cell r="O590" t="str">
            <v xml:space="preserve"> </v>
          </cell>
          <cell r="P590">
            <v>78.400000000000006</v>
          </cell>
          <cell r="Q590" t="str">
            <v xml:space="preserve"> </v>
          </cell>
          <cell r="R590">
            <v>77.599999999999994</v>
          </cell>
          <cell r="S590" t="str">
            <v xml:space="preserve"> </v>
          </cell>
          <cell r="T590">
            <v>77.599999999999994</v>
          </cell>
          <cell r="U590" t="str">
            <v xml:space="preserve"> </v>
          </cell>
          <cell r="V590">
            <v>77.599999999999994</v>
          </cell>
          <cell r="W590" t="str">
            <v xml:space="preserve"> </v>
          </cell>
          <cell r="X590">
            <v>77.599999999999994</v>
          </cell>
          <cell r="Y590" t="str">
            <v xml:space="preserve"> </v>
          </cell>
          <cell r="Z590">
            <v>77.599999999999994</v>
          </cell>
          <cell r="AA590" t="str">
            <v xml:space="preserve"> </v>
          </cell>
          <cell r="AB590">
            <v>95.6</v>
          </cell>
          <cell r="AC590" t="str">
            <v xml:space="preserve"> </v>
          </cell>
          <cell r="AD590">
            <v>96.6</v>
          </cell>
          <cell r="AE590" t="str">
            <v xml:space="preserve"> </v>
          </cell>
        </row>
        <row r="591">
          <cell r="A591" t="str">
            <v>Pelargonien</v>
          </cell>
          <cell r="B591">
            <v>5.07</v>
          </cell>
          <cell r="C591">
            <v>1989</v>
          </cell>
          <cell r="D591">
            <v>77.599999999999994</v>
          </cell>
          <cell r="E591" t="str">
            <v xml:space="preserve"> </v>
          </cell>
          <cell r="F591">
            <v>83.8</v>
          </cell>
          <cell r="G591" t="str">
            <v xml:space="preserve"> </v>
          </cell>
          <cell r="H591">
            <v>104.7</v>
          </cell>
          <cell r="I591" t="str">
            <v xml:space="preserve"> </v>
          </cell>
          <cell r="J591">
            <v>105.6</v>
          </cell>
          <cell r="K591" t="str">
            <v xml:space="preserve"> </v>
          </cell>
          <cell r="L591">
            <v>99.5</v>
          </cell>
          <cell r="M591" t="str">
            <v xml:space="preserve"> </v>
          </cell>
          <cell r="N591">
            <v>87.5</v>
          </cell>
          <cell r="O591" t="str">
            <v xml:space="preserve"> </v>
          </cell>
          <cell r="P591">
            <v>84</v>
          </cell>
          <cell r="Q591" t="str">
            <v xml:space="preserve"> </v>
          </cell>
          <cell r="R591">
            <v>83.3</v>
          </cell>
          <cell r="S591" t="str">
            <v xml:space="preserve"> </v>
          </cell>
          <cell r="T591">
            <v>83.3</v>
          </cell>
          <cell r="U591" t="str">
            <v xml:space="preserve"> </v>
          </cell>
          <cell r="V591">
            <v>83.3</v>
          </cell>
          <cell r="W591" t="str">
            <v xml:space="preserve"> </v>
          </cell>
          <cell r="X591">
            <v>83.3</v>
          </cell>
          <cell r="Y591" t="str">
            <v xml:space="preserve"> </v>
          </cell>
          <cell r="Z591">
            <v>91.7</v>
          </cell>
          <cell r="AA591" t="str">
            <v xml:space="preserve"> </v>
          </cell>
          <cell r="AB591">
            <v>96.8</v>
          </cell>
          <cell r="AC591" t="str">
            <v xml:space="preserve"> </v>
          </cell>
          <cell r="AD591">
            <v>93.3</v>
          </cell>
          <cell r="AE591" t="str">
            <v xml:space="preserve"> </v>
          </cell>
        </row>
        <row r="592">
          <cell r="A592" t="str">
            <v>Pelargonien</v>
          </cell>
          <cell r="B592">
            <v>5.07</v>
          </cell>
          <cell r="C592">
            <v>1990</v>
          </cell>
          <cell r="D592">
            <v>87.4</v>
          </cell>
          <cell r="E592" t="str">
            <v xml:space="preserve"> </v>
          </cell>
          <cell r="F592">
            <v>87.4</v>
          </cell>
          <cell r="G592" t="str">
            <v xml:space="preserve"> </v>
          </cell>
          <cell r="H592">
            <v>87.6</v>
          </cell>
          <cell r="I592" t="str">
            <v xml:space="preserve"> </v>
          </cell>
          <cell r="J592">
            <v>97.8</v>
          </cell>
          <cell r="K592" t="str">
            <v xml:space="preserve"> </v>
          </cell>
          <cell r="L592">
            <v>93.2</v>
          </cell>
          <cell r="M592" t="str">
            <v xml:space="preserve"> </v>
          </cell>
          <cell r="N592">
            <v>90.5</v>
          </cell>
          <cell r="O592" t="str">
            <v xml:space="preserve"> </v>
          </cell>
          <cell r="P592">
            <v>87.1</v>
          </cell>
          <cell r="Q592" t="str">
            <v xml:space="preserve"> </v>
          </cell>
          <cell r="R592">
            <v>83.9</v>
          </cell>
          <cell r="S592" t="str">
            <v xml:space="preserve"> </v>
          </cell>
          <cell r="T592">
            <v>84.9</v>
          </cell>
          <cell r="U592" t="str">
            <v xml:space="preserve"> </v>
          </cell>
          <cell r="V592">
            <v>84.9</v>
          </cell>
          <cell r="W592" t="str">
            <v xml:space="preserve"> </v>
          </cell>
          <cell r="X592">
            <v>86.8</v>
          </cell>
          <cell r="Y592" t="str">
            <v xml:space="preserve"> </v>
          </cell>
          <cell r="Z592">
            <v>84</v>
          </cell>
          <cell r="AA592" t="str">
            <v xml:space="preserve"> </v>
          </cell>
          <cell r="AB592">
            <v>93.4</v>
          </cell>
          <cell r="AC592" t="str">
            <v xml:space="preserve"> </v>
          </cell>
          <cell r="AD592">
            <v>106.6</v>
          </cell>
          <cell r="AE592" t="str">
            <v xml:space="preserve"> </v>
          </cell>
        </row>
        <row r="593">
          <cell r="A593" t="str">
            <v>Pelargonien</v>
          </cell>
          <cell r="B593">
            <v>5.07</v>
          </cell>
          <cell r="C593">
            <v>1991</v>
          </cell>
          <cell r="D593">
            <v>84</v>
          </cell>
          <cell r="E593" t="str">
            <v xml:space="preserve"> </v>
          </cell>
          <cell r="F593">
            <v>84</v>
          </cell>
          <cell r="G593" t="str">
            <v xml:space="preserve"> </v>
          </cell>
          <cell r="H593">
            <v>97.2</v>
          </cell>
          <cell r="I593" t="str">
            <v xml:space="preserve"> </v>
          </cell>
          <cell r="J593">
            <v>111</v>
          </cell>
          <cell r="K593" t="str">
            <v xml:space="preserve"> </v>
          </cell>
          <cell r="L593">
            <v>106.7</v>
          </cell>
          <cell r="M593" t="str">
            <v xml:space="preserve"> </v>
          </cell>
          <cell r="N593">
            <v>105.5</v>
          </cell>
          <cell r="O593" t="str">
            <v xml:space="preserve"> </v>
          </cell>
          <cell r="P593">
            <v>99.8</v>
          </cell>
          <cell r="Q593" t="str">
            <v xml:space="preserve"> </v>
          </cell>
          <cell r="R593">
            <v>94.7</v>
          </cell>
          <cell r="S593" t="str">
            <v xml:space="preserve"> </v>
          </cell>
          <cell r="T593">
            <v>91.6</v>
          </cell>
          <cell r="U593" t="str">
            <v xml:space="preserve"> </v>
          </cell>
          <cell r="V593">
            <v>98.5</v>
          </cell>
          <cell r="W593" t="str">
            <v xml:space="preserve"> </v>
          </cell>
          <cell r="X593">
            <v>98.5</v>
          </cell>
          <cell r="Y593" t="str">
            <v xml:space="preserve"> </v>
          </cell>
          <cell r="Z593">
            <v>98.5</v>
          </cell>
          <cell r="AA593" t="str">
            <v xml:space="preserve"> </v>
          </cell>
          <cell r="AB593">
            <v>105.2</v>
          </cell>
          <cell r="AC593" t="str">
            <v xml:space="preserve"> </v>
          </cell>
          <cell r="AD593">
            <v>111.6</v>
          </cell>
          <cell r="AE593" t="str">
            <v xml:space="preserve"> </v>
          </cell>
        </row>
        <row r="594">
          <cell r="A594" t="str">
            <v>Pelargonien</v>
          </cell>
          <cell r="B594">
            <v>5.07</v>
          </cell>
          <cell r="C594">
            <v>1992</v>
          </cell>
          <cell r="D594">
            <v>98.5</v>
          </cell>
          <cell r="E594" t="str">
            <v xml:space="preserve"> </v>
          </cell>
          <cell r="F594">
            <v>98.5</v>
          </cell>
          <cell r="G594" t="str">
            <v xml:space="preserve"> </v>
          </cell>
          <cell r="H594">
            <v>103.8</v>
          </cell>
          <cell r="I594" t="str">
            <v xml:space="preserve"> </v>
          </cell>
          <cell r="J594">
            <v>111.6</v>
          </cell>
          <cell r="K594" t="str">
            <v xml:space="preserve"> </v>
          </cell>
          <cell r="L594">
            <v>115.9</v>
          </cell>
          <cell r="M594" t="str">
            <v xml:space="preserve"> </v>
          </cell>
          <cell r="N594">
            <v>109.9</v>
          </cell>
          <cell r="O594" t="str">
            <v xml:space="preserve"> </v>
          </cell>
          <cell r="P594">
            <v>102.8</v>
          </cell>
          <cell r="Q594" t="str">
            <v xml:space="preserve"> </v>
          </cell>
          <cell r="R594">
            <v>97.1</v>
          </cell>
          <cell r="S594" t="str">
            <v xml:space="preserve"> </v>
          </cell>
          <cell r="T594">
            <v>95.4</v>
          </cell>
          <cell r="U594" t="str">
            <v xml:space="preserve"> </v>
          </cell>
          <cell r="V594">
            <v>95.4</v>
          </cell>
          <cell r="W594" t="str">
            <v xml:space="preserve"> </v>
          </cell>
          <cell r="X594">
            <v>95.4</v>
          </cell>
          <cell r="Y594" t="str">
            <v xml:space="preserve"> </v>
          </cell>
          <cell r="Z594">
            <v>95.4</v>
          </cell>
          <cell r="AA594" t="str">
            <v xml:space="preserve"> </v>
          </cell>
          <cell r="AB594">
            <v>111.8</v>
          </cell>
          <cell r="AC594" t="str">
            <v xml:space="preserve"> </v>
          </cell>
          <cell r="AD594">
            <v>111.1</v>
          </cell>
          <cell r="AE594" t="str">
            <v xml:space="preserve"> </v>
          </cell>
        </row>
        <row r="595">
          <cell r="A595" t="str">
            <v>Pelargonien</v>
          </cell>
          <cell r="B595">
            <v>5.07</v>
          </cell>
          <cell r="C595">
            <v>1993</v>
          </cell>
          <cell r="D595">
            <v>95.4</v>
          </cell>
          <cell r="F595">
            <v>95.4</v>
          </cell>
          <cell r="H595">
            <v>102.1</v>
          </cell>
          <cell r="J595">
            <v>114.2</v>
          </cell>
          <cell r="L595">
            <v>113.8</v>
          </cell>
          <cell r="N595">
            <v>107.2</v>
          </cell>
          <cell r="P595">
            <v>100.9</v>
          </cell>
          <cell r="R595">
            <v>97.6</v>
          </cell>
          <cell r="T595">
            <v>100.1</v>
          </cell>
          <cell r="V595">
            <v>100.1</v>
          </cell>
          <cell r="X595">
            <v>100.1</v>
          </cell>
          <cell r="Z595">
            <v>100.1</v>
          </cell>
          <cell r="AB595">
            <v>111.1</v>
          </cell>
          <cell r="AD595">
            <v>109.5</v>
          </cell>
        </row>
        <row r="596">
          <cell r="A596" t="str">
            <v>Pelargonien</v>
          </cell>
          <cell r="B596">
            <v>5.07</v>
          </cell>
          <cell r="C596">
            <v>1994</v>
          </cell>
          <cell r="D596">
            <v>100.1</v>
          </cell>
          <cell r="F596">
            <v>100.1</v>
          </cell>
          <cell r="H596">
            <v>112.4</v>
          </cell>
          <cell r="J596">
            <v>114.9</v>
          </cell>
          <cell r="L596">
            <v>111.8</v>
          </cell>
          <cell r="N596">
            <v>103.3</v>
          </cell>
          <cell r="P596">
            <v>97.1</v>
          </cell>
          <cell r="R596">
            <v>93.1</v>
          </cell>
          <cell r="T596">
            <v>97.7</v>
          </cell>
          <cell r="V596">
            <v>97.7</v>
          </cell>
          <cell r="X596">
            <v>98.2</v>
          </cell>
          <cell r="Z596">
            <v>98.2</v>
          </cell>
          <cell r="AB596">
            <v>109.3</v>
          </cell>
          <cell r="AD596">
            <v>107.4</v>
          </cell>
        </row>
        <row r="597">
          <cell r="A597" t="str">
            <v>Pelargonien</v>
          </cell>
          <cell r="B597">
            <v>5.07</v>
          </cell>
          <cell r="C597">
            <v>1995</v>
          </cell>
          <cell r="D597">
            <v>98.2</v>
          </cell>
          <cell r="F597">
            <v>98.2</v>
          </cell>
          <cell r="H597">
            <v>105</v>
          </cell>
          <cell r="J597">
            <v>112.2</v>
          </cell>
          <cell r="L597">
            <v>110.7</v>
          </cell>
          <cell r="N597">
            <v>101.2</v>
          </cell>
          <cell r="P597">
            <v>99.6</v>
          </cell>
          <cell r="R597">
            <v>99.6</v>
          </cell>
          <cell r="T597">
            <v>99.6</v>
          </cell>
          <cell r="V597">
            <v>102.6</v>
          </cell>
          <cell r="X597">
            <v>102.6</v>
          </cell>
          <cell r="Z597">
            <v>102.6</v>
          </cell>
          <cell r="AB597">
            <v>107.6</v>
          </cell>
          <cell r="AD597">
            <v>108.4</v>
          </cell>
        </row>
        <row r="598">
          <cell r="A598" t="str">
            <v>Pelargonien</v>
          </cell>
          <cell r="B598">
            <v>5.07</v>
          </cell>
          <cell r="C598">
            <v>1996</v>
          </cell>
          <cell r="D598">
            <v>102.6</v>
          </cell>
          <cell r="F598">
            <v>102.6</v>
          </cell>
          <cell r="H598">
            <v>110.7</v>
          </cell>
          <cell r="J598">
            <v>111.8</v>
          </cell>
          <cell r="L598">
            <v>105.7</v>
          </cell>
          <cell r="N598">
            <v>109</v>
          </cell>
          <cell r="P598">
            <v>105.7</v>
          </cell>
          <cell r="R598">
            <v>102.7</v>
          </cell>
          <cell r="T598">
            <v>102.7</v>
          </cell>
          <cell r="V598">
            <v>102.7</v>
          </cell>
          <cell r="X598">
            <v>102.7</v>
          </cell>
          <cell r="Z598">
            <v>102.7</v>
          </cell>
          <cell r="AB598">
            <v>108.6</v>
          </cell>
        </row>
        <row r="599">
          <cell r="A599" t="str">
            <v>Pelargonien</v>
          </cell>
          <cell r="B599">
            <v>5.07</v>
          </cell>
          <cell r="C599">
            <v>1997</v>
          </cell>
        </row>
        <row r="600">
          <cell r="A600" t="str">
            <v>Gummibaum</v>
          </cell>
          <cell r="B600">
            <v>0.18</v>
          </cell>
          <cell r="C600">
            <v>1985</v>
          </cell>
          <cell r="D600">
            <v>98.2</v>
          </cell>
          <cell r="E600" t="str">
            <v xml:space="preserve"> </v>
          </cell>
          <cell r="F600">
            <v>99</v>
          </cell>
          <cell r="G600" t="str">
            <v xml:space="preserve"> </v>
          </cell>
          <cell r="H600">
            <v>97.7</v>
          </cell>
          <cell r="I600" t="str">
            <v xml:space="preserve"> </v>
          </cell>
          <cell r="J600">
            <v>97.5</v>
          </cell>
          <cell r="K600" t="str">
            <v xml:space="preserve"> </v>
          </cell>
          <cell r="L600">
            <v>99.9</v>
          </cell>
          <cell r="M600" t="str">
            <v xml:space="preserve"> </v>
          </cell>
          <cell r="N600">
            <v>99.9</v>
          </cell>
          <cell r="O600" t="str">
            <v xml:space="preserve"> </v>
          </cell>
          <cell r="P600">
            <v>100.6</v>
          </cell>
          <cell r="Q600" t="str">
            <v xml:space="preserve"> </v>
          </cell>
          <cell r="R600">
            <v>101.5</v>
          </cell>
          <cell r="S600" t="str">
            <v xml:space="preserve"> </v>
          </cell>
          <cell r="T600">
            <v>101.5</v>
          </cell>
          <cell r="U600" t="str">
            <v xml:space="preserve"> </v>
          </cell>
          <cell r="V600">
            <v>100.8</v>
          </cell>
          <cell r="W600" t="str">
            <v xml:space="preserve"> </v>
          </cell>
          <cell r="X600">
            <v>101.4</v>
          </cell>
          <cell r="Y600" t="str">
            <v xml:space="preserve"> </v>
          </cell>
          <cell r="Z600">
            <v>101.3</v>
          </cell>
          <cell r="AA600" t="str">
            <v xml:space="preserve"> </v>
          </cell>
          <cell r="AB600">
            <v>100</v>
          </cell>
          <cell r="AC600" t="str">
            <v xml:space="preserve"> </v>
          </cell>
          <cell r="AD600">
            <v>102.3</v>
          </cell>
          <cell r="AE600" t="str">
            <v xml:space="preserve"> </v>
          </cell>
        </row>
        <row r="601">
          <cell r="A601" t="str">
            <v>Gummibaum</v>
          </cell>
          <cell r="B601">
            <v>0.18</v>
          </cell>
          <cell r="C601">
            <v>1986</v>
          </cell>
          <cell r="D601">
            <v>101.4</v>
          </cell>
          <cell r="E601" t="str">
            <v xml:space="preserve"> </v>
          </cell>
          <cell r="F601">
            <v>104</v>
          </cell>
          <cell r="G601" t="str">
            <v xml:space="preserve"> </v>
          </cell>
          <cell r="H601">
            <v>103.8</v>
          </cell>
          <cell r="I601" t="str">
            <v xml:space="preserve"> </v>
          </cell>
          <cell r="J601">
            <v>103.8</v>
          </cell>
          <cell r="K601" t="str">
            <v xml:space="preserve"> </v>
          </cell>
          <cell r="L601">
            <v>103.8</v>
          </cell>
          <cell r="M601" t="str">
            <v xml:space="preserve"> </v>
          </cell>
          <cell r="N601">
            <v>104</v>
          </cell>
          <cell r="O601" t="str">
            <v xml:space="preserve"> </v>
          </cell>
          <cell r="P601">
            <v>103.3</v>
          </cell>
          <cell r="Q601" t="str">
            <v xml:space="preserve"> </v>
          </cell>
          <cell r="R601">
            <v>102.7</v>
          </cell>
          <cell r="S601" t="str">
            <v xml:space="preserve"> </v>
          </cell>
          <cell r="T601">
            <v>99.5</v>
          </cell>
          <cell r="U601" t="str">
            <v xml:space="preserve"> </v>
          </cell>
          <cell r="V601">
            <v>101.1</v>
          </cell>
          <cell r="W601" t="str">
            <v xml:space="preserve"> </v>
          </cell>
          <cell r="X601">
            <v>101.9</v>
          </cell>
          <cell r="Y601" t="str">
            <v xml:space="preserve"> </v>
          </cell>
          <cell r="Z601">
            <v>102.4</v>
          </cell>
          <cell r="AA601" t="str">
            <v xml:space="preserve"> </v>
          </cell>
          <cell r="AB601">
            <v>102.6</v>
          </cell>
          <cell r="AC601" t="str">
            <v xml:space="preserve"> </v>
          </cell>
          <cell r="AD601">
            <v>100.6</v>
          </cell>
          <cell r="AE601" t="str">
            <v xml:space="preserve"> </v>
          </cell>
        </row>
        <row r="602">
          <cell r="A602" t="str">
            <v>Gummibaum</v>
          </cell>
          <cell r="B602">
            <v>0.18</v>
          </cell>
          <cell r="C602">
            <v>1987</v>
          </cell>
          <cell r="D602">
            <v>101.9</v>
          </cell>
          <cell r="E602" t="str">
            <v xml:space="preserve"> </v>
          </cell>
          <cell r="F602">
            <v>101.9</v>
          </cell>
          <cell r="G602" t="str">
            <v xml:space="preserve"> </v>
          </cell>
          <cell r="H602">
            <v>102.4</v>
          </cell>
          <cell r="I602" t="str">
            <v xml:space="preserve"> </v>
          </cell>
          <cell r="J602">
            <v>100.8</v>
          </cell>
          <cell r="K602" t="str">
            <v xml:space="preserve"> </v>
          </cell>
          <cell r="L602">
            <v>96</v>
          </cell>
          <cell r="M602" t="str">
            <v xml:space="preserve"> </v>
          </cell>
          <cell r="N602">
            <v>94.6</v>
          </cell>
          <cell r="O602" t="str">
            <v xml:space="preserve"> </v>
          </cell>
          <cell r="P602">
            <v>95.8</v>
          </cell>
          <cell r="Q602" t="str">
            <v xml:space="preserve"> </v>
          </cell>
          <cell r="R602">
            <v>94.1</v>
          </cell>
          <cell r="S602" t="str">
            <v xml:space="preserve"> </v>
          </cell>
          <cell r="T602">
            <v>94.3</v>
          </cell>
          <cell r="U602" t="str">
            <v xml:space="preserve"> </v>
          </cell>
          <cell r="V602">
            <v>95.3</v>
          </cell>
          <cell r="W602" t="str">
            <v xml:space="preserve"> </v>
          </cell>
          <cell r="X602">
            <v>97</v>
          </cell>
          <cell r="Y602" t="str">
            <v xml:space="preserve"> </v>
          </cell>
          <cell r="Z602">
            <v>98.7</v>
          </cell>
          <cell r="AA602" t="str">
            <v xml:space="preserve"> </v>
          </cell>
          <cell r="AB602">
            <v>97.5</v>
          </cell>
          <cell r="AC602" t="str">
            <v xml:space="preserve"> </v>
          </cell>
          <cell r="AD602">
            <v>96.1</v>
          </cell>
          <cell r="AE602" t="str">
            <v xml:space="preserve"> </v>
          </cell>
        </row>
        <row r="603">
          <cell r="A603" t="str">
            <v>Gummibaum</v>
          </cell>
          <cell r="B603">
            <v>0.18</v>
          </cell>
          <cell r="C603">
            <v>1988</v>
          </cell>
          <cell r="D603">
            <v>95</v>
          </cell>
          <cell r="E603" t="str">
            <v xml:space="preserve"> </v>
          </cell>
          <cell r="F603">
            <v>97.1</v>
          </cell>
          <cell r="G603" t="str">
            <v xml:space="preserve"> </v>
          </cell>
          <cell r="H603">
            <v>97.5</v>
          </cell>
          <cell r="I603" t="str">
            <v xml:space="preserve"> </v>
          </cell>
          <cell r="J603">
            <v>95.8</v>
          </cell>
          <cell r="K603" t="str">
            <v xml:space="preserve"> </v>
          </cell>
          <cell r="L603">
            <v>96</v>
          </cell>
          <cell r="M603" t="str">
            <v xml:space="preserve"> </v>
          </cell>
          <cell r="N603">
            <v>97.6</v>
          </cell>
          <cell r="O603" t="str">
            <v xml:space="preserve"> </v>
          </cell>
          <cell r="P603">
            <v>94.8</v>
          </cell>
          <cell r="Q603" t="str">
            <v xml:space="preserve"> </v>
          </cell>
          <cell r="R603">
            <v>97</v>
          </cell>
          <cell r="S603" t="str">
            <v xml:space="preserve"> </v>
          </cell>
          <cell r="T603">
            <v>97.4</v>
          </cell>
          <cell r="U603" t="str">
            <v xml:space="preserve"> </v>
          </cell>
          <cell r="V603">
            <v>110.4</v>
          </cell>
          <cell r="W603" t="str">
            <v xml:space="preserve"> </v>
          </cell>
          <cell r="X603">
            <v>92.4</v>
          </cell>
          <cell r="Y603" t="str">
            <v xml:space="preserve"> </v>
          </cell>
          <cell r="Z603">
            <v>91.3</v>
          </cell>
          <cell r="AA603" t="str">
            <v xml:space="preserve"> </v>
          </cell>
          <cell r="AB603">
            <v>96.8</v>
          </cell>
          <cell r="AC603" t="str">
            <v xml:space="preserve"> </v>
          </cell>
          <cell r="AD603">
            <v>94</v>
          </cell>
          <cell r="AE603" t="str">
            <v xml:space="preserve"> </v>
          </cell>
        </row>
        <row r="604">
          <cell r="A604" t="str">
            <v>Gummibaum</v>
          </cell>
          <cell r="B604">
            <v>0.18</v>
          </cell>
          <cell r="C604">
            <v>1989</v>
          </cell>
          <cell r="D604">
            <v>91.6</v>
          </cell>
          <cell r="E604" t="str">
            <v xml:space="preserve"> </v>
          </cell>
          <cell r="F604">
            <v>93</v>
          </cell>
          <cell r="G604" t="str">
            <v xml:space="preserve"> </v>
          </cell>
          <cell r="H604">
            <v>91.4</v>
          </cell>
          <cell r="I604" t="str">
            <v xml:space="preserve"> </v>
          </cell>
          <cell r="J604">
            <v>89.3</v>
          </cell>
          <cell r="K604" t="str">
            <v xml:space="preserve"> </v>
          </cell>
          <cell r="L604">
            <v>91.5</v>
          </cell>
          <cell r="M604" t="str">
            <v xml:space="preserve"> </v>
          </cell>
          <cell r="N604">
            <v>88.5</v>
          </cell>
          <cell r="O604" t="str">
            <v xml:space="preserve"> </v>
          </cell>
          <cell r="P604">
            <v>88.1</v>
          </cell>
          <cell r="Q604" t="str">
            <v xml:space="preserve"> </v>
          </cell>
          <cell r="R604">
            <v>87.9</v>
          </cell>
          <cell r="S604" t="str">
            <v xml:space="preserve"> </v>
          </cell>
          <cell r="T604">
            <v>88</v>
          </cell>
          <cell r="U604" t="str">
            <v xml:space="preserve"> </v>
          </cell>
          <cell r="V604">
            <v>89.6</v>
          </cell>
          <cell r="W604" t="str">
            <v xml:space="preserve"> </v>
          </cell>
          <cell r="X604">
            <v>90.5</v>
          </cell>
          <cell r="Y604" t="str">
            <v xml:space="preserve"> </v>
          </cell>
          <cell r="Z604">
            <v>92.7</v>
          </cell>
          <cell r="AA604" t="str">
            <v xml:space="preserve"> </v>
          </cell>
          <cell r="AB604">
            <v>90</v>
          </cell>
          <cell r="AC604" t="str">
            <v xml:space="preserve"> </v>
          </cell>
          <cell r="AD604">
            <v>90.9</v>
          </cell>
          <cell r="AE604" t="str">
            <v xml:space="preserve"> </v>
          </cell>
        </row>
        <row r="605">
          <cell r="A605" t="str">
            <v>Gummibaum</v>
          </cell>
          <cell r="B605">
            <v>0.18</v>
          </cell>
          <cell r="C605">
            <v>1990</v>
          </cell>
          <cell r="D605">
            <v>91.9</v>
          </cell>
          <cell r="E605" t="str">
            <v xml:space="preserve"> </v>
          </cell>
          <cell r="F605">
            <v>95.7</v>
          </cell>
          <cell r="G605" t="str">
            <v xml:space="preserve"> </v>
          </cell>
          <cell r="H605">
            <v>92.3</v>
          </cell>
          <cell r="I605" t="str">
            <v xml:space="preserve"> </v>
          </cell>
          <cell r="J605">
            <v>91.9</v>
          </cell>
          <cell r="K605" t="str">
            <v xml:space="preserve"> </v>
          </cell>
          <cell r="L605">
            <v>91.1</v>
          </cell>
          <cell r="M605" t="str">
            <v xml:space="preserve"> </v>
          </cell>
          <cell r="N605">
            <v>92.3</v>
          </cell>
          <cell r="O605" t="str">
            <v xml:space="preserve"> </v>
          </cell>
          <cell r="P605">
            <v>92.3</v>
          </cell>
          <cell r="Q605" t="str">
            <v xml:space="preserve"> </v>
          </cell>
          <cell r="R605">
            <v>93</v>
          </cell>
          <cell r="S605" t="str">
            <v xml:space="preserve"> </v>
          </cell>
          <cell r="T605">
            <v>92</v>
          </cell>
          <cell r="U605" t="str">
            <v xml:space="preserve"> </v>
          </cell>
          <cell r="V605">
            <v>93</v>
          </cell>
          <cell r="W605" t="str">
            <v xml:space="preserve"> </v>
          </cell>
          <cell r="X605">
            <v>93.3</v>
          </cell>
          <cell r="Y605" t="str">
            <v xml:space="preserve"> </v>
          </cell>
          <cell r="Z605">
            <v>96.1</v>
          </cell>
          <cell r="AA605" t="str">
            <v xml:space="preserve"> </v>
          </cell>
          <cell r="AB605">
            <v>92.8</v>
          </cell>
          <cell r="AC605" t="str">
            <v xml:space="preserve"> </v>
          </cell>
          <cell r="AD605">
            <v>94.8</v>
          </cell>
          <cell r="AE605" t="str">
            <v xml:space="preserve"> </v>
          </cell>
        </row>
        <row r="606">
          <cell r="A606" t="str">
            <v>Gummibaum</v>
          </cell>
          <cell r="B606">
            <v>0.18</v>
          </cell>
          <cell r="C606">
            <v>1991</v>
          </cell>
          <cell r="D606">
            <v>96.1</v>
          </cell>
          <cell r="E606" t="str">
            <v xml:space="preserve"> </v>
          </cell>
          <cell r="F606">
            <v>98.4</v>
          </cell>
          <cell r="G606" t="str">
            <v xml:space="preserve"> </v>
          </cell>
          <cell r="H606">
            <v>95.9</v>
          </cell>
          <cell r="I606" t="str">
            <v xml:space="preserve"> </v>
          </cell>
          <cell r="J606">
            <v>97.9</v>
          </cell>
          <cell r="K606" t="str">
            <v xml:space="preserve"> </v>
          </cell>
          <cell r="L606">
            <v>95.3</v>
          </cell>
          <cell r="M606" t="str">
            <v xml:space="preserve"> </v>
          </cell>
          <cell r="N606">
            <v>95.3</v>
          </cell>
          <cell r="O606" t="str">
            <v xml:space="preserve"> </v>
          </cell>
          <cell r="P606">
            <v>94.9</v>
          </cell>
          <cell r="Q606" t="str">
            <v xml:space="preserve"> </v>
          </cell>
          <cell r="R606">
            <v>95.3</v>
          </cell>
          <cell r="S606" t="str">
            <v xml:space="preserve"> </v>
          </cell>
          <cell r="T606">
            <v>98.2</v>
          </cell>
          <cell r="U606" t="str">
            <v xml:space="preserve"> </v>
          </cell>
          <cell r="V606">
            <v>96.4</v>
          </cell>
          <cell r="W606" t="str">
            <v xml:space="preserve"> </v>
          </cell>
          <cell r="X606">
            <v>96.2</v>
          </cell>
          <cell r="Y606" t="str">
            <v xml:space="preserve"> </v>
          </cell>
          <cell r="Z606">
            <v>102.4</v>
          </cell>
          <cell r="AA606" t="str">
            <v xml:space="preserve"> </v>
          </cell>
          <cell r="AB606">
            <v>95</v>
          </cell>
          <cell r="AC606" t="str">
            <v xml:space="preserve"> </v>
          </cell>
          <cell r="AD606">
            <v>99</v>
          </cell>
          <cell r="AE606" t="str">
            <v xml:space="preserve"> </v>
          </cell>
        </row>
        <row r="607">
          <cell r="A607" t="str">
            <v>Gummibaum</v>
          </cell>
          <cell r="B607">
            <v>0.18</v>
          </cell>
          <cell r="C607">
            <v>1992</v>
          </cell>
          <cell r="D607">
            <v>101</v>
          </cell>
          <cell r="E607" t="str">
            <v xml:space="preserve"> </v>
          </cell>
          <cell r="F607">
            <v>103.7</v>
          </cell>
          <cell r="G607" t="str">
            <v xml:space="preserve"> </v>
          </cell>
          <cell r="H607">
            <v>103.7</v>
          </cell>
          <cell r="I607" t="str">
            <v xml:space="preserve"> </v>
          </cell>
          <cell r="J607">
            <v>100</v>
          </cell>
          <cell r="K607" t="str">
            <v xml:space="preserve"> </v>
          </cell>
          <cell r="L607">
            <v>98.9</v>
          </cell>
          <cell r="M607" t="str">
            <v xml:space="preserve"> </v>
          </cell>
          <cell r="N607">
            <v>99.4</v>
          </cell>
          <cell r="O607" t="str">
            <v xml:space="preserve"> </v>
          </cell>
          <cell r="P607">
            <v>97.8</v>
          </cell>
          <cell r="Q607" t="str">
            <v xml:space="preserve"> </v>
          </cell>
          <cell r="R607">
            <v>96.7</v>
          </cell>
          <cell r="S607" t="str">
            <v xml:space="preserve"> </v>
          </cell>
          <cell r="T607">
            <v>96.7</v>
          </cell>
          <cell r="U607" t="str">
            <v xml:space="preserve"> </v>
          </cell>
          <cell r="V607">
            <v>95.8</v>
          </cell>
          <cell r="W607" t="str">
            <v xml:space="preserve"> </v>
          </cell>
          <cell r="X607">
            <v>97.3</v>
          </cell>
          <cell r="Y607" t="str">
            <v xml:space="preserve"> </v>
          </cell>
          <cell r="Z607">
            <v>100.8</v>
          </cell>
          <cell r="AA607" t="str">
            <v xml:space="preserve"> </v>
          </cell>
          <cell r="AB607">
            <v>99.2</v>
          </cell>
          <cell r="AC607" t="str">
            <v xml:space="preserve"> </v>
          </cell>
          <cell r="AD607">
            <v>100.3</v>
          </cell>
          <cell r="AE607" t="str">
            <v xml:space="preserve"> </v>
          </cell>
        </row>
        <row r="608">
          <cell r="A608" t="str">
            <v>Gummibaum</v>
          </cell>
          <cell r="B608">
            <v>0.18</v>
          </cell>
          <cell r="C608">
            <v>1993</v>
          </cell>
          <cell r="D608">
            <v>101</v>
          </cell>
          <cell r="F608">
            <v>105.9</v>
          </cell>
          <cell r="H608">
            <v>101.2</v>
          </cell>
          <cell r="J608">
            <v>104.5</v>
          </cell>
          <cell r="L608">
            <v>102.5</v>
          </cell>
          <cell r="N608">
            <v>103.7</v>
          </cell>
          <cell r="P608">
            <v>112.3</v>
          </cell>
          <cell r="R608">
            <v>113</v>
          </cell>
          <cell r="T608">
            <v>110.3</v>
          </cell>
          <cell r="V608">
            <v>111.7</v>
          </cell>
          <cell r="X608">
            <v>111.1</v>
          </cell>
          <cell r="Z608">
            <v>117</v>
          </cell>
          <cell r="AB608">
            <v>107.9</v>
          </cell>
          <cell r="AD608">
            <v>112.6</v>
          </cell>
        </row>
        <row r="609">
          <cell r="A609" t="str">
            <v>Gummibaum</v>
          </cell>
          <cell r="B609">
            <v>0.18</v>
          </cell>
          <cell r="C609">
            <v>1994</v>
          </cell>
          <cell r="D609">
            <v>114.6</v>
          </cell>
          <cell r="F609">
            <v>111.9</v>
          </cell>
          <cell r="H609">
            <v>114.7</v>
          </cell>
          <cell r="J609">
            <v>111.8</v>
          </cell>
          <cell r="L609">
            <v>112.4</v>
          </cell>
          <cell r="N609">
            <v>112</v>
          </cell>
          <cell r="P609">
            <v>106.6</v>
          </cell>
          <cell r="R609">
            <v>107</v>
          </cell>
          <cell r="T609">
            <v>105.8</v>
          </cell>
          <cell r="V609">
            <v>106.5</v>
          </cell>
          <cell r="X609">
            <v>103</v>
          </cell>
          <cell r="Z609">
            <v>107.9</v>
          </cell>
          <cell r="AB609">
            <v>109.4</v>
          </cell>
          <cell r="AD609">
            <v>108</v>
          </cell>
        </row>
        <row r="610">
          <cell r="A610" t="str">
            <v>Gummibaum</v>
          </cell>
          <cell r="B610">
            <v>0.18</v>
          </cell>
          <cell r="C610">
            <v>1995</v>
          </cell>
          <cell r="D610">
            <v>107.8</v>
          </cell>
          <cell r="F610">
            <v>111.8</v>
          </cell>
          <cell r="H610">
            <v>111.6</v>
          </cell>
          <cell r="J610">
            <v>111.1</v>
          </cell>
          <cell r="L610">
            <v>111.1</v>
          </cell>
          <cell r="N610">
            <v>106.1</v>
          </cell>
          <cell r="P610">
            <v>96.7</v>
          </cell>
          <cell r="R610">
            <v>96.7</v>
          </cell>
          <cell r="T610">
            <v>98.1</v>
          </cell>
          <cell r="V610">
            <v>100.4</v>
          </cell>
          <cell r="X610">
            <v>100.4</v>
          </cell>
          <cell r="Z610">
            <v>104.1</v>
          </cell>
          <cell r="AB610">
            <v>104.4</v>
          </cell>
          <cell r="AD610">
            <v>94.7</v>
          </cell>
        </row>
        <row r="611">
          <cell r="A611" t="str">
            <v>Gummibaum</v>
          </cell>
          <cell r="B611">
            <v>0.18</v>
          </cell>
          <cell r="C611">
            <v>1996</v>
          </cell>
          <cell r="D611">
            <v>87.7</v>
          </cell>
          <cell r="F611">
            <v>90.2</v>
          </cell>
          <cell r="H611">
            <v>87.5</v>
          </cell>
          <cell r="J611">
            <v>90.3</v>
          </cell>
          <cell r="L611">
            <v>91.8</v>
          </cell>
          <cell r="N611">
            <v>92.2</v>
          </cell>
          <cell r="P611">
            <v>89.1</v>
          </cell>
          <cell r="R611">
            <v>82.7</v>
          </cell>
          <cell r="T611">
            <v>82.7</v>
          </cell>
          <cell r="V611">
            <v>85.9</v>
          </cell>
          <cell r="X611">
            <v>85.9</v>
          </cell>
          <cell r="Z611">
            <v>85.9</v>
          </cell>
          <cell r="AB611">
            <v>87.7</v>
          </cell>
        </row>
        <row r="612">
          <cell r="A612" t="str">
            <v>Gummibaum</v>
          </cell>
          <cell r="B612">
            <v>0.18</v>
          </cell>
          <cell r="C612">
            <v>1997</v>
          </cell>
        </row>
        <row r="613">
          <cell r="A613" t="str">
            <v>Topfchrysanthemen</v>
          </cell>
          <cell r="B613">
            <v>1</v>
          </cell>
          <cell r="C613">
            <v>1985</v>
          </cell>
          <cell r="D613">
            <v>88</v>
          </cell>
          <cell r="E613" t="str">
            <v xml:space="preserve"> </v>
          </cell>
          <cell r="F613">
            <v>97.8</v>
          </cell>
          <cell r="G613" t="str">
            <v xml:space="preserve"> </v>
          </cell>
          <cell r="H613">
            <v>118.4</v>
          </cell>
          <cell r="I613" t="str">
            <v xml:space="preserve"> </v>
          </cell>
          <cell r="J613">
            <v>118.1</v>
          </cell>
          <cell r="K613" t="str">
            <v xml:space="preserve"> </v>
          </cell>
          <cell r="L613">
            <v>131.69999999999999</v>
          </cell>
          <cell r="M613" t="str">
            <v xml:space="preserve"> </v>
          </cell>
          <cell r="N613">
            <v>93.9</v>
          </cell>
          <cell r="O613" t="str">
            <v xml:space="preserve"> </v>
          </cell>
          <cell r="P613">
            <v>99.1</v>
          </cell>
          <cell r="Q613" t="str">
            <v xml:space="preserve"> </v>
          </cell>
          <cell r="R613">
            <v>91.2</v>
          </cell>
          <cell r="S613" t="str">
            <v xml:space="preserve"> </v>
          </cell>
          <cell r="T613">
            <v>91.2</v>
          </cell>
          <cell r="U613" t="str">
            <v xml:space="preserve"> </v>
          </cell>
          <cell r="V613">
            <v>90.9</v>
          </cell>
          <cell r="W613" t="str">
            <v xml:space="preserve"> </v>
          </cell>
          <cell r="X613">
            <v>87.6</v>
          </cell>
          <cell r="Y613" t="str">
            <v xml:space="preserve"> </v>
          </cell>
          <cell r="Z613">
            <v>87.6</v>
          </cell>
          <cell r="AA613" t="str">
            <v xml:space="preserve"> </v>
          </cell>
          <cell r="AB613">
            <v>100</v>
          </cell>
          <cell r="AC613" t="str">
            <v xml:space="preserve"> </v>
          </cell>
          <cell r="AD613">
            <v>98.7</v>
          </cell>
          <cell r="AE613" t="str">
            <v xml:space="preserve"> </v>
          </cell>
        </row>
        <row r="614">
          <cell r="A614" t="str">
            <v>Topfchrysanthemen</v>
          </cell>
          <cell r="B614">
            <v>1</v>
          </cell>
          <cell r="C614">
            <v>1986</v>
          </cell>
          <cell r="D614">
            <v>87.6</v>
          </cell>
          <cell r="E614" t="str">
            <v xml:space="preserve"> </v>
          </cell>
          <cell r="F614">
            <v>100.1</v>
          </cell>
          <cell r="G614" t="str">
            <v xml:space="preserve"> </v>
          </cell>
          <cell r="H614">
            <v>115.8</v>
          </cell>
          <cell r="I614" t="str">
            <v xml:space="preserve"> </v>
          </cell>
          <cell r="J614">
            <v>113.5</v>
          </cell>
          <cell r="K614" t="str">
            <v xml:space="preserve"> </v>
          </cell>
          <cell r="L614">
            <v>119.1</v>
          </cell>
          <cell r="M614" t="str">
            <v xml:space="preserve"> </v>
          </cell>
          <cell r="N614">
            <v>99.6</v>
          </cell>
          <cell r="O614" t="str">
            <v xml:space="preserve"> </v>
          </cell>
          <cell r="P614">
            <v>92.3</v>
          </cell>
          <cell r="Q614" t="str">
            <v xml:space="preserve"> </v>
          </cell>
          <cell r="R614">
            <v>87.4</v>
          </cell>
          <cell r="S614" t="str">
            <v xml:space="preserve"> </v>
          </cell>
          <cell r="T614">
            <v>86.3</v>
          </cell>
          <cell r="U614" t="str">
            <v xml:space="preserve"> </v>
          </cell>
          <cell r="V614">
            <v>88.8</v>
          </cell>
          <cell r="W614" t="str">
            <v xml:space="preserve"> </v>
          </cell>
          <cell r="X614">
            <v>89</v>
          </cell>
          <cell r="Y614" t="str">
            <v xml:space="preserve"> </v>
          </cell>
          <cell r="Z614">
            <v>125.3</v>
          </cell>
          <cell r="AA614" t="str">
            <v xml:space="preserve"> </v>
          </cell>
          <cell r="AB614">
            <v>100.3</v>
          </cell>
          <cell r="AC614" t="str">
            <v xml:space="preserve"> </v>
          </cell>
          <cell r="AD614">
            <v>107.6</v>
          </cell>
          <cell r="AE614" t="str">
            <v xml:space="preserve"> </v>
          </cell>
        </row>
        <row r="615">
          <cell r="A615" t="str">
            <v>Topfchrysanthemen</v>
          </cell>
          <cell r="B615">
            <v>1</v>
          </cell>
          <cell r="C615">
            <v>1987</v>
          </cell>
          <cell r="D615">
            <v>125.3</v>
          </cell>
          <cell r="E615" t="str">
            <v xml:space="preserve"> </v>
          </cell>
          <cell r="F615">
            <v>137.9</v>
          </cell>
          <cell r="G615" t="str">
            <v xml:space="preserve"> </v>
          </cell>
          <cell r="H615">
            <v>121.6</v>
          </cell>
          <cell r="I615" t="str">
            <v xml:space="preserve"> </v>
          </cell>
          <cell r="J615">
            <v>130.30000000000001</v>
          </cell>
          <cell r="K615" t="str">
            <v xml:space="preserve"> </v>
          </cell>
          <cell r="L615">
            <v>119.5</v>
          </cell>
          <cell r="M615" t="str">
            <v xml:space="preserve"> </v>
          </cell>
          <cell r="N615">
            <v>115.3</v>
          </cell>
          <cell r="O615" t="str">
            <v xml:space="preserve"> </v>
          </cell>
          <cell r="P615">
            <v>116.5</v>
          </cell>
          <cell r="Q615" t="str">
            <v xml:space="preserve"> </v>
          </cell>
          <cell r="R615">
            <v>111.6</v>
          </cell>
          <cell r="S615" t="str">
            <v xml:space="preserve"> </v>
          </cell>
          <cell r="T615">
            <v>92.1</v>
          </cell>
          <cell r="U615" t="str">
            <v xml:space="preserve"> </v>
          </cell>
          <cell r="V615">
            <v>91.4</v>
          </cell>
          <cell r="W615" t="str">
            <v xml:space="preserve"> </v>
          </cell>
          <cell r="X615">
            <v>81.900000000000006</v>
          </cell>
          <cell r="Y615" t="str">
            <v xml:space="preserve"> </v>
          </cell>
          <cell r="Z615">
            <v>81.900000000000006</v>
          </cell>
          <cell r="AA615" t="str">
            <v xml:space="preserve"> </v>
          </cell>
          <cell r="AB615">
            <v>109</v>
          </cell>
          <cell r="AC615" t="str">
            <v xml:space="preserve"> </v>
          </cell>
          <cell r="AD615">
            <v>99.1</v>
          </cell>
          <cell r="AE615" t="str">
            <v xml:space="preserve"> </v>
          </cell>
        </row>
        <row r="616">
          <cell r="A616" t="str">
            <v>Topfchrysanthemen</v>
          </cell>
          <cell r="B616">
            <v>1</v>
          </cell>
          <cell r="C616">
            <v>1988</v>
          </cell>
          <cell r="D616">
            <v>81.900000000000006</v>
          </cell>
          <cell r="E616" t="str">
            <v xml:space="preserve"> </v>
          </cell>
          <cell r="F616">
            <v>89.3</v>
          </cell>
          <cell r="G616" t="str">
            <v xml:space="preserve"> </v>
          </cell>
          <cell r="H616">
            <v>108.5</v>
          </cell>
          <cell r="I616" t="str">
            <v xml:space="preserve"> </v>
          </cell>
          <cell r="J616">
            <v>108.2</v>
          </cell>
          <cell r="K616" t="str">
            <v xml:space="preserve"> </v>
          </cell>
          <cell r="L616">
            <v>115.2</v>
          </cell>
          <cell r="M616" t="str">
            <v xml:space="preserve"> </v>
          </cell>
          <cell r="N616">
            <v>94.7</v>
          </cell>
          <cell r="O616" t="str">
            <v xml:space="preserve"> </v>
          </cell>
          <cell r="P616">
            <v>92.4</v>
          </cell>
          <cell r="Q616" t="str">
            <v xml:space="preserve"> </v>
          </cell>
          <cell r="R616">
            <v>87.2</v>
          </cell>
          <cell r="S616" t="str">
            <v xml:space="preserve"> </v>
          </cell>
          <cell r="T616">
            <v>86.2</v>
          </cell>
          <cell r="U616" t="str">
            <v xml:space="preserve"> </v>
          </cell>
          <cell r="V616">
            <v>87.8</v>
          </cell>
          <cell r="W616" t="str">
            <v xml:space="preserve"> </v>
          </cell>
          <cell r="X616">
            <v>86.1</v>
          </cell>
          <cell r="Y616" t="str">
            <v xml:space="preserve"> </v>
          </cell>
          <cell r="Z616">
            <v>97.6</v>
          </cell>
          <cell r="AA616" t="str">
            <v xml:space="preserve"> </v>
          </cell>
          <cell r="AB616">
            <v>95</v>
          </cell>
          <cell r="AC616" t="str">
            <v xml:space="preserve"> </v>
          </cell>
          <cell r="AD616">
            <v>95.4</v>
          </cell>
          <cell r="AE616" t="str">
            <v xml:space="preserve"> </v>
          </cell>
        </row>
        <row r="617">
          <cell r="A617" t="str">
            <v>Topfchrysanthemen</v>
          </cell>
          <cell r="B617">
            <v>1</v>
          </cell>
          <cell r="C617">
            <v>1989</v>
          </cell>
          <cell r="D617">
            <v>88.9</v>
          </cell>
          <cell r="E617" t="str">
            <v xml:space="preserve"> </v>
          </cell>
          <cell r="F617">
            <v>94.8</v>
          </cell>
          <cell r="G617" t="str">
            <v xml:space="preserve"> </v>
          </cell>
          <cell r="H617">
            <v>97.8</v>
          </cell>
          <cell r="I617" t="str">
            <v xml:space="preserve"> </v>
          </cell>
          <cell r="J617">
            <v>119.2</v>
          </cell>
          <cell r="K617" t="str">
            <v xml:space="preserve"> </v>
          </cell>
          <cell r="L617">
            <v>108.4</v>
          </cell>
          <cell r="M617" t="str">
            <v xml:space="preserve"> </v>
          </cell>
          <cell r="N617">
            <v>93.2</v>
          </cell>
          <cell r="O617" t="str">
            <v xml:space="preserve"> </v>
          </cell>
          <cell r="P617">
            <v>84.2</v>
          </cell>
          <cell r="Q617" t="str">
            <v xml:space="preserve"> </v>
          </cell>
          <cell r="R617">
            <v>76.5</v>
          </cell>
          <cell r="S617" t="str">
            <v xml:space="preserve"> </v>
          </cell>
          <cell r="T617">
            <v>82.9</v>
          </cell>
          <cell r="U617" t="str">
            <v xml:space="preserve"> </v>
          </cell>
          <cell r="V617">
            <v>85</v>
          </cell>
          <cell r="W617" t="str">
            <v xml:space="preserve"> </v>
          </cell>
          <cell r="X617">
            <v>85.9</v>
          </cell>
          <cell r="Y617" t="str">
            <v xml:space="preserve"> </v>
          </cell>
          <cell r="Z617">
            <v>82.8</v>
          </cell>
          <cell r="AA617" t="str">
            <v xml:space="preserve"> </v>
          </cell>
          <cell r="AB617">
            <v>91.7</v>
          </cell>
          <cell r="AC617" t="str">
            <v xml:space="preserve"> </v>
          </cell>
          <cell r="AD617">
            <v>85.3</v>
          </cell>
          <cell r="AE617" t="str">
            <v xml:space="preserve"> </v>
          </cell>
        </row>
        <row r="618">
          <cell r="A618" t="str">
            <v>Topfchrysanthemen</v>
          </cell>
          <cell r="B618">
            <v>1</v>
          </cell>
          <cell r="C618">
            <v>1990</v>
          </cell>
          <cell r="D618">
            <v>90</v>
          </cell>
          <cell r="E618" t="str">
            <v xml:space="preserve"> </v>
          </cell>
          <cell r="F618">
            <v>93.9</v>
          </cell>
          <cell r="G618" t="str">
            <v xml:space="preserve"> </v>
          </cell>
          <cell r="H618">
            <v>94.5</v>
          </cell>
          <cell r="I618" t="str">
            <v xml:space="preserve"> </v>
          </cell>
          <cell r="J618">
            <v>91.9</v>
          </cell>
          <cell r="K618" t="str">
            <v xml:space="preserve"> </v>
          </cell>
          <cell r="L618">
            <v>84.5</v>
          </cell>
          <cell r="M618" t="str">
            <v xml:space="preserve"> </v>
          </cell>
          <cell r="N618">
            <v>82.6</v>
          </cell>
          <cell r="O618" t="str">
            <v xml:space="preserve"> </v>
          </cell>
          <cell r="P618">
            <v>83.7</v>
          </cell>
          <cell r="Q618" t="str">
            <v xml:space="preserve"> </v>
          </cell>
          <cell r="R618">
            <v>80.400000000000006</v>
          </cell>
          <cell r="S618" t="str">
            <v xml:space="preserve"> </v>
          </cell>
          <cell r="T618">
            <v>84.8</v>
          </cell>
          <cell r="U618" t="str">
            <v xml:space="preserve"> </v>
          </cell>
          <cell r="V618">
            <v>84.8</v>
          </cell>
          <cell r="W618" t="str">
            <v xml:space="preserve"> </v>
          </cell>
          <cell r="X618">
            <v>84</v>
          </cell>
          <cell r="Y618" t="str">
            <v xml:space="preserve"> </v>
          </cell>
          <cell r="Z618">
            <v>90.9</v>
          </cell>
          <cell r="AA618" t="str">
            <v xml:space="preserve"> </v>
          </cell>
          <cell r="AB618">
            <v>86.4</v>
          </cell>
          <cell r="AC618" t="str">
            <v xml:space="preserve"> </v>
          </cell>
          <cell r="AD618">
            <v>92.2</v>
          </cell>
          <cell r="AE618" t="str">
            <v xml:space="preserve"> </v>
          </cell>
        </row>
        <row r="619">
          <cell r="A619" t="str">
            <v>Topfchrysanthemen</v>
          </cell>
          <cell r="B619">
            <v>1</v>
          </cell>
          <cell r="C619">
            <v>1991</v>
          </cell>
          <cell r="D619">
            <v>99.5</v>
          </cell>
          <cell r="E619" t="str">
            <v xml:space="preserve"> </v>
          </cell>
          <cell r="F619">
            <v>97.4</v>
          </cell>
          <cell r="G619" t="str">
            <v xml:space="preserve"> </v>
          </cell>
          <cell r="H619">
            <v>100.7</v>
          </cell>
          <cell r="I619" t="str">
            <v xml:space="preserve"> </v>
          </cell>
          <cell r="J619">
            <v>109.3</v>
          </cell>
          <cell r="K619" t="str">
            <v xml:space="preserve"> </v>
          </cell>
          <cell r="L619">
            <v>100.7</v>
          </cell>
          <cell r="M619" t="str">
            <v xml:space="preserve"> </v>
          </cell>
          <cell r="N619">
            <v>97.5</v>
          </cell>
          <cell r="O619" t="str">
            <v xml:space="preserve"> </v>
          </cell>
          <cell r="P619">
            <v>86.3</v>
          </cell>
          <cell r="Q619" t="str">
            <v xml:space="preserve"> </v>
          </cell>
          <cell r="R619">
            <v>83.3</v>
          </cell>
          <cell r="S619" t="str">
            <v xml:space="preserve"> </v>
          </cell>
          <cell r="T619">
            <v>83</v>
          </cell>
          <cell r="U619" t="str">
            <v xml:space="preserve"> </v>
          </cell>
          <cell r="V619">
            <v>74.8</v>
          </cell>
          <cell r="W619" t="str">
            <v xml:space="preserve"> </v>
          </cell>
          <cell r="X619">
            <v>77.7</v>
          </cell>
          <cell r="Y619" t="str">
            <v xml:space="preserve"> </v>
          </cell>
          <cell r="Z619">
            <v>76.400000000000006</v>
          </cell>
          <cell r="AA619" t="str">
            <v xml:space="preserve"> </v>
          </cell>
          <cell r="AB619">
            <v>88.6</v>
          </cell>
          <cell r="AC619" t="str">
            <v xml:space="preserve"> </v>
          </cell>
          <cell r="AD619">
            <v>83.7</v>
          </cell>
          <cell r="AE619" t="str">
            <v xml:space="preserve"> </v>
          </cell>
        </row>
        <row r="620">
          <cell r="A620" t="str">
            <v>Topfchrysanthemen</v>
          </cell>
          <cell r="B620">
            <v>1</v>
          </cell>
          <cell r="C620">
            <v>1992</v>
          </cell>
          <cell r="D620">
            <v>76.400000000000006</v>
          </cell>
          <cell r="E620" t="str">
            <v xml:space="preserve"> </v>
          </cell>
          <cell r="F620">
            <v>96.5</v>
          </cell>
          <cell r="G620" t="str">
            <v xml:space="preserve"> </v>
          </cell>
          <cell r="H620">
            <v>100.1</v>
          </cell>
          <cell r="I620" t="str">
            <v xml:space="preserve"> </v>
          </cell>
          <cell r="J620">
            <v>91.5</v>
          </cell>
          <cell r="K620" t="str">
            <v xml:space="preserve"> </v>
          </cell>
          <cell r="L620">
            <v>85.1</v>
          </cell>
          <cell r="M620" t="str">
            <v xml:space="preserve"> </v>
          </cell>
          <cell r="N620">
            <v>81</v>
          </cell>
          <cell r="O620" t="str">
            <v xml:space="preserve"> </v>
          </cell>
          <cell r="P620">
            <v>82.5</v>
          </cell>
          <cell r="Q620" t="str">
            <v xml:space="preserve"> </v>
          </cell>
          <cell r="R620">
            <v>85</v>
          </cell>
          <cell r="S620" t="str">
            <v xml:space="preserve"> </v>
          </cell>
          <cell r="T620">
            <v>84</v>
          </cell>
          <cell r="U620" t="str">
            <v xml:space="preserve"> </v>
          </cell>
          <cell r="V620">
            <v>86.8</v>
          </cell>
          <cell r="W620" t="str">
            <v xml:space="preserve"> </v>
          </cell>
          <cell r="X620">
            <v>92.3</v>
          </cell>
          <cell r="Y620" t="str">
            <v xml:space="preserve"> </v>
          </cell>
          <cell r="Z620">
            <v>83.7</v>
          </cell>
          <cell r="AA620" t="str">
            <v xml:space="preserve"> </v>
          </cell>
          <cell r="AB620">
            <v>86.5</v>
          </cell>
          <cell r="AC620" t="str">
            <v xml:space="preserve"> </v>
          </cell>
          <cell r="AD620">
            <v>86.3</v>
          </cell>
          <cell r="AE620" t="str">
            <v xml:space="preserve"> </v>
          </cell>
        </row>
        <row r="621">
          <cell r="A621" t="str">
            <v>Topfchrysanthemen</v>
          </cell>
          <cell r="B621">
            <v>1</v>
          </cell>
          <cell r="C621">
            <v>1993</v>
          </cell>
          <cell r="D621">
            <v>83.7</v>
          </cell>
          <cell r="F621">
            <v>86.3</v>
          </cell>
          <cell r="H621">
            <v>88.6</v>
          </cell>
          <cell r="J621">
            <v>92.8</v>
          </cell>
          <cell r="L621">
            <v>86.8</v>
          </cell>
          <cell r="N621">
            <v>83.8</v>
          </cell>
          <cell r="P621">
            <v>81</v>
          </cell>
          <cell r="R621">
            <v>78.5</v>
          </cell>
          <cell r="T621">
            <v>77.3</v>
          </cell>
          <cell r="V621">
            <v>79</v>
          </cell>
          <cell r="X621">
            <v>75.099999999999994</v>
          </cell>
          <cell r="Z621">
            <v>75</v>
          </cell>
          <cell r="AB621">
            <v>82</v>
          </cell>
          <cell r="AD621">
            <v>81.8</v>
          </cell>
        </row>
        <row r="622">
          <cell r="A622" t="str">
            <v>Topfchrysanthemen</v>
          </cell>
          <cell r="B622">
            <v>1</v>
          </cell>
          <cell r="C622">
            <v>1994</v>
          </cell>
          <cell r="D622">
            <v>77.099999999999994</v>
          </cell>
          <cell r="F622">
            <v>87.3</v>
          </cell>
          <cell r="H622">
            <v>88.1</v>
          </cell>
          <cell r="J622">
            <v>89.6</v>
          </cell>
          <cell r="L622">
            <v>89.6</v>
          </cell>
          <cell r="N622">
            <v>85</v>
          </cell>
          <cell r="P622">
            <v>77.5</v>
          </cell>
          <cell r="R622">
            <v>77.599999999999994</v>
          </cell>
          <cell r="T622">
            <v>78.3</v>
          </cell>
          <cell r="V622">
            <v>79</v>
          </cell>
          <cell r="X622">
            <v>79.5</v>
          </cell>
          <cell r="Z622">
            <v>79.400000000000006</v>
          </cell>
          <cell r="AB622">
            <v>82.2</v>
          </cell>
          <cell r="AD622">
            <v>82.9</v>
          </cell>
        </row>
        <row r="623">
          <cell r="A623" t="str">
            <v>Topfchrysanthemen</v>
          </cell>
          <cell r="B623">
            <v>1</v>
          </cell>
          <cell r="C623">
            <v>1995</v>
          </cell>
          <cell r="D623">
            <v>93.6</v>
          </cell>
          <cell r="F623">
            <v>96.4</v>
          </cell>
          <cell r="H623">
            <v>95.6</v>
          </cell>
          <cell r="J623">
            <v>93.4</v>
          </cell>
          <cell r="L623">
            <v>82.5</v>
          </cell>
          <cell r="N623">
            <v>78.900000000000006</v>
          </cell>
          <cell r="P623">
            <v>78.099999999999994</v>
          </cell>
          <cell r="R623">
            <v>75.8</v>
          </cell>
          <cell r="T623">
            <v>77.400000000000006</v>
          </cell>
          <cell r="V623">
            <v>73.900000000000006</v>
          </cell>
          <cell r="X623">
            <v>73.900000000000006</v>
          </cell>
          <cell r="Z623">
            <v>75.599999999999994</v>
          </cell>
          <cell r="AB623">
            <v>81.5</v>
          </cell>
          <cell r="AD623">
            <v>80.8</v>
          </cell>
        </row>
        <row r="624">
          <cell r="A624" t="str">
            <v>Topfchrysanthemen</v>
          </cell>
          <cell r="B624">
            <v>1</v>
          </cell>
          <cell r="C624">
            <v>1996</v>
          </cell>
          <cell r="D624">
            <v>89.8</v>
          </cell>
          <cell r="F624">
            <v>89.8</v>
          </cell>
          <cell r="H624">
            <v>88.7</v>
          </cell>
          <cell r="J624">
            <v>86.2</v>
          </cell>
          <cell r="L624">
            <v>86.2</v>
          </cell>
          <cell r="N624">
            <v>84.2</v>
          </cell>
          <cell r="P624">
            <v>81.2</v>
          </cell>
          <cell r="R624">
            <v>77.2</v>
          </cell>
          <cell r="T624">
            <v>76.8</v>
          </cell>
          <cell r="V624">
            <v>77.2</v>
          </cell>
          <cell r="X624">
            <v>77.2</v>
          </cell>
          <cell r="Z624">
            <v>77.2</v>
          </cell>
          <cell r="AB624">
            <v>81.900000000000006</v>
          </cell>
        </row>
        <row r="625">
          <cell r="A625" t="str">
            <v>Topfchrysanthemen</v>
          </cell>
          <cell r="B625">
            <v>1</v>
          </cell>
          <cell r="C625">
            <v>1997</v>
          </cell>
        </row>
        <row r="626">
          <cell r="A626" t="str">
            <v xml:space="preserve"> Begonien</v>
          </cell>
          <cell r="B626">
            <v>1.54</v>
          </cell>
          <cell r="C626">
            <v>1985</v>
          </cell>
          <cell r="D626">
            <v>96.9</v>
          </cell>
          <cell r="E626" t="str">
            <v xml:space="preserve"> </v>
          </cell>
          <cell r="F626">
            <v>100.9</v>
          </cell>
          <cell r="G626" t="str">
            <v xml:space="preserve"> </v>
          </cell>
          <cell r="H626">
            <v>101</v>
          </cell>
          <cell r="I626" t="str">
            <v xml:space="preserve"> </v>
          </cell>
          <cell r="J626">
            <v>100.7</v>
          </cell>
          <cell r="K626" t="str">
            <v xml:space="preserve"> </v>
          </cell>
          <cell r="L626">
            <v>102.3</v>
          </cell>
          <cell r="M626" t="str">
            <v xml:space="preserve"> </v>
          </cell>
          <cell r="N626">
            <v>99.9</v>
          </cell>
          <cell r="O626" t="str">
            <v xml:space="preserve"> </v>
          </cell>
          <cell r="P626">
            <v>98.5</v>
          </cell>
          <cell r="Q626" t="str">
            <v xml:space="preserve"> </v>
          </cell>
          <cell r="R626">
            <v>98.3</v>
          </cell>
          <cell r="S626" t="str">
            <v xml:space="preserve"> </v>
          </cell>
          <cell r="T626">
            <v>99.5</v>
          </cell>
          <cell r="U626" t="str">
            <v xml:space="preserve"> </v>
          </cell>
          <cell r="V626">
            <v>98</v>
          </cell>
          <cell r="W626" t="str">
            <v xml:space="preserve"> </v>
          </cell>
          <cell r="X626">
            <v>102.3</v>
          </cell>
          <cell r="Y626" t="str">
            <v xml:space="preserve"> </v>
          </cell>
          <cell r="Z626">
            <v>100.5</v>
          </cell>
          <cell r="AA626" t="str">
            <v xml:space="preserve"> </v>
          </cell>
          <cell r="AB626">
            <v>100</v>
          </cell>
          <cell r="AC626" t="str">
            <v xml:space="preserve"> </v>
          </cell>
          <cell r="AD626">
            <v>100.8</v>
          </cell>
          <cell r="AE626" t="str">
            <v xml:space="preserve"> </v>
          </cell>
        </row>
        <row r="627">
          <cell r="A627" t="str">
            <v xml:space="preserve"> Begonien</v>
          </cell>
          <cell r="B627">
            <v>1.54</v>
          </cell>
          <cell r="C627">
            <v>1986</v>
          </cell>
          <cell r="D627">
            <v>100.9</v>
          </cell>
          <cell r="E627" t="str">
            <v xml:space="preserve"> </v>
          </cell>
          <cell r="F627">
            <v>102.8</v>
          </cell>
          <cell r="G627" t="str">
            <v xml:space="preserve"> </v>
          </cell>
          <cell r="H627">
            <v>103.1</v>
          </cell>
          <cell r="I627" t="str">
            <v xml:space="preserve"> </v>
          </cell>
          <cell r="J627">
            <v>102.2</v>
          </cell>
          <cell r="K627" t="str">
            <v xml:space="preserve"> </v>
          </cell>
          <cell r="L627">
            <v>103.4</v>
          </cell>
          <cell r="M627" t="str">
            <v xml:space="preserve"> </v>
          </cell>
          <cell r="N627">
            <v>99.2</v>
          </cell>
          <cell r="O627" t="str">
            <v xml:space="preserve"> </v>
          </cell>
          <cell r="P627">
            <v>95.7</v>
          </cell>
          <cell r="Q627" t="str">
            <v xml:space="preserve"> </v>
          </cell>
          <cell r="R627">
            <v>95.3</v>
          </cell>
          <cell r="S627" t="str">
            <v xml:space="preserve"> </v>
          </cell>
          <cell r="T627">
            <v>94.5</v>
          </cell>
          <cell r="U627" t="str">
            <v xml:space="preserve"> </v>
          </cell>
          <cell r="V627">
            <v>91.8</v>
          </cell>
          <cell r="W627" t="str">
            <v xml:space="preserve"> </v>
          </cell>
          <cell r="X627">
            <v>95.1</v>
          </cell>
          <cell r="Y627" t="str">
            <v xml:space="preserve"> </v>
          </cell>
          <cell r="Z627">
            <v>96.2</v>
          </cell>
          <cell r="AA627" t="str">
            <v xml:space="preserve"> </v>
          </cell>
          <cell r="AB627">
            <v>98.9</v>
          </cell>
          <cell r="AC627" t="str">
            <v xml:space="preserve"> </v>
          </cell>
          <cell r="AD627">
            <v>98</v>
          </cell>
          <cell r="AE627" t="str">
            <v xml:space="preserve"> </v>
          </cell>
        </row>
        <row r="628">
          <cell r="A628" t="str">
            <v xml:space="preserve"> Begonien</v>
          </cell>
          <cell r="B628">
            <v>1.54</v>
          </cell>
          <cell r="C628">
            <v>1987</v>
          </cell>
          <cell r="D628">
            <v>98.1</v>
          </cell>
          <cell r="E628" t="str">
            <v xml:space="preserve"> </v>
          </cell>
          <cell r="F628">
            <v>100.9</v>
          </cell>
          <cell r="G628" t="str">
            <v xml:space="preserve"> </v>
          </cell>
          <cell r="H628">
            <v>100.4</v>
          </cell>
          <cell r="I628" t="str">
            <v xml:space="preserve"> </v>
          </cell>
          <cell r="J628">
            <v>102.8</v>
          </cell>
          <cell r="K628" t="str">
            <v xml:space="preserve"> </v>
          </cell>
          <cell r="L628">
            <v>99.7</v>
          </cell>
          <cell r="M628" t="str">
            <v xml:space="preserve"> </v>
          </cell>
          <cell r="N628">
            <v>99.1</v>
          </cell>
          <cell r="O628" t="str">
            <v xml:space="preserve"> </v>
          </cell>
          <cell r="P628">
            <v>95.6</v>
          </cell>
          <cell r="Q628" t="str">
            <v xml:space="preserve"> </v>
          </cell>
          <cell r="R628">
            <v>90.4</v>
          </cell>
          <cell r="S628" t="str">
            <v xml:space="preserve"> </v>
          </cell>
          <cell r="T628">
            <v>91.4</v>
          </cell>
          <cell r="U628" t="str">
            <v xml:space="preserve"> </v>
          </cell>
          <cell r="V628">
            <v>94.3</v>
          </cell>
          <cell r="W628" t="str">
            <v xml:space="preserve"> </v>
          </cell>
          <cell r="X628">
            <v>96.8</v>
          </cell>
          <cell r="Y628" t="str">
            <v xml:space="preserve"> </v>
          </cell>
          <cell r="Z628">
            <v>99.1</v>
          </cell>
          <cell r="AA628" t="str">
            <v xml:space="preserve"> </v>
          </cell>
          <cell r="AB628">
            <v>97.6</v>
          </cell>
          <cell r="AC628" t="str">
            <v xml:space="preserve"> </v>
          </cell>
          <cell r="AD628">
            <v>101.2</v>
          </cell>
          <cell r="AE628" t="str">
            <v xml:space="preserve"> </v>
          </cell>
        </row>
        <row r="629">
          <cell r="A629" t="str">
            <v xml:space="preserve"> Begonien</v>
          </cell>
          <cell r="B629">
            <v>1.54</v>
          </cell>
          <cell r="C629">
            <v>1988</v>
          </cell>
          <cell r="D629">
            <v>109.2</v>
          </cell>
          <cell r="E629" t="str">
            <v xml:space="preserve"> </v>
          </cell>
          <cell r="F629">
            <v>107.3</v>
          </cell>
          <cell r="G629" t="str">
            <v xml:space="preserve"> </v>
          </cell>
          <cell r="H629">
            <v>108.8</v>
          </cell>
          <cell r="I629" t="str">
            <v xml:space="preserve"> </v>
          </cell>
          <cell r="J629">
            <v>107.6</v>
          </cell>
          <cell r="K629" t="str">
            <v xml:space="preserve"> </v>
          </cell>
          <cell r="L629">
            <v>106.4</v>
          </cell>
          <cell r="M629" t="str">
            <v xml:space="preserve"> </v>
          </cell>
          <cell r="N629">
            <v>102.7</v>
          </cell>
          <cell r="O629" t="str">
            <v xml:space="preserve"> </v>
          </cell>
          <cell r="P629">
            <v>96.6</v>
          </cell>
          <cell r="Q629" t="str">
            <v xml:space="preserve"> </v>
          </cell>
          <cell r="R629">
            <v>93.8</v>
          </cell>
          <cell r="S629" t="str">
            <v xml:space="preserve"> </v>
          </cell>
          <cell r="T629">
            <v>91.9</v>
          </cell>
          <cell r="U629" t="str">
            <v xml:space="preserve"> </v>
          </cell>
          <cell r="V629">
            <v>93.5</v>
          </cell>
          <cell r="W629" t="str">
            <v xml:space="preserve"> </v>
          </cell>
          <cell r="X629">
            <v>96.4</v>
          </cell>
          <cell r="Y629" t="str">
            <v xml:space="preserve"> </v>
          </cell>
          <cell r="Z629">
            <v>103</v>
          </cell>
          <cell r="AA629" t="str">
            <v xml:space="preserve"> </v>
          </cell>
          <cell r="AB629">
            <v>101.8</v>
          </cell>
          <cell r="AC629" t="str">
            <v xml:space="preserve"> </v>
          </cell>
          <cell r="AD629">
            <v>101.7</v>
          </cell>
          <cell r="AE629" t="str">
            <v xml:space="preserve"> </v>
          </cell>
        </row>
        <row r="630">
          <cell r="A630" t="str">
            <v xml:space="preserve"> Begonien</v>
          </cell>
          <cell r="B630">
            <v>1.54</v>
          </cell>
          <cell r="C630">
            <v>1989</v>
          </cell>
          <cell r="D630">
            <v>111.1</v>
          </cell>
          <cell r="E630" t="str">
            <v xml:space="preserve"> </v>
          </cell>
          <cell r="F630">
            <v>110.8</v>
          </cell>
          <cell r="G630" t="str">
            <v xml:space="preserve"> </v>
          </cell>
          <cell r="H630">
            <v>108.1</v>
          </cell>
          <cell r="I630" t="str">
            <v xml:space="preserve"> </v>
          </cell>
          <cell r="J630">
            <v>108.5</v>
          </cell>
          <cell r="K630" t="str">
            <v xml:space="preserve"> </v>
          </cell>
          <cell r="L630">
            <v>105.6</v>
          </cell>
          <cell r="M630" t="str">
            <v xml:space="preserve"> </v>
          </cell>
          <cell r="N630">
            <v>99.5</v>
          </cell>
          <cell r="O630" t="str">
            <v xml:space="preserve"> </v>
          </cell>
          <cell r="P630">
            <v>97</v>
          </cell>
          <cell r="Q630" t="str">
            <v xml:space="preserve"> </v>
          </cell>
          <cell r="R630">
            <v>96.1</v>
          </cell>
          <cell r="S630" t="str">
            <v xml:space="preserve"> </v>
          </cell>
          <cell r="T630">
            <v>101.2</v>
          </cell>
          <cell r="U630" t="str">
            <v xml:space="preserve"> </v>
          </cell>
          <cell r="V630">
            <v>99.7</v>
          </cell>
          <cell r="W630" t="str">
            <v xml:space="preserve"> </v>
          </cell>
          <cell r="X630">
            <v>95.5</v>
          </cell>
          <cell r="Y630" t="str">
            <v xml:space="preserve"> </v>
          </cell>
          <cell r="Z630">
            <v>106.6</v>
          </cell>
          <cell r="AA630" t="str">
            <v xml:space="preserve"> </v>
          </cell>
          <cell r="AB630">
            <v>103.2</v>
          </cell>
          <cell r="AC630" t="str">
            <v xml:space="preserve"> </v>
          </cell>
          <cell r="AD630">
            <v>103.3</v>
          </cell>
          <cell r="AE630" t="str">
            <v xml:space="preserve"> </v>
          </cell>
        </row>
        <row r="631">
          <cell r="A631" t="str">
            <v xml:space="preserve"> Begonien</v>
          </cell>
          <cell r="B631">
            <v>1.54</v>
          </cell>
          <cell r="C631">
            <v>1990</v>
          </cell>
          <cell r="D631">
            <v>113</v>
          </cell>
          <cell r="E631" t="str">
            <v xml:space="preserve"> </v>
          </cell>
          <cell r="F631">
            <v>110.9</v>
          </cell>
          <cell r="G631" t="str">
            <v xml:space="preserve"> </v>
          </cell>
          <cell r="H631">
            <v>107.7</v>
          </cell>
          <cell r="I631" t="str">
            <v xml:space="preserve"> </v>
          </cell>
          <cell r="J631">
            <v>107.4</v>
          </cell>
          <cell r="K631" t="str">
            <v xml:space="preserve"> </v>
          </cell>
          <cell r="L631">
            <v>104.9</v>
          </cell>
          <cell r="M631" t="str">
            <v xml:space="preserve"> </v>
          </cell>
          <cell r="N631">
            <v>101.2</v>
          </cell>
          <cell r="O631" t="str">
            <v xml:space="preserve"> </v>
          </cell>
          <cell r="P631">
            <v>100.2</v>
          </cell>
          <cell r="Q631" t="str">
            <v xml:space="preserve"> </v>
          </cell>
          <cell r="R631">
            <v>97.5</v>
          </cell>
          <cell r="S631" t="str">
            <v xml:space="preserve"> </v>
          </cell>
          <cell r="T631">
            <v>94.5</v>
          </cell>
          <cell r="U631" t="str">
            <v xml:space="preserve"> </v>
          </cell>
          <cell r="V631">
            <v>98.5</v>
          </cell>
          <cell r="W631" t="str">
            <v xml:space="preserve"> </v>
          </cell>
          <cell r="X631">
            <v>98.9</v>
          </cell>
          <cell r="Y631" t="str">
            <v xml:space="preserve"> </v>
          </cell>
          <cell r="Z631">
            <v>106.2</v>
          </cell>
          <cell r="AA631" t="str">
            <v xml:space="preserve"> </v>
          </cell>
          <cell r="AB631">
            <v>103.2</v>
          </cell>
          <cell r="AC631" t="str">
            <v xml:space="preserve"> </v>
          </cell>
          <cell r="AD631">
            <v>105.7</v>
          </cell>
          <cell r="AE631" t="str">
            <v xml:space="preserve"> </v>
          </cell>
        </row>
        <row r="632">
          <cell r="A632" t="str">
            <v xml:space="preserve"> Begonien</v>
          </cell>
          <cell r="B632">
            <v>1.54</v>
          </cell>
          <cell r="C632">
            <v>1991</v>
          </cell>
          <cell r="D632">
            <v>104.3</v>
          </cell>
          <cell r="E632" t="str">
            <v xml:space="preserve"> </v>
          </cell>
          <cell r="F632">
            <v>113.3</v>
          </cell>
          <cell r="G632" t="str">
            <v xml:space="preserve"> </v>
          </cell>
          <cell r="H632">
            <v>110.7</v>
          </cell>
          <cell r="I632" t="str">
            <v xml:space="preserve"> </v>
          </cell>
          <cell r="J632">
            <v>111.8</v>
          </cell>
          <cell r="K632" t="str">
            <v xml:space="preserve"> </v>
          </cell>
          <cell r="L632">
            <v>111.9</v>
          </cell>
          <cell r="M632" t="str">
            <v xml:space="preserve"> </v>
          </cell>
          <cell r="N632">
            <v>110.5</v>
          </cell>
          <cell r="O632" t="str">
            <v xml:space="preserve"> </v>
          </cell>
          <cell r="P632">
            <v>104.1</v>
          </cell>
          <cell r="Q632" t="str">
            <v xml:space="preserve"> </v>
          </cell>
          <cell r="R632">
            <v>101</v>
          </cell>
          <cell r="S632" t="str">
            <v xml:space="preserve"> </v>
          </cell>
          <cell r="T632">
            <v>95.3</v>
          </cell>
          <cell r="U632" t="str">
            <v xml:space="preserve"> </v>
          </cell>
          <cell r="V632">
            <v>96.7</v>
          </cell>
          <cell r="W632" t="str">
            <v xml:space="preserve"> </v>
          </cell>
          <cell r="X632">
            <v>104.9</v>
          </cell>
          <cell r="Y632" t="str">
            <v xml:space="preserve"> </v>
          </cell>
          <cell r="Z632">
            <v>103.2</v>
          </cell>
          <cell r="AA632" t="str">
            <v xml:space="preserve"> </v>
          </cell>
          <cell r="AB632">
            <v>104.7</v>
          </cell>
          <cell r="AC632" t="str">
            <v xml:space="preserve"> </v>
          </cell>
          <cell r="AD632">
            <v>106.5</v>
          </cell>
          <cell r="AE632" t="str">
            <v xml:space="preserve"> </v>
          </cell>
        </row>
        <row r="633">
          <cell r="A633" t="str">
            <v xml:space="preserve"> Begonien</v>
          </cell>
          <cell r="B633">
            <v>1.54</v>
          </cell>
          <cell r="C633">
            <v>1992</v>
          </cell>
          <cell r="D633">
            <v>109.3</v>
          </cell>
          <cell r="E633" t="str">
            <v xml:space="preserve"> </v>
          </cell>
          <cell r="F633">
            <v>113.5</v>
          </cell>
          <cell r="G633" t="str">
            <v xml:space="preserve"> </v>
          </cell>
          <cell r="H633">
            <v>111.9</v>
          </cell>
          <cell r="I633" t="str">
            <v xml:space="preserve"> </v>
          </cell>
          <cell r="J633">
            <v>111.3</v>
          </cell>
          <cell r="K633" t="str">
            <v xml:space="preserve"> </v>
          </cell>
          <cell r="L633">
            <v>111.6</v>
          </cell>
          <cell r="M633" t="str">
            <v xml:space="preserve"> </v>
          </cell>
          <cell r="N633">
            <v>107.9</v>
          </cell>
          <cell r="O633" t="str">
            <v xml:space="preserve"> </v>
          </cell>
          <cell r="P633">
            <v>107.6</v>
          </cell>
          <cell r="Q633" t="str">
            <v xml:space="preserve"> </v>
          </cell>
          <cell r="R633">
            <v>104.6</v>
          </cell>
          <cell r="S633" t="str">
            <v xml:space="preserve"> </v>
          </cell>
          <cell r="T633">
            <v>102.5</v>
          </cell>
          <cell r="U633" t="str">
            <v xml:space="preserve"> </v>
          </cell>
          <cell r="V633">
            <v>104.5</v>
          </cell>
          <cell r="W633" t="str">
            <v xml:space="preserve"> </v>
          </cell>
          <cell r="X633">
            <v>106</v>
          </cell>
          <cell r="Y633" t="str">
            <v xml:space="preserve"> </v>
          </cell>
          <cell r="Z633">
            <v>111.6</v>
          </cell>
          <cell r="AA633" t="str">
            <v xml:space="preserve"> </v>
          </cell>
          <cell r="AB633">
            <v>108.6</v>
          </cell>
          <cell r="AC633" t="str">
            <v xml:space="preserve"> </v>
          </cell>
          <cell r="AD633">
            <v>110</v>
          </cell>
          <cell r="AE633" t="str">
            <v xml:space="preserve"> </v>
          </cell>
        </row>
        <row r="634">
          <cell r="A634" t="str">
            <v xml:space="preserve"> Begonien</v>
          </cell>
          <cell r="B634">
            <v>1.54</v>
          </cell>
          <cell r="C634">
            <v>1993</v>
          </cell>
          <cell r="D634">
            <v>108.7</v>
          </cell>
          <cell r="F634">
            <v>112.3</v>
          </cell>
          <cell r="H634">
            <v>114.2</v>
          </cell>
          <cell r="J634">
            <v>113.5</v>
          </cell>
          <cell r="L634">
            <v>113</v>
          </cell>
          <cell r="N634">
            <v>114.5</v>
          </cell>
          <cell r="P634">
            <v>112.8</v>
          </cell>
          <cell r="R634">
            <v>110.6</v>
          </cell>
          <cell r="T634">
            <v>106.6</v>
          </cell>
          <cell r="V634">
            <v>106.1</v>
          </cell>
          <cell r="X634">
            <v>106.6</v>
          </cell>
          <cell r="Z634">
            <v>116</v>
          </cell>
          <cell r="AB634">
            <v>111.7</v>
          </cell>
          <cell r="AD634">
            <v>111.5</v>
          </cell>
        </row>
        <row r="635">
          <cell r="A635" t="str">
            <v xml:space="preserve"> Begonien</v>
          </cell>
          <cell r="B635">
            <v>1.54</v>
          </cell>
          <cell r="C635">
            <v>1994</v>
          </cell>
          <cell r="D635">
            <v>116.5</v>
          </cell>
          <cell r="F635">
            <v>115.6</v>
          </cell>
          <cell r="H635">
            <v>114.4</v>
          </cell>
          <cell r="J635">
            <v>109.7</v>
          </cell>
          <cell r="L635">
            <v>112.7</v>
          </cell>
          <cell r="N635">
            <v>111.4</v>
          </cell>
          <cell r="P635">
            <v>105.8</v>
          </cell>
          <cell r="R635">
            <v>102.8</v>
          </cell>
          <cell r="T635">
            <v>105.5</v>
          </cell>
          <cell r="V635">
            <v>105.6</v>
          </cell>
          <cell r="X635">
            <v>106.8</v>
          </cell>
          <cell r="Z635">
            <v>111.1</v>
          </cell>
          <cell r="AB635">
            <v>108.7</v>
          </cell>
          <cell r="AD635">
            <v>107.2</v>
          </cell>
        </row>
        <row r="636">
          <cell r="A636" t="str">
            <v xml:space="preserve"> Begonien</v>
          </cell>
          <cell r="B636">
            <v>1.54</v>
          </cell>
          <cell r="C636">
            <v>1995</v>
          </cell>
          <cell r="D636">
            <v>109.4</v>
          </cell>
          <cell r="F636">
            <v>109.6</v>
          </cell>
          <cell r="H636">
            <v>110</v>
          </cell>
          <cell r="J636">
            <v>108.5</v>
          </cell>
          <cell r="L636">
            <v>108.3</v>
          </cell>
          <cell r="N636">
            <v>105.8</v>
          </cell>
          <cell r="P636">
            <v>100.8</v>
          </cell>
          <cell r="R636">
            <v>100.1</v>
          </cell>
          <cell r="T636">
            <v>104.3</v>
          </cell>
          <cell r="V636">
            <v>108.4</v>
          </cell>
          <cell r="X636">
            <v>108.4</v>
          </cell>
          <cell r="Z636">
            <v>110.1</v>
          </cell>
          <cell r="AB636">
            <v>106.6</v>
          </cell>
          <cell r="AD636">
            <v>107.6</v>
          </cell>
        </row>
        <row r="637">
          <cell r="A637" t="str">
            <v xml:space="preserve"> Begonien</v>
          </cell>
          <cell r="B637">
            <v>1.54</v>
          </cell>
          <cell r="C637">
            <v>1996</v>
          </cell>
          <cell r="D637">
            <v>111.1</v>
          </cell>
          <cell r="F637">
            <v>111.1</v>
          </cell>
          <cell r="H637">
            <v>110.3</v>
          </cell>
          <cell r="J637">
            <v>109.8</v>
          </cell>
          <cell r="L637">
            <v>111.1</v>
          </cell>
          <cell r="N637">
            <v>108.1</v>
          </cell>
          <cell r="P637">
            <v>107.9</v>
          </cell>
          <cell r="R637">
            <v>107.4</v>
          </cell>
          <cell r="T637">
            <v>108.6</v>
          </cell>
          <cell r="V637">
            <v>107.6</v>
          </cell>
          <cell r="X637">
            <v>107.6</v>
          </cell>
          <cell r="Z637">
            <v>107.8</v>
          </cell>
          <cell r="AB637">
            <v>109.1</v>
          </cell>
        </row>
        <row r="638">
          <cell r="A638" t="str">
            <v xml:space="preserve"> Begonien</v>
          </cell>
          <cell r="B638">
            <v>1.54</v>
          </cell>
          <cell r="C638">
            <v>1997</v>
          </cell>
        </row>
        <row r="639">
          <cell r="A639" t="str">
            <v>Tierische Produkte</v>
          </cell>
          <cell r="B639">
            <v>727.78</v>
          </cell>
          <cell r="C639">
            <v>1985</v>
          </cell>
          <cell r="D639">
            <v>101</v>
          </cell>
          <cell r="F639">
            <v>100.5</v>
          </cell>
          <cell r="H639">
            <v>100.7</v>
          </cell>
          <cell r="J639">
            <v>99.6</v>
          </cell>
          <cell r="L639">
            <v>99.5</v>
          </cell>
          <cell r="N639">
            <v>100</v>
          </cell>
          <cell r="P639">
            <v>100.9</v>
          </cell>
          <cell r="R639">
            <v>101.4</v>
          </cell>
          <cell r="T639">
            <v>101</v>
          </cell>
          <cell r="V639">
            <v>98</v>
          </cell>
          <cell r="X639">
            <v>99.4</v>
          </cell>
          <cell r="Z639">
            <v>99.4</v>
          </cell>
          <cell r="AB639">
            <v>100</v>
          </cell>
          <cell r="AD639">
            <v>96.8</v>
          </cell>
        </row>
        <row r="640">
          <cell r="A640" t="str">
            <v>Tierische Produkte</v>
          </cell>
          <cell r="B640">
            <v>727.78</v>
          </cell>
          <cell r="C640">
            <v>1986</v>
          </cell>
          <cell r="D640">
            <v>96.5</v>
          </cell>
          <cell r="F640">
            <v>96</v>
          </cell>
          <cell r="H640">
            <v>94.5</v>
          </cell>
          <cell r="J640">
            <v>91.8</v>
          </cell>
          <cell r="L640">
            <v>90.9</v>
          </cell>
          <cell r="N640">
            <v>92.6</v>
          </cell>
          <cell r="P640">
            <v>92.3</v>
          </cell>
          <cell r="R640">
            <v>92.9</v>
          </cell>
          <cell r="T640">
            <v>93.9</v>
          </cell>
          <cell r="V640">
            <v>92.2</v>
          </cell>
          <cell r="X640">
            <v>91.7</v>
          </cell>
          <cell r="Z640">
            <v>89.8</v>
          </cell>
          <cell r="AB640">
            <v>92.8</v>
          </cell>
          <cell r="AD640">
            <v>90.5</v>
          </cell>
        </row>
        <row r="641">
          <cell r="A641" t="str">
            <v>Tierische Produkte</v>
          </cell>
          <cell r="B641">
            <v>727.78</v>
          </cell>
          <cell r="C641">
            <v>1987</v>
          </cell>
          <cell r="D641">
            <v>87.5</v>
          </cell>
          <cell r="F641">
            <v>89</v>
          </cell>
          <cell r="H641">
            <v>90.5</v>
          </cell>
          <cell r="J641">
            <v>90</v>
          </cell>
          <cell r="L641">
            <v>88</v>
          </cell>
          <cell r="N641">
            <v>88.2</v>
          </cell>
          <cell r="P641">
            <v>86.4</v>
          </cell>
          <cell r="R641">
            <v>88.5</v>
          </cell>
          <cell r="T641">
            <v>89.5</v>
          </cell>
          <cell r="V641">
            <v>89.7</v>
          </cell>
          <cell r="X641">
            <v>90.6</v>
          </cell>
          <cell r="Z641">
            <v>90.9</v>
          </cell>
          <cell r="AB641">
            <v>89</v>
          </cell>
          <cell r="AD641">
            <v>88.5</v>
          </cell>
        </row>
        <row r="642">
          <cell r="A642" t="str">
            <v>Tierische Produkte</v>
          </cell>
          <cell r="B642">
            <v>727.78</v>
          </cell>
          <cell r="C642">
            <v>1988</v>
          </cell>
          <cell r="D642">
            <v>89.1</v>
          </cell>
          <cell r="E642" t="str">
            <v xml:space="preserve"> </v>
          </cell>
          <cell r="F642">
            <v>88.6</v>
          </cell>
          <cell r="G642" t="str">
            <v xml:space="preserve"> </v>
          </cell>
          <cell r="H642">
            <v>88.7</v>
          </cell>
          <cell r="I642" t="str">
            <v xml:space="preserve"> </v>
          </cell>
          <cell r="J642">
            <v>86.4</v>
          </cell>
          <cell r="K642" t="str">
            <v xml:space="preserve"> </v>
          </cell>
          <cell r="L642">
            <v>85.7</v>
          </cell>
          <cell r="M642" t="str">
            <v xml:space="preserve"> </v>
          </cell>
          <cell r="N642">
            <v>87.7</v>
          </cell>
          <cell r="O642" t="str">
            <v xml:space="preserve"> </v>
          </cell>
          <cell r="P642">
            <v>88.5</v>
          </cell>
          <cell r="Q642" t="str">
            <v xml:space="preserve"> </v>
          </cell>
          <cell r="R642">
            <v>89.6</v>
          </cell>
          <cell r="S642" t="str">
            <v xml:space="preserve"> </v>
          </cell>
          <cell r="T642">
            <v>92.8</v>
          </cell>
          <cell r="U642" t="str">
            <v xml:space="preserve"> </v>
          </cell>
          <cell r="V642">
            <v>93.7</v>
          </cell>
          <cell r="W642" t="str">
            <v xml:space="preserve"> </v>
          </cell>
          <cell r="X642">
            <v>95.3</v>
          </cell>
          <cell r="Y642" t="str">
            <v xml:space="preserve"> </v>
          </cell>
          <cell r="Z642">
            <v>96.8</v>
          </cell>
          <cell r="AA642" t="str">
            <v xml:space="preserve"> </v>
          </cell>
          <cell r="AB642">
            <v>90.2</v>
          </cell>
          <cell r="AC642" t="str">
            <v xml:space="preserve"> </v>
          </cell>
          <cell r="AD642">
            <v>95</v>
          </cell>
          <cell r="AE642" t="str">
            <v xml:space="preserve"> </v>
          </cell>
        </row>
        <row r="643">
          <cell r="A643" t="str">
            <v>Tierische Produkte</v>
          </cell>
          <cell r="B643">
            <v>727.78</v>
          </cell>
          <cell r="C643">
            <v>1989</v>
          </cell>
          <cell r="D643">
            <v>95.5</v>
          </cell>
          <cell r="E643" t="str">
            <v xml:space="preserve"> </v>
          </cell>
          <cell r="F643">
            <v>96.8</v>
          </cell>
          <cell r="G643" t="str">
            <v xml:space="preserve"> </v>
          </cell>
          <cell r="H643">
            <v>97.5</v>
          </cell>
          <cell r="I643" t="str">
            <v xml:space="preserve"> </v>
          </cell>
          <cell r="J643">
            <v>96.3</v>
          </cell>
          <cell r="K643" t="str">
            <v xml:space="preserve"> </v>
          </cell>
          <cell r="L643">
            <v>97.1</v>
          </cell>
          <cell r="M643" t="str">
            <v xml:space="preserve"> </v>
          </cell>
          <cell r="N643">
            <v>100.7</v>
          </cell>
          <cell r="O643" t="str">
            <v xml:space="preserve"> </v>
          </cell>
          <cell r="P643">
            <v>102.3</v>
          </cell>
          <cell r="Q643" t="str">
            <v xml:space="preserve"> </v>
          </cell>
          <cell r="R643">
            <v>106</v>
          </cell>
          <cell r="S643" t="str">
            <v xml:space="preserve"> </v>
          </cell>
          <cell r="T643">
            <v>108.2</v>
          </cell>
          <cell r="U643" t="str">
            <v xml:space="preserve"> </v>
          </cell>
          <cell r="V643">
            <v>104.7</v>
          </cell>
          <cell r="W643" t="str">
            <v xml:space="preserve"> </v>
          </cell>
          <cell r="X643">
            <v>102.5</v>
          </cell>
          <cell r="Y643" t="str">
            <v xml:space="preserve"> </v>
          </cell>
          <cell r="Z643">
            <v>101.1</v>
          </cell>
          <cell r="AA643" t="str">
            <v xml:space="preserve"> </v>
          </cell>
          <cell r="AB643">
            <v>100.7</v>
          </cell>
          <cell r="AC643" t="str">
            <v xml:space="preserve"> </v>
          </cell>
          <cell r="AD643">
            <v>100.1</v>
          </cell>
          <cell r="AE643" t="str">
            <v xml:space="preserve"> </v>
          </cell>
        </row>
        <row r="644">
          <cell r="A644" t="str">
            <v>Tierische Produkte</v>
          </cell>
          <cell r="B644">
            <v>727.78</v>
          </cell>
          <cell r="C644">
            <v>1990</v>
          </cell>
          <cell r="D644">
            <v>95</v>
          </cell>
          <cell r="E644" t="str">
            <v xml:space="preserve"> </v>
          </cell>
          <cell r="F644">
            <v>95.5</v>
          </cell>
          <cell r="G644" t="str">
            <v xml:space="preserve"> </v>
          </cell>
          <cell r="H644">
            <v>96.6</v>
          </cell>
          <cell r="I644" t="str">
            <v xml:space="preserve"> </v>
          </cell>
          <cell r="J644">
            <v>96.1</v>
          </cell>
          <cell r="K644" t="str">
            <v xml:space="preserve"> </v>
          </cell>
          <cell r="L644">
            <v>96.9</v>
          </cell>
          <cell r="M644" t="str">
            <v xml:space="preserve"> </v>
          </cell>
          <cell r="N644">
            <v>97.5</v>
          </cell>
          <cell r="O644" t="str">
            <v xml:space="preserve"> </v>
          </cell>
          <cell r="P644">
            <v>97</v>
          </cell>
          <cell r="Q644" t="str">
            <v xml:space="preserve"> </v>
          </cell>
          <cell r="R644">
            <v>92.8</v>
          </cell>
          <cell r="S644" t="str">
            <v xml:space="preserve"> </v>
          </cell>
          <cell r="T644">
            <v>91</v>
          </cell>
          <cell r="U644" t="str">
            <v xml:space="preserve"> </v>
          </cell>
          <cell r="V644">
            <v>89</v>
          </cell>
          <cell r="W644" t="str">
            <v xml:space="preserve"> </v>
          </cell>
          <cell r="X644">
            <v>89.1</v>
          </cell>
          <cell r="Y644" t="str">
            <v xml:space="preserve"> </v>
          </cell>
          <cell r="Z644">
            <v>88.9</v>
          </cell>
          <cell r="AA644" t="str">
            <v xml:space="preserve"> </v>
          </cell>
          <cell r="AB644">
            <v>93.7</v>
          </cell>
          <cell r="AC644" t="str">
            <v xml:space="preserve"> </v>
          </cell>
          <cell r="AD644">
            <v>90.3</v>
          </cell>
          <cell r="AE644" t="str">
            <v xml:space="preserve"> </v>
          </cell>
        </row>
        <row r="645">
          <cell r="A645" t="str">
            <v>Tierische Produkte</v>
          </cell>
          <cell r="B645">
            <v>727.78</v>
          </cell>
          <cell r="C645">
            <v>1991</v>
          </cell>
          <cell r="D645">
            <v>87.8</v>
          </cell>
          <cell r="E645" t="str">
            <v xml:space="preserve"> </v>
          </cell>
          <cell r="F645">
            <v>90.6</v>
          </cell>
          <cell r="G645" t="str">
            <v xml:space="preserve"> </v>
          </cell>
          <cell r="H645">
            <v>90.3</v>
          </cell>
          <cell r="I645" t="str">
            <v xml:space="preserve"> </v>
          </cell>
          <cell r="J645">
            <v>88.8</v>
          </cell>
          <cell r="K645" t="str">
            <v xml:space="preserve"> </v>
          </cell>
          <cell r="L645">
            <v>89.9</v>
          </cell>
          <cell r="M645" t="str">
            <v xml:space="preserve"> </v>
          </cell>
          <cell r="N645">
            <v>89.4</v>
          </cell>
          <cell r="O645" t="str">
            <v xml:space="preserve"> </v>
          </cell>
          <cell r="P645">
            <v>88.8</v>
          </cell>
          <cell r="Q645" t="str">
            <v xml:space="preserve"> </v>
          </cell>
          <cell r="R645">
            <v>90.8</v>
          </cell>
          <cell r="S645" t="str">
            <v xml:space="preserve"> </v>
          </cell>
          <cell r="T645">
            <v>93.7</v>
          </cell>
          <cell r="U645" t="str">
            <v xml:space="preserve"> </v>
          </cell>
          <cell r="V645">
            <v>93.4</v>
          </cell>
          <cell r="W645" t="str">
            <v xml:space="preserve"> </v>
          </cell>
          <cell r="X645">
            <v>95.4</v>
          </cell>
          <cell r="Y645" t="str">
            <v xml:space="preserve"> </v>
          </cell>
          <cell r="Z645">
            <v>95.7</v>
          </cell>
          <cell r="AA645" t="str">
            <v xml:space="preserve"> </v>
          </cell>
          <cell r="AB645">
            <v>91.1</v>
          </cell>
          <cell r="AC645" t="str">
            <v xml:space="preserve"> </v>
          </cell>
          <cell r="AD645">
            <v>94.2</v>
          </cell>
          <cell r="AE645" t="str">
            <v xml:space="preserve"> </v>
          </cell>
        </row>
        <row r="646">
          <cell r="A646" t="str">
            <v>Tierische Produkte</v>
          </cell>
          <cell r="B646">
            <v>727.78</v>
          </cell>
          <cell r="C646">
            <v>1992</v>
          </cell>
          <cell r="D646">
            <v>95.9</v>
          </cell>
          <cell r="E646" t="str">
            <v xml:space="preserve"> </v>
          </cell>
          <cell r="F646">
            <v>96</v>
          </cell>
          <cell r="G646" t="str">
            <v xml:space="preserve"> </v>
          </cell>
          <cell r="H646">
            <v>96.1</v>
          </cell>
          <cell r="I646" t="str">
            <v xml:space="preserve"> </v>
          </cell>
          <cell r="J646">
            <v>95.4</v>
          </cell>
          <cell r="K646" t="str">
            <v xml:space="preserve"> </v>
          </cell>
          <cell r="L646">
            <v>94.9</v>
          </cell>
          <cell r="M646" t="str">
            <v xml:space="preserve"> </v>
          </cell>
          <cell r="N646">
            <v>95</v>
          </cell>
          <cell r="O646" t="str">
            <v xml:space="preserve"> </v>
          </cell>
          <cell r="P646">
            <v>93.5</v>
          </cell>
          <cell r="R646">
            <v>92.8</v>
          </cell>
          <cell r="S646" t="str">
            <v xml:space="preserve"> </v>
          </cell>
          <cell r="T646">
            <v>92</v>
          </cell>
          <cell r="V646">
            <v>90</v>
          </cell>
          <cell r="X646">
            <v>89.8</v>
          </cell>
          <cell r="Z646">
            <v>86.8</v>
          </cell>
          <cell r="AB646">
            <v>93.1</v>
          </cell>
          <cell r="AC646" t="str">
            <v xml:space="preserve"> </v>
          </cell>
          <cell r="AD646">
            <v>88.3</v>
          </cell>
        </row>
        <row r="647">
          <cell r="A647" t="str">
            <v>Tierische Produkte</v>
          </cell>
          <cell r="B647">
            <v>727.78</v>
          </cell>
          <cell r="C647">
            <v>1993</v>
          </cell>
          <cell r="D647">
            <v>85.5</v>
          </cell>
          <cell r="F647">
            <v>86</v>
          </cell>
          <cell r="H647">
            <v>87.4</v>
          </cell>
          <cell r="J647">
            <v>85.7</v>
          </cell>
          <cell r="L647">
            <v>84.7</v>
          </cell>
          <cell r="N647">
            <v>85.8</v>
          </cell>
          <cell r="P647">
            <v>84.7</v>
          </cell>
          <cell r="R647">
            <v>84.3</v>
          </cell>
          <cell r="T647">
            <v>83.7</v>
          </cell>
          <cell r="V647">
            <v>81.8</v>
          </cell>
          <cell r="X647">
            <v>84.6</v>
          </cell>
          <cell r="Z647">
            <v>86.4</v>
          </cell>
          <cell r="AB647">
            <v>86</v>
          </cell>
          <cell r="AD647">
            <v>84.6</v>
          </cell>
        </row>
        <row r="648">
          <cell r="A648" t="str">
            <v>Tierische Produkte</v>
          </cell>
          <cell r="B648">
            <v>727.78</v>
          </cell>
          <cell r="C648">
            <v>1994</v>
          </cell>
          <cell r="D648">
            <v>83.9</v>
          </cell>
          <cell r="F648">
            <v>85</v>
          </cell>
          <cell r="H648">
            <v>85.8</v>
          </cell>
          <cell r="J648">
            <v>84.7</v>
          </cell>
          <cell r="L648">
            <v>86.4</v>
          </cell>
          <cell r="N648">
            <v>85.2</v>
          </cell>
          <cell r="P648">
            <v>82.5</v>
          </cell>
          <cell r="R648">
            <v>84.9</v>
          </cell>
          <cell r="T648">
            <v>85.3</v>
          </cell>
          <cell r="V648">
            <v>84.7</v>
          </cell>
          <cell r="X648">
            <v>84.4</v>
          </cell>
          <cell r="Z648">
            <v>84.2</v>
          </cell>
          <cell r="AB648">
            <v>84.7</v>
          </cell>
          <cell r="AD648">
            <v>84.7</v>
          </cell>
        </row>
        <row r="649">
          <cell r="A649" t="str">
            <v>Tierische Produkte</v>
          </cell>
          <cell r="B649">
            <v>727.78</v>
          </cell>
          <cell r="C649">
            <v>1995</v>
          </cell>
          <cell r="D649">
            <v>84.6</v>
          </cell>
          <cell r="F649">
            <v>87.6</v>
          </cell>
          <cell r="H649">
            <v>87</v>
          </cell>
          <cell r="J649">
            <v>85</v>
          </cell>
          <cell r="L649">
            <v>83.7</v>
          </cell>
          <cell r="N649">
            <v>83.2</v>
          </cell>
          <cell r="P649">
            <v>80.900000000000006</v>
          </cell>
          <cell r="R649">
            <v>83.3</v>
          </cell>
          <cell r="T649">
            <v>84.8</v>
          </cell>
          <cell r="V649">
            <v>83</v>
          </cell>
          <cell r="X649">
            <v>83.8</v>
          </cell>
          <cell r="Z649">
            <v>85.3</v>
          </cell>
          <cell r="AB649">
            <v>84.2</v>
          </cell>
          <cell r="AD649">
            <v>84.4</v>
          </cell>
        </row>
        <row r="650">
          <cell r="A650" t="str">
            <v>Tierische Produkte</v>
          </cell>
          <cell r="B650">
            <v>727.78</v>
          </cell>
          <cell r="C650">
            <v>1996</v>
          </cell>
          <cell r="D650">
            <v>83.9</v>
          </cell>
          <cell r="F650">
            <v>84.2</v>
          </cell>
          <cell r="H650">
            <v>85.5</v>
          </cell>
          <cell r="J650">
            <v>84.6</v>
          </cell>
          <cell r="L650">
            <v>86.9</v>
          </cell>
          <cell r="N650">
            <v>86.8</v>
          </cell>
          <cell r="P650">
            <v>86.8</v>
          </cell>
          <cell r="R650">
            <v>87.5</v>
          </cell>
          <cell r="T650">
            <v>86.9</v>
          </cell>
          <cell r="V650">
            <v>84.1</v>
          </cell>
          <cell r="X650">
            <v>82.1</v>
          </cell>
          <cell r="Y650" t="str">
            <v>v</v>
          </cell>
          <cell r="Z650">
            <v>83.7</v>
          </cell>
          <cell r="AA650" t="str">
            <v>v</v>
          </cell>
          <cell r="AB650">
            <v>85.2</v>
          </cell>
          <cell r="AC650" t="str">
            <v>v</v>
          </cell>
        </row>
        <row r="651">
          <cell r="A651" t="str">
            <v>Tierische Produkte</v>
          </cell>
          <cell r="B651">
            <v>727.78</v>
          </cell>
          <cell r="C651">
            <v>1997</v>
          </cell>
        </row>
        <row r="652">
          <cell r="A652" t="str">
            <v>Schlachtvieh insgesamt</v>
          </cell>
          <cell r="B652">
            <v>356.68</v>
          </cell>
          <cell r="C652">
            <v>1985</v>
          </cell>
          <cell r="D652">
            <v>103.2</v>
          </cell>
          <cell r="F652">
            <v>101.3</v>
          </cell>
          <cell r="H652">
            <v>101</v>
          </cell>
          <cell r="J652">
            <v>99.7</v>
          </cell>
          <cell r="L652">
            <v>101</v>
          </cell>
          <cell r="N652">
            <v>101.6</v>
          </cell>
          <cell r="P652">
            <v>101.6</v>
          </cell>
          <cell r="R652">
            <v>101.3</v>
          </cell>
          <cell r="T652">
            <v>100.5</v>
          </cell>
          <cell r="V652">
            <v>96.3</v>
          </cell>
          <cell r="X652">
            <v>97.1</v>
          </cell>
          <cell r="Z652">
            <v>97.4</v>
          </cell>
          <cell r="AB652">
            <v>100</v>
          </cell>
          <cell r="AD652">
            <v>95.2</v>
          </cell>
        </row>
        <row r="653">
          <cell r="A653" t="str">
            <v>Schlachtvieh insgesamt</v>
          </cell>
          <cell r="B653">
            <v>356.68</v>
          </cell>
          <cell r="C653">
            <v>1986</v>
          </cell>
          <cell r="D653">
            <v>94.2</v>
          </cell>
          <cell r="F653">
            <v>94.1</v>
          </cell>
          <cell r="H653">
            <v>91.8</v>
          </cell>
          <cell r="J653">
            <v>88.9</v>
          </cell>
          <cell r="L653">
            <v>88.6</v>
          </cell>
          <cell r="N653">
            <v>91.1</v>
          </cell>
          <cell r="P653">
            <v>89.6</v>
          </cell>
          <cell r="R653">
            <v>89.4</v>
          </cell>
          <cell r="T653">
            <v>89.9</v>
          </cell>
          <cell r="V653">
            <v>86.9</v>
          </cell>
          <cell r="X653">
            <v>84.9</v>
          </cell>
          <cell r="Z653">
            <v>82.3</v>
          </cell>
          <cell r="AB653">
            <v>89.2</v>
          </cell>
          <cell r="AD653">
            <v>85.3</v>
          </cell>
        </row>
        <row r="654">
          <cell r="A654" t="str">
            <v>Schlachtvieh insgesamt</v>
          </cell>
          <cell r="B654">
            <v>356.68</v>
          </cell>
          <cell r="C654">
            <v>1987</v>
          </cell>
          <cell r="D654">
            <v>81.3</v>
          </cell>
          <cell r="F654">
            <v>83.4</v>
          </cell>
          <cell r="H654">
            <v>84.4</v>
          </cell>
          <cell r="J654">
            <v>83.6</v>
          </cell>
          <cell r="L654">
            <v>83.5</v>
          </cell>
          <cell r="N654">
            <v>83.9</v>
          </cell>
          <cell r="P654">
            <v>81.099999999999994</v>
          </cell>
          <cell r="R654">
            <v>82.3</v>
          </cell>
          <cell r="T654">
            <v>82.9</v>
          </cell>
          <cell r="V654">
            <v>82.4</v>
          </cell>
          <cell r="X654">
            <v>82.4</v>
          </cell>
          <cell r="Z654">
            <v>82.6</v>
          </cell>
          <cell r="AB654">
            <v>82.8</v>
          </cell>
          <cell r="AD654">
            <v>81.2</v>
          </cell>
        </row>
        <row r="655">
          <cell r="A655" t="str">
            <v>Schlachtvieh insgesamt</v>
          </cell>
          <cell r="B655">
            <v>356.68</v>
          </cell>
          <cell r="C655">
            <v>1988</v>
          </cell>
          <cell r="D655">
            <v>81.400000000000006</v>
          </cell>
          <cell r="E655" t="str">
            <v xml:space="preserve"> </v>
          </cell>
          <cell r="F655">
            <v>80.5</v>
          </cell>
          <cell r="G655" t="str">
            <v xml:space="preserve"> </v>
          </cell>
          <cell r="H655">
            <v>80.3</v>
          </cell>
          <cell r="I655" t="str">
            <v xml:space="preserve"> </v>
          </cell>
          <cell r="J655">
            <v>78.099999999999994</v>
          </cell>
          <cell r="K655" t="str">
            <v xml:space="preserve"> </v>
          </cell>
          <cell r="L655">
            <v>79</v>
          </cell>
          <cell r="M655" t="str">
            <v xml:space="preserve"> </v>
          </cell>
          <cell r="N655">
            <v>81.7</v>
          </cell>
          <cell r="O655" t="str">
            <v xml:space="preserve"> </v>
          </cell>
          <cell r="P655">
            <v>81.5</v>
          </cell>
          <cell r="Q655" t="str">
            <v xml:space="preserve"> </v>
          </cell>
          <cell r="R655">
            <v>81.400000000000006</v>
          </cell>
          <cell r="S655" t="str">
            <v xml:space="preserve"> </v>
          </cell>
          <cell r="T655">
            <v>84.1</v>
          </cell>
          <cell r="U655" t="str">
            <v xml:space="preserve"> </v>
          </cell>
          <cell r="V655">
            <v>83.9</v>
          </cell>
          <cell r="W655" t="str">
            <v xml:space="preserve"> </v>
          </cell>
          <cell r="X655">
            <v>85</v>
          </cell>
          <cell r="Y655" t="str">
            <v xml:space="preserve"> </v>
          </cell>
          <cell r="Z655">
            <v>86.5</v>
          </cell>
          <cell r="AA655" t="str">
            <v xml:space="preserve"> </v>
          </cell>
          <cell r="AB655">
            <v>82</v>
          </cell>
          <cell r="AC655" t="str">
            <v xml:space="preserve"> </v>
          </cell>
          <cell r="AD655">
            <v>86.3</v>
          </cell>
          <cell r="AE655" t="str">
            <v xml:space="preserve"> </v>
          </cell>
        </row>
        <row r="656">
          <cell r="A656" t="str">
            <v>Schlachtvieh insgesamt</v>
          </cell>
          <cell r="B656">
            <v>356.68</v>
          </cell>
          <cell r="C656">
            <v>1989</v>
          </cell>
          <cell r="D656">
            <v>86.2</v>
          </cell>
          <cell r="E656" t="str">
            <v xml:space="preserve"> </v>
          </cell>
          <cell r="F656">
            <v>87.9</v>
          </cell>
          <cell r="G656" t="str">
            <v xml:space="preserve"> </v>
          </cell>
          <cell r="H656">
            <v>88</v>
          </cell>
          <cell r="I656" t="str">
            <v xml:space="preserve"> </v>
          </cell>
          <cell r="J656">
            <v>87.4</v>
          </cell>
          <cell r="K656" t="str">
            <v xml:space="preserve"> </v>
          </cell>
          <cell r="L656">
            <v>89.5</v>
          </cell>
          <cell r="M656" t="str">
            <v xml:space="preserve"> </v>
          </cell>
          <cell r="N656">
            <v>95.1</v>
          </cell>
          <cell r="O656" t="str">
            <v xml:space="preserve"> </v>
          </cell>
          <cell r="P656">
            <v>96.6</v>
          </cell>
          <cell r="Q656" t="str">
            <v xml:space="preserve"> </v>
          </cell>
          <cell r="R656">
            <v>100.9</v>
          </cell>
          <cell r="S656" t="str">
            <v xml:space="preserve"> </v>
          </cell>
          <cell r="T656">
            <v>102.4</v>
          </cell>
          <cell r="U656" t="str">
            <v xml:space="preserve"> </v>
          </cell>
          <cell r="V656">
            <v>96.6</v>
          </cell>
          <cell r="W656" t="str">
            <v xml:space="preserve"> </v>
          </cell>
          <cell r="X656">
            <v>92.7</v>
          </cell>
          <cell r="Y656" t="str">
            <v xml:space="preserve"> </v>
          </cell>
          <cell r="Z656">
            <v>91.1</v>
          </cell>
          <cell r="AA656" t="str">
            <v xml:space="preserve"> </v>
          </cell>
          <cell r="AB656">
            <v>92.9</v>
          </cell>
          <cell r="AC656" t="str">
            <v xml:space="preserve"> </v>
          </cell>
          <cell r="AD656">
            <v>93.8</v>
          </cell>
          <cell r="AE656" t="str">
            <v xml:space="preserve"> </v>
          </cell>
        </row>
        <row r="657">
          <cell r="A657" t="str">
            <v>Schlachtvieh insgesamt</v>
          </cell>
          <cell r="B657">
            <v>356.68</v>
          </cell>
          <cell r="C657">
            <v>1990</v>
          </cell>
          <cell r="D657">
            <v>86.2</v>
          </cell>
          <cell r="E657" t="str">
            <v xml:space="preserve"> </v>
          </cell>
          <cell r="F657">
            <v>87.7</v>
          </cell>
          <cell r="G657" t="str">
            <v xml:space="preserve"> </v>
          </cell>
          <cell r="H657">
            <v>89.9</v>
          </cell>
          <cell r="I657" t="str">
            <v xml:space="preserve"> </v>
          </cell>
          <cell r="J657">
            <v>90.8</v>
          </cell>
          <cell r="K657" t="str">
            <v xml:space="preserve"> </v>
          </cell>
          <cell r="L657">
            <v>93.8</v>
          </cell>
          <cell r="M657" t="str">
            <v xml:space="preserve"> </v>
          </cell>
          <cell r="N657">
            <v>95.5</v>
          </cell>
          <cell r="O657" t="str">
            <v xml:space="preserve"> </v>
          </cell>
          <cell r="P657">
            <v>95</v>
          </cell>
          <cell r="Q657" t="str">
            <v xml:space="preserve"> </v>
          </cell>
          <cell r="R657">
            <v>88.7</v>
          </cell>
          <cell r="S657" t="str">
            <v xml:space="preserve"> </v>
          </cell>
          <cell r="T657">
            <v>84.2</v>
          </cell>
          <cell r="U657" t="str">
            <v xml:space="preserve"> </v>
          </cell>
          <cell r="V657">
            <v>80.3</v>
          </cell>
          <cell r="W657" t="str">
            <v xml:space="preserve"> </v>
          </cell>
          <cell r="X657">
            <v>79.099999999999994</v>
          </cell>
          <cell r="Y657" t="str">
            <v xml:space="preserve"> </v>
          </cell>
          <cell r="Z657">
            <v>78.400000000000006</v>
          </cell>
          <cell r="AA657" t="str">
            <v xml:space="preserve"> </v>
          </cell>
          <cell r="AB657">
            <v>87.3</v>
          </cell>
          <cell r="AC657" t="str">
            <v xml:space="preserve"> </v>
          </cell>
          <cell r="AD657">
            <v>83.4</v>
          </cell>
          <cell r="AE657" t="str">
            <v xml:space="preserve"> </v>
          </cell>
        </row>
        <row r="658">
          <cell r="A658" t="str">
            <v>Schlachtvieh insgesamt</v>
          </cell>
          <cell r="B658">
            <v>356.68</v>
          </cell>
          <cell r="C658">
            <v>1991</v>
          </cell>
          <cell r="D658">
            <v>78.8</v>
          </cell>
          <cell r="E658" t="str">
            <v xml:space="preserve"> </v>
          </cell>
          <cell r="F658">
            <v>83.4</v>
          </cell>
          <cell r="G658" t="str">
            <v xml:space="preserve"> </v>
          </cell>
          <cell r="H658">
            <v>82.6</v>
          </cell>
          <cell r="I658" t="str">
            <v xml:space="preserve"> </v>
          </cell>
          <cell r="J658">
            <v>81.900000000000006</v>
          </cell>
          <cell r="K658" t="str">
            <v xml:space="preserve"> </v>
          </cell>
          <cell r="L658">
            <v>85.5</v>
          </cell>
          <cell r="M658" t="str">
            <v xml:space="preserve"> </v>
          </cell>
          <cell r="N658">
            <v>84.3</v>
          </cell>
          <cell r="O658" t="str">
            <v xml:space="preserve"> </v>
          </cell>
          <cell r="P658">
            <v>83.8</v>
          </cell>
          <cell r="Q658" t="str">
            <v xml:space="preserve"> </v>
          </cell>
          <cell r="R658">
            <v>85.5</v>
          </cell>
          <cell r="S658" t="str">
            <v xml:space="preserve"> </v>
          </cell>
          <cell r="T658">
            <v>88.7</v>
          </cell>
          <cell r="U658" t="str">
            <v xml:space="preserve"> </v>
          </cell>
          <cell r="V658">
            <v>86.6</v>
          </cell>
          <cell r="W658" t="str">
            <v xml:space="preserve"> </v>
          </cell>
          <cell r="X658">
            <v>87.7</v>
          </cell>
          <cell r="Y658" t="str">
            <v xml:space="preserve"> </v>
          </cell>
          <cell r="Z658">
            <v>88.2</v>
          </cell>
          <cell r="AA658" t="str">
            <v xml:space="preserve"> </v>
          </cell>
          <cell r="AB658">
            <v>84.8</v>
          </cell>
          <cell r="AC658" t="str">
            <v xml:space="preserve"> </v>
          </cell>
          <cell r="AD658">
            <v>88.7</v>
          </cell>
          <cell r="AE658" t="str">
            <v xml:space="preserve"> </v>
          </cell>
        </row>
        <row r="659">
          <cell r="A659" t="str">
            <v>Schlachtvieh insgesamt</v>
          </cell>
          <cell r="B659">
            <v>356.68</v>
          </cell>
          <cell r="C659">
            <v>1992</v>
          </cell>
          <cell r="D659">
            <v>90.2</v>
          </cell>
          <cell r="E659" t="str">
            <v xml:space="preserve"> </v>
          </cell>
          <cell r="F659">
            <v>90.9</v>
          </cell>
          <cell r="G659" t="str">
            <v xml:space="preserve"> </v>
          </cell>
          <cell r="H659">
            <v>91.2</v>
          </cell>
          <cell r="I659" t="str">
            <v xml:space="preserve"> </v>
          </cell>
          <cell r="J659">
            <v>90.3</v>
          </cell>
          <cell r="K659" t="str">
            <v xml:space="preserve"> </v>
          </cell>
          <cell r="L659">
            <v>91.1</v>
          </cell>
          <cell r="M659" t="str">
            <v xml:space="preserve"> </v>
          </cell>
          <cell r="N659">
            <v>91.3</v>
          </cell>
          <cell r="O659" t="str">
            <v xml:space="preserve"> </v>
          </cell>
          <cell r="P659">
            <v>89.2</v>
          </cell>
          <cell r="Q659" t="str">
            <v xml:space="preserve"> </v>
          </cell>
          <cell r="R659">
            <v>88.2</v>
          </cell>
          <cell r="S659" t="str">
            <v xml:space="preserve"> </v>
          </cell>
          <cell r="T659">
            <v>86.2</v>
          </cell>
          <cell r="U659" t="str">
            <v xml:space="preserve"> </v>
          </cell>
          <cell r="V659">
            <v>82.9</v>
          </cell>
          <cell r="W659" t="str">
            <v xml:space="preserve"> </v>
          </cell>
          <cell r="X659">
            <v>82</v>
          </cell>
          <cell r="Y659" t="str">
            <v xml:space="preserve"> </v>
          </cell>
          <cell r="Z659">
            <v>77.3</v>
          </cell>
          <cell r="AA659" t="str">
            <v xml:space="preserve"> </v>
          </cell>
          <cell r="AB659">
            <v>87.4</v>
          </cell>
          <cell r="AC659" t="str">
            <v xml:space="preserve"> </v>
          </cell>
          <cell r="AD659">
            <v>80.900000000000006</v>
          </cell>
          <cell r="AE659" t="str">
            <v xml:space="preserve"> </v>
          </cell>
        </row>
        <row r="660">
          <cell r="A660" t="str">
            <v>Schlachtvieh insgesamt</v>
          </cell>
          <cell r="B660">
            <v>356.68</v>
          </cell>
          <cell r="C660">
            <v>1993</v>
          </cell>
          <cell r="D660">
            <v>76.3</v>
          </cell>
          <cell r="F660">
            <v>77.099999999999994</v>
          </cell>
          <cell r="H660">
            <v>77.900000000000006</v>
          </cell>
          <cell r="J660">
            <v>76.400000000000006</v>
          </cell>
          <cell r="L660">
            <v>77.400000000000006</v>
          </cell>
          <cell r="N660">
            <v>79.599999999999994</v>
          </cell>
          <cell r="P660">
            <v>78.2</v>
          </cell>
          <cell r="R660">
            <v>76.8</v>
          </cell>
          <cell r="T660">
            <v>75.2</v>
          </cell>
          <cell r="V660">
            <v>72.2</v>
          </cell>
          <cell r="X660">
            <v>76.099999999999994</v>
          </cell>
          <cell r="Z660">
            <v>78</v>
          </cell>
          <cell r="AB660">
            <v>76.7</v>
          </cell>
          <cell r="AD660">
            <v>76.7</v>
          </cell>
        </row>
        <row r="661">
          <cell r="A661" t="str">
            <v>Schlachtvieh insgesamt</v>
          </cell>
          <cell r="B661">
            <v>356.68</v>
          </cell>
          <cell r="C661">
            <v>1994</v>
          </cell>
          <cell r="D661">
            <v>74.7</v>
          </cell>
          <cell r="F661">
            <v>76.2</v>
          </cell>
          <cell r="H661">
            <v>76.8</v>
          </cell>
          <cell r="J661">
            <v>77.099999999999994</v>
          </cell>
          <cell r="L661">
            <v>81.099999999999994</v>
          </cell>
          <cell r="N661">
            <v>79.3</v>
          </cell>
          <cell r="P661">
            <v>75.599999999999994</v>
          </cell>
          <cell r="R661">
            <v>79.7</v>
          </cell>
          <cell r="T661">
            <v>79.5</v>
          </cell>
          <cell r="V661">
            <v>77.8</v>
          </cell>
          <cell r="X661">
            <v>76.3</v>
          </cell>
          <cell r="Z661">
            <v>75.900000000000006</v>
          </cell>
          <cell r="AB661">
            <v>77.400000000000006</v>
          </cell>
          <cell r="AD661">
            <v>77.7</v>
          </cell>
        </row>
        <row r="662">
          <cell r="A662" t="str">
            <v>Schlachtvieh insgesamt</v>
          </cell>
          <cell r="B662">
            <v>356.68</v>
          </cell>
          <cell r="C662">
            <v>1995</v>
          </cell>
          <cell r="D662">
            <v>77.599999999999994</v>
          </cell>
          <cell r="F662">
            <v>80.3</v>
          </cell>
          <cell r="H662">
            <v>79.8</v>
          </cell>
          <cell r="J662">
            <v>77.7</v>
          </cell>
          <cell r="L662">
            <v>76.7</v>
          </cell>
          <cell r="N662">
            <v>76.599999999999994</v>
          </cell>
          <cell r="P662">
            <v>74.099999999999994</v>
          </cell>
          <cell r="R662">
            <v>77.099999999999994</v>
          </cell>
          <cell r="T662">
            <v>78</v>
          </cell>
          <cell r="V662">
            <v>74.400000000000006</v>
          </cell>
          <cell r="X662">
            <v>74.3</v>
          </cell>
          <cell r="Z662">
            <v>75.400000000000006</v>
          </cell>
          <cell r="AB662">
            <v>76.7</v>
          </cell>
          <cell r="AD662">
            <v>76.5</v>
          </cell>
        </row>
        <row r="663">
          <cell r="A663" t="str">
            <v>Schlachtvieh insgesamt</v>
          </cell>
          <cell r="B663">
            <v>356.68</v>
          </cell>
          <cell r="C663">
            <v>1996</v>
          </cell>
          <cell r="D663">
            <v>74.099999999999994</v>
          </cell>
          <cell r="F663">
            <v>74.099999999999994</v>
          </cell>
          <cell r="H663">
            <v>76.400000000000006</v>
          </cell>
          <cell r="J663">
            <v>76.5</v>
          </cell>
          <cell r="L663">
            <v>82.2</v>
          </cell>
          <cell r="N663">
            <v>82.1</v>
          </cell>
          <cell r="P663">
            <v>83.1</v>
          </cell>
          <cell r="R663">
            <v>83.7</v>
          </cell>
          <cell r="T663">
            <v>82.2</v>
          </cell>
          <cell r="V663">
            <v>77.2</v>
          </cell>
          <cell r="X663">
            <v>73.3</v>
          </cell>
          <cell r="Z663">
            <v>74.8</v>
          </cell>
          <cell r="AB663">
            <v>78.3</v>
          </cell>
        </row>
        <row r="664">
          <cell r="A664" t="str">
            <v>Schlachtvieh insgesamt</v>
          </cell>
          <cell r="B664">
            <v>356.68</v>
          </cell>
          <cell r="C664">
            <v>1997</v>
          </cell>
        </row>
        <row r="665">
          <cell r="A665" t="str">
            <v>Rinder</v>
          </cell>
          <cell r="B665">
            <v>148.85</v>
          </cell>
          <cell r="C665">
            <v>1985</v>
          </cell>
          <cell r="D665">
            <v>105.3</v>
          </cell>
          <cell r="F665">
            <v>104.1</v>
          </cell>
          <cell r="H665">
            <v>103.1</v>
          </cell>
          <cell r="J665">
            <v>102.5</v>
          </cell>
          <cell r="L665">
            <v>102.5</v>
          </cell>
          <cell r="N665">
            <v>101</v>
          </cell>
          <cell r="P665">
            <v>99.5</v>
          </cell>
          <cell r="R665">
            <v>99.2</v>
          </cell>
          <cell r="T665">
            <v>97.3</v>
          </cell>
          <cell r="V665">
            <v>96.6</v>
          </cell>
          <cell r="X665">
            <v>96.5</v>
          </cell>
          <cell r="Z665">
            <v>96.4</v>
          </cell>
          <cell r="AB665">
            <v>100</v>
          </cell>
          <cell r="AD665">
            <v>95.4</v>
          </cell>
        </row>
        <row r="666">
          <cell r="A666" t="str">
            <v>Rinder</v>
          </cell>
          <cell r="B666">
            <v>148.85</v>
          </cell>
          <cell r="C666">
            <v>1986</v>
          </cell>
          <cell r="D666">
            <v>94.4</v>
          </cell>
          <cell r="F666">
            <v>94.5</v>
          </cell>
          <cell r="H666">
            <v>94.1</v>
          </cell>
          <cell r="J666">
            <v>93.1</v>
          </cell>
          <cell r="L666">
            <v>92</v>
          </cell>
          <cell r="N666">
            <v>92.3</v>
          </cell>
          <cell r="P666">
            <v>89.9</v>
          </cell>
          <cell r="R666">
            <v>89.9</v>
          </cell>
          <cell r="T666">
            <v>90.4</v>
          </cell>
          <cell r="V666">
            <v>90.3</v>
          </cell>
          <cell r="X666">
            <v>90.5</v>
          </cell>
          <cell r="Z666">
            <v>90</v>
          </cell>
          <cell r="AB666">
            <v>91.6</v>
          </cell>
          <cell r="AD666">
            <v>90.3</v>
          </cell>
        </row>
        <row r="667">
          <cell r="A667" t="str">
            <v>Rinder</v>
          </cell>
          <cell r="B667">
            <v>148.85</v>
          </cell>
          <cell r="C667">
            <v>1987</v>
          </cell>
          <cell r="D667">
            <v>89.8</v>
          </cell>
          <cell r="F667">
            <v>90.6</v>
          </cell>
          <cell r="H667">
            <v>92.1</v>
          </cell>
          <cell r="J667">
            <v>91</v>
          </cell>
          <cell r="L667">
            <v>90.3</v>
          </cell>
          <cell r="N667">
            <v>89.9</v>
          </cell>
          <cell r="P667">
            <v>87.8</v>
          </cell>
          <cell r="R667">
            <v>88.9</v>
          </cell>
          <cell r="T667">
            <v>89</v>
          </cell>
          <cell r="V667">
            <v>89.5</v>
          </cell>
          <cell r="X667">
            <v>89.6</v>
          </cell>
          <cell r="Z667">
            <v>89.6</v>
          </cell>
          <cell r="AB667">
            <v>89.8</v>
          </cell>
          <cell r="AD667">
            <v>89.1</v>
          </cell>
        </row>
        <row r="668">
          <cell r="A668" t="str">
            <v>Rinder</v>
          </cell>
          <cell r="B668">
            <v>148.85</v>
          </cell>
          <cell r="C668">
            <v>1988</v>
          </cell>
          <cell r="D668">
            <v>89.7</v>
          </cell>
          <cell r="E668" t="str">
            <v xml:space="preserve"> </v>
          </cell>
          <cell r="F668">
            <v>89.9</v>
          </cell>
          <cell r="G668" t="str">
            <v xml:space="preserve"> </v>
          </cell>
          <cell r="H668">
            <v>89.2</v>
          </cell>
          <cell r="I668" t="str">
            <v xml:space="preserve"> </v>
          </cell>
          <cell r="J668">
            <v>88.1</v>
          </cell>
          <cell r="K668" t="str">
            <v xml:space="preserve"> </v>
          </cell>
          <cell r="L668">
            <v>88</v>
          </cell>
          <cell r="N668">
            <v>89.5</v>
          </cell>
          <cell r="O668" t="str">
            <v xml:space="preserve"> </v>
          </cell>
          <cell r="P668">
            <v>89.8</v>
          </cell>
          <cell r="Q668" t="str">
            <v xml:space="preserve"> </v>
          </cell>
          <cell r="R668">
            <v>88.3</v>
          </cell>
          <cell r="S668" t="str">
            <v xml:space="preserve"> </v>
          </cell>
          <cell r="T668">
            <v>92.6</v>
          </cell>
          <cell r="U668" t="str">
            <v xml:space="preserve"> </v>
          </cell>
          <cell r="V668">
            <v>92.5</v>
          </cell>
          <cell r="W668" t="str">
            <v xml:space="preserve"> </v>
          </cell>
          <cell r="X668">
            <v>93</v>
          </cell>
          <cell r="Y668" t="str">
            <v xml:space="preserve"> </v>
          </cell>
          <cell r="Z668">
            <v>92.7</v>
          </cell>
          <cell r="AA668" t="str">
            <v xml:space="preserve"> </v>
          </cell>
          <cell r="AB668">
            <v>90.3</v>
          </cell>
          <cell r="AC668" t="str">
            <v xml:space="preserve"> </v>
          </cell>
          <cell r="AD668">
            <v>92.6</v>
          </cell>
          <cell r="AE668" t="str">
            <v xml:space="preserve"> </v>
          </cell>
        </row>
        <row r="669">
          <cell r="A669" t="str">
            <v>Rinder</v>
          </cell>
          <cell r="B669">
            <v>148.85</v>
          </cell>
          <cell r="C669">
            <v>1989</v>
          </cell>
          <cell r="D669">
            <v>92.9</v>
          </cell>
          <cell r="E669" t="str">
            <v xml:space="preserve"> </v>
          </cell>
          <cell r="F669">
            <v>93.1</v>
          </cell>
          <cell r="G669" t="str">
            <v xml:space="preserve"> </v>
          </cell>
          <cell r="H669">
            <v>93.3</v>
          </cell>
          <cell r="I669" t="str">
            <v xml:space="preserve"> </v>
          </cell>
          <cell r="J669">
            <v>93.8</v>
          </cell>
          <cell r="K669" t="str">
            <v xml:space="preserve"> </v>
          </cell>
          <cell r="L669">
            <v>94.8</v>
          </cell>
          <cell r="M669" t="str">
            <v xml:space="preserve"> </v>
          </cell>
          <cell r="N669">
            <v>94.6</v>
          </cell>
          <cell r="O669" t="str">
            <v xml:space="preserve"> </v>
          </cell>
          <cell r="P669">
            <v>93.9</v>
          </cell>
          <cell r="Q669" t="str">
            <v xml:space="preserve"> </v>
          </cell>
          <cell r="R669">
            <v>94.6</v>
          </cell>
          <cell r="S669" t="str">
            <v xml:space="preserve"> </v>
          </cell>
          <cell r="T669">
            <v>95.2</v>
          </cell>
          <cell r="U669" t="str">
            <v xml:space="preserve"> </v>
          </cell>
          <cell r="V669">
            <v>94.3</v>
          </cell>
          <cell r="W669" t="str">
            <v xml:space="preserve"> </v>
          </cell>
          <cell r="X669">
            <v>93.8</v>
          </cell>
          <cell r="Y669" t="str">
            <v xml:space="preserve"> </v>
          </cell>
          <cell r="Z669">
            <v>93.3</v>
          </cell>
          <cell r="AA669" t="str">
            <v xml:space="preserve"> </v>
          </cell>
          <cell r="AB669">
            <v>93.9</v>
          </cell>
          <cell r="AC669" t="str">
            <v xml:space="preserve"> </v>
          </cell>
          <cell r="AD669">
            <v>92.8</v>
          </cell>
          <cell r="AE669" t="str">
            <v xml:space="preserve"> </v>
          </cell>
        </row>
        <row r="670">
          <cell r="A670" t="str">
            <v>Rinder</v>
          </cell>
          <cell r="B670">
            <v>148.85</v>
          </cell>
          <cell r="C670">
            <v>1990</v>
          </cell>
          <cell r="D670">
            <v>92</v>
          </cell>
          <cell r="E670" t="str">
            <v xml:space="preserve"> </v>
          </cell>
          <cell r="F670">
            <v>90.4</v>
          </cell>
          <cell r="G670" t="str">
            <v xml:space="preserve"> </v>
          </cell>
          <cell r="H670">
            <v>92.2</v>
          </cell>
          <cell r="I670" t="str">
            <v xml:space="preserve"> </v>
          </cell>
          <cell r="J670">
            <v>91.9</v>
          </cell>
          <cell r="K670" t="str">
            <v xml:space="preserve"> </v>
          </cell>
          <cell r="L670">
            <v>90.5</v>
          </cell>
          <cell r="M670" t="str">
            <v xml:space="preserve"> </v>
          </cell>
          <cell r="N670">
            <v>90.3</v>
          </cell>
          <cell r="O670" t="str">
            <v xml:space="preserve"> </v>
          </cell>
          <cell r="P670">
            <v>88.9</v>
          </cell>
          <cell r="Q670" t="str">
            <v xml:space="preserve"> </v>
          </cell>
          <cell r="R670">
            <v>85.6</v>
          </cell>
          <cell r="S670" t="str">
            <v xml:space="preserve"> </v>
          </cell>
          <cell r="T670">
            <v>85.3</v>
          </cell>
          <cell r="U670" t="str">
            <v xml:space="preserve"> </v>
          </cell>
          <cell r="V670">
            <v>82.8</v>
          </cell>
          <cell r="W670" t="str">
            <v xml:space="preserve"> </v>
          </cell>
          <cell r="X670">
            <v>81</v>
          </cell>
          <cell r="Y670" t="str">
            <v xml:space="preserve"> </v>
          </cell>
          <cell r="Z670">
            <v>80.900000000000006</v>
          </cell>
          <cell r="AA670" t="str">
            <v xml:space="preserve"> </v>
          </cell>
          <cell r="AB670">
            <v>87.4</v>
          </cell>
          <cell r="AC670" t="str">
            <v xml:space="preserve"> </v>
          </cell>
          <cell r="AD670">
            <v>81.8</v>
          </cell>
          <cell r="AE670" t="str">
            <v xml:space="preserve"> </v>
          </cell>
        </row>
        <row r="671">
          <cell r="A671" t="str">
            <v>Rinder</v>
          </cell>
          <cell r="B671">
            <v>148.85</v>
          </cell>
          <cell r="C671">
            <v>1991</v>
          </cell>
          <cell r="D671">
            <v>80.400000000000006</v>
          </cell>
          <cell r="E671" t="str">
            <v xml:space="preserve"> </v>
          </cell>
          <cell r="F671">
            <v>80</v>
          </cell>
          <cell r="G671" t="str">
            <v xml:space="preserve"> </v>
          </cell>
          <cell r="H671">
            <v>79.7</v>
          </cell>
          <cell r="I671" t="str">
            <v xml:space="preserve"> </v>
          </cell>
          <cell r="J671">
            <v>79.2</v>
          </cell>
          <cell r="K671" t="str">
            <v xml:space="preserve"> </v>
          </cell>
          <cell r="L671">
            <v>79.599999999999994</v>
          </cell>
          <cell r="M671" t="str">
            <v xml:space="preserve"> </v>
          </cell>
          <cell r="N671">
            <v>79</v>
          </cell>
          <cell r="O671" t="str">
            <v xml:space="preserve"> </v>
          </cell>
          <cell r="P671">
            <v>78.400000000000006</v>
          </cell>
          <cell r="Q671" t="str">
            <v xml:space="preserve"> </v>
          </cell>
          <cell r="R671">
            <v>79</v>
          </cell>
          <cell r="S671" t="str">
            <v xml:space="preserve"> </v>
          </cell>
          <cell r="T671">
            <v>78.8</v>
          </cell>
          <cell r="U671" t="str">
            <v xml:space="preserve"> </v>
          </cell>
          <cell r="V671">
            <v>79.7</v>
          </cell>
          <cell r="W671" t="str">
            <v xml:space="preserve"> </v>
          </cell>
          <cell r="X671">
            <v>79.900000000000006</v>
          </cell>
          <cell r="Y671" t="str">
            <v xml:space="preserve"> </v>
          </cell>
          <cell r="Z671">
            <v>79.8</v>
          </cell>
          <cell r="AA671" t="str">
            <v xml:space="preserve"> </v>
          </cell>
          <cell r="AB671">
            <v>79.400000000000006</v>
          </cell>
          <cell r="AC671" t="str">
            <v xml:space="preserve"> </v>
          </cell>
          <cell r="AD671">
            <v>80.5</v>
          </cell>
          <cell r="AE671" t="str">
            <v xml:space="preserve"> </v>
          </cell>
        </row>
        <row r="672">
          <cell r="A672" t="str">
            <v>Rinder</v>
          </cell>
          <cell r="B672">
            <v>148.85</v>
          </cell>
          <cell r="C672">
            <v>1992</v>
          </cell>
          <cell r="D672">
            <v>81.599999999999994</v>
          </cell>
          <cell r="E672" t="str">
            <v xml:space="preserve"> </v>
          </cell>
          <cell r="F672">
            <v>81.2</v>
          </cell>
          <cell r="G672" t="str">
            <v xml:space="preserve"> </v>
          </cell>
          <cell r="H672">
            <v>81.5</v>
          </cell>
          <cell r="I672" t="str">
            <v xml:space="preserve"> </v>
          </cell>
          <cell r="J672">
            <v>82.2</v>
          </cell>
          <cell r="K672" t="str">
            <v xml:space="preserve"> </v>
          </cell>
          <cell r="L672">
            <v>83</v>
          </cell>
          <cell r="M672" t="str">
            <v xml:space="preserve"> </v>
          </cell>
          <cell r="N672">
            <v>82.4</v>
          </cell>
          <cell r="O672" t="str">
            <v xml:space="preserve"> </v>
          </cell>
          <cell r="P672">
            <v>82.7</v>
          </cell>
          <cell r="Q672" t="str">
            <v xml:space="preserve"> </v>
          </cell>
          <cell r="R672">
            <v>83.4</v>
          </cell>
          <cell r="S672" t="str">
            <v xml:space="preserve"> </v>
          </cell>
          <cell r="T672">
            <v>84.6</v>
          </cell>
          <cell r="U672" t="str">
            <v xml:space="preserve"> </v>
          </cell>
          <cell r="V672">
            <v>83.6</v>
          </cell>
          <cell r="W672" t="str">
            <v xml:space="preserve"> </v>
          </cell>
          <cell r="X672">
            <v>83.7</v>
          </cell>
          <cell r="Y672" t="str">
            <v xml:space="preserve"> </v>
          </cell>
          <cell r="Z672">
            <v>83.2</v>
          </cell>
          <cell r="AA672" t="str">
            <v xml:space="preserve"> </v>
          </cell>
          <cell r="AB672">
            <v>82.7</v>
          </cell>
          <cell r="AC672" t="str">
            <v xml:space="preserve"> </v>
          </cell>
          <cell r="AD672">
            <v>83.6</v>
          </cell>
          <cell r="AE672" t="str">
            <v xml:space="preserve"> </v>
          </cell>
        </row>
        <row r="673">
          <cell r="A673" t="str">
            <v>Rinder</v>
          </cell>
          <cell r="B673">
            <v>148.85</v>
          </cell>
          <cell r="C673">
            <v>1993</v>
          </cell>
          <cell r="D673">
            <v>82.8</v>
          </cell>
          <cell r="F673">
            <v>83.1</v>
          </cell>
          <cell r="H673">
            <v>84.4</v>
          </cell>
          <cell r="J673">
            <v>83.8</v>
          </cell>
          <cell r="L673">
            <v>83.7</v>
          </cell>
          <cell r="N673">
            <v>84.2</v>
          </cell>
          <cell r="P673">
            <v>84</v>
          </cell>
          <cell r="R673">
            <v>84.6</v>
          </cell>
          <cell r="T673">
            <v>83.6</v>
          </cell>
          <cell r="V673">
            <v>82.1</v>
          </cell>
          <cell r="X673">
            <v>80.8</v>
          </cell>
          <cell r="Z673">
            <v>83.1</v>
          </cell>
          <cell r="AB673">
            <v>83.3</v>
          </cell>
          <cell r="AD673">
            <v>83.2</v>
          </cell>
        </row>
        <row r="674">
          <cell r="A674" t="str">
            <v>Rinder</v>
          </cell>
          <cell r="B674">
            <v>148.85</v>
          </cell>
          <cell r="C674">
            <v>1994</v>
          </cell>
          <cell r="D674">
            <v>83.4</v>
          </cell>
          <cell r="F674">
            <v>84.8</v>
          </cell>
          <cell r="H674">
            <v>85</v>
          </cell>
          <cell r="J674">
            <v>83.8</v>
          </cell>
          <cell r="L674">
            <v>83.1</v>
          </cell>
          <cell r="N674">
            <v>82</v>
          </cell>
          <cell r="P674">
            <v>79.599999999999994</v>
          </cell>
          <cell r="R674">
            <v>80.7</v>
          </cell>
          <cell r="T674">
            <v>81</v>
          </cell>
          <cell r="V674">
            <v>80.8</v>
          </cell>
          <cell r="X674">
            <v>80</v>
          </cell>
          <cell r="Z674">
            <v>79.7</v>
          </cell>
          <cell r="AB674">
            <v>81.8</v>
          </cell>
          <cell r="AD674">
            <v>79.7</v>
          </cell>
        </row>
        <row r="675">
          <cell r="A675" t="str">
            <v>Rinder</v>
          </cell>
          <cell r="B675">
            <v>148.85</v>
          </cell>
          <cell r="C675">
            <v>1995</v>
          </cell>
          <cell r="D675">
            <v>81.2</v>
          </cell>
          <cell r="F675">
            <v>81.8</v>
          </cell>
          <cell r="H675">
            <v>79.900000000000006</v>
          </cell>
          <cell r="J675">
            <v>79.599999999999994</v>
          </cell>
          <cell r="L675">
            <v>76.8</v>
          </cell>
          <cell r="N675">
            <v>75.400000000000006</v>
          </cell>
          <cell r="P675">
            <v>72.2</v>
          </cell>
          <cell r="R675">
            <v>73.2</v>
          </cell>
          <cell r="T675">
            <v>73.900000000000006</v>
          </cell>
          <cell r="V675">
            <v>73</v>
          </cell>
          <cell r="X675">
            <v>72</v>
          </cell>
          <cell r="Z675">
            <v>71.900000000000006</v>
          </cell>
          <cell r="AB675">
            <v>75.599999999999994</v>
          </cell>
          <cell r="AD675">
            <v>71</v>
          </cell>
        </row>
        <row r="676">
          <cell r="A676" t="str">
            <v>Rinder</v>
          </cell>
          <cell r="B676">
            <v>148.85</v>
          </cell>
          <cell r="C676">
            <v>1996</v>
          </cell>
          <cell r="D676">
            <v>72.599999999999994</v>
          </cell>
          <cell r="F676">
            <v>72.599999999999994</v>
          </cell>
          <cell r="H676">
            <v>72.099999999999994</v>
          </cell>
          <cell r="J676">
            <v>68</v>
          </cell>
          <cell r="L676">
            <v>66.400000000000006</v>
          </cell>
          <cell r="N676">
            <v>64.5</v>
          </cell>
          <cell r="P676">
            <v>64.2</v>
          </cell>
          <cell r="R676">
            <v>64.2</v>
          </cell>
          <cell r="T676">
            <v>65.099999999999994</v>
          </cell>
          <cell r="V676">
            <v>66.900000000000006</v>
          </cell>
          <cell r="X676">
            <v>67.900000000000006</v>
          </cell>
          <cell r="Z676">
            <v>69.3</v>
          </cell>
          <cell r="AB676">
            <v>67.7</v>
          </cell>
        </row>
        <row r="677">
          <cell r="A677" t="str">
            <v>Rinder</v>
          </cell>
          <cell r="B677">
            <v>148.85</v>
          </cell>
          <cell r="C677">
            <v>1997</v>
          </cell>
        </row>
        <row r="678">
          <cell r="A678" t="str">
            <v>Bullen</v>
          </cell>
          <cell r="B678">
            <v>90.88</v>
          </cell>
          <cell r="C678">
            <v>1985</v>
          </cell>
          <cell r="D678">
            <v>107.7</v>
          </cell>
          <cell r="F678">
            <v>106.4</v>
          </cell>
          <cell r="H678">
            <v>104.5</v>
          </cell>
          <cell r="J678">
            <v>102.9</v>
          </cell>
          <cell r="L678">
            <v>101.6</v>
          </cell>
          <cell r="N678">
            <v>99.1</v>
          </cell>
          <cell r="P678">
            <v>97</v>
          </cell>
          <cell r="R678">
            <v>97.2</v>
          </cell>
          <cell r="T678">
            <v>96</v>
          </cell>
          <cell r="V678">
            <v>96.5</v>
          </cell>
          <cell r="X678">
            <v>97.8</v>
          </cell>
          <cell r="Z678">
            <v>97.8</v>
          </cell>
          <cell r="AB678">
            <v>100</v>
          </cell>
          <cell r="AD678">
            <v>95.4</v>
          </cell>
        </row>
        <row r="679">
          <cell r="A679" t="str">
            <v>Bullen</v>
          </cell>
          <cell r="B679">
            <v>90.88</v>
          </cell>
          <cell r="C679">
            <v>1986</v>
          </cell>
          <cell r="D679">
            <v>96.1</v>
          </cell>
          <cell r="F679">
            <v>95.8</v>
          </cell>
          <cell r="H679">
            <v>95.3</v>
          </cell>
          <cell r="J679">
            <v>93.4</v>
          </cell>
          <cell r="L679">
            <v>90.9</v>
          </cell>
          <cell r="N679">
            <v>90.5</v>
          </cell>
          <cell r="P679">
            <v>88.5</v>
          </cell>
          <cell r="R679">
            <v>89.4</v>
          </cell>
          <cell r="T679">
            <v>90.7</v>
          </cell>
          <cell r="V679">
            <v>91.1</v>
          </cell>
          <cell r="X679">
            <v>92.4</v>
          </cell>
          <cell r="Z679">
            <v>92.3</v>
          </cell>
          <cell r="AB679">
            <v>92</v>
          </cell>
          <cell r="AD679">
            <v>91.8</v>
          </cell>
        </row>
        <row r="680">
          <cell r="A680" t="str">
            <v>Bullen</v>
          </cell>
          <cell r="B680">
            <v>90.88</v>
          </cell>
          <cell r="C680">
            <v>1987</v>
          </cell>
          <cell r="D680">
            <v>93.1</v>
          </cell>
          <cell r="F680">
            <v>94.6</v>
          </cell>
          <cell r="H680">
            <v>95.6</v>
          </cell>
          <cell r="J680">
            <v>93.5</v>
          </cell>
          <cell r="L680">
            <v>91.2</v>
          </cell>
          <cell r="N680">
            <v>90.4</v>
          </cell>
          <cell r="P680">
            <v>88.4</v>
          </cell>
          <cell r="R680">
            <v>89.5</v>
          </cell>
          <cell r="T680">
            <v>89.6</v>
          </cell>
          <cell r="V680">
            <v>90.8</v>
          </cell>
          <cell r="X680">
            <v>91.8</v>
          </cell>
          <cell r="Z680">
            <v>91.8</v>
          </cell>
          <cell r="AB680">
            <v>91.6</v>
          </cell>
          <cell r="AD680">
            <v>89.6</v>
          </cell>
        </row>
        <row r="681">
          <cell r="A681" t="str">
            <v>Bullen</v>
          </cell>
          <cell r="B681">
            <v>90.88</v>
          </cell>
          <cell r="C681">
            <v>1988</v>
          </cell>
          <cell r="D681">
            <v>91.2</v>
          </cell>
          <cell r="E681" t="str">
            <v xml:space="preserve"> </v>
          </cell>
          <cell r="F681">
            <v>90.9</v>
          </cell>
          <cell r="G681" t="str">
            <v xml:space="preserve"> </v>
          </cell>
          <cell r="H681">
            <v>89.3</v>
          </cell>
          <cell r="I681" t="str">
            <v xml:space="preserve"> </v>
          </cell>
          <cell r="J681">
            <v>87.5</v>
          </cell>
          <cell r="K681" t="str">
            <v xml:space="preserve"> </v>
          </cell>
          <cell r="L681">
            <v>86.5</v>
          </cell>
          <cell r="M681" t="str">
            <v xml:space="preserve"> </v>
          </cell>
          <cell r="N681">
            <v>87.7</v>
          </cell>
          <cell r="O681" t="str">
            <v xml:space="preserve"> </v>
          </cell>
          <cell r="P681">
            <v>87.7</v>
          </cell>
          <cell r="Q681" t="str">
            <v xml:space="preserve"> </v>
          </cell>
          <cell r="R681">
            <v>84.4</v>
          </cell>
          <cell r="S681" t="str">
            <v xml:space="preserve"> </v>
          </cell>
          <cell r="T681">
            <v>91.7</v>
          </cell>
          <cell r="U681" t="str">
            <v xml:space="preserve"> </v>
          </cell>
          <cell r="V681">
            <v>92.4</v>
          </cell>
          <cell r="W681" t="str">
            <v xml:space="preserve"> </v>
          </cell>
          <cell r="X681">
            <v>93.9</v>
          </cell>
          <cell r="Y681" t="str">
            <v xml:space="preserve"> </v>
          </cell>
          <cell r="Z681">
            <v>93.5</v>
          </cell>
          <cell r="AA681" t="str">
            <v xml:space="preserve"> </v>
          </cell>
          <cell r="AB681">
            <v>89.8</v>
          </cell>
          <cell r="AC681" t="str">
            <v xml:space="preserve"> </v>
          </cell>
          <cell r="AD681">
            <v>91.9</v>
          </cell>
          <cell r="AE681" t="str">
            <v xml:space="preserve"> </v>
          </cell>
        </row>
        <row r="682">
          <cell r="A682" t="str">
            <v>Bullen</v>
          </cell>
          <cell r="B682">
            <v>90.88</v>
          </cell>
          <cell r="C682">
            <v>1989</v>
          </cell>
          <cell r="D682">
            <v>93.5</v>
          </cell>
          <cell r="E682" t="str">
            <v xml:space="preserve"> </v>
          </cell>
          <cell r="F682">
            <v>93.1</v>
          </cell>
          <cell r="G682" t="str">
            <v xml:space="preserve"> </v>
          </cell>
          <cell r="H682">
            <v>93.2</v>
          </cell>
          <cell r="I682" t="str">
            <v xml:space="preserve"> </v>
          </cell>
          <cell r="J682">
            <v>93.3</v>
          </cell>
          <cell r="K682" t="str">
            <v xml:space="preserve"> </v>
          </cell>
          <cell r="L682">
            <v>93</v>
          </cell>
          <cell r="M682" t="str">
            <v xml:space="preserve"> </v>
          </cell>
          <cell r="N682">
            <v>92.3</v>
          </cell>
          <cell r="O682" t="str">
            <v xml:space="preserve"> </v>
          </cell>
          <cell r="P682">
            <v>91.7</v>
          </cell>
          <cell r="Q682" t="str">
            <v xml:space="preserve"> </v>
          </cell>
          <cell r="R682">
            <v>92.6</v>
          </cell>
          <cell r="S682" t="str">
            <v xml:space="preserve"> </v>
          </cell>
          <cell r="T682">
            <v>93.5</v>
          </cell>
          <cell r="U682" t="str">
            <v xml:space="preserve"> </v>
          </cell>
          <cell r="V682">
            <v>93.5</v>
          </cell>
          <cell r="W682" t="str">
            <v xml:space="preserve"> </v>
          </cell>
          <cell r="X682">
            <v>93.7</v>
          </cell>
          <cell r="Y682" t="str">
            <v xml:space="preserve"> </v>
          </cell>
          <cell r="Z682">
            <v>93.6</v>
          </cell>
          <cell r="AA682" t="str">
            <v xml:space="preserve"> </v>
          </cell>
          <cell r="AB682">
            <v>93.1</v>
          </cell>
          <cell r="AC682" t="str">
            <v xml:space="preserve"> </v>
          </cell>
          <cell r="AD682">
            <v>92.1</v>
          </cell>
          <cell r="AE682" t="str">
            <v xml:space="preserve"> </v>
          </cell>
        </row>
        <row r="683">
          <cell r="A683" t="str">
            <v>Bullen</v>
          </cell>
          <cell r="B683">
            <v>90.88</v>
          </cell>
          <cell r="C683">
            <v>1990</v>
          </cell>
          <cell r="D683">
            <v>92.1</v>
          </cell>
          <cell r="E683" t="str">
            <v xml:space="preserve"> </v>
          </cell>
          <cell r="F683">
            <v>89.6</v>
          </cell>
          <cell r="G683" t="str">
            <v xml:space="preserve"> </v>
          </cell>
          <cell r="H683">
            <v>92.4</v>
          </cell>
          <cell r="I683" t="str">
            <v xml:space="preserve"> </v>
          </cell>
          <cell r="J683">
            <v>92.2</v>
          </cell>
          <cell r="K683" t="str">
            <v xml:space="preserve"> </v>
          </cell>
          <cell r="L683">
            <v>90</v>
          </cell>
          <cell r="M683" t="str">
            <v xml:space="preserve"> </v>
          </cell>
          <cell r="N683">
            <v>89.3</v>
          </cell>
          <cell r="O683" t="str">
            <v xml:space="preserve"> </v>
          </cell>
          <cell r="P683">
            <v>88.6</v>
          </cell>
          <cell r="Q683" t="str">
            <v xml:space="preserve"> </v>
          </cell>
          <cell r="R683">
            <v>87</v>
          </cell>
          <cell r="S683" t="str">
            <v xml:space="preserve"> </v>
          </cell>
          <cell r="T683">
            <v>87</v>
          </cell>
          <cell r="U683" t="str">
            <v xml:space="preserve"> </v>
          </cell>
          <cell r="V683">
            <v>86.4</v>
          </cell>
          <cell r="W683" t="str">
            <v xml:space="preserve"> </v>
          </cell>
          <cell r="X683">
            <v>86.5</v>
          </cell>
          <cell r="Y683" t="str">
            <v xml:space="preserve"> </v>
          </cell>
          <cell r="Z683">
            <v>86.9</v>
          </cell>
          <cell r="AA683" t="str">
            <v xml:space="preserve"> </v>
          </cell>
          <cell r="AB683">
            <v>88.8</v>
          </cell>
          <cell r="AC683" t="str">
            <v xml:space="preserve"> </v>
          </cell>
          <cell r="AD683">
            <v>85.9</v>
          </cell>
          <cell r="AE683" t="str">
            <v xml:space="preserve"> </v>
          </cell>
        </row>
        <row r="684">
          <cell r="A684" t="str">
            <v>Bullen</v>
          </cell>
          <cell r="B684">
            <v>90.88</v>
          </cell>
          <cell r="C684">
            <v>1991</v>
          </cell>
          <cell r="D684">
            <v>86.8</v>
          </cell>
          <cell r="E684" t="str">
            <v xml:space="preserve"> </v>
          </cell>
          <cell r="F684">
            <v>86.7</v>
          </cell>
          <cell r="G684" t="str">
            <v xml:space="preserve"> </v>
          </cell>
          <cell r="H684">
            <v>85.9</v>
          </cell>
          <cell r="I684" t="str">
            <v xml:space="preserve"> </v>
          </cell>
          <cell r="J684">
            <v>84.1</v>
          </cell>
          <cell r="K684" t="str">
            <v xml:space="preserve"> </v>
          </cell>
          <cell r="L684">
            <v>82.7</v>
          </cell>
          <cell r="M684" t="str">
            <v xml:space="preserve"> </v>
          </cell>
          <cell r="N684">
            <v>81.599999999999994</v>
          </cell>
          <cell r="O684" t="str">
            <v xml:space="preserve"> </v>
          </cell>
          <cell r="P684">
            <v>80.2</v>
          </cell>
          <cell r="Q684" t="str">
            <v xml:space="preserve"> </v>
          </cell>
          <cell r="R684">
            <v>81</v>
          </cell>
          <cell r="S684" t="str">
            <v xml:space="preserve"> </v>
          </cell>
          <cell r="T684">
            <v>81.400000000000006</v>
          </cell>
          <cell r="U684" t="str">
            <v xml:space="preserve"> </v>
          </cell>
          <cell r="V684">
            <v>82.9</v>
          </cell>
          <cell r="W684" t="str">
            <v xml:space="preserve"> </v>
          </cell>
          <cell r="X684">
            <v>83.8</v>
          </cell>
          <cell r="Y684" t="str">
            <v xml:space="preserve"> </v>
          </cell>
          <cell r="Z684">
            <v>83.8</v>
          </cell>
          <cell r="AA684" t="str">
            <v xml:space="preserve"> </v>
          </cell>
          <cell r="AB684">
            <v>83.3</v>
          </cell>
          <cell r="AC684" t="str">
            <v xml:space="preserve"> </v>
          </cell>
          <cell r="AD684">
            <v>83.3</v>
          </cell>
          <cell r="AE684" t="str">
            <v xml:space="preserve"> </v>
          </cell>
        </row>
        <row r="685">
          <cell r="A685" t="str">
            <v>Bullen</v>
          </cell>
          <cell r="B685">
            <v>90.88</v>
          </cell>
          <cell r="C685">
            <v>1992</v>
          </cell>
          <cell r="D685">
            <v>85.7</v>
          </cell>
          <cell r="E685" t="str">
            <v xml:space="preserve"> </v>
          </cell>
          <cell r="F685">
            <v>85</v>
          </cell>
          <cell r="G685" t="str">
            <v xml:space="preserve"> </v>
          </cell>
          <cell r="H685">
            <v>85.3</v>
          </cell>
          <cell r="I685" t="str">
            <v xml:space="preserve"> </v>
          </cell>
          <cell r="J685">
            <v>84.8</v>
          </cell>
          <cell r="K685" t="str">
            <v xml:space="preserve"> </v>
          </cell>
          <cell r="L685">
            <v>84.4</v>
          </cell>
          <cell r="M685" t="str">
            <v xml:space="preserve"> </v>
          </cell>
          <cell r="N685">
            <v>82.7</v>
          </cell>
          <cell r="O685" t="str">
            <v xml:space="preserve"> </v>
          </cell>
          <cell r="P685">
            <v>82.4</v>
          </cell>
          <cell r="Q685" t="str">
            <v xml:space="preserve"> </v>
          </cell>
          <cell r="R685">
            <v>83</v>
          </cell>
          <cell r="S685" t="str">
            <v xml:space="preserve"> </v>
          </cell>
          <cell r="T685">
            <v>84</v>
          </cell>
          <cell r="U685" t="str">
            <v xml:space="preserve"> </v>
          </cell>
          <cell r="V685">
            <v>83.9</v>
          </cell>
          <cell r="W685" t="str">
            <v xml:space="preserve"> </v>
          </cell>
          <cell r="X685">
            <v>84.5</v>
          </cell>
          <cell r="Y685" t="str">
            <v xml:space="preserve"> </v>
          </cell>
          <cell r="Z685">
            <v>84.4</v>
          </cell>
          <cell r="AA685" t="str">
            <v xml:space="preserve"> </v>
          </cell>
          <cell r="AB685">
            <v>84.1</v>
          </cell>
          <cell r="AC685" t="str">
            <v xml:space="preserve"> </v>
          </cell>
          <cell r="AD685">
            <v>83.7</v>
          </cell>
          <cell r="AE685" t="str">
            <v xml:space="preserve"> </v>
          </cell>
        </row>
        <row r="686">
          <cell r="A686" t="str">
            <v>Bullen</v>
          </cell>
          <cell r="B686">
            <v>90.88</v>
          </cell>
          <cell r="C686">
            <v>1993</v>
          </cell>
          <cell r="D686">
            <v>83.8</v>
          </cell>
          <cell r="F686">
            <v>84</v>
          </cell>
          <cell r="H686">
            <v>84.5</v>
          </cell>
          <cell r="J686">
            <v>83.6</v>
          </cell>
          <cell r="L686">
            <v>83.1</v>
          </cell>
          <cell r="N686">
            <v>82.7</v>
          </cell>
          <cell r="P686">
            <v>82.5</v>
          </cell>
          <cell r="R686">
            <v>83.1</v>
          </cell>
          <cell r="T686">
            <v>83</v>
          </cell>
          <cell r="V686">
            <v>82.4</v>
          </cell>
          <cell r="X686">
            <v>80.5</v>
          </cell>
          <cell r="Z686">
            <v>84.5</v>
          </cell>
          <cell r="AB686">
            <v>83.1</v>
          </cell>
          <cell r="AD686">
            <v>82.9</v>
          </cell>
        </row>
        <row r="687">
          <cell r="A687" t="str">
            <v>Bullen</v>
          </cell>
          <cell r="B687">
            <v>90.88</v>
          </cell>
          <cell r="C687">
            <v>1994</v>
          </cell>
          <cell r="D687">
            <v>84.5</v>
          </cell>
          <cell r="F687">
            <v>86</v>
          </cell>
          <cell r="H687">
            <v>85.3</v>
          </cell>
          <cell r="J687">
            <v>83.4</v>
          </cell>
          <cell r="L687">
            <v>81.3</v>
          </cell>
          <cell r="N687">
            <v>79.3</v>
          </cell>
          <cell r="P687">
            <v>77.2</v>
          </cell>
          <cell r="R687">
            <v>78.099999999999994</v>
          </cell>
          <cell r="T687">
            <v>79</v>
          </cell>
          <cell r="V687">
            <v>79.3</v>
          </cell>
          <cell r="X687">
            <v>79.5</v>
          </cell>
          <cell r="Z687">
            <v>79.400000000000006</v>
          </cell>
          <cell r="AB687">
            <v>80.8</v>
          </cell>
          <cell r="AD687">
            <v>78.5</v>
          </cell>
        </row>
        <row r="688">
          <cell r="A688" t="str">
            <v>Bullen</v>
          </cell>
          <cell r="B688">
            <v>90.88</v>
          </cell>
          <cell r="C688">
            <v>1995</v>
          </cell>
          <cell r="D688">
            <v>81.400000000000006</v>
          </cell>
          <cell r="F688">
            <v>82.4</v>
          </cell>
          <cell r="H688">
            <v>79.599999999999994</v>
          </cell>
          <cell r="J688">
            <v>79.599999999999994</v>
          </cell>
          <cell r="L688">
            <v>75.3</v>
          </cell>
          <cell r="N688">
            <v>72.8</v>
          </cell>
          <cell r="P688">
            <v>69.400000000000006</v>
          </cell>
          <cell r="R688">
            <v>70.8</v>
          </cell>
          <cell r="T688">
            <v>72.599999999999994</v>
          </cell>
          <cell r="V688">
            <v>72.599999999999994</v>
          </cell>
          <cell r="X688">
            <v>72.599999999999994</v>
          </cell>
          <cell r="Z688">
            <v>72.8</v>
          </cell>
          <cell r="AB688">
            <v>74.8</v>
          </cell>
          <cell r="AD688">
            <v>70.900000000000006</v>
          </cell>
        </row>
        <row r="689">
          <cell r="A689" t="str">
            <v>Bullen</v>
          </cell>
          <cell r="B689">
            <v>90.88</v>
          </cell>
          <cell r="C689">
            <v>1996</v>
          </cell>
          <cell r="D689">
            <v>73.8</v>
          </cell>
          <cell r="F689">
            <v>73.8</v>
          </cell>
          <cell r="H689">
            <v>72.8</v>
          </cell>
          <cell r="J689">
            <v>68.7</v>
          </cell>
          <cell r="L689">
            <v>66.7</v>
          </cell>
          <cell r="N689">
            <v>64.099999999999994</v>
          </cell>
          <cell r="P689">
            <v>64</v>
          </cell>
          <cell r="R689">
            <v>64.400000000000006</v>
          </cell>
          <cell r="T689">
            <v>66.099999999999994</v>
          </cell>
          <cell r="V689">
            <v>69.3</v>
          </cell>
          <cell r="X689">
            <v>71.599999999999994</v>
          </cell>
          <cell r="Z689">
            <v>73.400000000000006</v>
          </cell>
          <cell r="AB689">
            <v>68.8</v>
          </cell>
        </row>
        <row r="690">
          <cell r="A690" t="str">
            <v>Bullen</v>
          </cell>
          <cell r="B690">
            <v>90.88</v>
          </cell>
          <cell r="C690">
            <v>1997</v>
          </cell>
        </row>
        <row r="691">
          <cell r="A691" t="str">
            <v>Kühe</v>
          </cell>
          <cell r="B691">
            <v>38.08</v>
          </cell>
          <cell r="C691">
            <v>1985</v>
          </cell>
          <cell r="D691">
            <v>100.6</v>
          </cell>
          <cell r="F691">
            <v>100.2</v>
          </cell>
          <cell r="H691">
            <v>100.8</v>
          </cell>
          <cell r="J691">
            <v>102.1</v>
          </cell>
          <cell r="L691">
            <v>105.1</v>
          </cell>
          <cell r="N691">
            <v>105</v>
          </cell>
          <cell r="P691">
            <v>104.1</v>
          </cell>
          <cell r="R691">
            <v>103</v>
          </cell>
          <cell r="T691">
            <v>99.7</v>
          </cell>
          <cell r="V691">
            <v>96.2</v>
          </cell>
          <cell r="X691">
            <v>93.8</v>
          </cell>
          <cell r="Z691">
            <v>93</v>
          </cell>
          <cell r="AB691">
            <v>100</v>
          </cell>
          <cell r="AD691">
            <v>95.1</v>
          </cell>
        </row>
        <row r="692">
          <cell r="A692" t="str">
            <v>Kühe</v>
          </cell>
          <cell r="B692">
            <v>38.08</v>
          </cell>
          <cell r="C692">
            <v>1986</v>
          </cell>
          <cell r="D692">
            <v>90.1</v>
          </cell>
          <cell r="F692">
            <v>90.9</v>
          </cell>
          <cell r="H692">
            <v>90.8</v>
          </cell>
          <cell r="J692">
            <v>91.9</v>
          </cell>
          <cell r="L692">
            <v>93.8</v>
          </cell>
          <cell r="N692">
            <v>95.9</v>
          </cell>
          <cell r="P692">
            <v>92.4</v>
          </cell>
          <cell r="R692">
            <v>90.7</v>
          </cell>
          <cell r="T692">
            <v>89.7</v>
          </cell>
          <cell r="V692">
            <v>88.6</v>
          </cell>
          <cell r="X692">
            <v>86.7</v>
          </cell>
          <cell r="Z692">
            <v>85.2</v>
          </cell>
          <cell r="AB692">
            <v>90.4</v>
          </cell>
          <cell r="AD692">
            <v>87.2</v>
          </cell>
        </row>
        <row r="693">
          <cell r="A693" t="str">
            <v>Kühe</v>
          </cell>
          <cell r="B693">
            <v>38.08</v>
          </cell>
          <cell r="C693">
            <v>1987</v>
          </cell>
          <cell r="D693">
            <v>83</v>
          </cell>
          <cell r="F693">
            <v>82.4</v>
          </cell>
          <cell r="H693">
            <v>85.4</v>
          </cell>
          <cell r="J693">
            <v>86.4</v>
          </cell>
          <cell r="L693">
            <v>89.1</v>
          </cell>
          <cell r="N693">
            <v>89.4</v>
          </cell>
          <cell r="P693">
            <v>86.5</v>
          </cell>
          <cell r="R693">
            <v>88.1</v>
          </cell>
          <cell r="T693">
            <v>88.3</v>
          </cell>
          <cell r="V693">
            <v>87.3</v>
          </cell>
          <cell r="X693">
            <v>85.6</v>
          </cell>
          <cell r="Z693">
            <v>85.5</v>
          </cell>
          <cell r="AB693">
            <v>86.3</v>
          </cell>
          <cell r="AD693">
            <v>88</v>
          </cell>
        </row>
        <row r="694">
          <cell r="A694" t="str">
            <v>Kühe</v>
          </cell>
          <cell r="B694">
            <v>38.08</v>
          </cell>
          <cell r="C694">
            <v>1988</v>
          </cell>
          <cell r="D694">
            <v>86.7</v>
          </cell>
          <cell r="E694" t="str">
            <v xml:space="preserve"> </v>
          </cell>
          <cell r="F694">
            <v>87.7</v>
          </cell>
          <cell r="G694" t="str">
            <v xml:space="preserve"> </v>
          </cell>
          <cell r="H694">
            <v>88.8</v>
          </cell>
          <cell r="I694" t="str">
            <v xml:space="preserve"> </v>
          </cell>
          <cell r="J694">
            <v>88.9</v>
          </cell>
          <cell r="K694" t="str">
            <v xml:space="preserve"> </v>
          </cell>
          <cell r="L694">
            <v>91</v>
          </cell>
          <cell r="M694" t="str">
            <v xml:space="preserve"> </v>
          </cell>
          <cell r="N694">
            <v>93.1</v>
          </cell>
          <cell r="O694" t="str">
            <v xml:space="preserve"> </v>
          </cell>
          <cell r="P694">
            <v>93.9</v>
          </cell>
          <cell r="Q694" t="str">
            <v xml:space="preserve"> </v>
          </cell>
          <cell r="R694">
            <v>95.6</v>
          </cell>
          <cell r="S694" t="str">
            <v xml:space="preserve"> </v>
          </cell>
          <cell r="T694">
            <v>94.4</v>
          </cell>
          <cell r="U694" t="str">
            <v xml:space="preserve"> </v>
          </cell>
          <cell r="V694">
            <v>92.4</v>
          </cell>
          <cell r="W694" t="str">
            <v xml:space="preserve"> </v>
          </cell>
          <cell r="X694">
            <v>91.1</v>
          </cell>
          <cell r="Y694" t="str">
            <v xml:space="preserve"> </v>
          </cell>
          <cell r="Z694">
            <v>90.4</v>
          </cell>
          <cell r="AA694" t="str">
            <v xml:space="preserve"> </v>
          </cell>
          <cell r="AB694">
            <v>91.1</v>
          </cell>
          <cell r="AC694" t="str">
            <v xml:space="preserve"> </v>
          </cell>
          <cell r="AD694">
            <v>93.7</v>
          </cell>
          <cell r="AE694" t="str">
            <v xml:space="preserve"> </v>
          </cell>
        </row>
        <row r="695">
          <cell r="A695" t="str">
            <v>Kühe</v>
          </cell>
          <cell r="B695">
            <v>38.08</v>
          </cell>
          <cell r="C695">
            <v>1989</v>
          </cell>
          <cell r="D695">
            <v>91.1</v>
          </cell>
          <cell r="E695" t="str">
            <v xml:space="preserve"> </v>
          </cell>
          <cell r="F695">
            <v>92.5</v>
          </cell>
          <cell r="G695" t="str">
            <v xml:space="preserve"> </v>
          </cell>
          <cell r="H695">
            <v>93.4</v>
          </cell>
          <cell r="I695" t="str">
            <v xml:space="preserve"> </v>
          </cell>
          <cell r="J695">
            <v>94.4</v>
          </cell>
          <cell r="K695" t="str">
            <v xml:space="preserve"> </v>
          </cell>
          <cell r="L695">
            <v>98.3</v>
          </cell>
          <cell r="M695" t="str">
            <v xml:space="preserve"> </v>
          </cell>
          <cell r="N695">
            <v>98.6</v>
          </cell>
          <cell r="O695" t="str">
            <v xml:space="preserve">  </v>
          </cell>
          <cell r="P695">
            <v>97.5</v>
          </cell>
          <cell r="Q695" t="str">
            <v xml:space="preserve"> </v>
          </cell>
          <cell r="R695">
            <v>98.3</v>
          </cell>
          <cell r="S695" t="str">
            <v xml:space="preserve"> </v>
          </cell>
          <cell r="T695">
            <v>97.8</v>
          </cell>
          <cell r="U695" t="str">
            <v xml:space="preserve"> </v>
          </cell>
          <cell r="V695">
            <v>95</v>
          </cell>
          <cell r="W695" t="str">
            <v xml:space="preserve"> </v>
          </cell>
          <cell r="X695">
            <v>92.9</v>
          </cell>
          <cell r="Y695" t="str">
            <v xml:space="preserve"> </v>
          </cell>
          <cell r="Z695">
            <v>91.3</v>
          </cell>
          <cell r="AA695" t="str">
            <v xml:space="preserve"> </v>
          </cell>
          <cell r="AB695">
            <v>94.9</v>
          </cell>
          <cell r="AC695" t="str">
            <v xml:space="preserve"> </v>
          </cell>
          <cell r="AD695">
            <v>92.8</v>
          </cell>
          <cell r="AE695" t="str">
            <v xml:space="preserve"> </v>
          </cell>
        </row>
        <row r="696">
          <cell r="A696" t="str">
            <v>Kühe</v>
          </cell>
          <cell r="B696">
            <v>38.08</v>
          </cell>
          <cell r="C696">
            <v>1990</v>
          </cell>
          <cell r="D696">
            <v>89.9</v>
          </cell>
          <cell r="E696" t="str">
            <v xml:space="preserve"> </v>
          </cell>
          <cell r="F696">
            <v>89.7</v>
          </cell>
          <cell r="G696" t="str">
            <v xml:space="preserve"> </v>
          </cell>
          <cell r="H696">
            <v>90.1</v>
          </cell>
          <cell r="I696" t="str">
            <v xml:space="preserve"> </v>
          </cell>
          <cell r="J696">
            <v>90</v>
          </cell>
          <cell r="K696" t="str">
            <v xml:space="preserve"> </v>
          </cell>
          <cell r="L696">
            <v>90.3</v>
          </cell>
          <cell r="M696" t="str">
            <v xml:space="preserve"> </v>
          </cell>
          <cell r="N696">
            <v>91.3</v>
          </cell>
          <cell r="O696" t="str">
            <v xml:space="preserve"> </v>
          </cell>
          <cell r="P696">
            <v>88.3</v>
          </cell>
          <cell r="Q696" t="str">
            <v xml:space="preserve"> </v>
          </cell>
          <cell r="R696">
            <v>81.099999999999994</v>
          </cell>
          <cell r="S696" t="str">
            <v xml:space="preserve"> </v>
          </cell>
          <cell r="T696">
            <v>80.2</v>
          </cell>
          <cell r="U696" t="str">
            <v xml:space="preserve"> </v>
          </cell>
          <cell r="V696">
            <v>73.8</v>
          </cell>
          <cell r="W696" t="str">
            <v xml:space="preserve"> </v>
          </cell>
          <cell r="X696">
            <v>68.2</v>
          </cell>
          <cell r="Y696" t="str">
            <v xml:space="preserve"> </v>
          </cell>
          <cell r="Z696">
            <v>66.599999999999994</v>
          </cell>
          <cell r="AA696" t="str">
            <v xml:space="preserve"> </v>
          </cell>
          <cell r="AB696">
            <v>82.8</v>
          </cell>
          <cell r="AC696" t="str">
            <v xml:space="preserve"> </v>
          </cell>
          <cell r="AD696">
            <v>72.2</v>
          </cell>
          <cell r="AE696" t="str">
            <v xml:space="preserve"> </v>
          </cell>
        </row>
        <row r="697">
          <cell r="A697" t="str">
            <v>Kühe</v>
          </cell>
          <cell r="B697">
            <v>38.08</v>
          </cell>
          <cell r="C697">
            <v>1991</v>
          </cell>
          <cell r="D697">
            <v>65.8</v>
          </cell>
          <cell r="E697" t="str">
            <v xml:space="preserve"> </v>
          </cell>
          <cell r="F697">
            <v>65.3</v>
          </cell>
          <cell r="G697" t="str">
            <v xml:space="preserve"> </v>
          </cell>
          <cell r="H697">
            <v>66.099999999999994</v>
          </cell>
          <cell r="I697" t="str">
            <v xml:space="preserve"> </v>
          </cell>
          <cell r="J697">
            <v>68.599999999999994</v>
          </cell>
          <cell r="K697" t="str">
            <v xml:space="preserve"> </v>
          </cell>
          <cell r="L697">
            <v>73</v>
          </cell>
          <cell r="M697" t="str">
            <v xml:space="preserve"> </v>
          </cell>
          <cell r="N697">
            <v>73.400000000000006</v>
          </cell>
          <cell r="O697" t="str">
            <v xml:space="preserve"> </v>
          </cell>
          <cell r="P697">
            <v>73.7</v>
          </cell>
          <cell r="Q697" t="str">
            <v xml:space="preserve"> </v>
          </cell>
          <cell r="R697">
            <v>74.099999999999994</v>
          </cell>
          <cell r="S697" t="str">
            <v xml:space="preserve"> </v>
          </cell>
          <cell r="T697">
            <v>72.400000000000006</v>
          </cell>
          <cell r="U697" t="str">
            <v xml:space="preserve"> </v>
          </cell>
          <cell r="V697">
            <v>72.5</v>
          </cell>
          <cell r="W697" t="str">
            <v xml:space="preserve"> </v>
          </cell>
          <cell r="X697">
            <v>71</v>
          </cell>
          <cell r="Y697" t="str">
            <v xml:space="preserve"> </v>
          </cell>
          <cell r="Z697">
            <v>70.5</v>
          </cell>
          <cell r="AA697" t="str">
            <v xml:space="preserve"> </v>
          </cell>
          <cell r="AB697">
            <v>70.400000000000006</v>
          </cell>
          <cell r="AC697" t="str">
            <v xml:space="preserve"> </v>
          </cell>
          <cell r="AD697">
            <v>74.099999999999994</v>
          </cell>
          <cell r="AE697" t="str">
            <v xml:space="preserve"> </v>
          </cell>
        </row>
        <row r="698">
          <cell r="A698" t="str">
            <v>Kühe</v>
          </cell>
          <cell r="B698">
            <v>38.08</v>
          </cell>
          <cell r="C698">
            <v>1992</v>
          </cell>
          <cell r="D698">
            <v>72.5</v>
          </cell>
          <cell r="E698" t="str">
            <v xml:space="preserve"> </v>
          </cell>
          <cell r="F698">
            <v>72.900000000000006</v>
          </cell>
          <cell r="G698" t="str">
            <v xml:space="preserve"> </v>
          </cell>
          <cell r="H698">
            <v>73.2</v>
          </cell>
          <cell r="I698" t="str">
            <v xml:space="preserve"> </v>
          </cell>
          <cell r="J698">
            <v>76.599999999999994</v>
          </cell>
          <cell r="K698" t="str">
            <v xml:space="preserve"> </v>
          </cell>
          <cell r="L698">
            <v>80.5</v>
          </cell>
          <cell r="M698" t="str">
            <v xml:space="preserve"> </v>
          </cell>
          <cell r="N698">
            <v>81.8</v>
          </cell>
          <cell r="O698" t="str">
            <v xml:space="preserve"> </v>
          </cell>
          <cell r="P698">
            <v>83.3</v>
          </cell>
          <cell r="Q698" t="str">
            <v xml:space="preserve"> </v>
          </cell>
          <cell r="R698">
            <v>84.5</v>
          </cell>
          <cell r="T698">
            <v>86</v>
          </cell>
          <cell r="U698" t="str">
            <v xml:space="preserve"> </v>
          </cell>
          <cell r="V698">
            <v>83.4</v>
          </cell>
          <cell r="W698" t="str">
            <v xml:space="preserve"> </v>
          </cell>
          <cell r="X698">
            <v>82.6</v>
          </cell>
          <cell r="Y698" t="str">
            <v xml:space="preserve"> </v>
          </cell>
          <cell r="Z698">
            <v>80.5</v>
          </cell>
          <cell r="AA698" t="str">
            <v xml:space="preserve"> </v>
          </cell>
          <cell r="AB698">
            <v>79.7</v>
          </cell>
          <cell r="AC698" t="str">
            <v xml:space="preserve"> </v>
          </cell>
          <cell r="AD698">
            <v>83.5</v>
          </cell>
          <cell r="AE698" t="str">
            <v xml:space="preserve"> </v>
          </cell>
        </row>
        <row r="699">
          <cell r="A699" t="str">
            <v>Kühe</v>
          </cell>
          <cell r="B699">
            <v>38.08</v>
          </cell>
          <cell r="C699">
            <v>1993</v>
          </cell>
          <cell r="D699">
            <v>80.599999999999994</v>
          </cell>
          <cell r="F699">
            <v>81.099999999999994</v>
          </cell>
          <cell r="H699">
            <v>84.5</v>
          </cell>
          <cell r="J699">
            <v>84.5</v>
          </cell>
          <cell r="L699">
            <v>85.1</v>
          </cell>
          <cell r="N699">
            <v>87.1</v>
          </cell>
          <cell r="P699">
            <v>86.4</v>
          </cell>
          <cell r="R699">
            <v>87.1</v>
          </cell>
          <cell r="T699">
            <v>84</v>
          </cell>
          <cell r="V699">
            <v>80.3</v>
          </cell>
          <cell r="X699">
            <v>80</v>
          </cell>
          <cell r="Z699">
            <v>79</v>
          </cell>
          <cell r="AB699">
            <v>83.1</v>
          </cell>
          <cell r="AD699">
            <v>82.9</v>
          </cell>
        </row>
        <row r="700">
          <cell r="A700" t="str">
            <v>Kühe</v>
          </cell>
          <cell r="B700">
            <v>38.08</v>
          </cell>
          <cell r="C700">
            <v>1994</v>
          </cell>
          <cell r="D700">
            <v>80.099999999999994</v>
          </cell>
          <cell r="F700">
            <v>81.599999999999994</v>
          </cell>
          <cell r="H700">
            <v>83.9</v>
          </cell>
          <cell r="J700">
            <v>83.5</v>
          </cell>
          <cell r="L700">
            <v>85.5</v>
          </cell>
          <cell r="N700">
            <v>85.9</v>
          </cell>
          <cell r="P700">
            <v>82.4</v>
          </cell>
          <cell r="R700">
            <v>84.3</v>
          </cell>
          <cell r="T700">
            <v>83</v>
          </cell>
          <cell r="V700">
            <v>81.900000000000006</v>
          </cell>
          <cell r="X700">
            <v>78.599999999999994</v>
          </cell>
          <cell r="Z700">
            <v>77.900000000000006</v>
          </cell>
          <cell r="AB700">
            <v>82.2</v>
          </cell>
          <cell r="AD700">
            <v>79.900000000000006</v>
          </cell>
        </row>
        <row r="701">
          <cell r="A701" t="str">
            <v>Kühe</v>
          </cell>
          <cell r="B701">
            <v>38.08</v>
          </cell>
          <cell r="C701">
            <v>1995</v>
          </cell>
          <cell r="D701">
            <v>78.7</v>
          </cell>
          <cell r="F701">
            <v>78.900000000000006</v>
          </cell>
          <cell r="H701">
            <v>78.8</v>
          </cell>
          <cell r="J701">
            <v>77.599999999999994</v>
          </cell>
          <cell r="L701">
            <v>78.900000000000006</v>
          </cell>
          <cell r="N701">
            <v>78.400000000000006</v>
          </cell>
          <cell r="P701">
            <v>75.099999999999994</v>
          </cell>
          <cell r="R701">
            <v>75.8</v>
          </cell>
          <cell r="T701">
            <v>74.2</v>
          </cell>
          <cell r="V701">
            <v>70.8</v>
          </cell>
          <cell r="X701">
            <v>68.2</v>
          </cell>
          <cell r="Z701">
            <v>67.5</v>
          </cell>
          <cell r="AB701">
            <v>75</v>
          </cell>
          <cell r="AD701">
            <v>68.599999999999994</v>
          </cell>
        </row>
        <row r="702">
          <cell r="A702" t="str">
            <v>Kühe</v>
          </cell>
          <cell r="B702">
            <v>38.08</v>
          </cell>
          <cell r="C702">
            <v>1996</v>
          </cell>
          <cell r="D702">
            <v>67.400000000000006</v>
          </cell>
          <cell r="F702">
            <v>67.599999999999994</v>
          </cell>
          <cell r="H702">
            <v>68</v>
          </cell>
          <cell r="J702">
            <v>63.7</v>
          </cell>
          <cell r="L702">
            <v>62.8</v>
          </cell>
          <cell r="N702">
            <v>62.2</v>
          </cell>
          <cell r="P702">
            <v>61.7</v>
          </cell>
          <cell r="R702">
            <v>61.1</v>
          </cell>
          <cell r="T702">
            <v>60.8</v>
          </cell>
          <cell r="V702">
            <v>60.4</v>
          </cell>
          <cell r="X702">
            <v>59.2</v>
          </cell>
          <cell r="Z702">
            <v>59.6</v>
          </cell>
          <cell r="AB702">
            <v>62.9</v>
          </cell>
        </row>
        <row r="703">
          <cell r="A703" t="str">
            <v>Kühe</v>
          </cell>
          <cell r="B703">
            <v>38.08</v>
          </cell>
          <cell r="C703">
            <v>1997</v>
          </cell>
        </row>
        <row r="704">
          <cell r="A704" t="str">
            <v>Färsen</v>
          </cell>
          <cell r="B704">
            <v>19.89</v>
          </cell>
          <cell r="C704">
            <v>1985</v>
          </cell>
          <cell r="D704">
            <v>103.1</v>
          </cell>
          <cell r="F704">
            <v>101.3</v>
          </cell>
          <cell r="H704">
            <v>101</v>
          </cell>
          <cell r="J704">
            <v>101.3</v>
          </cell>
          <cell r="L704">
            <v>101.8</v>
          </cell>
          <cell r="N704">
            <v>102.2</v>
          </cell>
          <cell r="P704">
            <v>101.8</v>
          </cell>
          <cell r="R704">
            <v>100.9</v>
          </cell>
          <cell r="T704">
            <v>98.8</v>
          </cell>
          <cell r="V704">
            <v>97.6</v>
          </cell>
          <cell r="X704">
            <v>96.2</v>
          </cell>
          <cell r="Z704">
            <v>96.6</v>
          </cell>
          <cell r="AB704">
            <v>100</v>
          </cell>
          <cell r="AD704">
            <v>96.4</v>
          </cell>
        </row>
        <row r="705">
          <cell r="A705" t="str">
            <v>Färsen</v>
          </cell>
          <cell r="B705">
            <v>19.89</v>
          </cell>
          <cell r="C705">
            <v>1986</v>
          </cell>
          <cell r="D705">
            <v>95.2</v>
          </cell>
          <cell r="F705">
            <v>95.2</v>
          </cell>
          <cell r="H705">
            <v>94.4</v>
          </cell>
          <cell r="J705">
            <v>93.6</v>
          </cell>
          <cell r="L705">
            <v>93.2</v>
          </cell>
          <cell r="N705">
            <v>93.9</v>
          </cell>
          <cell r="P705">
            <v>91.9</v>
          </cell>
          <cell r="R705">
            <v>90.7</v>
          </cell>
          <cell r="T705">
            <v>90.6</v>
          </cell>
          <cell r="V705">
            <v>90.1</v>
          </cell>
          <cell r="X705">
            <v>89.2</v>
          </cell>
          <cell r="Z705">
            <v>88.6</v>
          </cell>
          <cell r="AB705">
            <v>92.1</v>
          </cell>
          <cell r="AD705">
            <v>89.2</v>
          </cell>
        </row>
        <row r="706">
          <cell r="A706" t="str">
            <v>Färsen</v>
          </cell>
          <cell r="B706">
            <v>19.89</v>
          </cell>
          <cell r="C706">
            <v>1987</v>
          </cell>
          <cell r="D706">
            <v>87.9</v>
          </cell>
          <cell r="F706">
            <v>87.9</v>
          </cell>
          <cell r="H706">
            <v>88.6</v>
          </cell>
          <cell r="J706">
            <v>88.5</v>
          </cell>
          <cell r="L706">
            <v>88.7</v>
          </cell>
          <cell r="N706">
            <v>88.8</v>
          </cell>
          <cell r="P706">
            <v>87.8</v>
          </cell>
          <cell r="R706">
            <v>87.8</v>
          </cell>
          <cell r="T706">
            <v>87.8</v>
          </cell>
          <cell r="V706">
            <v>87.7</v>
          </cell>
          <cell r="X706">
            <v>87.3</v>
          </cell>
          <cell r="Z706">
            <v>87.4</v>
          </cell>
          <cell r="AB706">
            <v>88</v>
          </cell>
          <cell r="AD706">
            <v>88.5</v>
          </cell>
        </row>
        <row r="707">
          <cell r="A707" t="str">
            <v>Färsen</v>
          </cell>
          <cell r="B707">
            <v>19.89</v>
          </cell>
          <cell r="C707">
            <v>1988</v>
          </cell>
          <cell r="D707">
            <v>88.7</v>
          </cell>
          <cell r="E707" t="str">
            <v xml:space="preserve"> </v>
          </cell>
          <cell r="F707">
            <v>89.4</v>
          </cell>
          <cell r="G707" t="str">
            <v xml:space="preserve"> </v>
          </cell>
          <cell r="H707">
            <v>89.4</v>
          </cell>
          <cell r="I707" t="str">
            <v xml:space="preserve"> </v>
          </cell>
          <cell r="J707">
            <v>89</v>
          </cell>
          <cell r="K707" t="str">
            <v xml:space="preserve"> </v>
          </cell>
          <cell r="L707">
            <v>89.5</v>
          </cell>
          <cell r="N707">
            <v>91</v>
          </cell>
          <cell r="P707">
            <v>91.5</v>
          </cell>
          <cell r="R707">
            <v>92.2</v>
          </cell>
          <cell r="T707">
            <v>93.2</v>
          </cell>
          <cell r="U707" t="str">
            <v xml:space="preserve"> </v>
          </cell>
          <cell r="V707">
            <v>92.9</v>
          </cell>
          <cell r="W707" t="str">
            <v xml:space="preserve"> </v>
          </cell>
          <cell r="X707">
            <v>92.9</v>
          </cell>
          <cell r="Y707" t="str">
            <v xml:space="preserve"> </v>
          </cell>
          <cell r="Z707">
            <v>93.3</v>
          </cell>
          <cell r="AA707" t="str">
            <v xml:space="preserve"> </v>
          </cell>
          <cell r="AB707">
            <v>91.2</v>
          </cell>
          <cell r="AC707" t="str">
            <v xml:space="preserve"> </v>
          </cell>
          <cell r="AD707">
            <v>93.7</v>
          </cell>
          <cell r="AE707" t="str">
            <v xml:space="preserve"> </v>
          </cell>
        </row>
        <row r="708">
          <cell r="A708" t="str">
            <v>Färsen</v>
          </cell>
          <cell r="B708">
            <v>19.89</v>
          </cell>
          <cell r="C708">
            <v>1989</v>
          </cell>
          <cell r="D708">
            <v>93.6</v>
          </cell>
          <cell r="E708" t="str">
            <v xml:space="preserve"> </v>
          </cell>
          <cell r="F708">
            <v>94.2</v>
          </cell>
          <cell r="G708" t="str">
            <v xml:space="preserve"> </v>
          </cell>
          <cell r="H708">
            <v>94</v>
          </cell>
          <cell r="I708" t="str">
            <v xml:space="preserve"> </v>
          </cell>
          <cell r="J708">
            <v>94.5</v>
          </cell>
          <cell r="K708" t="str">
            <v xml:space="preserve"> </v>
          </cell>
          <cell r="L708">
            <v>95.9</v>
          </cell>
          <cell r="M708" t="str">
            <v xml:space="preserve"> </v>
          </cell>
          <cell r="N708">
            <v>97.1</v>
          </cell>
          <cell r="O708" t="str">
            <v xml:space="preserve"> </v>
          </cell>
          <cell r="P708">
            <v>96.8</v>
          </cell>
          <cell r="Q708" t="str">
            <v xml:space="preserve"> </v>
          </cell>
          <cell r="R708">
            <v>97.1</v>
          </cell>
          <cell r="S708" t="str">
            <v xml:space="preserve"> </v>
          </cell>
          <cell r="T708">
            <v>97.9</v>
          </cell>
          <cell r="U708" t="str">
            <v xml:space="preserve"> </v>
          </cell>
          <cell r="V708">
            <v>97.1</v>
          </cell>
          <cell r="W708" t="str">
            <v xml:space="preserve"> </v>
          </cell>
          <cell r="X708">
            <v>95.9</v>
          </cell>
          <cell r="Y708" t="str">
            <v xml:space="preserve"> </v>
          </cell>
          <cell r="Z708">
            <v>96.2</v>
          </cell>
          <cell r="AA708" t="str">
            <v xml:space="preserve"> </v>
          </cell>
          <cell r="AB708">
            <v>95.8</v>
          </cell>
          <cell r="AC708" t="str">
            <v xml:space="preserve"> </v>
          </cell>
          <cell r="AD708">
            <v>95.7</v>
          </cell>
          <cell r="AE708" t="str">
            <v xml:space="preserve"> </v>
          </cell>
        </row>
        <row r="709">
          <cell r="A709" t="str">
            <v>Färsen</v>
          </cell>
          <cell r="B709">
            <v>19.89</v>
          </cell>
          <cell r="C709">
            <v>1990</v>
          </cell>
          <cell r="D709">
            <v>95.5</v>
          </cell>
          <cell r="E709" t="str">
            <v xml:space="preserve"> </v>
          </cell>
          <cell r="F709">
            <v>95.5</v>
          </cell>
          <cell r="G709" t="str">
            <v xml:space="preserve"> </v>
          </cell>
          <cell r="H709">
            <v>95.3</v>
          </cell>
          <cell r="I709" t="str">
            <v xml:space="preserve"> </v>
          </cell>
          <cell r="J709">
            <v>94.5</v>
          </cell>
          <cell r="K709" t="str">
            <v xml:space="preserve"> </v>
          </cell>
          <cell r="L709">
            <v>93.2</v>
          </cell>
          <cell r="M709" t="str">
            <v xml:space="preserve"> </v>
          </cell>
          <cell r="N709">
            <v>93.4</v>
          </cell>
          <cell r="O709" t="str">
            <v xml:space="preserve"> </v>
          </cell>
          <cell r="P709">
            <v>91.9</v>
          </cell>
          <cell r="Q709" t="str">
            <v xml:space="preserve"> </v>
          </cell>
          <cell r="R709">
            <v>88.1</v>
          </cell>
          <cell r="S709" t="str">
            <v xml:space="preserve"> </v>
          </cell>
          <cell r="T709">
            <v>87.3</v>
          </cell>
          <cell r="U709" t="str">
            <v xml:space="preserve"> </v>
          </cell>
          <cell r="V709">
            <v>84</v>
          </cell>
          <cell r="W709" t="str">
            <v xml:space="preserve"> </v>
          </cell>
          <cell r="X709">
            <v>80.599999999999994</v>
          </cell>
          <cell r="Y709" t="str">
            <v xml:space="preserve"> </v>
          </cell>
          <cell r="Z709">
            <v>80.3</v>
          </cell>
          <cell r="AA709" t="str">
            <v xml:space="preserve"> </v>
          </cell>
          <cell r="AB709">
            <v>89.5</v>
          </cell>
          <cell r="AC709" t="str">
            <v xml:space="preserve"> </v>
          </cell>
          <cell r="AD709">
            <v>81.599999999999994</v>
          </cell>
          <cell r="AE709" t="str">
            <v xml:space="preserve"> </v>
          </cell>
        </row>
        <row r="710">
          <cell r="A710" t="str">
            <v>Färsen</v>
          </cell>
          <cell r="B710">
            <v>19.89</v>
          </cell>
          <cell r="C710">
            <v>1991</v>
          </cell>
          <cell r="D710">
            <v>78.900000000000006</v>
          </cell>
          <cell r="E710" t="str">
            <v xml:space="preserve"> </v>
          </cell>
          <cell r="F710">
            <v>77.8</v>
          </cell>
          <cell r="G710" t="str">
            <v xml:space="preserve"> </v>
          </cell>
          <cell r="H710">
            <v>77.400000000000006</v>
          </cell>
          <cell r="I710" t="str">
            <v xml:space="preserve"> </v>
          </cell>
          <cell r="J710">
            <v>77.3</v>
          </cell>
          <cell r="K710" t="str">
            <v xml:space="preserve"> </v>
          </cell>
          <cell r="L710">
            <v>77.900000000000006</v>
          </cell>
          <cell r="M710" t="str">
            <v xml:space="preserve"> </v>
          </cell>
          <cell r="N710">
            <v>78.3</v>
          </cell>
          <cell r="O710" t="str">
            <v xml:space="preserve"> </v>
          </cell>
          <cell r="P710">
            <v>79</v>
          </cell>
          <cell r="Q710" t="str">
            <v xml:space="preserve"> </v>
          </cell>
          <cell r="R710">
            <v>79.2</v>
          </cell>
          <cell r="S710" t="str">
            <v xml:space="preserve"> </v>
          </cell>
          <cell r="T710">
            <v>79.099999999999994</v>
          </cell>
          <cell r="U710" t="str">
            <v xml:space="preserve"> </v>
          </cell>
          <cell r="V710">
            <v>78.8</v>
          </cell>
          <cell r="W710" t="str">
            <v xml:space="preserve"> </v>
          </cell>
          <cell r="X710">
            <v>78.7</v>
          </cell>
          <cell r="Y710" t="str">
            <v xml:space="preserve"> </v>
          </cell>
          <cell r="Z710">
            <v>79.3</v>
          </cell>
          <cell r="AA710" t="str">
            <v xml:space="preserve"> </v>
          </cell>
          <cell r="AB710">
            <v>78.5</v>
          </cell>
          <cell r="AC710" t="str">
            <v xml:space="preserve"> </v>
          </cell>
          <cell r="AD710">
            <v>79.8</v>
          </cell>
          <cell r="AE710" t="str">
            <v xml:space="preserve"> </v>
          </cell>
        </row>
        <row r="711">
          <cell r="A711" t="str">
            <v>Färsen</v>
          </cell>
          <cell r="B711">
            <v>19.89</v>
          </cell>
          <cell r="C711">
            <v>1992</v>
          </cell>
          <cell r="D711">
            <v>80</v>
          </cell>
          <cell r="E711" t="str">
            <v xml:space="preserve"> </v>
          </cell>
          <cell r="F711">
            <v>80</v>
          </cell>
          <cell r="G711" t="str">
            <v xml:space="preserve"> </v>
          </cell>
          <cell r="H711">
            <v>79.900000000000006</v>
          </cell>
          <cell r="I711" t="str">
            <v xml:space="preserve"> </v>
          </cell>
          <cell r="J711">
            <v>81.099999999999994</v>
          </cell>
          <cell r="K711" t="str">
            <v xml:space="preserve"> </v>
          </cell>
          <cell r="L711">
            <v>81.5</v>
          </cell>
          <cell r="M711" t="str">
            <v xml:space="preserve"> </v>
          </cell>
          <cell r="N711">
            <v>82.1</v>
          </cell>
          <cell r="O711" t="str">
            <v xml:space="preserve"> </v>
          </cell>
          <cell r="P711">
            <v>82.6</v>
          </cell>
          <cell r="Q711" t="str">
            <v xml:space="preserve"> </v>
          </cell>
          <cell r="R711">
            <v>82.9</v>
          </cell>
          <cell r="T711">
            <v>84.7</v>
          </cell>
          <cell r="U711" t="str">
            <v xml:space="preserve"> </v>
          </cell>
          <cell r="V711">
            <v>82.6</v>
          </cell>
          <cell r="W711" t="str">
            <v xml:space="preserve"> </v>
          </cell>
          <cell r="X711">
            <v>82.4</v>
          </cell>
          <cell r="Y711" t="str">
            <v xml:space="preserve"> </v>
          </cell>
          <cell r="Z711">
            <v>82.9</v>
          </cell>
          <cell r="AA711" t="str">
            <v xml:space="preserve"> </v>
          </cell>
          <cell r="AB711">
            <v>81.900000000000006</v>
          </cell>
          <cell r="AC711" t="str">
            <v xml:space="preserve"> </v>
          </cell>
          <cell r="AD711">
            <v>83.3</v>
          </cell>
          <cell r="AE711" t="str">
            <v xml:space="preserve"> </v>
          </cell>
        </row>
        <row r="712">
          <cell r="A712" t="str">
            <v>Färsen</v>
          </cell>
          <cell r="B712">
            <v>19.89</v>
          </cell>
          <cell r="C712">
            <v>1993</v>
          </cell>
          <cell r="D712">
            <v>82.5</v>
          </cell>
          <cell r="F712">
            <v>83</v>
          </cell>
          <cell r="H712">
            <v>83.7</v>
          </cell>
          <cell r="J712">
            <v>83.4</v>
          </cell>
          <cell r="L712">
            <v>83.9</v>
          </cell>
          <cell r="N712">
            <v>85.9</v>
          </cell>
          <cell r="P712">
            <v>86.5</v>
          </cell>
          <cell r="R712">
            <v>87.1</v>
          </cell>
          <cell r="T712">
            <v>86</v>
          </cell>
          <cell r="V712">
            <v>84.1</v>
          </cell>
          <cell r="X712">
            <v>84</v>
          </cell>
          <cell r="Z712">
            <v>84.6</v>
          </cell>
          <cell r="AB712">
            <v>84.5</v>
          </cell>
          <cell r="AD712">
            <v>85.6</v>
          </cell>
        </row>
        <row r="713">
          <cell r="A713" t="str">
            <v>Färsen</v>
          </cell>
          <cell r="B713">
            <v>19.89</v>
          </cell>
          <cell r="C713">
            <v>1994</v>
          </cell>
          <cell r="D713">
            <v>84.8</v>
          </cell>
          <cell r="F713">
            <v>85.7</v>
          </cell>
          <cell r="H713">
            <v>86.3</v>
          </cell>
          <cell r="J713">
            <v>86.1</v>
          </cell>
          <cell r="L713">
            <v>86.2</v>
          </cell>
          <cell r="N713">
            <v>86.8</v>
          </cell>
          <cell r="P713">
            <v>85.5</v>
          </cell>
          <cell r="R713">
            <v>85.8</v>
          </cell>
          <cell r="T713">
            <v>86.4</v>
          </cell>
          <cell r="V713">
            <v>86</v>
          </cell>
          <cell r="X713">
            <v>84.8</v>
          </cell>
          <cell r="Z713">
            <v>84.7</v>
          </cell>
          <cell r="AB713">
            <v>85.7</v>
          </cell>
          <cell r="AD713">
            <v>84.4</v>
          </cell>
        </row>
        <row r="714">
          <cell r="A714" t="str">
            <v>Färsen</v>
          </cell>
          <cell r="B714">
            <v>19.89</v>
          </cell>
          <cell r="C714">
            <v>1995</v>
          </cell>
          <cell r="D714">
            <v>85</v>
          </cell>
          <cell r="F714">
            <v>84.9</v>
          </cell>
          <cell r="H714">
            <v>83.7</v>
          </cell>
          <cell r="J714">
            <v>83.2</v>
          </cell>
          <cell r="L714">
            <v>79.900000000000006</v>
          </cell>
          <cell r="N714">
            <v>81.900000000000006</v>
          </cell>
          <cell r="P714">
            <v>79.5</v>
          </cell>
          <cell r="R714">
            <v>79.3</v>
          </cell>
          <cell r="T714">
            <v>79.599999999999994</v>
          </cell>
          <cell r="V714">
            <v>78.599999999999994</v>
          </cell>
          <cell r="X714">
            <v>76.8</v>
          </cell>
          <cell r="Z714">
            <v>76.599999999999994</v>
          </cell>
          <cell r="AB714">
            <v>80.599999999999994</v>
          </cell>
          <cell r="AD714">
            <v>76.400000000000006</v>
          </cell>
        </row>
        <row r="715">
          <cell r="A715" t="str">
            <v>Färsen</v>
          </cell>
          <cell r="B715">
            <v>19.89</v>
          </cell>
          <cell r="C715">
            <v>1996</v>
          </cell>
          <cell r="D715">
            <v>76.7</v>
          </cell>
          <cell r="F715">
            <v>76.8</v>
          </cell>
          <cell r="H715">
            <v>76.599999999999994</v>
          </cell>
          <cell r="J715">
            <v>73.099999999999994</v>
          </cell>
          <cell r="L715">
            <v>72</v>
          </cell>
          <cell r="N715">
            <v>70.5</v>
          </cell>
          <cell r="P715">
            <v>70</v>
          </cell>
          <cell r="R715">
            <v>69</v>
          </cell>
          <cell r="T715">
            <v>68.5</v>
          </cell>
          <cell r="V715">
            <v>68.599999999999994</v>
          </cell>
          <cell r="X715">
            <v>67.7</v>
          </cell>
          <cell r="Z715">
            <v>69.2</v>
          </cell>
          <cell r="AB715">
            <v>71.5</v>
          </cell>
        </row>
        <row r="716">
          <cell r="A716" t="str">
            <v>Färsen</v>
          </cell>
          <cell r="B716">
            <v>19.89</v>
          </cell>
          <cell r="C716">
            <v>1997</v>
          </cell>
        </row>
        <row r="717">
          <cell r="A717" t="str">
            <v>Färsen, lebend</v>
          </cell>
          <cell r="B717">
            <v>7.95</v>
          </cell>
          <cell r="C717">
            <v>1985</v>
          </cell>
          <cell r="D717">
            <v>10.199999999999999</v>
          </cell>
          <cell r="F717">
            <v>101.8</v>
          </cell>
          <cell r="H717">
            <v>100.9</v>
          </cell>
          <cell r="J717">
            <v>100.9</v>
          </cell>
          <cell r="L717">
            <v>100.9</v>
          </cell>
          <cell r="N717">
            <v>100.9</v>
          </cell>
          <cell r="P717">
            <v>100.8</v>
          </cell>
          <cell r="R717">
            <v>101.2</v>
          </cell>
          <cell r="T717">
            <v>99.9</v>
          </cell>
          <cell r="V717">
            <v>98.9</v>
          </cell>
          <cell r="X717">
            <v>97.2</v>
          </cell>
          <cell r="Z717">
            <v>96.2</v>
          </cell>
          <cell r="AB717">
            <v>100</v>
          </cell>
          <cell r="AD717">
            <v>96.4</v>
          </cell>
        </row>
        <row r="718">
          <cell r="A718" t="str">
            <v>Färsen, lebend</v>
          </cell>
          <cell r="B718">
            <v>7.95</v>
          </cell>
          <cell r="C718">
            <v>1986</v>
          </cell>
          <cell r="D718">
            <v>95.1</v>
          </cell>
          <cell r="F718">
            <v>95.4</v>
          </cell>
          <cell r="H718">
            <v>94.3</v>
          </cell>
          <cell r="J718">
            <v>93</v>
          </cell>
          <cell r="L718">
            <v>92.1</v>
          </cell>
          <cell r="N718">
            <v>92.8</v>
          </cell>
          <cell r="P718">
            <v>91.4</v>
          </cell>
          <cell r="R718">
            <v>91.2</v>
          </cell>
          <cell r="T718">
            <v>91.8</v>
          </cell>
          <cell r="V718">
            <v>91.2</v>
          </cell>
          <cell r="X718">
            <v>90</v>
          </cell>
          <cell r="Z718">
            <v>88.5</v>
          </cell>
          <cell r="AB718">
            <v>92.2</v>
          </cell>
          <cell r="AD718">
            <v>89.4</v>
          </cell>
        </row>
        <row r="719">
          <cell r="A719" t="str">
            <v>Färsen, lebend</v>
          </cell>
          <cell r="B719">
            <v>7.95</v>
          </cell>
          <cell r="C719">
            <v>1987</v>
          </cell>
          <cell r="D719">
            <v>88</v>
          </cell>
          <cell r="F719">
            <v>88.1</v>
          </cell>
          <cell r="H719">
            <v>88.5</v>
          </cell>
          <cell r="J719">
            <v>88.3</v>
          </cell>
          <cell r="L719">
            <v>88</v>
          </cell>
          <cell r="N719">
            <v>87.9</v>
          </cell>
          <cell r="P719">
            <v>87.4</v>
          </cell>
          <cell r="R719">
            <v>87.4</v>
          </cell>
          <cell r="T719">
            <v>87.8</v>
          </cell>
          <cell r="V719">
            <v>88.3</v>
          </cell>
          <cell r="X719">
            <v>87.7</v>
          </cell>
          <cell r="Z719">
            <v>87.9</v>
          </cell>
          <cell r="AB719">
            <v>88</v>
          </cell>
          <cell r="AD719">
            <v>88.2</v>
          </cell>
        </row>
        <row r="720">
          <cell r="A720" t="str">
            <v>Färsen, lebend</v>
          </cell>
          <cell r="B720">
            <v>7.95</v>
          </cell>
          <cell r="C720">
            <v>1988</v>
          </cell>
          <cell r="D720">
            <v>88.1</v>
          </cell>
          <cell r="E720" t="str">
            <v xml:space="preserve"> </v>
          </cell>
          <cell r="F720">
            <v>89.2</v>
          </cell>
          <cell r="G720" t="str">
            <v xml:space="preserve"> </v>
          </cell>
          <cell r="H720">
            <v>88.6</v>
          </cell>
          <cell r="I720" t="str">
            <v xml:space="preserve"> </v>
          </cell>
          <cell r="J720">
            <v>88.3</v>
          </cell>
          <cell r="K720" t="str">
            <v xml:space="preserve"> </v>
          </cell>
          <cell r="L720">
            <v>88.2</v>
          </cell>
          <cell r="M720" t="str">
            <v xml:space="preserve"> </v>
          </cell>
          <cell r="N720">
            <v>89.6</v>
          </cell>
          <cell r="O720" t="str">
            <v xml:space="preserve"> </v>
          </cell>
          <cell r="P720">
            <v>90.1</v>
          </cell>
          <cell r="Q720" t="str">
            <v xml:space="preserve"> </v>
          </cell>
          <cell r="R720">
            <v>90.8</v>
          </cell>
          <cell r="S720" t="str">
            <v xml:space="preserve"> </v>
          </cell>
          <cell r="T720">
            <v>92.9</v>
          </cell>
          <cell r="U720" t="str">
            <v xml:space="preserve"> </v>
          </cell>
          <cell r="V720">
            <v>93</v>
          </cell>
          <cell r="W720" t="str">
            <v xml:space="preserve"> </v>
          </cell>
          <cell r="X720">
            <v>92.6</v>
          </cell>
          <cell r="Y720" t="str">
            <v xml:space="preserve"> </v>
          </cell>
          <cell r="Z720">
            <v>91.9</v>
          </cell>
          <cell r="AA720" t="str">
            <v xml:space="preserve"> </v>
          </cell>
          <cell r="AB720">
            <v>90.4</v>
          </cell>
          <cell r="AC720" t="str">
            <v xml:space="preserve"> </v>
          </cell>
          <cell r="AD720">
            <v>92.6</v>
          </cell>
          <cell r="AE720" t="str">
            <v xml:space="preserve"> </v>
          </cell>
        </row>
        <row r="721">
          <cell r="A721" t="str">
            <v>Färsen, lebend</v>
          </cell>
          <cell r="B721">
            <v>7.95</v>
          </cell>
          <cell r="C721">
            <v>1989</v>
          </cell>
          <cell r="D721">
            <v>92.5</v>
          </cell>
          <cell r="E721" t="str">
            <v xml:space="preserve"> </v>
          </cell>
          <cell r="F721">
            <v>93.2</v>
          </cell>
          <cell r="G721" t="str">
            <v xml:space="preserve"> </v>
          </cell>
          <cell r="H721">
            <v>92.6</v>
          </cell>
          <cell r="I721" t="str">
            <v xml:space="preserve"> </v>
          </cell>
          <cell r="J721">
            <v>92.7</v>
          </cell>
          <cell r="K721" t="str">
            <v xml:space="preserve"> </v>
          </cell>
          <cell r="L721">
            <v>93.8</v>
          </cell>
          <cell r="M721" t="str">
            <v xml:space="preserve"> </v>
          </cell>
          <cell r="N721">
            <v>94.6</v>
          </cell>
          <cell r="O721" t="str">
            <v xml:space="preserve"> </v>
          </cell>
          <cell r="P721">
            <v>94.8</v>
          </cell>
          <cell r="Q721" t="str">
            <v xml:space="preserve"> </v>
          </cell>
          <cell r="R721">
            <v>95.1</v>
          </cell>
          <cell r="S721" t="str">
            <v xml:space="preserve"> </v>
          </cell>
          <cell r="T721">
            <v>96.2</v>
          </cell>
          <cell r="U721" t="str">
            <v xml:space="preserve"> </v>
          </cell>
          <cell r="V721">
            <v>96</v>
          </cell>
          <cell r="W721" t="str">
            <v xml:space="preserve"> </v>
          </cell>
          <cell r="X721">
            <v>95.1</v>
          </cell>
          <cell r="Y721" t="str">
            <v xml:space="preserve"> </v>
          </cell>
          <cell r="Z721">
            <v>94.6</v>
          </cell>
          <cell r="AA721" t="str">
            <v xml:space="preserve"> </v>
          </cell>
          <cell r="AB721">
            <v>94.3</v>
          </cell>
          <cell r="AC721" t="str">
            <v xml:space="preserve"> </v>
          </cell>
          <cell r="AD721">
            <v>94.4</v>
          </cell>
          <cell r="AE721" t="str">
            <v xml:space="preserve"> </v>
          </cell>
        </row>
        <row r="722">
          <cell r="A722" t="str">
            <v>Färsen, lebend</v>
          </cell>
          <cell r="B722">
            <v>7.95</v>
          </cell>
          <cell r="C722">
            <v>1990</v>
          </cell>
          <cell r="D722">
            <v>94.5</v>
          </cell>
          <cell r="E722" t="str">
            <v xml:space="preserve"> </v>
          </cell>
          <cell r="F722">
            <v>94.7</v>
          </cell>
          <cell r="G722" t="str">
            <v xml:space="preserve"> </v>
          </cell>
          <cell r="H722">
            <v>94.3</v>
          </cell>
          <cell r="I722" t="str">
            <v xml:space="preserve"> </v>
          </cell>
          <cell r="J722">
            <v>93.5</v>
          </cell>
          <cell r="K722" t="str">
            <v xml:space="preserve"> </v>
          </cell>
          <cell r="L722">
            <v>91.5</v>
          </cell>
          <cell r="M722" t="str">
            <v xml:space="preserve"> </v>
          </cell>
          <cell r="N722">
            <v>91.6</v>
          </cell>
          <cell r="O722" t="str">
            <v xml:space="preserve"> </v>
          </cell>
          <cell r="P722">
            <v>89.7</v>
          </cell>
          <cell r="Q722" t="str">
            <v xml:space="preserve"> </v>
          </cell>
          <cell r="R722">
            <v>86.8</v>
          </cell>
          <cell r="S722" t="str">
            <v xml:space="preserve"> </v>
          </cell>
          <cell r="T722">
            <v>87</v>
          </cell>
          <cell r="U722" t="str">
            <v xml:space="preserve"> </v>
          </cell>
          <cell r="V722">
            <v>85.9</v>
          </cell>
          <cell r="W722" t="str">
            <v xml:space="preserve"> </v>
          </cell>
          <cell r="X722">
            <v>83.2</v>
          </cell>
          <cell r="Y722" t="str">
            <v xml:space="preserve"> </v>
          </cell>
          <cell r="AA722" t="str">
            <v xml:space="preserve"> </v>
          </cell>
          <cell r="AC722" t="str">
            <v xml:space="preserve"> </v>
          </cell>
          <cell r="AD722">
            <v>82.4</v>
          </cell>
          <cell r="AE722" t="str">
            <v xml:space="preserve"> </v>
          </cell>
        </row>
        <row r="723">
          <cell r="A723" t="str">
            <v>Färsen, lebend</v>
          </cell>
          <cell r="B723">
            <v>7.95</v>
          </cell>
          <cell r="C723">
            <v>1991</v>
          </cell>
          <cell r="D723">
            <v>80.599999999999994</v>
          </cell>
          <cell r="E723" t="str">
            <v xml:space="preserve"> </v>
          </cell>
          <cell r="F723">
            <v>79.7</v>
          </cell>
          <cell r="G723" t="str">
            <v xml:space="preserve"> </v>
          </cell>
          <cell r="H723">
            <v>78.8</v>
          </cell>
          <cell r="I723" t="str">
            <v xml:space="preserve"> </v>
          </cell>
          <cell r="J723">
            <v>78.5</v>
          </cell>
          <cell r="K723" t="str">
            <v xml:space="preserve"> </v>
          </cell>
          <cell r="L723">
            <v>77.8</v>
          </cell>
          <cell r="M723" t="str">
            <v xml:space="preserve"> </v>
          </cell>
          <cell r="N723">
            <v>77.900000000000006</v>
          </cell>
          <cell r="O723" t="str">
            <v xml:space="preserve"> </v>
          </cell>
          <cell r="P723">
            <v>78.900000000000006</v>
          </cell>
          <cell r="Q723" t="str">
            <v xml:space="preserve"> </v>
          </cell>
          <cell r="R723">
            <v>79.3</v>
          </cell>
          <cell r="S723" t="str">
            <v xml:space="preserve"> </v>
          </cell>
          <cell r="T723">
            <v>79.900000000000006</v>
          </cell>
          <cell r="U723" t="str">
            <v xml:space="preserve"> </v>
          </cell>
          <cell r="V723">
            <v>80.099999999999994</v>
          </cell>
          <cell r="W723" t="str">
            <v xml:space="preserve"> </v>
          </cell>
          <cell r="X723">
            <v>80.599999999999994</v>
          </cell>
          <cell r="Y723" t="str">
            <v xml:space="preserve"> </v>
          </cell>
          <cell r="Z723">
            <v>80.400000000000006</v>
          </cell>
          <cell r="AA723" t="str">
            <v xml:space="preserve"> </v>
          </cell>
          <cell r="AB723">
            <v>79.5</v>
          </cell>
          <cell r="AC723" t="str">
            <v xml:space="preserve"> </v>
          </cell>
          <cell r="AD723">
            <v>80.2</v>
          </cell>
          <cell r="AE723" t="str">
            <v xml:space="preserve"> </v>
          </cell>
        </row>
        <row r="724">
          <cell r="A724" t="str">
            <v>Färsen, lebend</v>
          </cell>
          <cell r="B724">
            <v>7.95</v>
          </cell>
          <cell r="C724">
            <v>1992</v>
          </cell>
          <cell r="D724">
            <v>80.400000000000006</v>
          </cell>
          <cell r="E724" t="str">
            <v xml:space="preserve"> </v>
          </cell>
          <cell r="F724">
            <v>80.400000000000006</v>
          </cell>
          <cell r="G724" t="str">
            <v xml:space="preserve"> </v>
          </cell>
          <cell r="H724">
            <v>80.3</v>
          </cell>
          <cell r="I724" t="str">
            <v xml:space="preserve"> </v>
          </cell>
          <cell r="J724">
            <v>80.599999999999994</v>
          </cell>
          <cell r="K724" t="str">
            <v xml:space="preserve"> </v>
          </cell>
          <cell r="L724">
            <v>80</v>
          </cell>
          <cell r="M724" t="str">
            <v xml:space="preserve"> </v>
          </cell>
          <cell r="N724">
            <v>80.7</v>
          </cell>
          <cell r="O724" t="str">
            <v xml:space="preserve"> </v>
          </cell>
          <cell r="P724">
            <v>80.7</v>
          </cell>
          <cell r="Q724" t="str">
            <v xml:space="preserve"> </v>
          </cell>
          <cell r="R724">
            <v>80.599999999999994</v>
          </cell>
          <cell r="S724" t="str">
            <v xml:space="preserve"> </v>
          </cell>
          <cell r="T724">
            <v>82.7</v>
          </cell>
          <cell r="U724" t="str">
            <v xml:space="preserve"> </v>
          </cell>
          <cell r="V724">
            <v>80.3</v>
          </cell>
          <cell r="W724" t="str">
            <v xml:space="preserve"> </v>
          </cell>
          <cell r="X724">
            <v>81.400000000000006</v>
          </cell>
          <cell r="Y724" t="str">
            <v xml:space="preserve"> </v>
          </cell>
          <cell r="Z724">
            <v>82.2</v>
          </cell>
          <cell r="AA724" t="str">
            <v xml:space="preserve"> </v>
          </cell>
          <cell r="AB724">
            <v>80.900000000000006</v>
          </cell>
          <cell r="AC724" t="str">
            <v xml:space="preserve"> </v>
          </cell>
          <cell r="AD724">
            <v>81.8</v>
          </cell>
          <cell r="AE724" t="str">
            <v xml:space="preserve"> </v>
          </cell>
        </row>
        <row r="725">
          <cell r="A725" t="str">
            <v>Färsen, lebend</v>
          </cell>
          <cell r="B725">
            <v>7.95</v>
          </cell>
          <cell r="C725">
            <v>1993</v>
          </cell>
          <cell r="D725">
            <v>81.7</v>
          </cell>
          <cell r="F725">
            <v>82.5</v>
          </cell>
          <cell r="H725">
            <v>82.6</v>
          </cell>
          <cell r="J725">
            <v>81.900000000000006</v>
          </cell>
          <cell r="L725">
            <v>82</v>
          </cell>
          <cell r="N725">
            <v>83.8</v>
          </cell>
          <cell r="P725">
            <v>85</v>
          </cell>
          <cell r="R725">
            <v>86.1</v>
          </cell>
          <cell r="T725">
            <v>85</v>
          </cell>
          <cell r="V725">
            <v>83.1</v>
          </cell>
          <cell r="X725">
            <v>83.6</v>
          </cell>
          <cell r="Z725">
            <v>84.2</v>
          </cell>
          <cell r="AB725">
            <v>83.4</v>
          </cell>
          <cell r="AD725">
            <v>84.5</v>
          </cell>
        </row>
        <row r="726">
          <cell r="A726" t="str">
            <v>Färsen, lebend</v>
          </cell>
          <cell r="B726">
            <v>7.95</v>
          </cell>
          <cell r="C726">
            <v>1994</v>
          </cell>
          <cell r="D726">
            <v>84.5</v>
          </cell>
          <cell r="F726">
            <v>84.6</v>
          </cell>
          <cell r="H726">
            <v>84.9</v>
          </cell>
          <cell r="J726">
            <v>84.8</v>
          </cell>
          <cell r="L726">
            <v>84.2</v>
          </cell>
          <cell r="N726">
            <v>84.6</v>
          </cell>
          <cell r="P726">
            <v>84</v>
          </cell>
          <cell r="R726">
            <v>84.2</v>
          </cell>
          <cell r="T726">
            <v>85.5</v>
          </cell>
          <cell r="V726">
            <v>85.6</v>
          </cell>
          <cell r="X726">
            <v>84.7</v>
          </cell>
          <cell r="Z726">
            <v>84.3</v>
          </cell>
          <cell r="AB726">
            <v>84.7</v>
          </cell>
          <cell r="AD726">
            <v>83.7</v>
          </cell>
        </row>
        <row r="727">
          <cell r="A727" t="str">
            <v>Färsen, lebend</v>
          </cell>
          <cell r="B727">
            <v>7.95</v>
          </cell>
          <cell r="C727">
            <v>1995</v>
          </cell>
          <cell r="D727">
            <v>84.6</v>
          </cell>
          <cell r="F727">
            <v>83.9</v>
          </cell>
          <cell r="H727">
            <v>82.1</v>
          </cell>
          <cell r="J727">
            <v>82.4</v>
          </cell>
          <cell r="L727">
            <v>80.7</v>
          </cell>
          <cell r="N727">
            <v>81.099999999999994</v>
          </cell>
          <cell r="P727">
            <v>78.400000000000006</v>
          </cell>
          <cell r="R727">
            <v>78</v>
          </cell>
          <cell r="T727">
            <v>78.7</v>
          </cell>
          <cell r="V727">
            <v>77.400000000000006</v>
          </cell>
          <cell r="X727">
            <v>76.8</v>
          </cell>
          <cell r="Z727">
            <v>75.900000000000006</v>
          </cell>
          <cell r="AB727">
            <v>79.900000000000006</v>
          </cell>
          <cell r="AD727">
            <v>75.7</v>
          </cell>
        </row>
        <row r="728">
          <cell r="A728" t="str">
            <v>Färsen, lebend</v>
          </cell>
          <cell r="B728">
            <v>7.95</v>
          </cell>
          <cell r="C728">
            <v>1996</v>
          </cell>
          <cell r="D728">
            <v>76.3</v>
          </cell>
          <cell r="F728">
            <v>76.599999999999994</v>
          </cell>
          <cell r="H728">
            <v>78.5</v>
          </cell>
          <cell r="J728">
            <v>72</v>
          </cell>
          <cell r="L728">
            <v>70.7</v>
          </cell>
          <cell r="N728">
            <v>68.900000000000006</v>
          </cell>
          <cell r="P728">
            <v>68.900000000000006</v>
          </cell>
          <cell r="R728">
            <v>67.599999999999994</v>
          </cell>
          <cell r="T728">
            <v>66.5</v>
          </cell>
          <cell r="V728">
            <v>67.3</v>
          </cell>
          <cell r="X728">
            <v>66.599999999999994</v>
          </cell>
          <cell r="Z728">
            <v>67.7</v>
          </cell>
          <cell r="AB728">
            <v>70.400000000000006</v>
          </cell>
        </row>
        <row r="729">
          <cell r="A729" t="str">
            <v>Färsen, lebend</v>
          </cell>
          <cell r="B729">
            <v>7.95</v>
          </cell>
          <cell r="C729">
            <v>1997</v>
          </cell>
        </row>
        <row r="730">
          <cell r="A730" t="str">
            <v>Kälber</v>
          </cell>
          <cell r="B730">
            <v>11.27</v>
          </cell>
          <cell r="C730">
            <v>1985</v>
          </cell>
          <cell r="D730">
            <v>97.7</v>
          </cell>
          <cell r="F730">
            <v>91.7</v>
          </cell>
          <cell r="H730">
            <v>93</v>
          </cell>
          <cell r="J730">
            <v>95.4</v>
          </cell>
          <cell r="L730">
            <v>104</v>
          </cell>
          <cell r="N730">
            <v>103.4</v>
          </cell>
          <cell r="P730">
            <v>104.6</v>
          </cell>
          <cell r="R730">
            <v>102.7</v>
          </cell>
          <cell r="T730">
            <v>100.4</v>
          </cell>
          <cell r="V730">
            <v>100.6</v>
          </cell>
          <cell r="X730">
            <v>103.4</v>
          </cell>
          <cell r="Z730">
            <v>104.2</v>
          </cell>
          <cell r="AB730">
            <v>100</v>
          </cell>
          <cell r="AD730">
            <v>102.2</v>
          </cell>
        </row>
        <row r="731">
          <cell r="A731" t="str">
            <v>Kälber</v>
          </cell>
          <cell r="B731">
            <v>11.27</v>
          </cell>
          <cell r="C731">
            <v>1986</v>
          </cell>
          <cell r="D731">
            <v>104.7</v>
          </cell>
          <cell r="F731">
            <v>103.5</v>
          </cell>
          <cell r="H731">
            <v>102.7</v>
          </cell>
          <cell r="J731">
            <v>100.5</v>
          </cell>
          <cell r="L731">
            <v>99.5</v>
          </cell>
          <cell r="N731">
            <v>99.9</v>
          </cell>
          <cell r="P731">
            <v>95.9</v>
          </cell>
          <cell r="R731">
            <v>96</v>
          </cell>
          <cell r="T731">
            <v>93.7</v>
          </cell>
          <cell r="V731">
            <v>91.7</v>
          </cell>
          <cell r="X731">
            <v>96.2</v>
          </cell>
          <cell r="Z731">
            <v>100.8</v>
          </cell>
          <cell r="AB731">
            <v>98.8</v>
          </cell>
          <cell r="AD731">
            <v>96.7</v>
          </cell>
        </row>
        <row r="732">
          <cell r="A732" t="str">
            <v>Kälber</v>
          </cell>
          <cell r="B732">
            <v>11.27</v>
          </cell>
          <cell r="C732">
            <v>1987</v>
          </cell>
          <cell r="D732">
            <v>100.1</v>
          </cell>
          <cell r="F732">
            <v>98.9</v>
          </cell>
          <cell r="H732">
            <v>97.6</v>
          </cell>
          <cell r="J732">
            <v>96.9</v>
          </cell>
          <cell r="L732">
            <v>95.7</v>
          </cell>
          <cell r="N732">
            <v>97.1</v>
          </cell>
          <cell r="P732">
            <v>96.2</v>
          </cell>
          <cell r="R732">
            <v>95.2</v>
          </cell>
          <cell r="T732">
            <v>94.7</v>
          </cell>
          <cell r="V732">
            <v>95.9</v>
          </cell>
          <cell r="X732">
            <v>98.4</v>
          </cell>
          <cell r="Z732">
            <v>99</v>
          </cell>
          <cell r="AB732">
            <v>97.2</v>
          </cell>
          <cell r="AD732">
            <v>98.9</v>
          </cell>
        </row>
        <row r="733">
          <cell r="A733" t="str">
            <v>Kälber</v>
          </cell>
          <cell r="B733">
            <v>11.27</v>
          </cell>
          <cell r="C733">
            <v>1988</v>
          </cell>
          <cell r="D733">
            <v>102.8</v>
          </cell>
          <cell r="E733" t="str">
            <v xml:space="preserve"> </v>
          </cell>
          <cell r="F733">
            <v>100.5</v>
          </cell>
          <cell r="G733" t="str">
            <v xml:space="preserve"> </v>
          </cell>
          <cell r="H733">
            <v>101.9</v>
          </cell>
          <cell r="I733" t="str">
            <v xml:space="preserve"> </v>
          </cell>
          <cell r="J733">
            <v>100.1</v>
          </cell>
          <cell r="K733" t="str">
            <v xml:space="preserve"> </v>
          </cell>
          <cell r="L733">
            <v>101</v>
          </cell>
          <cell r="N733">
            <v>100.5</v>
          </cell>
          <cell r="P733">
            <v>100</v>
          </cell>
          <cell r="R733">
            <v>99.8</v>
          </cell>
          <cell r="S733" t="str">
            <v xml:space="preserve"> </v>
          </cell>
          <cell r="T733">
            <v>97.1</v>
          </cell>
          <cell r="U733" t="str">
            <v xml:space="preserve"> </v>
          </cell>
          <cell r="V733">
            <v>95.7</v>
          </cell>
          <cell r="W733" t="str">
            <v xml:space="preserve"> </v>
          </cell>
          <cell r="X733">
            <v>101.6</v>
          </cell>
          <cell r="Y733" t="str">
            <v xml:space="preserve"> </v>
          </cell>
          <cell r="Z733">
            <v>113</v>
          </cell>
          <cell r="AA733" t="str">
            <v xml:space="preserve"> </v>
          </cell>
          <cell r="AB733">
            <v>101.2</v>
          </cell>
          <cell r="AC733" t="str">
            <v xml:space="preserve"> </v>
          </cell>
          <cell r="AD733">
            <v>109.8</v>
          </cell>
          <cell r="AE733" t="str">
            <v xml:space="preserve"> </v>
          </cell>
        </row>
        <row r="734">
          <cell r="A734" t="str">
            <v>Kälber</v>
          </cell>
          <cell r="B734">
            <v>11.27</v>
          </cell>
          <cell r="C734">
            <v>1989</v>
          </cell>
          <cell r="D734">
            <v>116.5</v>
          </cell>
          <cell r="E734" t="str">
            <v xml:space="preserve"> </v>
          </cell>
          <cell r="F734">
            <v>121.2</v>
          </cell>
          <cell r="G734" t="str">
            <v xml:space="preserve"> </v>
          </cell>
          <cell r="H734">
            <v>122</v>
          </cell>
          <cell r="I734" t="str">
            <v xml:space="preserve"> </v>
          </cell>
          <cell r="J734">
            <v>117.2</v>
          </cell>
          <cell r="K734" t="str">
            <v xml:space="preserve"> </v>
          </cell>
          <cell r="L734">
            <v>117.2</v>
          </cell>
          <cell r="M734" t="str">
            <v xml:space="preserve"> </v>
          </cell>
          <cell r="N734">
            <v>114.9</v>
          </cell>
          <cell r="O734" t="str">
            <v xml:space="preserve"> </v>
          </cell>
          <cell r="P734">
            <v>110.6</v>
          </cell>
          <cell r="Q734" t="str">
            <v xml:space="preserve"> </v>
          </cell>
          <cell r="R734">
            <v>115.1</v>
          </cell>
          <cell r="S734" t="str">
            <v xml:space="preserve"> </v>
          </cell>
          <cell r="T734">
            <v>113</v>
          </cell>
          <cell r="U734" t="str">
            <v xml:space="preserve"> </v>
          </cell>
          <cell r="V734">
            <v>111.6</v>
          </cell>
          <cell r="W734" t="str">
            <v xml:space="preserve"> </v>
          </cell>
          <cell r="X734">
            <v>112.8</v>
          </cell>
          <cell r="Y734" t="str">
            <v xml:space="preserve"> </v>
          </cell>
          <cell r="Z734">
            <v>115.1</v>
          </cell>
          <cell r="AA734" t="str">
            <v xml:space="preserve"> </v>
          </cell>
          <cell r="AB734">
            <v>115.7</v>
          </cell>
          <cell r="AC734" t="str">
            <v xml:space="preserve"> </v>
          </cell>
          <cell r="AD734">
            <v>111.9</v>
          </cell>
          <cell r="AE734" t="str">
            <v xml:space="preserve"> </v>
          </cell>
        </row>
        <row r="735">
          <cell r="A735" t="str">
            <v>Kälber</v>
          </cell>
          <cell r="B735">
            <v>11.27</v>
          </cell>
          <cell r="C735">
            <v>1990</v>
          </cell>
          <cell r="D735">
            <v>115</v>
          </cell>
          <cell r="E735" t="str">
            <v xml:space="preserve"> </v>
          </cell>
          <cell r="F735">
            <v>115.6</v>
          </cell>
          <cell r="G735" t="str">
            <v xml:space="preserve"> </v>
          </cell>
          <cell r="H735">
            <v>114</v>
          </cell>
          <cell r="I735" t="str">
            <v xml:space="preserve"> </v>
          </cell>
          <cell r="J735">
            <v>108.4</v>
          </cell>
          <cell r="K735" t="str">
            <v xml:space="preserve"> </v>
          </cell>
          <cell r="L735">
            <v>105.6</v>
          </cell>
          <cell r="M735" t="str">
            <v xml:space="preserve"> </v>
          </cell>
          <cell r="N735">
            <v>105.6</v>
          </cell>
          <cell r="O735" t="str">
            <v xml:space="preserve"> </v>
          </cell>
          <cell r="P735">
            <v>104.8</v>
          </cell>
          <cell r="Q735" t="str">
            <v xml:space="preserve"> </v>
          </cell>
          <cell r="R735">
            <v>99.1</v>
          </cell>
          <cell r="S735" t="str">
            <v xml:space="preserve"> </v>
          </cell>
          <cell r="T735">
            <v>101.8</v>
          </cell>
          <cell r="U735" t="str">
            <v xml:space="preserve"> </v>
          </cell>
          <cell r="V735">
            <v>104.2</v>
          </cell>
          <cell r="W735" t="str">
            <v xml:space="preserve"> </v>
          </cell>
          <cell r="X735">
            <v>103.4</v>
          </cell>
          <cell r="Y735" t="str">
            <v xml:space="preserve"> </v>
          </cell>
          <cell r="Z735">
            <v>104.1</v>
          </cell>
          <cell r="AA735" t="str">
            <v xml:space="preserve"> </v>
          </cell>
          <cell r="AB735">
            <v>106.9</v>
          </cell>
          <cell r="AC735" t="str">
            <v xml:space="preserve"> </v>
          </cell>
          <cell r="AD735">
            <v>98</v>
          </cell>
          <cell r="AE735" t="str">
            <v xml:space="preserve"> </v>
          </cell>
        </row>
        <row r="736">
          <cell r="A736" t="str">
            <v>Kälber</v>
          </cell>
          <cell r="B736">
            <v>11.27</v>
          </cell>
          <cell r="C736">
            <v>1991</v>
          </cell>
          <cell r="D736">
            <v>99.8</v>
          </cell>
          <cell r="E736" t="str">
            <v xml:space="preserve"> </v>
          </cell>
          <cell r="F736">
            <v>93.7</v>
          </cell>
          <cell r="G736" t="str">
            <v xml:space="preserve"> </v>
          </cell>
          <cell r="H736">
            <v>93.8</v>
          </cell>
          <cell r="I736" t="str">
            <v xml:space="preserve"> </v>
          </cell>
          <cell r="J736">
            <v>90.2</v>
          </cell>
          <cell r="K736" t="str">
            <v xml:space="preserve"> </v>
          </cell>
          <cell r="L736">
            <v>91.8</v>
          </cell>
          <cell r="M736" t="str">
            <v xml:space="preserve"> </v>
          </cell>
          <cell r="N736">
            <v>90.6</v>
          </cell>
          <cell r="O736" t="str">
            <v xml:space="preserve"> </v>
          </cell>
          <cell r="P736">
            <v>90.5</v>
          </cell>
          <cell r="Q736" t="str">
            <v xml:space="preserve"> </v>
          </cell>
          <cell r="R736">
            <v>91.7</v>
          </cell>
          <cell r="S736" t="str">
            <v xml:space="preserve"> </v>
          </cell>
          <cell r="T736">
            <v>96.7</v>
          </cell>
          <cell r="U736" t="str">
            <v xml:space="preserve"> </v>
          </cell>
          <cell r="V736">
            <v>99.7</v>
          </cell>
          <cell r="W736" t="str">
            <v xml:space="preserve"> </v>
          </cell>
          <cell r="X736">
            <v>104.2</v>
          </cell>
          <cell r="Y736" t="str">
            <v xml:space="preserve"> </v>
          </cell>
          <cell r="Z736">
            <v>109.4</v>
          </cell>
          <cell r="AA736" t="str">
            <v xml:space="preserve"> </v>
          </cell>
          <cell r="AB736">
            <v>95.9</v>
          </cell>
          <cell r="AC736" t="str">
            <v xml:space="preserve"> </v>
          </cell>
          <cell r="AD736">
            <v>100.6</v>
          </cell>
          <cell r="AE736" t="str">
            <v xml:space="preserve"> </v>
          </cell>
        </row>
        <row r="737">
          <cell r="A737" t="str">
            <v>Kälber</v>
          </cell>
          <cell r="B737">
            <v>11.27</v>
          </cell>
          <cell r="C737">
            <v>1992</v>
          </cell>
          <cell r="D737">
            <v>107.3</v>
          </cell>
          <cell r="E737" t="str">
            <v xml:space="preserve"> </v>
          </cell>
          <cell r="F737">
            <v>102.1</v>
          </cell>
          <cell r="G737" t="str">
            <v xml:space="preserve"> </v>
          </cell>
          <cell r="H737">
            <v>101.8</v>
          </cell>
          <cell r="I737" t="str">
            <v xml:space="preserve"> </v>
          </cell>
          <cell r="J737">
            <v>101.5</v>
          </cell>
          <cell r="K737" t="str">
            <v xml:space="preserve"> </v>
          </cell>
          <cell r="L737">
            <v>101.1</v>
          </cell>
          <cell r="M737" t="str">
            <v xml:space="preserve"> </v>
          </cell>
          <cell r="N737">
            <v>100.8</v>
          </cell>
          <cell r="O737" t="str">
            <v xml:space="preserve"> </v>
          </cell>
          <cell r="P737">
            <v>104.5</v>
          </cell>
          <cell r="Q737" t="str">
            <v xml:space="preserve"> </v>
          </cell>
          <cell r="R737">
            <v>105.2</v>
          </cell>
          <cell r="S737" t="str">
            <v xml:space="preserve"> </v>
          </cell>
          <cell r="T737">
            <v>110.6</v>
          </cell>
          <cell r="U737" t="str">
            <v xml:space="preserve"> </v>
          </cell>
          <cell r="V737">
            <v>109.1</v>
          </cell>
          <cell r="W737" t="str">
            <v xml:space="preserve"> </v>
          </cell>
          <cell r="X737">
            <v>108.9</v>
          </cell>
          <cell r="Y737" t="str">
            <v xml:space="preserve"> </v>
          </cell>
          <cell r="Z737">
            <v>106.1</v>
          </cell>
          <cell r="AA737" t="str">
            <v xml:space="preserve"> </v>
          </cell>
          <cell r="AB737">
            <v>104.9</v>
          </cell>
          <cell r="AC737" t="str">
            <v xml:space="preserve"> </v>
          </cell>
          <cell r="AD737">
            <v>103.2</v>
          </cell>
          <cell r="AE737" t="str">
            <v xml:space="preserve"> </v>
          </cell>
        </row>
        <row r="738">
          <cell r="A738" t="str">
            <v>Kälber</v>
          </cell>
          <cell r="B738">
            <v>11.27</v>
          </cell>
          <cell r="C738">
            <v>1993</v>
          </cell>
          <cell r="D738">
            <v>100.4</v>
          </cell>
          <cell r="F738">
            <v>98.8</v>
          </cell>
          <cell r="H738">
            <v>98.3</v>
          </cell>
          <cell r="J738">
            <v>96.7</v>
          </cell>
          <cell r="L738">
            <v>98.4</v>
          </cell>
          <cell r="N738">
            <v>102.6</v>
          </cell>
          <cell r="P738">
            <v>107.9</v>
          </cell>
          <cell r="R738">
            <v>108.3</v>
          </cell>
          <cell r="T738">
            <v>109.6</v>
          </cell>
          <cell r="V738">
            <v>105.9</v>
          </cell>
          <cell r="X738">
            <v>110</v>
          </cell>
          <cell r="Z738">
            <v>111.3</v>
          </cell>
          <cell r="AB738">
            <v>103.9</v>
          </cell>
          <cell r="AD738">
            <v>106</v>
          </cell>
        </row>
        <row r="739">
          <cell r="A739" t="str">
            <v>Kälber</v>
          </cell>
          <cell r="B739">
            <v>11.27</v>
          </cell>
          <cell r="C739">
            <v>1994</v>
          </cell>
          <cell r="D739">
            <v>108.2</v>
          </cell>
          <cell r="F739">
            <v>107.2</v>
          </cell>
          <cell r="H739">
            <v>106.1</v>
          </cell>
          <cell r="J739">
            <v>100.9</v>
          </cell>
          <cell r="L739">
            <v>98.5</v>
          </cell>
          <cell r="N739">
            <v>98</v>
          </cell>
          <cell r="P739">
            <v>94.9</v>
          </cell>
          <cell r="R739">
            <v>99.7</v>
          </cell>
          <cell r="T739">
            <v>100.5</v>
          </cell>
          <cell r="V739">
            <v>98.9</v>
          </cell>
          <cell r="X739">
            <v>100.3</v>
          </cell>
          <cell r="Z739">
            <v>105</v>
          </cell>
          <cell r="AB739">
            <v>101.6</v>
          </cell>
          <cell r="AD739">
            <v>101.7</v>
          </cell>
        </row>
        <row r="740">
          <cell r="A740" t="str">
            <v>Kälber</v>
          </cell>
          <cell r="B740">
            <v>11.27</v>
          </cell>
          <cell r="C740">
            <v>1995</v>
          </cell>
          <cell r="D740">
            <v>106.3</v>
          </cell>
          <cell r="F740">
            <v>106.6</v>
          </cell>
          <cell r="H740">
            <v>104.3</v>
          </cell>
          <cell r="J740">
            <v>104.2</v>
          </cell>
          <cell r="L740">
            <v>100.9</v>
          </cell>
          <cell r="N740">
            <v>98.4</v>
          </cell>
          <cell r="P740">
            <v>98</v>
          </cell>
          <cell r="R740">
            <v>95.6</v>
          </cell>
          <cell r="T740">
            <v>96.3</v>
          </cell>
          <cell r="V740">
            <v>91.9</v>
          </cell>
          <cell r="X740">
            <v>91.3</v>
          </cell>
          <cell r="Z740">
            <v>94.4</v>
          </cell>
          <cell r="AB740">
            <v>99.1</v>
          </cell>
          <cell r="AD740">
            <v>92</v>
          </cell>
        </row>
        <row r="741">
          <cell r="A741" t="str">
            <v>Kälber</v>
          </cell>
          <cell r="B741">
            <v>11.27</v>
          </cell>
          <cell r="C741">
            <v>1996</v>
          </cell>
          <cell r="D741">
            <v>92</v>
          </cell>
          <cell r="F741">
            <v>90.7</v>
          </cell>
          <cell r="H741">
            <v>90.6</v>
          </cell>
          <cell r="J741">
            <v>86.8</v>
          </cell>
          <cell r="L741">
            <v>89.7</v>
          </cell>
          <cell r="N741">
            <v>87</v>
          </cell>
          <cell r="P741">
            <v>86</v>
          </cell>
          <cell r="R741">
            <v>82.5</v>
          </cell>
          <cell r="T741">
            <v>85.9</v>
          </cell>
          <cell r="V741">
            <v>83.1</v>
          </cell>
          <cell r="X741">
            <v>86.6</v>
          </cell>
          <cell r="Z741">
            <v>86</v>
          </cell>
          <cell r="AB741">
            <v>87.3</v>
          </cell>
        </row>
        <row r="742">
          <cell r="A742" t="str">
            <v>Kälber</v>
          </cell>
          <cell r="B742">
            <v>11.27</v>
          </cell>
          <cell r="C742">
            <v>1997</v>
          </cell>
        </row>
        <row r="743">
          <cell r="A743" t="str">
            <v>Schweine</v>
          </cell>
          <cell r="B743">
            <v>177.41</v>
          </cell>
          <cell r="C743">
            <v>1985</v>
          </cell>
          <cell r="D743">
            <v>102.1</v>
          </cell>
          <cell r="F743">
            <v>99.6</v>
          </cell>
          <cell r="H743">
            <v>99.8</v>
          </cell>
          <cell r="J743">
            <v>97.6</v>
          </cell>
          <cell r="L743">
            <v>99.6</v>
          </cell>
          <cell r="N743">
            <v>102.1</v>
          </cell>
          <cell r="P743">
            <v>103.5</v>
          </cell>
          <cell r="R743">
            <v>103.2</v>
          </cell>
          <cell r="T743">
            <v>103.2</v>
          </cell>
          <cell r="U743" t="str">
            <v xml:space="preserve"> </v>
          </cell>
          <cell r="V743">
            <v>95.5</v>
          </cell>
          <cell r="X743">
            <v>96.9</v>
          </cell>
          <cell r="Z743">
            <v>97.5</v>
          </cell>
          <cell r="AB743">
            <v>100</v>
          </cell>
          <cell r="AD743">
            <v>94.2</v>
          </cell>
        </row>
        <row r="744">
          <cell r="A744" t="str">
            <v>Schweine</v>
          </cell>
          <cell r="B744">
            <v>177.41</v>
          </cell>
          <cell r="C744">
            <v>1986</v>
          </cell>
          <cell r="D744">
            <v>92.9</v>
          </cell>
          <cell r="F744">
            <v>92.5</v>
          </cell>
          <cell r="H744">
            <v>88.3</v>
          </cell>
          <cell r="J744">
            <v>83.5</v>
          </cell>
          <cell r="L744">
            <v>84.1</v>
          </cell>
          <cell r="N744">
            <v>88.8</v>
          </cell>
          <cell r="P744">
            <v>88.3</v>
          </cell>
          <cell r="R744">
            <v>88</v>
          </cell>
          <cell r="T744">
            <v>88.7</v>
          </cell>
          <cell r="V744">
            <v>82.9</v>
          </cell>
          <cell r="X744">
            <v>78.7</v>
          </cell>
          <cell r="Z744">
            <v>73.599999999999994</v>
          </cell>
          <cell r="AB744">
            <v>85.7</v>
          </cell>
          <cell r="AD744">
            <v>79.5</v>
          </cell>
        </row>
        <row r="745">
          <cell r="A745" t="str">
            <v>Schweine</v>
          </cell>
          <cell r="B745">
            <v>177.41</v>
          </cell>
          <cell r="C745">
            <v>1987</v>
          </cell>
          <cell r="D745">
            <v>71.8</v>
          </cell>
          <cell r="F745">
            <v>75.400000000000006</v>
          </cell>
          <cell r="H745">
            <v>76.3</v>
          </cell>
          <cell r="J745">
            <v>75.599999999999994</v>
          </cell>
          <cell r="L745">
            <v>76.2</v>
          </cell>
          <cell r="N745">
            <v>77.2</v>
          </cell>
          <cell r="P745">
            <v>73.599999999999994</v>
          </cell>
          <cell r="R745">
            <v>75.2</v>
          </cell>
          <cell r="S745" t="str">
            <v xml:space="preserve"> </v>
          </cell>
          <cell r="T745">
            <v>76.400000000000006</v>
          </cell>
          <cell r="U745" t="str">
            <v xml:space="preserve"> </v>
          </cell>
          <cell r="V745">
            <v>74.900000000000006</v>
          </cell>
          <cell r="W745" t="str">
            <v xml:space="preserve"> </v>
          </cell>
          <cell r="X745">
            <v>74.7</v>
          </cell>
          <cell r="Z745">
            <v>75.099999999999994</v>
          </cell>
          <cell r="AB745">
            <v>75.2</v>
          </cell>
          <cell r="AD745">
            <v>72.8</v>
          </cell>
        </row>
        <row r="746">
          <cell r="A746" t="str">
            <v>Schweine</v>
          </cell>
          <cell r="B746">
            <v>177.41</v>
          </cell>
          <cell r="C746">
            <v>1988</v>
          </cell>
          <cell r="D746">
            <v>72.400000000000006</v>
          </cell>
          <cell r="E746" t="str">
            <v xml:space="preserve"> </v>
          </cell>
          <cell r="F746">
            <v>70.5</v>
          </cell>
          <cell r="G746" t="str">
            <v xml:space="preserve"> </v>
          </cell>
          <cell r="H746">
            <v>70.599999999999994</v>
          </cell>
          <cell r="I746" t="str">
            <v xml:space="preserve"> </v>
          </cell>
          <cell r="J746">
            <v>67.400000000000006</v>
          </cell>
          <cell r="K746" t="str">
            <v xml:space="preserve"> </v>
          </cell>
          <cell r="L746">
            <v>69.2</v>
          </cell>
          <cell r="M746" t="str">
            <v xml:space="preserve"> </v>
          </cell>
          <cell r="N746">
            <v>73.5</v>
          </cell>
          <cell r="O746" t="str">
            <v xml:space="preserve"> </v>
          </cell>
          <cell r="P746">
            <v>72.900000000000006</v>
          </cell>
          <cell r="Q746" t="str">
            <v xml:space="preserve"> </v>
          </cell>
          <cell r="R746">
            <v>73.900000000000006</v>
          </cell>
          <cell r="S746" t="str">
            <v xml:space="preserve"> </v>
          </cell>
          <cell r="T746">
            <v>75.7</v>
          </cell>
          <cell r="U746" t="str">
            <v xml:space="preserve"> </v>
          </cell>
          <cell r="V746">
            <v>75.599999999999994</v>
          </cell>
          <cell r="W746" t="str">
            <v xml:space="preserve"> </v>
          </cell>
          <cell r="X746">
            <v>77</v>
          </cell>
          <cell r="Y746" t="str">
            <v xml:space="preserve"> </v>
          </cell>
          <cell r="Z746">
            <v>79.5</v>
          </cell>
          <cell r="AA746" t="str">
            <v xml:space="preserve"> </v>
          </cell>
          <cell r="AB746">
            <v>73.3</v>
          </cell>
          <cell r="AC746" t="str">
            <v xml:space="preserve"> </v>
          </cell>
          <cell r="AD746">
            <v>79.5</v>
          </cell>
          <cell r="AE746" t="str">
            <v xml:space="preserve"> </v>
          </cell>
        </row>
        <row r="747">
          <cell r="A747" t="str">
            <v>Schweine</v>
          </cell>
          <cell r="B747">
            <v>177.41</v>
          </cell>
          <cell r="C747">
            <v>1989</v>
          </cell>
          <cell r="D747">
            <v>78.5</v>
          </cell>
          <cell r="E747" t="str">
            <v xml:space="preserve"> </v>
          </cell>
          <cell r="F747">
            <v>81.5</v>
          </cell>
          <cell r="G747" t="str">
            <v xml:space="preserve"> </v>
          </cell>
          <cell r="H747">
            <v>81.3</v>
          </cell>
          <cell r="I747" t="str">
            <v xml:space="preserve"> </v>
          </cell>
          <cell r="J747">
            <v>80.099999999999994</v>
          </cell>
          <cell r="K747" t="str">
            <v xml:space="preserve"> </v>
          </cell>
          <cell r="L747">
            <v>83.6</v>
          </cell>
          <cell r="M747" t="str">
            <v xml:space="preserve"> </v>
          </cell>
          <cell r="N747">
            <v>95.2</v>
          </cell>
          <cell r="O747" t="str">
            <v xml:space="preserve"> </v>
          </cell>
          <cell r="P747">
            <v>99.1</v>
          </cell>
          <cell r="Q747" t="str">
            <v xml:space="preserve"> </v>
          </cell>
          <cell r="R747">
            <v>106.8</v>
          </cell>
          <cell r="S747" t="str">
            <v xml:space="preserve"> </v>
          </cell>
          <cell r="T747">
            <v>109.4</v>
          </cell>
          <cell r="U747" t="str">
            <v xml:space="preserve"> </v>
          </cell>
          <cell r="V747">
            <v>98.5</v>
          </cell>
          <cell r="W747" t="str">
            <v xml:space="preserve"> </v>
          </cell>
          <cell r="X747">
            <v>91.2</v>
          </cell>
          <cell r="Y747" t="str">
            <v xml:space="preserve"> </v>
          </cell>
          <cell r="Z747">
            <v>88.1</v>
          </cell>
          <cell r="AA747" t="str">
            <v xml:space="preserve"> </v>
          </cell>
          <cell r="AB747">
            <v>91.2</v>
          </cell>
          <cell r="AC747" t="str">
            <v xml:space="preserve"> </v>
          </cell>
          <cell r="AD747">
            <v>94.2</v>
          </cell>
          <cell r="AE747" t="str">
            <v xml:space="preserve"> </v>
          </cell>
        </row>
        <row r="748">
          <cell r="A748" t="str">
            <v>Schweine</v>
          </cell>
          <cell r="B748">
            <v>177.41</v>
          </cell>
          <cell r="C748">
            <v>1990</v>
          </cell>
          <cell r="D748">
            <v>79.3</v>
          </cell>
          <cell r="E748" t="str">
            <v xml:space="preserve"> </v>
          </cell>
          <cell r="F748">
            <v>83.7</v>
          </cell>
          <cell r="G748" t="str">
            <v xml:space="preserve"> </v>
          </cell>
          <cell r="H748">
            <v>86.7</v>
          </cell>
          <cell r="I748" t="str">
            <v xml:space="preserve"> </v>
          </cell>
          <cell r="J748">
            <v>89.1</v>
          </cell>
          <cell r="K748" t="str">
            <v xml:space="preserve"> </v>
          </cell>
          <cell r="L748">
            <v>96.7</v>
          </cell>
          <cell r="M748" t="str">
            <v xml:space="preserve"> </v>
          </cell>
          <cell r="N748">
            <v>100.4</v>
          </cell>
          <cell r="O748" t="str">
            <v xml:space="preserve"> </v>
          </cell>
          <cell r="P748">
            <v>100.7</v>
          </cell>
          <cell r="Q748" t="str">
            <v xml:space="preserve"> </v>
          </cell>
          <cell r="R748">
            <v>91.3</v>
          </cell>
          <cell r="S748" t="str">
            <v xml:space="preserve"> </v>
          </cell>
          <cell r="T748">
            <v>82.3</v>
          </cell>
          <cell r="U748" t="str">
            <v xml:space="preserve"> </v>
          </cell>
          <cell r="V748">
            <v>76.3</v>
          </cell>
          <cell r="W748" t="str">
            <v xml:space="preserve"> </v>
          </cell>
          <cell r="X748">
            <v>75.400000000000006</v>
          </cell>
          <cell r="Y748" t="str">
            <v xml:space="preserve"> </v>
          </cell>
          <cell r="Z748">
            <v>74.2</v>
          </cell>
          <cell r="AA748" t="str">
            <v xml:space="preserve"> </v>
          </cell>
          <cell r="AB748">
            <v>86.2</v>
          </cell>
          <cell r="AC748" t="str">
            <v xml:space="preserve"> </v>
          </cell>
          <cell r="AD748">
            <v>83.9</v>
          </cell>
          <cell r="AE748" t="str">
            <v xml:space="preserve"> </v>
          </cell>
        </row>
        <row r="749">
          <cell r="A749" t="str">
            <v>Schweine</v>
          </cell>
          <cell r="B749">
            <v>177.41</v>
          </cell>
          <cell r="C749">
            <v>1991</v>
          </cell>
          <cell r="D749">
            <v>75.599999999999994</v>
          </cell>
          <cell r="E749" t="str">
            <v xml:space="preserve"> </v>
          </cell>
          <cell r="F749">
            <v>85.4</v>
          </cell>
          <cell r="G749" t="str">
            <v xml:space="preserve"> </v>
          </cell>
          <cell r="H749">
            <v>84</v>
          </cell>
          <cell r="I749" t="str">
            <v xml:space="preserve"> </v>
          </cell>
          <cell r="J749">
            <v>83.2</v>
          </cell>
          <cell r="K749" t="str">
            <v xml:space="preserve"> </v>
          </cell>
          <cell r="L749">
            <v>90.2</v>
          </cell>
          <cell r="M749" t="str">
            <v xml:space="preserve"> </v>
          </cell>
          <cell r="N749">
            <v>88.4</v>
          </cell>
          <cell r="O749" t="str">
            <v xml:space="preserve"> </v>
          </cell>
          <cell r="P749">
            <v>88.2</v>
          </cell>
          <cell r="Q749" t="str">
            <v xml:space="preserve"> </v>
          </cell>
          <cell r="R749">
            <v>91</v>
          </cell>
          <cell r="S749" t="str">
            <v xml:space="preserve"> </v>
          </cell>
          <cell r="T749">
            <v>97.2</v>
          </cell>
          <cell r="U749" t="str">
            <v xml:space="preserve"> </v>
          </cell>
          <cell r="V749">
            <v>92</v>
          </cell>
          <cell r="W749" t="str">
            <v xml:space="preserve"> </v>
          </cell>
          <cell r="X749">
            <v>93.7</v>
          </cell>
          <cell r="Y749" t="str">
            <v xml:space="preserve"> </v>
          </cell>
          <cell r="Z749">
            <v>94.2</v>
          </cell>
          <cell r="AA749" t="str">
            <v xml:space="preserve"> </v>
          </cell>
          <cell r="AB749">
            <v>88.7</v>
          </cell>
          <cell r="AC749" t="str">
            <v xml:space="preserve"> </v>
          </cell>
          <cell r="AD749">
            <v>95.4</v>
          </cell>
          <cell r="AE749" t="str">
            <v xml:space="preserve"> </v>
          </cell>
        </row>
        <row r="750">
          <cell r="A750" t="str">
            <v>Schweine</v>
          </cell>
          <cell r="B750">
            <v>177.41</v>
          </cell>
          <cell r="C750">
            <v>1992</v>
          </cell>
          <cell r="D750">
            <v>97</v>
          </cell>
          <cell r="E750" t="str">
            <v xml:space="preserve"> </v>
          </cell>
          <cell r="F750">
            <v>98.8</v>
          </cell>
          <cell r="G750" t="str">
            <v xml:space="preserve"> </v>
          </cell>
          <cell r="H750">
            <v>99.3</v>
          </cell>
          <cell r="I750" t="str">
            <v xml:space="preserve"> </v>
          </cell>
          <cell r="J750">
            <v>97</v>
          </cell>
          <cell r="K750" t="str">
            <v xml:space="preserve"> </v>
          </cell>
          <cell r="L750">
            <v>98</v>
          </cell>
          <cell r="M750" t="str">
            <v xml:space="preserve"> </v>
          </cell>
          <cell r="N750">
            <v>99</v>
          </cell>
          <cell r="O750" t="str">
            <v xml:space="preserve"> </v>
          </cell>
          <cell r="P750">
            <v>94.4</v>
          </cell>
          <cell r="Q750" t="str">
            <v xml:space="preserve"> </v>
          </cell>
          <cell r="R750">
            <v>91.7</v>
          </cell>
          <cell r="S750" t="str">
            <v xml:space="preserve"> </v>
          </cell>
          <cell r="T750">
            <v>86.2</v>
          </cell>
          <cell r="U750" t="str">
            <v xml:space="preserve"> </v>
          </cell>
          <cell r="V750">
            <v>80.5</v>
          </cell>
          <cell r="W750" t="str">
            <v xml:space="preserve"> </v>
          </cell>
          <cell r="X750">
            <v>78.7</v>
          </cell>
          <cell r="Y750" t="str">
            <v xml:space="preserve"> </v>
          </cell>
          <cell r="Z750">
            <v>70</v>
          </cell>
          <cell r="AA750" t="str">
            <v xml:space="preserve"> </v>
          </cell>
          <cell r="AB750">
            <v>90.7</v>
          </cell>
          <cell r="AC750" t="str">
            <v xml:space="preserve"> </v>
          </cell>
          <cell r="AD750">
            <v>77</v>
          </cell>
          <cell r="AE750" t="str">
            <v xml:space="preserve"> </v>
          </cell>
        </row>
        <row r="751">
          <cell r="A751" t="str">
            <v>Schweine</v>
          </cell>
          <cell r="B751">
            <v>177.41</v>
          </cell>
          <cell r="C751">
            <v>1993</v>
          </cell>
          <cell r="D751">
            <v>68.599999999999994</v>
          </cell>
          <cell r="F751">
            <v>69.900000000000006</v>
          </cell>
          <cell r="H751">
            <v>70.5</v>
          </cell>
          <cell r="J751">
            <v>68</v>
          </cell>
          <cell r="L751">
            <v>70.099999999999994</v>
          </cell>
          <cell r="N751">
            <v>73.900000000000006</v>
          </cell>
          <cell r="P751">
            <v>71.099999999999994</v>
          </cell>
          <cell r="R751">
            <v>67.8</v>
          </cell>
          <cell r="T751">
            <v>65.3</v>
          </cell>
          <cell r="V751">
            <v>60.7</v>
          </cell>
          <cell r="X751">
            <v>69.3</v>
          </cell>
          <cell r="Z751">
            <v>71.099999999999994</v>
          </cell>
          <cell r="AB751">
            <v>68.8</v>
          </cell>
          <cell r="AD751">
            <v>69.099999999999994</v>
          </cell>
        </row>
        <row r="752">
          <cell r="A752" t="str">
            <v>Schweine</v>
          </cell>
          <cell r="B752">
            <v>177.41</v>
          </cell>
          <cell r="C752">
            <v>1994</v>
          </cell>
          <cell r="D752">
            <v>65</v>
          </cell>
          <cell r="F752">
            <v>66.8</v>
          </cell>
          <cell r="H752">
            <v>67.900000000000006</v>
          </cell>
          <cell r="J752">
            <v>69.8</v>
          </cell>
          <cell r="L752">
            <v>78.599999999999994</v>
          </cell>
          <cell r="N752">
            <v>76.099999999999994</v>
          </cell>
          <cell r="P752">
            <v>70.900000000000006</v>
          </cell>
          <cell r="R752">
            <v>78.099999999999994</v>
          </cell>
          <cell r="T752">
            <v>77.2</v>
          </cell>
          <cell r="V752">
            <v>74.2</v>
          </cell>
          <cell r="X752">
            <v>71.599999999999994</v>
          </cell>
          <cell r="Z752">
            <v>70.8</v>
          </cell>
          <cell r="AB752">
            <v>72.3</v>
          </cell>
          <cell r="AD752">
            <v>74.900000000000006</v>
          </cell>
        </row>
        <row r="753">
          <cell r="A753" t="str">
            <v>Schweine</v>
          </cell>
          <cell r="B753">
            <v>177.41</v>
          </cell>
          <cell r="C753">
            <v>1995</v>
          </cell>
          <cell r="D753">
            <v>72.900000000000006</v>
          </cell>
          <cell r="F753">
            <v>77.900000000000006</v>
          </cell>
          <cell r="H753">
            <v>78.5</v>
          </cell>
          <cell r="J753">
            <v>74.7</v>
          </cell>
          <cell r="L753">
            <v>75.3</v>
          </cell>
          <cell r="N753">
            <v>76.599999999999994</v>
          </cell>
          <cell r="P753">
            <v>74.5</v>
          </cell>
          <cell r="R753">
            <v>79.8</v>
          </cell>
          <cell r="T753">
            <v>80.900000000000006</v>
          </cell>
          <cell r="V753">
            <v>74.7</v>
          </cell>
          <cell r="X753">
            <v>75.400000000000006</v>
          </cell>
          <cell r="Z753">
            <v>77.400000000000006</v>
          </cell>
          <cell r="AB753">
            <v>76.5</v>
          </cell>
          <cell r="AD753">
            <v>80.599999999999994</v>
          </cell>
        </row>
        <row r="754">
          <cell r="A754" t="str">
            <v>Schweine</v>
          </cell>
          <cell r="B754">
            <v>177.41</v>
          </cell>
          <cell r="C754">
            <v>1996</v>
          </cell>
          <cell r="D754">
            <v>74.5</v>
          </cell>
          <cell r="F754">
            <v>74.5</v>
          </cell>
          <cell r="H754">
            <v>79.599999999999994</v>
          </cell>
          <cell r="J754">
            <v>83.2</v>
          </cell>
          <cell r="L754">
            <v>95.7</v>
          </cell>
          <cell r="N754">
            <v>97.5</v>
          </cell>
          <cell r="P754">
            <v>99.8</v>
          </cell>
          <cell r="R754">
            <v>101.2</v>
          </cell>
          <cell r="T754">
            <v>97.1</v>
          </cell>
          <cell r="V754">
            <v>85.6</v>
          </cell>
          <cell r="X754">
            <v>76.8</v>
          </cell>
          <cell r="Z754">
            <v>78.5</v>
          </cell>
          <cell r="AB754">
            <v>87</v>
          </cell>
        </row>
        <row r="755">
          <cell r="A755" t="str">
            <v>Schweine</v>
          </cell>
          <cell r="B755">
            <v>177.41</v>
          </cell>
          <cell r="C755">
            <v>1997</v>
          </cell>
        </row>
        <row r="756">
          <cell r="A756" t="str">
            <v>Schafvieh</v>
          </cell>
          <cell r="B756">
            <v>1.5</v>
          </cell>
          <cell r="C756">
            <v>1985</v>
          </cell>
          <cell r="D756">
            <v>103.3</v>
          </cell>
          <cell r="F756">
            <v>100.1</v>
          </cell>
          <cell r="H756">
            <v>105.6</v>
          </cell>
          <cell r="J756">
            <v>107</v>
          </cell>
          <cell r="L756">
            <v>104.9</v>
          </cell>
          <cell r="N756">
            <v>102.8</v>
          </cell>
          <cell r="P756">
            <v>97.7</v>
          </cell>
          <cell r="R756">
            <v>98.2</v>
          </cell>
          <cell r="S756" t="str">
            <v xml:space="preserve"> </v>
          </cell>
          <cell r="T756">
            <v>98.6</v>
          </cell>
          <cell r="V756">
            <v>96.6</v>
          </cell>
          <cell r="X756">
            <v>95.9</v>
          </cell>
          <cell r="Z756">
            <v>97</v>
          </cell>
          <cell r="AB756">
            <v>100</v>
          </cell>
          <cell r="AD756">
            <v>101.2</v>
          </cell>
        </row>
        <row r="757">
          <cell r="A757" t="str">
            <v>Schafvieh</v>
          </cell>
          <cell r="B757">
            <v>1.5</v>
          </cell>
          <cell r="C757">
            <v>1986</v>
          </cell>
          <cell r="D757">
            <v>102.8</v>
          </cell>
          <cell r="F757">
            <v>106.4</v>
          </cell>
          <cell r="H757">
            <v>109.3</v>
          </cell>
          <cell r="J757">
            <v>109.5</v>
          </cell>
          <cell r="L757">
            <v>108.2</v>
          </cell>
          <cell r="N757">
            <v>105.6</v>
          </cell>
          <cell r="P757">
            <v>96.6</v>
          </cell>
          <cell r="R757">
            <v>92.9</v>
          </cell>
          <cell r="T757">
            <v>88.9</v>
          </cell>
          <cell r="V757">
            <v>84.4</v>
          </cell>
          <cell r="X757">
            <v>81.8</v>
          </cell>
          <cell r="Z757">
            <v>84.1</v>
          </cell>
          <cell r="AB757">
            <v>95.6</v>
          </cell>
          <cell r="AD757">
            <v>89</v>
          </cell>
        </row>
        <row r="758">
          <cell r="A758" t="str">
            <v>Schafvieh</v>
          </cell>
          <cell r="B758">
            <v>1.5</v>
          </cell>
          <cell r="C758">
            <v>1987</v>
          </cell>
          <cell r="D758">
            <v>89.6</v>
          </cell>
          <cell r="F758">
            <v>90.1</v>
          </cell>
          <cell r="H758">
            <v>92</v>
          </cell>
          <cell r="J758">
            <v>94.3</v>
          </cell>
          <cell r="L758">
            <v>90.8</v>
          </cell>
          <cell r="N758">
            <v>87.1</v>
          </cell>
          <cell r="P758">
            <v>78.599999999999994</v>
          </cell>
          <cell r="R758">
            <v>79.400000000000006</v>
          </cell>
          <cell r="T758">
            <v>82</v>
          </cell>
          <cell r="V758">
            <v>83.8</v>
          </cell>
          <cell r="X758">
            <v>85.5</v>
          </cell>
          <cell r="Z758">
            <v>85.5</v>
          </cell>
          <cell r="AB758">
            <v>85.8</v>
          </cell>
          <cell r="AD758">
            <v>87.6</v>
          </cell>
        </row>
        <row r="759">
          <cell r="A759" t="str">
            <v>Schafvieh</v>
          </cell>
          <cell r="B759">
            <v>1.5</v>
          </cell>
          <cell r="C759">
            <v>1988</v>
          </cell>
          <cell r="D759">
            <v>90.7</v>
          </cell>
          <cell r="E759" t="str">
            <v xml:space="preserve"> </v>
          </cell>
          <cell r="F759">
            <v>95.7</v>
          </cell>
          <cell r="G759" t="str">
            <v xml:space="preserve"> </v>
          </cell>
          <cell r="H759">
            <v>101.4</v>
          </cell>
          <cell r="I759" t="str">
            <v xml:space="preserve"> </v>
          </cell>
          <cell r="J759">
            <v>100</v>
          </cell>
          <cell r="K759" t="str">
            <v xml:space="preserve"> </v>
          </cell>
          <cell r="L759">
            <v>92.6</v>
          </cell>
          <cell r="M759" t="str">
            <v xml:space="preserve"> </v>
          </cell>
          <cell r="N759">
            <v>90.6</v>
          </cell>
          <cell r="O759" t="str">
            <v xml:space="preserve"> </v>
          </cell>
          <cell r="P759">
            <v>90.8</v>
          </cell>
          <cell r="Q759" t="str">
            <v xml:space="preserve"> </v>
          </cell>
          <cell r="R759">
            <v>91.6</v>
          </cell>
          <cell r="S759" t="str">
            <v xml:space="preserve"> </v>
          </cell>
          <cell r="T759">
            <v>91.8</v>
          </cell>
          <cell r="U759" t="str">
            <v xml:space="preserve"> </v>
          </cell>
          <cell r="V759">
            <v>94.7</v>
          </cell>
          <cell r="W759" t="str">
            <v xml:space="preserve"> </v>
          </cell>
          <cell r="X759">
            <v>94.8</v>
          </cell>
          <cell r="Y759" t="str">
            <v xml:space="preserve"> </v>
          </cell>
          <cell r="Z759">
            <v>94.8</v>
          </cell>
          <cell r="AA759" t="str">
            <v xml:space="preserve"> </v>
          </cell>
          <cell r="AB759">
            <v>93.9</v>
          </cell>
          <cell r="AC759" t="str">
            <v xml:space="preserve"> </v>
          </cell>
          <cell r="AD759">
            <v>95.3</v>
          </cell>
          <cell r="AE759" t="str">
            <v xml:space="preserve"> </v>
          </cell>
        </row>
        <row r="760">
          <cell r="A760" t="str">
            <v>Schafvieh</v>
          </cell>
          <cell r="B760">
            <v>1.5</v>
          </cell>
          <cell r="C760">
            <v>1989</v>
          </cell>
          <cell r="D760">
            <v>97.3</v>
          </cell>
          <cell r="E760" t="str">
            <v xml:space="preserve"> </v>
          </cell>
          <cell r="F760">
            <v>99.6</v>
          </cell>
          <cell r="G760" t="str">
            <v xml:space="preserve"> </v>
          </cell>
          <cell r="H760">
            <v>101</v>
          </cell>
          <cell r="I760" t="str">
            <v xml:space="preserve"> </v>
          </cell>
          <cell r="J760">
            <v>100.3</v>
          </cell>
          <cell r="K760" t="str">
            <v xml:space="preserve"> </v>
          </cell>
          <cell r="L760">
            <v>99.1</v>
          </cell>
          <cell r="M760" t="str">
            <v xml:space="preserve"> </v>
          </cell>
          <cell r="N760">
            <v>94.1</v>
          </cell>
          <cell r="O760" t="str">
            <v xml:space="preserve"> </v>
          </cell>
          <cell r="P760">
            <v>87.5</v>
          </cell>
          <cell r="Q760" t="str">
            <v xml:space="preserve"> </v>
          </cell>
          <cell r="R760">
            <v>85.5</v>
          </cell>
          <cell r="S760" t="str">
            <v xml:space="preserve"> </v>
          </cell>
          <cell r="T760">
            <v>87.1</v>
          </cell>
          <cell r="U760" t="str">
            <v xml:space="preserve"> </v>
          </cell>
          <cell r="V760">
            <v>88.3</v>
          </cell>
          <cell r="W760" t="str">
            <v xml:space="preserve"> </v>
          </cell>
          <cell r="X760">
            <v>88.4</v>
          </cell>
          <cell r="Y760" t="str">
            <v xml:space="preserve"> </v>
          </cell>
          <cell r="Z760">
            <v>89.7</v>
          </cell>
          <cell r="AA760" t="str">
            <v xml:space="preserve"> </v>
          </cell>
          <cell r="AB760">
            <v>92.1</v>
          </cell>
          <cell r="AC760" t="str">
            <v xml:space="preserve"> </v>
          </cell>
          <cell r="AD760">
            <v>87.5</v>
          </cell>
          <cell r="AE760" t="str">
            <v xml:space="preserve"> </v>
          </cell>
        </row>
        <row r="761">
          <cell r="A761" t="str">
            <v>Schafvieh</v>
          </cell>
          <cell r="B761">
            <v>1.5</v>
          </cell>
          <cell r="C761">
            <v>1990</v>
          </cell>
          <cell r="D761">
            <v>90.7</v>
          </cell>
          <cell r="E761" t="str">
            <v xml:space="preserve"> </v>
          </cell>
          <cell r="F761">
            <v>89.5</v>
          </cell>
          <cell r="G761" t="str">
            <v xml:space="preserve"> </v>
          </cell>
          <cell r="H761">
            <v>91.5</v>
          </cell>
          <cell r="I761" t="str">
            <v xml:space="preserve"> </v>
          </cell>
          <cell r="J761">
            <v>91.1</v>
          </cell>
          <cell r="K761" t="str">
            <v xml:space="preserve"> </v>
          </cell>
          <cell r="L761">
            <v>83.7</v>
          </cell>
          <cell r="M761" t="str">
            <v xml:space="preserve"> </v>
          </cell>
          <cell r="N761">
            <v>76.8</v>
          </cell>
          <cell r="O761" t="str">
            <v xml:space="preserve"> </v>
          </cell>
          <cell r="P761">
            <v>72.5</v>
          </cell>
          <cell r="Q761" t="str">
            <v xml:space="preserve"> </v>
          </cell>
          <cell r="R761">
            <v>57.3</v>
          </cell>
          <cell r="S761" t="str">
            <v xml:space="preserve"> </v>
          </cell>
          <cell r="T761">
            <v>54</v>
          </cell>
          <cell r="U761" t="str">
            <v xml:space="preserve"> </v>
          </cell>
          <cell r="V761">
            <v>58.3</v>
          </cell>
          <cell r="W761" t="str">
            <v xml:space="preserve"> </v>
          </cell>
          <cell r="X761">
            <v>62.5</v>
          </cell>
          <cell r="Y761" t="str">
            <v xml:space="preserve"> </v>
          </cell>
          <cell r="Z761">
            <v>66.2</v>
          </cell>
          <cell r="AA761" t="str">
            <v xml:space="preserve"> </v>
          </cell>
          <cell r="AB761">
            <v>71.900000000000006</v>
          </cell>
          <cell r="AC761" t="str">
            <v xml:space="preserve"> </v>
          </cell>
          <cell r="AD761">
            <v>67.900000000000006</v>
          </cell>
          <cell r="AE761" t="str">
            <v xml:space="preserve"> </v>
          </cell>
        </row>
        <row r="762">
          <cell r="A762" t="str">
            <v>Schafvieh</v>
          </cell>
          <cell r="B762">
            <v>1.5</v>
          </cell>
          <cell r="C762">
            <v>1991</v>
          </cell>
          <cell r="D762">
            <v>70.3</v>
          </cell>
          <cell r="E762" t="str">
            <v xml:space="preserve"> </v>
          </cell>
          <cell r="F762">
            <v>75.3</v>
          </cell>
          <cell r="G762" t="str">
            <v xml:space="preserve"> </v>
          </cell>
          <cell r="H762">
            <v>80.7</v>
          </cell>
          <cell r="I762" t="str">
            <v xml:space="preserve"> </v>
          </cell>
          <cell r="J762">
            <v>82.6</v>
          </cell>
          <cell r="K762" t="str">
            <v xml:space="preserve"> </v>
          </cell>
          <cell r="L762">
            <v>78.599999999999994</v>
          </cell>
          <cell r="M762" t="str">
            <v xml:space="preserve"> </v>
          </cell>
          <cell r="N762">
            <v>74.599999999999994</v>
          </cell>
          <cell r="O762" t="str">
            <v xml:space="preserve"> </v>
          </cell>
          <cell r="P762">
            <v>66.2</v>
          </cell>
          <cell r="Q762" t="str">
            <v xml:space="preserve"> </v>
          </cell>
          <cell r="R762">
            <v>69.5</v>
          </cell>
          <cell r="S762" t="str">
            <v xml:space="preserve"> </v>
          </cell>
          <cell r="T762">
            <v>74.099999999999994</v>
          </cell>
          <cell r="U762" t="str">
            <v xml:space="preserve"> </v>
          </cell>
          <cell r="V762">
            <v>74.599999999999994</v>
          </cell>
          <cell r="W762" t="str">
            <v xml:space="preserve"> </v>
          </cell>
          <cell r="X762">
            <v>76.3</v>
          </cell>
          <cell r="Y762" t="str">
            <v xml:space="preserve"> </v>
          </cell>
          <cell r="Z762">
            <v>79.8</v>
          </cell>
          <cell r="AA762" t="str">
            <v xml:space="preserve"> </v>
          </cell>
          <cell r="AB762">
            <v>75</v>
          </cell>
          <cell r="AC762" t="str">
            <v xml:space="preserve"> </v>
          </cell>
          <cell r="AD762">
            <v>78</v>
          </cell>
          <cell r="AE762" t="str">
            <v xml:space="preserve"> </v>
          </cell>
        </row>
        <row r="763">
          <cell r="A763" t="str">
            <v>Schafvieh</v>
          </cell>
          <cell r="B763">
            <v>1.5</v>
          </cell>
          <cell r="C763">
            <v>1992</v>
          </cell>
          <cell r="D763">
            <v>88.1</v>
          </cell>
          <cell r="E763" t="str">
            <v xml:space="preserve"> </v>
          </cell>
          <cell r="F763">
            <v>91.2</v>
          </cell>
          <cell r="G763" t="str">
            <v xml:space="preserve"> </v>
          </cell>
          <cell r="H763">
            <v>91.2</v>
          </cell>
          <cell r="I763" t="str">
            <v xml:space="preserve"> </v>
          </cell>
          <cell r="J763">
            <v>86</v>
          </cell>
          <cell r="K763" t="str">
            <v xml:space="preserve"> </v>
          </cell>
          <cell r="L763">
            <v>77.3</v>
          </cell>
          <cell r="M763" t="str">
            <v xml:space="preserve"> </v>
          </cell>
          <cell r="N763">
            <v>76.2</v>
          </cell>
          <cell r="O763" t="str">
            <v xml:space="preserve"> </v>
          </cell>
          <cell r="P763">
            <v>69.900000000000006</v>
          </cell>
          <cell r="Q763" t="str">
            <v xml:space="preserve"> </v>
          </cell>
          <cell r="R763">
            <v>71.2</v>
          </cell>
          <cell r="S763" t="str">
            <v xml:space="preserve"> </v>
          </cell>
          <cell r="T763">
            <v>73.3</v>
          </cell>
          <cell r="U763" t="str">
            <v xml:space="preserve"> </v>
          </cell>
          <cell r="V763">
            <v>68.7</v>
          </cell>
          <cell r="W763" t="str">
            <v xml:space="preserve"> </v>
          </cell>
          <cell r="X763">
            <v>66.099999999999994</v>
          </cell>
          <cell r="Y763" t="str">
            <v xml:space="preserve"> </v>
          </cell>
          <cell r="Z763">
            <v>68.8</v>
          </cell>
          <cell r="AA763" t="str">
            <v xml:space="preserve"> </v>
          </cell>
          <cell r="AB763">
            <v>75.7</v>
          </cell>
          <cell r="AC763" t="str">
            <v xml:space="preserve"> </v>
          </cell>
          <cell r="AD763">
            <v>72.7</v>
          </cell>
          <cell r="AE763" t="str">
            <v xml:space="preserve"> </v>
          </cell>
        </row>
        <row r="764">
          <cell r="A764" t="str">
            <v>Schafvieh</v>
          </cell>
          <cell r="B764">
            <v>1.5</v>
          </cell>
          <cell r="C764">
            <v>1993</v>
          </cell>
          <cell r="D764">
            <v>70.3</v>
          </cell>
          <cell r="F764">
            <v>68.400000000000006</v>
          </cell>
          <cell r="H764">
            <v>75.599999999999994</v>
          </cell>
          <cell r="J764">
            <v>80.599999999999994</v>
          </cell>
          <cell r="L764">
            <v>84.9</v>
          </cell>
          <cell r="N764">
            <v>83.2</v>
          </cell>
          <cell r="P764">
            <v>73.599999999999994</v>
          </cell>
          <cell r="R764">
            <v>71.099999999999994</v>
          </cell>
          <cell r="T764">
            <v>70.8</v>
          </cell>
          <cell r="V764">
            <v>65.900000000000006</v>
          </cell>
          <cell r="X764">
            <v>65.8</v>
          </cell>
          <cell r="Z764">
            <v>71.2</v>
          </cell>
          <cell r="AB764">
            <v>72.8</v>
          </cell>
          <cell r="AD764">
            <v>76.2</v>
          </cell>
        </row>
        <row r="765">
          <cell r="A765" t="str">
            <v>Schafvieh</v>
          </cell>
          <cell r="B765">
            <v>1.5</v>
          </cell>
          <cell r="C765">
            <v>1994</v>
          </cell>
          <cell r="D765">
            <v>76.2</v>
          </cell>
          <cell r="F765">
            <v>78.400000000000006</v>
          </cell>
          <cell r="H765">
            <v>91.6</v>
          </cell>
          <cell r="J765">
            <v>93.8</v>
          </cell>
          <cell r="L765">
            <v>94.3</v>
          </cell>
          <cell r="N765">
            <v>80.7</v>
          </cell>
          <cell r="P765">
            <v>70.3</v>
          </cell>
          <cell r="R765">
            <v>64.8</v>
          </cell>
          <cell r="T765">
            <v>66.7</v>
          </cell>
          <cell r="V765">
            <v>73.5</v>
          </cell>
          <cell r="X765">
            <v>77.7</v>
          </cell>
          <cell r="Z765">
            <v>85.1</v>
          </cell>
          <cell r="AB765">
            <v>78.3</v>
          </cell>
          <cell r="AD765">
            <v>79.3</v>
          </cell>
        </row>
        <row r="766">
          <cell r="A766" t="str">
            <v>Schafvieh</v>
          </cell>
          <cell r="B766">
            <v>1.5</v>
          </cell>
          <cell r="C766">
            <v>1995</v>
          </cell>
          <cell r="D766">
            <v>92.9</v>
          </cell>
          <cell r="F766">
            <v>97</v>
          </cell>
          <cell r="H766">
            <v>94.5</v>
          </cell>
          <cell r="J766">
            <v>92.2</v>
          </cell>
          <cell r="L766">
            <v>83.4</v>
          </cell>
          <cell r="N766">
            <v>71.900000000000006</v>
          </cell>
          <cell r="P766">
            <v>61.1</v>
          </cell>
          <cell r="R766">
            <v>62.5</v>
          </cell>
          <cell r="T766">
            <v>65.7</v>
          </cell>
          <cell r="V766">
            <v>68.2</v>
          </cell>
          <cell r="X766">
            <v>69.599999999999994</v>
          </cell>
          <cell r="Z766">
            <v>72.099999999999994</v>
          </cell>
          <cell r="AB766">
            <v>75.3</v>
          </cell>
          <cell r="AD766">
            <v>74.5</v>
          </cell>
        </row>
        <row r="767">
          <cell r="A767" t="str">
            <v>Schafvieh</v>
          </cell>
          <cell r="B767">
            <v>1.5</v>
          </cell>
          <cell r="C767">
            <v>1996</v>
          </cell>
          <cell r="D767">
            <v>73.8</v>
          </cell>
          <cell r="F767">
            <v>73.8</v>
          </cell>
          <cell r="H767">
            <v>82.1</v>
          </cell>
          <cell r="J767">
            <v>93.3</v>
          </cell>
          <cell r="L767">
            <v>96.1</v>
          </cell>
          <cell r="N767">
            <v>96.1</v>
          </cell>
          <cell r="P767">
            <v>78.400000000000006</v>
          </cell>
          <cell r="R767">
            <v>71.400000000000006</v>
          </cell>
          <cell r="T767">
            <v>77.7</v>
          </cell>
          <cell r="V767">
            <v>83.1</v>
          </cell>
          <cell r="X767">
            <v>86.2</v>
          </cell>
          <cell r="Z767">
            <v>94.5</v>
          </cell>
          <cell r="AB767">
            <v>83.8</v>
          </cell>
        </row>
        <row r="768">
          <cell r="A768" t="str">
            <v>Schafvieh</v>
          </cell>
          <cell r="B768">
            <v>1.5</v>
          </cell>
          <cell r="C768">
            <v>1997</v>
          </cell>
        </row>
        <row r="769">
          <cell r="A769" t="str">
            <v>Schlachtgeflügel</v>
          </cell>
          <cell r="B769">
            <v>17.649999999999999</v>
          </cell>
          <cell r="C769">
            <v>1985</v>
          </cell>
          <cell r="D769">
            <v>100.5</v>
          </cell>
          <cell r="F769">
            <v>100.7</v>
          </cell>
          <cell r="H769">
            <v>100.6</v>
          </cell>
          <cell r="J769">
            <v>99.6</v>
          </cell>
          <cell r="L769">
            <v>100.2</v>
          </cell>
          <cell r="N769">
            <v>99.5</v>
          </cell>
          <cell r="P769">
            <v>99.8</v>
          </cell>
          <cell r="R769">
            <v>99.6</v>
          </cell>
          <cell r="T769">
            <v>100.4</v>
          </cell>
          <cell r="V769">
            <v>99.8</v>
          </cell>
          <cell r="X769">
            <v>99.6</v>
          </cell>
          <cell r="Y769" t="str">
            <v xml:space="preserve"> </v>
          </cell>
          <cell r="Z769">
            <v>99.5</v>
          </cell>
          <cell r="AA769" t="str">
            <v xml:space="preserve"> </v>
          </cell>
          <cell r="AB769">
            <v>100</v>
          </cell>
          <cell r="AD769">
            <v>98.8</v>
          </cell>
        </row>
        <row r="770">
          <cell r="A770" t="str">
            <v>Schlachtgeflügel</v>
          </cell>
          <cell r="B770">
            <v>17.649999999999999</v>
          </cell>
          <cell r="C770">
            <v>1986</v>
          </cell>
          <cell r="D770">
            <v>98.900989999999993</v>
          </cell>
          <cell r="F770">
            <v>99</v>
          </cell>
          <cell r="H770">
            <v>99.1</v>
          </cell>
          <cell r="J770">
            <v>97.8</v>
          </cell>
          <cell r="L770">
            <v>96.8</v>
          </cell>
          <cell r="N770">
            <v>96.3</v>
          </cell>
          <cell r="P770">
            <v>95.9</v>
          </cell>
          <cell r="R770">
            <v>95.2</v>
          </cell>
          <cell r="T770">
            <v>95</v>
          </cell>
          <cell r="V770">
            <v>95.4</v>
          </cell>
          <cell r="X770">
            <v>94</v>
          </cell>
          <cell r="Z770">
            <v>93.1</v>
          </cell>
          <cell r="AB770">
            <v>96.2</v>
          </cell>
          <cell r="AD770">
            <v>93.5</v>
          </cell>
        </row>
        <row r="771">
          <cell r="A771" t="str">
            <v>Schlachtgeflügel</v>
          </cell>
          <cell r="B771">
            <v>17.649999999999999</v>
          </cell>
          <cell r="C771">
            <v>1987</v>
          </cell>
          <cell r="D771">
            <v>92.7</v>
          </cell>
          <cell r="F771">
            <v>92.7</v>
          </cell>
          <cell r="H771">
            <v>93.2</v>
          </cell>
          <cell r="J771">
            <v>92.4</v>
          </cell>
          <cell r="L771">
            <v>91.1</v>
          </cell>
          <cell r="N771">
            <v>90.9</v>
          </cell>
          <cell r="P771">
            <v>90.2</v>
          </cell>
          <cell r="R771">
            <v>89.7</v>
          </cell>
          <cell r="T771">
            <v>89.1</v>
          </cell>
          <cell r="V771">
            <v>89.2</v>
          </cell>
          <cell r="X771">
            <v>89.2</v>
          </cell>
          <cell r="Z771">
            <v>88.9</v>
          </cell>
          <cell r="AB771">
            <v>90.7</v>
          </cell>
          <cell r="AD771">
            <v>87.9</v>
          </cell>
        </row>
        <row r="772">
          <cell r="A772" t="str">
            <v>Schlachtgeflügel</v>
          </cell>
          <cell r="B772">
            <v>17.649999999999999</v>
          </cell>
          <cell r="C772">
            <v>1988</v>
          </cell>
          <cell r="D772">
            <v>87.3</v>
          </cell>
          <cell r="E772" t="str">
            <v xml:space="preserve"> </v>
          </cell>
          <cell r="F772">
            <v>87.7</v>
          </cell>
          <cell r="G772" t="str">
            <v xml:space="preserve"> </v>
          </cell>
          <cell r="H772">
            <v>87.3</v>
          </cell>
          <cell r="I772" t="str">
            <v xml:space="preserve"> </v>
          </cell>
          <cell r="J772">
            <v>86.2</v>
          </cell>
          <cell r="K772" t="str">
            <v xml:space="preserve"> </v>
          </cell>
          <cell r="L772">
            <v>85.4</v>
          </cell>
          <cell r="N772">
            <v>85</v>
          </cell>
          <cell r="P772">
            <v>85.5</v>
          </cell>
          <cell r="R772">
            <v>85.3</v>
          </cell>
          <cell r="S772" t="str">
            <v xml:space="preserve"> </v>
          </cell>
          <cell r="T772">
            <v>87.1</v>
          </cell>
          <cell r="U772" t="str">
            <v xml:space="preserve"> </v>
          </cell>
          <cell r="V772">
            <v>87</v>
          </cell>
          <cell r="W772" t="str">
            <v xml:space="preserve"> </v>
          </cell>
          <cell r="X772">
            <v>86.9</v>
          </cell>
          <cell r="Y772" t="str">
            <v xml:space="preserve"> </v>
          </cell>
          <cell r="Z772">
            <v>87.4</v>
          </cell>
          <cell r="AA772" t="str">
            <v xml:space="preserve"> </v>
          </cell>
          <cell r="AB772">
            <v>86.4</v>
          </cell>
          <cell r="AC772" t="str">
            <v xml:space="preserve"> </v>
          </cell>
          <cell r="AD772">
            <v>86.4</v>
          </cell>
          <cell r="AE772" t="str">
            <v xml:space="preserve"> </v>
          </cell>
        </row>
        <row r="773">
          <cell r="A773" t="str">
            <v>Schlachtgeflügel</v>
          </cell>
          <cell r="B773">
            <v>17.649999999999999</v>
          </cell>
          <cell r="C773">
            <v>1989</v>
          </cell>
          <cell r="D773">
            <v>87.3</v>
          </cell>
          <cell r="E773" t="str">
            <v xml:space="preserve"> </v>
          </cell>
          <cell r="F773">
            <v>87.4</v>
          </cell>
          <cell r="G773" t="str">
            <v xml:space="preserve"> </v>
          </cell>
          <cell r="H773">
            <v>86.2</v>
          </cell>
          <cell r="I773" t="str">
            <v xml:space="preserve"> </v>
          </cell>
          <cell r="J773">
            <v>86.3</v>
          </cell>
          <cell r="K773" t="str">
            <v xml:space="preserve"> </v>
          </cell>
          <cell r="L773">
            <v>85.8</v>
          </cell>
          <cell r="M773" t="str">
            <v xml:space="preserve"> </v>
          </cell>
          <cell r="N773">
            <v>85.8</v>
          </cell>
          <cell r="O773" t="str">
            <v xml:space="preserve"> </v>
          </cell>
          <cell r="P773">
            <v>85.8</v>
          </cell>
          <cell r="Q773" t="str">
            <v xml:space="preserve"> </v>
          </cell>
          <cell r="R773">
            <v>86.2</v>
          </cell>
          <cell r="S773" t="str">
            <v xml:space="preserve"> </v>
          </cell>
          <cell r="T773">
            <v>87.5</v>
          </cell>
          <cell r="U773" t="str">
            <v xml:space="preserve"> </v>
          </cell>
          <cell r="V773">
            <v>87.6</v>
          </cell>
          <cell r="W773" t="str">
            <v xml:space="preserve"> </v>
          </cell>
          <cell r="X773">
            <v>87.6</v>
          </cell>
          <cell r="Y773" t="str">
            <v xml:space="preserve"> </v>
          </cell>
          <cell r="Z773">
            <v>87.8</v>
          </cell>
          <cell r="AA773" t="str">
            <v xml:space="preserve"> </v>
          </cell>
          <cell r="AB773">
            <v>86.7</v>
          </cell>
          <cell r="AC773" t="str">
            <v xml:space="preserve"> </v>
          </cell>
          <cell r="AD773">
            <v>86.9</v>
          </cell>
          <cell r="AE773" t="str">
            <v xml:space="preserve"> </v>
          </cell>
        </row>
        <row r="774">
          <cell r="A774" t="str">
            <v>Schlachtgeflügel</v>
          </cell>
          <cell r="B774">
            <v>17.649999999999999</v>
          </cell>
          <cell r="C774">
            <v>1990</v>
          </cell>
          <cell r="D774">
            <v>87.7</v>
          </cell>
          <cell r="E774" t="str">
            <v xml:space="preserve"> </v>
          </cell>
          <cell r="F774">
            <v>88</v>
          </cell>
          <cell r="G774" t="str">
            <v xml:space="preserve"> </v>
          </cell>
          <cell r="H774">
            <v>87.7</v>
          </cell>
          <cell r="I774" t="str">
            <v xml:space="preserve"> </v>
          </cell>
          <cell r="J774">
            <v>86.3</v>
          </cell>
          <cell r="K774" t="str">
            <v xml:space="preserve"> </v>
          </cell>
          <cell r="L774">
            <v>86</v>
          </cell>
          <cell r="M774" t="str">
            <v xml:space="preserve"> </v>
          </cell>
          <cell r="N774">
            <v>85.2</v>
          </cell>
          <cell r="O774" t="str">
            <v xml:space="preserve"> </v>
          </cell>
          <cell r="P774">
            <v>84.9</v>
          </cell>
          <cell r="Q774" t="str">
            <v xml:space="preserve"> </v>
          </cell>
          <cell r="R774">
            <v>85</v>
          </cell>
          <cell r="S774" t="str">
            <v xml:space="preserve"> </v>
          </cell>
          <cell r="T774">
            <v>84.9</v>
          </cell>
          <cell r="U774" t="str">
            <v xml:space="preserve"> </v>
          </cell>
          <cell r="V774">
            <v>85.3</v>
          </cell>
          <cell r="W774" t="str">
            <v xml:space="preserve"> </v>
          </cell>
          <cell r="X774">
            <v>85.7</v>
          </cell>
          <cell r="Y774" t="str">
            <v xml:space="preserve"> </v>
          </cell>
          <cell r="Z774">
            <v>85.6</v>
          </cell>
          <cell r="AA774" t="str">
            <v xml:space="preserve"> </v>
          </cell>
          <cell r="AB774">
            <v>86</v>
          </cell>
          <cell r="AC774" t="str">
            <v xml:space="preserve"> </v>
          </cell>
          <cell r="AD774">
            <v>85.1</v>
          </cell>
          <cell r="AE774" t="str">
            <v xml:space="preserve"> </v>
          </cell>
        </row>
        <row r="775">
          <cell r="A775" t="str">
            <v>Schlachtgeflügel</v>
          </cell>
          <cell r="B775">
            <v>17.649999999999999</v>
          </cell>
          <cell r="C775">
            <v>1991</v>
          </cell>
          <cell r="D775">
            <v>85.1</v>
          </cell>
          <cell r="E775" t="str">
            <v xml:space="preserve"> </v>
          </cell>
          <cell r="F775">
            <v>85.1</v>
          </cell>
          <cell r="G775" t="str">
            <v xml:space="preserve"> </v>
          </cell>
          <cell r="H775">
            <v>85.1</v>
          </cell>
          <cell r="I775" t="str">
            <v xml:space="preserve"> </v>
          </cell>
          <cell r="J775">
            <v>85.3</v>
          </cell>
          <cell r="K775" t="str">
            <v xml:space="preserve"> </v>
          </cell>
          <cell r="L775">
            <v>85.2</v>
          </cell>
          <cell r="M775" t="str">
            <v xml:space="preserve"> </v>
          </cell>
          <cell r="N775">
            <v>84.1</v>
          </cell>
          <cell r="O775" t="str">
            <v xml:space="preserve"> </v>
          </cell>
          <cell r="P775">
            <v>82.8</v>
          </cell>
          <cell r="Q775" t="str">
            <v xml:space="preserve"> </v>
          </cell>
          <cell r="R775">
            <v>83</v>
          </cell>
          <cell r="S775" t="str">
            <v xml:space="preserve"> </v>
          </cell>
          <cell r="T775">
            <v>83.8</v>
          </cell>
          <cell r="U775" t="str">
            <v xml:space="preserve"> </v>
          </cell>
          <cell r="V775">
            <v>84.7</v>
          </cell>
          <cell r="W775" t="str">
            <v xml:space="preserve"> </v>
          </cell>
          <cell r="X775">
            <v>84.7</v>
          </cell>
          <cell r="Y775" t="str">
            <v xml:space="preserve"> </v>
          </cell>
          <cell r="Z775">
            <v>84.7</v>
          </cell>
          <cell r="AA775" t="str">
            <v xml:space="preserve"> </v>
          </cell>
          <cell r="AB775">
            <v>84.5</v>
          </cell>
          <cell r="AC775" t="str">
            <v xml:space="preserve"> </v>
          </cell>
          <cell r="AD775">
            <v>84.5</v>
          </cell>
          <cell r="AE775" t="str">
            <v xml:space="preserve"> </v>
          </cell>
        </row>
        <row r="776">
          <cell r="A776" t="str">
            <v>Schlachtgeflügel</v>
          </cell>
          <cell r="B776">
            <v>17.649999999999999</v>
          </cell>
          <cell r="C776">
            <v>1992</v>
          </cell>
          <cell r="D776">
            <v>84.5</v>
          </cell>
          <cell r="E776" t="str">
            <v xml:space="preserve"> </v>
          </cell>
          <cell r="F776">
            <v>85.2</v>
          </cell>
          <cell r="G776" t="str">
            <v xml:space="preserve"> </v>
          </cell>
          <cell r="H776">
            <v>85.7</v>
          </cell>
          <cell r="I776" t="str">
            <v xml:space="preserve"> </v>
          </cell>
          <cell r="J776">
            <v>85.4</v>
          </cell>
          <cell r="K776" t="str">
            <v xml:space="preserve"> </v>
          </cell>
          <cell r="L776">
            <v>84.6</v>
          </cell>
          <cell r="M776" t="str">
            <v xml:space="preserve"> </v>
          </cell>
          <cell r="N776">
            <v>84.5</v>
          </cell>
          <cell r="O776" t="str">
            <v xml:space="preserve"> </v>
          </cell>
          <cell r="P776">
            <v>83.4</v>
          </cell>
          <cell r="Q776" t="str">
            <v xml:space="preserve"> </v>
          </cell>
          <cell r="R776">
            <v>83.7</v>
          </cell>
          <cell r="S776" t="str">
            <v xml:space="preserve"> </v>
          </cell>
          <cell r="T776">
            <v>84.3</v>
          </cell>
          <cell r="U776" t="str">
            <v xml:space="preserve"> </v>
          </cell>
          <cell r="V776">
            <v>84.4</v>
          </cell>
          <cell r="W776" t="str">
            <v xml:space="preserve"> </v>
          </cell>
          <cell r="X776">
            <v>84.5</v>
          </cell>
          <cell r="Y776" t="str">
            <v xml:space="preserve"> </v>
          </cell>
          <cell r="Z776">
            <v>84.4</v>
          </cell>
          <cell r="AA776" t="str">
            <v xml:space="preserve"> </v>
          </cell>
          <cell r="AB776">
            <v>84.6</v>
          </cell>
          <cell r="AC776" t="str">
            <v xml:space="preserve"> </v>
          </cell>
          <cell r="AD776">
            <v>84.1</v>
          </cell>
          <cell r="AE776" t="str">
            <v xml:space="preserve"> </v>
          </cell>
        </row>
        <row r="777">
          <cell r="A777" t="str">
            <v>Schlachtgeflügel</v>
          </cell>
          <cell r="B777">
            <v>17.649999999999999</v>
          </cell>
          <cell r="C777">
            <v>1993</v>
          </cell>
          <cell r="D777">
            <v>84</v>
          </cell>
          <cell r="F777">
            <v>84.6</v>
          </cell>
          <cell r="H777">
            <v>84.2</v>
          </cell>
          <cell r="J777">
            <v>84.1</v>
          </cell>
          <cell r="L777">
            <v>84</v>
          </cell>
          <cell r="N777">
            <v>82.9</v>
          </cell>
          <cell r="P777">
            <v>82.4</v>
          </cell>
          <cell r="R777">
            <v>82.7</v>
          </cell>
          <cell r="T777">
            <v>83</v>
          </cell>
          <cell r="V777">
            <v>83.2</v>
          </cell>
          <cell r="X777">
            <v>83.3</v>
          </cell>
          <cell r="Z777">
            <v>83.1</v>
          </cell>
          <cell r="AB777">
            <v>83.4</v>
          </cell>
          <cell r="AD777">
            <v>80.099999999999994</v>
          </cell>
        </row>
        <row r="778">
          <cell r="A778" t="str">
            <v>Schlachtgeflügel</v>
          </cell>
          <cell r="B778">
            <v>17.649999999999999</v>
          </cell>
          <cell r="C778">
            <v>1994</v>
          </cell>
          <cell r="D778">
            <v>77.599999999999994</v>
          </cell>
          <cell r="F778">
            <v>77.2</v>
          </cell>
          <cell r="H778">
            <v>77.400000000000006</v>
          </cell>
          <cell r="J778">
            <v>77.3</v>
          </cell>
          <cell r="L778">
            <v>77.2</v>
          </cell>
          <cell r="N778">
            <v>76.599999999999994</v>
          </cell>
          <cell r="P778">
            <v>76.7</v>
          </cell>
          <cell r="R778">
            <v>76.2</v>
          </cell>
          <cell r="T778">
            <v>76.400000000000006</v>
          </cell>
          <cell r="V778">
            <v>76.400000000000006</v>
          </cell>
          <cell r="X778">
            <v>76.5</v>
          </cell>
          <cell r="Z778">
            <v>76.400000000000006</v>
          </cell>
          <cell r="AB778">
            <v>76.8</v>
          </cell>
          <cell r="AD778">
            <v>75.2</v>
          </cell>
        </row>
        <row r="779">
          <cell r="A779" t="str">
            <v>Schlachtgeflügel</v>
          </cell>
          <cell r="B779">
            <v>17.649999999999999</v>
          </cell>
          <cell r="C779">
            <v>1995</v>
          </cell>
          <cell r="D779">
            <v>74.5</v>
          </cell>
          <cell r="F779">
            <v>74</v>
          </cell>
          <cell r="H779">
            <v>74.3</v>
          </cell>
          <cell r="J779">
            <v>74</v>
          </cell>
          <cell r="L779">
            <v>73.7</v>
          </cell>
          <cell r="N779">
            <v>73.400000000000006</v>
          </cell>
          <cell r="P779">
            <v>72.400000000000006</v>
          </cell>
          <cell r="R779">
            <v>72.3</v>
          </cell>
          <cell r="T779">
            <v>72.8</v>
          </cell>
          <cell r="V779">
            <v>72.7</v>
          </cell>
          <cell r="X779">
            <v>72.900000000000006</v>
          </cell>
          <cell r="Z779">
            <v>72.5</v>
          </cell>
          <cell r="AB779">
            <v>73.2</v>
          </cell>
          <cell r="AD779">
            <v>72.400000000000006</v>
          </cell>
        </row>
        <row r="780">
          <cell r="A780" t="str">
            <v>Schlachtgeflügel</v>
          </cell>
          <cell r="B780">
            <v>17.649999999999999</v>
          </cell>
          <cell r="C780">
            <v>1996</v>
          </cell>
          <cell r="D780">
            <v>71.8</v>
          </cell>
          <cell r="F780">
            <v>71.099999999999994</v>
          </cell>
          <cell r="H780">
            <v>71.599999999999994</v>
          </cell>
          <cell r="J780">
            <v>72.400000000000006</v>
          </cell>
          <cell r="L780">
            <v>72.8</v>
          </cell>
          <cell r="N780">
            <v>72.099999999999994</v>
          </cell>
          <cell r="P780">
            <v>72.3</v>
          </cell>
          <cell r="R780">
            <v>72.8</v>
          </cell>
          <cell r="T780">
            <v>74.3</v>
          </cell>
          <cell r="V780">
            <v>75</v>
          </cell>
          <cell r="X780">
            <v>75</v>
          </cell>
          <cell r="Z780">
            <v>74.8</v>
          </cell>
          <cell r="AB780">
            <v>73.099999999999994</v>
          </cell>
        </row>
        <row r="781">
          <cell r="A781" t="str">
            <v>Schlachtgeflügel</v>
          </cell>
          <cell r="B781">
            <v>17.649999999999999</v>
          </cell>
          <cell r="C781">
            <v>1997</v>
          </cell>
        </row>
        <row r="782">
          <cell r="A782" t="str">
            <v>Suppenhühner, lebend</v>
          </cell>
          <cell r="B782">
            <v>1.1000000000000001</v>
          </cell>
          <cell r="C782">
            <v>1985</v>
          </cell>
          <cell r="D782">
            <v>101.1</v>
          </cell>
          <cell r="F782">
            <v>104.8</v>
          </cell>
          <cell r="H782">
            <v>112.9</v>
          </cell>
          <cell r="J782">
            <v>98.2</v>
          </cell>
          <cell r="L782">
            <v>95.5</v>
          </cell>
          <cell r="N782">
            <v>91.7</v>
          </cell>
          <cell r="P782">
            <v>94.9</v>
          </cell>
          <cell r="R782">
            <v>94.9</v>
          </cell>
          <cell r="T782">
            <v>102.9</v>
          </cell>
          <cell r="V782">
            <v>102.7</v>
          </cell>
          <cell r="X782">
            <v>101.9</v>
          </cell>
          <cell r="Z782">
            <v>100.7</v>
          </cell>
          <cell r="AB782">
            <v>100</v>
          </cell>
          <cell r="AD782">
            <v>94.9</v>
          </cell>
        </row>
        <row r="783">
          <cell r="A783" t="str">
            <v>Suppenhühner, lebend</v>
          </cell>
          <cell r="B783">
            <v>1.1000000000000001</v>
          </cell>
          <cell r="C783">
            <v>1986</v>
          </cell>
          <cell r="D783">
            <v>100.1</v>
          </cell>
          <cell r="F783">
            <v>102.6</v>
          </cell>
          <cell r="H783">
            <v>99.7</v>
          </cell>
          <cell r="J783">
            <v>91.3</v>
          </cell>
          <cell r="L783">
            <v>81.400000000000006</v>
          </cell>
          <cell r="N783">
            <v>75.900000000000006</v>
          </cell>
          <cell r="P783">
            <v>76</v>
          </cell>
          <cell r="R783">
            <v>78.900000000000006</v>
          </cell>
          <cell r="T783">
            <v>86.2</v>
          </cell>
          <cell r="V783">
            <v>97</v>
          </cell>
          <cell r="X783">
            <v>97.9</v>
          </cell>
          <cell r="Z783">
            <v>100.1</v>
          </cell>
          <cell r="AB783">
            <v>90.2</v>
          </cell>
          <cell r="AD783">
            <v>89.3</v>
          </cell>
        </row>
        <row r="784">
          <cell r="A784" t="str">
            <v>Suppenhühner, lebend</v>
          </cell>
          <cell r="B784">
            <v>1.1000000000000001</v>
          </cell>
          <cell r="C784">
            <v>1987</v>
          </cell>
          <cell r="D784">
            <v>93.1</v>
          </cell>
          <cell r="F784">
            <v>94.5</v>
          </cell>
          <cell r="H784">
            <v>98.4</v>
          </cell>
          <cell r="J784">
            <v>95.6</v>
          </cell>
          <cell r="L784">
            <v>80.099999999999994</v>
          </cell>
          <cell r="N784">
            <v>78.5</v>
          </cell>
          <cell r="P784">
            <v>71.8</v>
          </cell>
          <cell r="R784">
            <v>71.2</v>
          </cell>
          <cell r="T784">
            <v>67.8</v>
          </cell>
          <cell r="V784">
            <v>78.099999999999994</v>
          </cell>
          <cell r="X784">
            <v>80.900000000000006</v>
          </cell>
          <cell r="Z784">
            <v>85.2</v>
          </cell>
          <cell r="AB784">
            <v>83.6</v>
          </cell>
          <cell r="AD784">
            <v>72.400000000000006</v>
          </cell>
        </row>
        <row r="785">
          <cell r="A785" t="str">
            <v>Suppenhühner, lebend</v>
          </cell>
          <cell r="B785">
            <v>1.1000000000000001</v>
          </cell>
          <cell r="C785">
            <v>1988</v>
          </cell>
          <cell r="D785">
            <v>77.2</v>
          </cell>
          <cell r="E785" t="str">
            <v xml:space="preserve"> </v>
          </cell>
          <cell r="F785">
            <v>81.3</v>
          </cell>
          <cell r="G785" t="str">
            <v xml:space="preserve"> </v>
          </cell>
          <cell r="H785">
            <v>78.900000000000006</v>
          </cell>
          <cell r="I785" t="str">
            <v xml:space="preserve"> </v>
          </cell>
          <cell r="J785">
            <v>67.599999999999994</v>
          </cell>
          <cell r="K785" t="str">
            <v xml:space="preserve"> </v>
          </cell>
          <cell r="L785">
            <v>62</v>
          </cell>
          <cell r="M785" t="str">
            <v xml:space="preserve"> </v>
          </cell>
          <cell r="N785">
            <v>56.2</v>
          </cell>
          <cell r="O785" t="str">
            <v xml:space="preserve"> </v>
          </cell>
          <cell r="P785">
            <v>59.7</v>
          </cell>
          <cell r="Q785" t="str">
            <v xml:space="preserve"> </v>
          </cell>
          <cell r="R785">
            <v>60</v>
          </cell>
          <cell r="S785" t="str">
            <v xml:space="preserve"> </v>
          </cell>
          <cell r="T785">
            <v>78.5</v>
          </cell>
          <cell r="U785" t="str">
            <v xml:space="preserve"> </v>
          </cell>
          <cell r="V785">
            <v>78</v>
          </cell>
          <cell r="W785" t="str">
            <v xml:space="preserve"> </v>
          </cell>
          <cell r="X785">
            <v>77.2</v>
          </cell>
          <cell r="Y785" t="str">
            <v xml:space="preserve"> </v>
          </cell>
          <cell r="Z785">
            <v>79.3</v>
          </cell>
          <cell r="AA785" t="str">
            <v xml:space="preserve"> </v>
          </cell>
          <cell r="AB785">
            <v>70.8</v>
          </cell>
          <cell r="AC785" t="str">
            <v xml:space="preserve"> </v>
          </cell>
          <cell r="AD785">
            <v>73.400000000000006</v>
          </cell>
          <cell r="AE785" t="str">
            <v xml:space="preserve"> </v>
          </cell>
        </row>
        <row r="786">
          <cell r="A786" t="str">
            <v>Suppenhühner, lebend</v>
          </cell>
          <cell r="B786">
            <v>1.1000000000000001</v>
          </cell>
          <cell r="C786">
            <v>1989</v>
          </cell>
          <cell r="D786">
            <v>79.599999999999994</v>
          </cell>
          <cell r="E786" t="str">
            <v xml:space="preserve"> </v>
          </cell>
          <cell r="F786">
            <v>80.3</v>
          </cell>
          <cell r="G786" t="str">
            <v xml:space="preserve"> </v>
          </cell>
          <cell r="H786">
            <v>75.5</v>
          </cell>
          <cell r="I786" t="str">
            <v xml:space="preserve"> </v>
          </cell>
          <cell r="J786">
            <v>74.2</v>
          </cell>
          <cell r="K786" t="str">
            <v xml:space="preserve"> </v>
          </cell>
          <cell r="L786">
            <v>70.599999999999994</v>
          </cell>
          <cell r="M786" t="str">
            <v xml:space="preserve"> </v>
          </cell>
          <cell r="N786">
            <v>69.3</v>
          </cell>
          <cell r="O786" t="str">
            <v xml:space="preserve"> </v>
          </cell>
          <cell r="P786">
            <v>72.3</v>
          </cell>
          <cell r="Q786" t="str">
            <v xml:space="preserve"> </v>
          </cell>
          <cell r="R786">
            <v>72.3</v>
          </cell>
          <cell r="S786" t="str">
            <v xml:space="preserve"> </v>
          </cell>
          <cell r="T786">
            <v>78.3</v>
          </cell>
          <cell r="U786" t="str">
            <v xml:space="preserve"> </v>
          </cell>
          <cell r="V786">
            <v>81.3</v>
          </cell>
          <cell r="W786" t="str">
            <v xml:space="preserve"> </v>
          </cell>
          <cell r="X786">
            <v>81.900000000000006</v>
          </cell>
          <cell r="Y786" t="str">
            <v xml:space="preserve"> </v>
          </cell>
          <cell r="Z786">
            <v>82.6</v>
          </cell>
          <cell r="AA786" t="str">
            <v xml:space="preserve"> </v>
          </cell>
          <cell r="AB786">
            <v>76.099999999999994</v>
          </cell>
          <cell r="AC786" t="str">
            <v xml:space="preserve"> </v>
          </cell>
          <cell r="AD786">
            <v>78.400000000000006</v>
          </cell>
          <cell r="AE786" t="str">
            <v xml:space="preserve"> </v>
          </cell>
        </row>
        <row r="787">
          <cell r="A787" t="str">
            <v>Suppenhühner, lebend</v>
          </cell>
          <cell r="B787">
            <v>1.1000000000000001</v>
          </cell>
          <cell r="C787">
            <v>1990</v>
          </cell>
          <cell r="D787">
            <v>82.8</v>
          </cell>
          <cell r="E787" t="str">
            <v xml:space="preserve"> </v>
          </cell>
          <cell r="F787">
            <v>86.2</v>
          </cell>
          <cell r="G787" t="str">
            <v xml:space="preserve"> </v>
          </cell>
          <cell r="H787">
            <v>85.1</v>
          </cell>
          <cell r="I787" t="str">
            <v xml:space="preserve"> </v>
          </cell>
          <cell r="J787">
            <v>79.099999999999994</v>
          </cell>
          <cell r="K787" t="str">
            <v xml:space="preserve"> </v>
          </cell>
          <cell r="L787">
            <v>76.5</v>
          </cell>
          <cell r="M787" t="str">
            <v xml:space="preserve"> </v>
          </cell>
          <cell r="N787">
            <v>64.599999999999994</v>
          </cell>
          <cell r="O787" t="str">
            <v xml:space="preserve"> </v>
          </cell>
          <cell r="P787">
            <v>61.3</v>
          </cell>
          <cell r="Q787" t="str">
            <v xml:space="preserve"> </v>
          </cell>
          <cell r="R787">
            <v>63.1</v>
          </cell>
          <cell r="S787" t="str">
            <v xml:space="preserve"> </v>
          </cell>
          <cell r="T787">
            <v>65.599999999999994</v>
          </cell>
          <cell r="U787" t="str">
            <v xml:space="preserve"> </v>
          </cell>
          <cell r="V787">
            <v>70.7</v>
          </cell>
          <cell r="W787" t="str">
            <v xml:space="preserve"> </v>
          </cell>
          <cell r="X787">
            <v>75.7</v>
          </cell>
          <cell r="Y787" t="str">
            <v xml:space="preserve"> </v>
          </cell>
          <cell r="AA787" t="str">
            <v xml:space="preserve"> </v>
          </cell>
          <cell r="AC787" t="str">
            <v xml:space="preserve"> </v>
          </cell>
          <cell r="AD787">
            <v>70.2</v>
          </cell>
          <cell r="AE787" t="str">
            <v xml:space="preserve"> </v>
          </cell>
        </row>
        <row r="788">
          <cell r="A788" t="str">
            <v>Suppenhühner, lebend</v>
          </cell>
          <cell r="B788">
            <v>1.1000000000000001</v>
          </cell>
          <cell r="C788">
            <v>1991</v>
          </cell>
          <cell r="D788">
            <v>70.7</v>
          </cell>
          <cell r="E788" t="str">
            <v xml:space="preserve"> </v>
          </cell>
          <cell r="F788">
            <v>74.7</v>
          </cell>
          <cell r="G788" t="str">
            <v xml:space="preserve"> </v>
          </cell>
          <cell r="H788">
            <v>74.3</v>
          </cell>
          <cell r="I788" t="str">
            <v xml:space="preserve"> </v>
          </cell>
          <cell r="J788">
            <v>72.599999999999994</v>
          </cell>
          <cell r="K788" t="str">
            <v xml:space="preserve"> </v>
          </cell>
          <cell r="L788">
            <v>70.900000000000006</v>
          </cell>
          <cell r="M788" t="str">
            <v xml:space="preserve"> </v>
          </cell>
          <cell r="N788">
            <v>66.7</v>
          </cell>
          <cell r="O788" t="str">
            <v xml:space="preserve"> </v>
          </cell>
          <cell r="P788">
            <v>65</v>
          </cell>
          <cell r="Q788" t="str">
            <v xml:space="preserve"> </v>
          </cell>
          <cell r="R788">
            <v>67.599999999999994</v>
          </cell>
          <cell r="S788" t="str">
            <v xml:space="preserve"> </v>
          </cell>
          <cell r="T788">
            <v>73.099999999999994</v>
          </cell>
          <cell r="U788" t="str">
            <v xml:space="preserve"> </v>
          </cell>
          <cell r="V788">
            <v>78</v>
          </cell>
          <cell r="W788" t="str">
            <v xml:space="preserve"> </v>
          </cell>
          <cell r="X788">
            <v>77.8</v>
          </cell>
          <cell r="Y788" t="str">
            <v xml:space="preserve"> </v>
          </cell>
          <cell r="Z788">
            <v>75.400000000000006</v>
          </cell>
          <cell r="AA788" t="str">
            <v xml:space="preserve"> </v>
          </cell>
          <cell r="AB788">
            <v>72</v>
          </cell>
          <cell r="AC788" t="str">
            <v xml:space="preserve"> </v>
          </cell>
          <cell r="AD788">
            <v>72.3</v>
          </cell>
          <cell r="AE788" t="str">
            <v xml:space="preserve"> </v>
          </cell>
        </row>
        <row r="789">
          <cell r="A789" t="str">
            <v>Suppenhühner, lebend</v>
          </cell>
          <cell r="B789">
            <v>1.1000000000000001</v>
          </cell>
          <cell r="C789">
            <v>1992</v>
          </cell>
          <cell r="D789">
            <v>72.599999999999994</v>
          </cell>
          <cell r="E789" t="str">
            <v xml:space="preserve"> </v>
          </cell>
          <cell r="F789">
            <v>77.900000000000006</v>
          </cell>
          <cell r="G789" t="str">
            <v xml:space="preserve"> </v>
          </cell>
          <cell r="H789">
            <v>79.2</v>
          </cell>
          <cell r="I789" t="str">
            <v xml:space="preserve"> </v>
          </cell>
          <cell r="J789">
            <v>77.3</v>
          </cell>
          <cell r="K789" t="str">
            <v xml:space="preserve"> </v>
          </cell>
          <cell r="L789">
            <v>64.5</v>
          </cell>
          <cell r="M789" t="str">
            <v xml:space="preserve"> </v>
          </cell>
          <cell r="N789">
            <v>62.4</v>
          </cell>
          <cell r="O789" t="str">
            <v xml:space="preserve"> </v>
          </cell>
          <cell r="P789">
            <v>62.4</v>
          </cell>
          <cell r="Q789" t="str">
            <v xml:space="preserve"> </v>
          </cell>
          <cell r="R789">
            <v>59.8</v>
          </cell>
          <cell r="S789" t="str">
            <v xml:space="preserve"> </v>
          </cell>
          <cell r="T789">
            <v>65.2</v>
          </cell>
          <cell r="U789" t="str">
            <v xml:space="preserve"> </v>
          </cell>
          <cell r="V789">
            <v>70.5</v>
          </cell>
          <cell r="W789" t="str">
            <v xml:space="preserve"> </v>
          </cell>
          <cell r="X789">
            <v>72.5</v>
          </cell>
          <cell r="Y789" t="str">
            <v xml:space="preserve"> </v>
          </cell>
          <cell r="Z789">
            <v>75.5</v>
          </cell>
          <cell r="AA789" t="str">
            <v xml:space="preserve"> </v>
          </cell>
          <cell r="AB789">
            <v>70</v>
          </cell>
          <cell r="AC789" t="str">
            <v xml:space="preserve"> </v>
          </cell>
          <cell r="AD789">
            <v>71.7</v>
          </cell>
          <cell r="AE789" t="str">
            <v xml:space="preserve"> </v>
          </cell>
        </row>
        <row r="790">
          <cell r="A790" t="str">
            <v>Suppenhühner, lebend</v>
          </cell>
          <cell r="B790">
            <v>1.1000000000000001</v>
          </cell>
          <cell r="C790">
            <v>1993</v>
          </cell>
          <cell r="D790">
            <v>75.400000000000006</v>
          </cell>
          <cell r="F790">
            <v>77.2</v>
          </cell>
          <cell r="H790">
            <v>75.8</v>
          </cell>
          <cell r="J790">
            <v>75.900000000000006</v>
          </cell>
          <cell r="L790">
            <v>73.599999999999994</v>
          </cell>
          <cell r="N790">
            <v>72.900000000000006</v>
          </cell>
          <cell r="P790">
            <v>71.2</v>
          </cell>
          <cell r="R790">
            <v>71.2</v>
          </cell>
          <cell r="T790">
            <v>72.099999999999994</v>
          </cell>
          <cell r="V790">
            <v>77.3</v>
          </cell>
          <cell r="X790">
            <v>84.5</v>
          </cell>
          <cell r="Z790">
            <v>83.2</v>
          </cell>
          <cell r="AB790">
            <v>75.599999999999994</v>
          </cell>
          <cell r="AD790">
            <v>74.099999999999994</v>
          </cell>
        </row>
        <row r="791">
          <cell r="A791" t="str">
            <v>Suppenhühner, lebend</v>
          </cell>
          <cell r="B791">
            <v>1.1000000000000001</v>
          </cell>
          <cell r="C791">
            <v>1994</v>
          </cell>
          <cell r="D791">
            <v>74.099999999999994</v>
          </cell>
          <cell r="F791">
            <v>74.400000000000006</v>
          </cell>
          <cell r="H791">
            <v>79.099999999999994</v>
          </cell>
          <cell r="J791">
            <v>72.3</v>
          </cell>
          <cell r="L791">
            <v>71.5</v>
          </cell>
          <cell r="N791">
            <v>69.900000000000006</v>
          </cell>
          <cell r="P791">
            <v>67</v>
          </cell>
          <cell r="R791">
            <v>62.4</v>
          </cell>
          <cell r="T791">
            <v>64.3</v>
          </cell>
          <cell r="V791">
            <v>65.7</v>
          </cell>
          <cell r="X791">
            <v>66.099999999999994</v>
          </cell>
          <cell r="Z791">
            <v>65</v>
          </cell>
          <cell r="AB791">
            <v>69.3</v>
          </cell>
          <cell r="AD791">
            <v>59.3</v>
          </cell>
        </row>
        <row r="792">
          <cell r="A792" t="str">
            <v>Suppenhühner, lebend</v>
          </cell>
          <cell r="B792">
            <v>1.1000000000000001</v>
          </cell>
          <cell r="C792">
            <v>1995</v>
          </cell>
          <cell r="D792">
            <v>59.1</v>
          </cell>
          <cell r="F792">
            <v>59.3</v>
          </cell>
          <cell r="H792">
            <v>58.4</v>
          </cell>
          <cell r="J792">
            <v>53.4</v>
          </cell>
          <cell r="L792">
            <v>51.9</v>
          </cell>
          <cell r="N792">
            <v>48.8</v>
          </cell>
          <cell r="P792">
            <v>48.8</v>
          </cell>
          <cell r="R792">
            <v>49.2</v>
          </cell>
          <cell r="T792">
            <v>54.5</v>
          </cell>
          <cell r="V792">
            <v>55.5</v>
          </cell>
          <cell r="X792">
            <v>62.9</v>
          </cell>
          <cell r="Z792">
            <v>60.2</v>
          </cell>
          <cell r="AB792">
            <v>54.9</v>
          </cell>
          <cell r="AD792">
            <v>59.5</v>
          </cell>
        </row>
        <row r="793">
          <cell r="A793" t="str">
            <v>Suppenhühner, lebend</v>
          </cell>
          <cell r="B793">
            <v>1.1000000000000001</v>
          </cell>
          <cell r="C793">
            <v>1996</v>
          </cell>
          <cell r="D793">
            <v>62.4</v>
          </cell>
          <cell r="F793">
            <v>61.8</v>
          </cell>
          <cell r="H793">
            <v>62.4</v>
          </cell>
          <cell r="J793">
            <v>64</v>
          </cell>
          <cell r="L793">
            <v>64.3</v>
          </cell>
          <cell r="N793">
            <v>62.7</v>
          </cell>
          <cell r="P793">
            <v>60.8</v>
          </cell>
          <cell r="R793">
            <v>61.3</v>
          </cell>
          <cell r="T793">
            <v>63.2</v>
          </cell>
          <cell r="V793">
            <v>65.7</v>
          </cell>
          <cell r="X793">
            <v>69.2</v>
          </cell>
          <cell r="Z793">
            <v>65.599999999999994</v>
          </cell>
          <cell r="AB793">
            <v>63.5</v>
          </cell>
        </row>
        <row r="794">
          <cell r="A794" t="str">
            <v>Suppenhühner, lebend</v>
          </cell>
          <cell r="B794">
            <v>1.1000000000000001</v>
          </cell>
          <cell r="C794">
            <v>1997</v>
          </cell>
        </row>
        <row r="795">
          <cell r="A795" t="str">
            <v>Jungmastgeflügel</v>
          </cell>
          <cell r="B795">
            <v>10.23</v>
          </cell>
          <cell r="C795">
            <v>1985</v>
          </cell>
          <cell r="D795">
            <v>100.1</v>
          </cell>
          <cell r="F795">
            <v>100.2</v>
          </cell>
          <cell r="H795">
            <v>99.9</v>
          </cell>
          <cell r="J795">
            <v>99.8</v>
          </cell>
          <cell r="L795">
            <v>101.1</v>
          </cell>
          <cell r="N795">
            <v>100.7</v>
          </cell>
          <cell r="P795">
            <v>100.7</v>
          </cell>
          <cell r="R795">
            <v>100.4</v>
          </cell>
          <cell r="T795">
            <v>100.7</v>
          </cell>
          <cell r="V795">
            <v>99</v>
          </cell>
          <cell r="X795">
            <v>98.7</v>
          </cell>
          <cell r="Z795">
            <v>98.6</v>
          </cell>
          <cell r="AB795">
            <v>100</v>
          </cell>
          <cell r="AD795">
            <v>98.4</v>
          </cell>
        </row>
        <row r="796">
          <cell r="A796" t="str">
            <v>Jungmastgeflügel</v>
          </cell>
          <cell r="B796">
            <v>10.23</v>
          </cell>
          <cell r="C796">
            <v>1986</v>
          </cell>
          <cell r="D796">
            <v>97.5</v>
          </cell>
          <cell r="F796">
            <v>97.3</v>
          </cell>
          <cell r="H796">
            <v>97.3</v>
          </cell>
          <cell r="J796">
            <v>97.1</v>
          </cell>
          <cell r="L796">
            <v>96.6</v>
          </cell>
          <cell r="N796">
            <v>96.6</v>
          </cell>
          <cell r="P796">
            <v>95.9</v>
          </cell>
          <cell r="R796">
            <v>95.8</v>
          </cell>
          <cell r="T796">
            <v>94.8</v>
          </cell>
          <cell r="V796">
            <v>93.8</v>
          </cell>
          <cell r="X796">
            <v>93.5</v>
          </cell>
          <cell r="Z796">
            <v>93.2</v>
          </cell>
          <cell r="AB796">
            <v>95.8</v>
          </cell>
          <cell r="AD796">
            <v>93.8</v>
          </cell>
        </row>
        <row r="797">
          <cell r="A797" t="str">
            <v>Jungmastgeflügel</v>
          </cell>
          <cell r="B797">
            <v>10.23</v>
          </cell>
          <cell r="C797">
            <v>1987</v>
          </cell>
          <cell r="D797">
            <v>93.6</v>
          </cell>
          <cell r="F797">
            <v>93.6</v>
          </cell>
          <cell r="H797">
            <v>93.7</v>
          </cell>
          <cell r="J797">
            <v>92.8</v>
          </cell>
          <cell r="L797">
            <v>92.4</v>
          </cell>
          <cell r="N797">
            <v>92.3</v>
          </cell>
          <cell r="P797">
            <v>91.6</v>
          </cell>
          <cell r="R797">
            <v>90.8</v>
          </cell>
          <cell r="T797">
            <v>90.2</v>
          </cell>
          <cell r="V797">
            <v>90.3</v>
          </cell>
          <cell r="X797">
            <v>90.2</v>
          </cell>
          <cell r="Z797">
            <v>90.4</v>
          </cell>
          <cell r="AB797">
            <v>91.8</v>
          </cell>
          <cell r="AD797">
            <v>89.4</v>
          </cell>
        </row>
        <row r="798">
          <cell r="A798" t="str">
            <v>Jungmastgeflügel</v>
          </cell>
          <cell r="B798">
            <v>10.23</v>
          </cell>
          <cell r="C798">
            <v>1988</v>
          </cell>
          <cell r="D798">
            <v>88.9</v>
          </cell>
          <cell r="E798" t="str">
            <v xml:space="preserve"> </v>
          </cell>
          <cell r="F798">
            <v>88.9</v>
          </cell>
          <cell r="G798" t="str">
            <v xml:space="preserve"> </v>
          </cell>
          <cell r="H798">
            <v>88.4</v>
          </cell>
          <cell r="I798" t="str">
            <v xml:space="preserve"> </v>
          </cell>
          <cell r="J798">
            <v>87.8</v>
          </cell>
          <cell r="K798" t="str">
            <v xml:space="preserve"> </v>
          </cell>
          <cell r="L798">
            <v>87.3</v>
          </cell>
          <cell r="M798" t="str">
            <v xml:space="preserve"> </v>
          </cell>
          <cell r="N798">
            <v>87.3</v>
          </cell>
          <cell r="O798" t="str">
            <v xml:space="preserve"> </v>
          </cell>
          <cell r="P798">
            <v>87.8</v>
          </cell>
          <cell r="Q798" t="str">
            <v xml:space="preserve"> </v>
          </cell>
          <cell r="R798">
            <v>88</v>
          </cell>
          <cell r="S798" t="str">
            <v xml:space="preserve"> </v>
          </cell>
          <cell r="T798">
            <v>89.3</v>
          </cell>
          <cell r="U798" t="str">
            <v xml:space="preserve"> </v>
          </cell>
          <cell r="V798">
            <v>89.2</v>
          </cell>
          <cell r="W798" t="str">
            <v xml:space="preserve"> </v>
          </cell>
          <cell r="X798">
            <v>89.2</v>
          </cell>
          <cell r="Y798" t="str">
            <v xml:space="preserve"> </v>
          </cell>
          <cell r="Z798">
            <v>89</v>
          </cell>
          <cell r="AA798" t="str">
            <v xml:space="preserve"> </v>
          </cell>
          <cell r="AB798">
            <v>88.4</v>
          </cell>
          <cell r="AC798" t="str">
            <v xml:space="preserve"> </v>
          </cell>
          <cell r="AD798">
            <v>88.4</v>
          </cell>
          <cell r="AE798" t="str">
            <v xml:space="preserve"> </v>
          </cell>
        </row>
        <row r="799">
          <cell r="A799" t="str">
            <v>Jungmastgeflügel</v>
          </cell>
          <cell r="B799">
            <v>10.23</v>
          </cell>
          <cell r="C799">
            <v>1989</v>
          </cell>
          <cell r="D799">
            <v>88.5</v>
          </cell>
          <cell r="E799" t="str">
            <v xml:space="preserve"> </v>
          </cell>
          <cell r="F799">
            <v>88.2</v>
          </cell>
          <cell r="G799" t="str">
            <v xml:space="preserve"> </v>
          </cell>
          <cell r="H799">
            <v>88</v>
          </cell>
          <cell r="I799" t="str">
            <v xml:space="preserve"> </v>
          </cell>
          <cell r="J799">
            <v>88.3</v>
          </cell>
          <cell r="K799" t="str">
            <v xml:space="preserve"> </v>
          </cell>
          <cell r="L799">
            <v>87.8</v>
          </cell>
          <cell r="M799" t="str">
            <v xml:space="preserve"> </v>
          </cell>
          <cell r="N799">
            <v>88.1</v>
          </cell>
          <cell r="O799" t="str">
            <v xml:space="preserve"> </v>
          </cell>
          <cell r="P799">
            <v>87.6</v>
          </cell>
          <cell r="Q799" t="str">
            <v xml:space="preserve"> </v>
          </cell>
          <cell r="R799">
            <v>88.2</v>
          </cell>
          <cell r="S799" t="str">
            <v xml:space="preserve"> </v>
          </cell>
          <cell r="T799">
            <v>88.4</v>
          </cell>
          <cell r="U799" t="str">
            <v xml:space="preserve"> </v>
          </cell>
          <cell r="V799">
            <v>88.4</v>
          </cell>
          <cell r="W799" t="str">
            <v xml:space="preserve"> </v>
          </cell>
          <cell r="X799">
            <v>88.4</v>
          </cell>
          <cell r="Y799" t="str">
            <v xml:space="preserve"> </v>
          </cell>
          <cell r="Z799">
            <v>88.4</v>
          </cell>
          <cell r="AA799" t="str">
            <v xml:space="preserve"> </v>
          </cell>
          <cell r="AB799">
            <v>88.2</v>
          </cell>
          <cell r="AC799" t="str">
            <v xml:space="preserve"> </v>
          </cell>
          <cell r="AD799">
            <v>88.5</v>
          </cell>
          <cell r="AE799" t="str">
            <v xml:space="preserve"> </v>
          </cell>
        </row>
        <row r="800">
          <cell r="A800" t="str">
            <v>Jungmastgeflügel</v>
          </cell>
          <cell r="B800">
            <v>10.23</v>
          </cell>
          <cell r="C800">
            <v>1990</v>
          </cell>
          <cell r="D800">
            <v>89.1</v>
          </cell>
          <cell r="E800" t="str">
            <v xml:space="preserve"> </v>
          </cell>
          <cell r="F800">
            <v>89</v>
          </cell>
          <cell r="G800" t="str">
            <v xml:space="preserve"> </v>
          </cell>
          <cell r="H800">
            <v>89.1</v>
          </cell>
          <cell r="I800" t="str">
            <v xml:space="preserve"> </v>
          </cell>
          <cell r="J800">
            <v>88.3</v>
          </cell>
          <cell r="K800" t="str">
            <v xml:space="preserve"> </v>
          </cell>
          <cell r="L800">
            <v>88.8</v>
          </cell>
          <cell r="M800" t="str">
            <v xml:space="preserve"> </v>
          </cell>
          <cell r="N800">
            <v>88.8</v>
          </cell>
          <cell r="O800" t="str">
            <v xml:space="preserve"> </v>
          </cell>
          <cell r="P800">
            <v>88.8</v>
          </cell>
          <cell r="Q800" t="str">
            <v xml:space="preserve"> </v>
          </cell>
          <cell r="R800">
            <v>88.8</v>
          </cell>
          <cell r="S800" t="str">
            <v xml:space="preserve"> </v>
          </cell>
          <cell r="T800">
            <v>88.6</v>
          </cell>
          <cell r="U800" t="str">
            <v xml:space="preserve"> </v>
          </cell>
          <cell r="V800">
            <v>88.4</v>
          </cell>
          <cell r="W800" t="str">
            <v xml:space="preserve"> </v>
          </cell>
          <cell r="X800">
            <v>88.4</v>
          </cell>
          <cell r="Y800" t="str">
            <v xml:space="preserve"> </v>
          </cell>
          <cell r="Z800">
            <v>88.4</v>
          </cell>
          <cell r="AA800" t="str">
            <v xml:space="preserve"> </v>
          </cell>
          <cell r="AB800">
            <v>88.7</v>
          </cell>
          <cell r="AC800" t="str">
            <v xml:space="preserve"> </v>
          </cell>
          <cell r="AD800">
            <v>88.4</v>
          </cell>
          <cell r="AE800" t="str">
            <v xml:space="preserve"> </v>
          </cell>
        </row>
        <row r="801">
          <cell r="A801" t="str">
            <v>Jungmastgeflügel</v>
          </cell>
          <cell r="B801">
            <v>10.23</v>
          </cell>
          <cell r="C801">
            <v>1991</v>
          </cell>
          <cell r="D801">
            <v>88.3</v>
          </cell>
          <cell r="E801" t="str">
            <v xml:space="preserve"> </v>
          </cell>
          <cell r="F801">
            <v>88.5</v>
          </cell>
          <cell r="G801" t="str">
            <v xml:space="preserve"> </v>
          </cell>
          <cell r="H801">
            <v>87.9</v>
          </cell>
          <cell r="I801" t="str">
            <v xml:space="preserve"> </v>
          </cell>
          <cell r="J801">
            <v>88.5</v>
          </cell>
          <cell r="K801" t="str">
            <v xml:space="preserve"> </v>
          </cell>
          <cell r="L801">
            <v>88.5</v>
          </cell>
          <cell r="M801" t="str">
            <v xml:space="preserve"> </v>
          </cell>
          <cell r="N801">
            <v>87.9</v>
          </cell>
          <cell r="O801" t="str">
            <v xml:space="preserve"> </v>
          </cell>
          <cell r="P801">
            <v>86.6</v>
          </cell>
          <cell r="Q801" t="str">
            <v xml:space="preserve"> </v>
          </cell>
          <cell r="R801">
            <v>86.6</v>
          </cell>
          <cell r="S801" t="str">
            <v xml:space="preserve"> </v>
          </cell>
          <cell r="T801">
            <v>86.9</v>
          </cell>
          <cell r="U801" t="str">
            <v xml:space="preserve"> </v>
          </cell>
          <cell r="V801">
            <v>87.7</v>
          </cell>
          <cell r="W801" t="str">
            <v xml:space="preserve"> </v>
          </cell>
          <cell r="X801">
            <v>87.7</v>
          </cell>
          <cell r="Y801" t="str">
            <v xml:space="preserve"> </v>
          </cell>
          <cell r="Z801">
            <v>86.9</v>
          </cell>
          <cell r="AA801" t="str">
            <v xml:space="preserve"> </v>
          </cell>
          <cell r="AB801">
            <v>87.7</v>
          </cell>
          <cell r="AC801" t="str">
            <v xml:space="preserve"> </v>
          </cell>
          <cell r="AD801">
            <v>87.4</v>
          </cell>
          <cell r="AE801" t="str">
            <v xml:space="preserve"> </v>
          </cell>
        </row>
        <row r="802">
          <cell r="A802" t="str">
            <v>Jungmastgeflügel</v>
          </cell>
          <cell r="B802">
            <v>10.23</v>
          </cell>
          <cell r="C802">
            <v>1992</v>
          </cell>
          <cell r="D802">
            <v>87.4</v>
          </cell>
          <cell r="E802" t="str">
            <v xml:space="preserve"> </v>
          </cell>
          <cell r="F802">
            <v>87.5</v>
          </cell>
          <cell r="G802" t="str">
            <v xml:space="preserve"> </v>
          </cell>
          <cell r="H802">
            <v>88.1</v>
          </cell>
          <cell r="I802" t="str">
            <v xml:space="preserve"> </v>
          </cell>
          <cell r="J802">
            <v>87.8</v>
          </cell>
          <cell r="K802" t="str">
            <v xml:space="preserve"> </v>
          </cell>
          <cell r="L802">
            <v>87.6</v>
          </cell>
          <cell r="M802" t="str">
            <v xml:space="preserve"> </v>
          </cell>
          <cell r="N802">
            <v>87.6</v>
          </cell>
          <cell r="O802" t="str">
            <v xml:space="preserve"> </v>
          </cell>
          <cell r="P802">
            <v>86.5</v>
          </cell>
          <cell r="Q802" t="str">
            <v xml:space="preserve"> </v>
          </cell>
          <cell r="R802">
            <v>87.2</v>
          </cell>
          <cell r="S802" t="str">
            <v xml:space="preserve"> </v>
          </cell>
          <cell r="T802">
            <v>87</v>
          </cell>
          <cell r="U802" t="str">
            <v xml:space="preserve"> </v>
          </cell>
          <cell r="V802">
            <v>86.6</v>
          </cell>
          <cell r="W802" t="str">
            <v xml:space="preserve"> </v>
          </cell>
          <cell r="X802">
            <v>86.6</v>
          </cell>
          <cell r="Y802" t="str">
            <v xml:space="preserve"> </v>
          </cell>
          <cell r="Z802">
            <v>86.3</v>
          </cell>
          <cell r="AA802" t="str">
            <v xml:space="preserve"> </v>
          </cell>
          <cell r="AB802">
            <v>87.2</v>
          </cell>
          <cell r="AC802" t="str">
            <v xml:space="preserve"> </v>
          </cell>
          <cell r="AD802">
            <v>86.4</v>
          </cell>
          <cell r="AE802" t="str">
            <v xml:space="preserve"> </v>
          </cell>
        </row>
        <row r="803">
          <cell r="A803" t="str">
            <v>Jungmastgeflügel</v>
          </cell>
          <cell r="B803">
            <v>10.23</v>
          </cell>
          <cell r="C803">
            <v>1993</v>
          </cell>
          <cell r="D803">
            <v>86.4</v>
          </cell>
          <cell r="F803">
            <v>86.4</v>
          </cell>
          <cell r="H803">
            <v>85.9</v>
          </cell>
          <cell r="J803">
            <v>85.9</v>
          </cell>
          <cell r="L803">
            <v>85.8</v>
          </cell>
          <cell r="N803">
            <v>85.5</v>
          </cell>
          <cell r="P803">
            <v>84.8</v>
          </cell>
          <cell r="R803">
            <v>85.4</v>
          </cell>
          <cell r="T803">
            <v>85.4</v>
          </cell>
          <cell r="V803">
            <v>85.2</v>
          </cell>
          <cell r="X803">
            <v>84.6</v>
          </cell>
          <cell r="Z803">
            <v>84.5</v>
          </cell>
          <cell r="AB803">
            <v>85.5</v>
          </cell>
          <cell r="AD803">
            <v>80.5</v>
          </cell>
        </row>
        <row r="804">
          <cell r="A804" t="str">
            <v>Jungmastgeflügel</v>
          </cell>
          <cell r="B804">
            <v>10.23</v>
          </cell>
          <cell r="C804">
            <v>1994</v>
          </cell>
          <cell r="D804">
            <v>76.7</v>
          </cell>
          <cell r="F804">
            <v>76.099999999999994</v>
          </cell>
          <cell r="H804">
            <v>75.8</v>
          </cell>
          <cell r="J804">
            <v>75.8</v>
          </cell>
          <cell r="L804">
            <v>75.900000000000006</v>
          </cell>
          <cell r="N804">
            <v>75.5</v>
          </cell>
          <cell r="P804">
            <v>75.5</v>
          </cell>
          <cell r="R804">
            <v>75.5</v>
          </cell>
          <cell r="T804">
            <v>75.5</v>
          </cell>
          <cell r="V804">
            <v>75.5</v>
          </cell>
          <cell r="X804">
            <v>75.5</v>
          </cell>
          <cell r="Z804">
            <v>75.2</v>
          </cell>
          <cell r="AB804">
            <v>75.7</v>
          </cell>
          <cell r="AD804">
            <v>73.900000000000006</v>
          </cell>
        </row>
        <row r="805">
          <cell r="A805" t="str">
            <v>Jungmastgeflügel</v>
          </cell>
          <cell r="B805">
            <v>10.23</v>
          </cell>
          <cell r="C805">
            <v>1995</v>
          </cell>
          <cell r="D805">
            <v>72.5</v>
          </cell>
          <cell r="F805">
            <v>72.3</v>
          </cell>
          <cell r="H805">
            <v>72.400000000000006</v>
          </cell>
          <cell r="J805">
            <v>72.400000000000006</v>
          </cell>
          <cell r="L805">
            <v>72.3</v>
          </cell>
          <cell r="N805">
            <v>72.3</v>
          </cell>
          <cell r="P805">
            <v>72.2</v>
          </cell>
          <cell r="R805">
            <v>71.900000000000006</v>
          </cell>
          <cell r="T805">
            <v>72.5</v>
          </cell>
          <cell r="V805">
            <v>72.400000000000006</v>
          </cell>
          <cell r="X805">
            <v>71.8</v>
          </cell>
          <cell r="Z805">
            <v>71.400000000000006</v>
          </cell>
          <cell r="AB805">
            <v>72.2</v>
          </cell>
          <cell r="AD805">
            <v>71.599999999999994</v>
          </cell>
        </row>
        <row r="806">
          <cell r="A806" t="str">
            <v>Jungmastgeflügel</v>
          </cell>
          <cell r="B806">
            <v>10.23</v>
          </cell>
          <cell r="C806">
            <v>1996</v>
          </cell>
          <cell r="D806">
            <v>71.400000000000006</v>
          </cell>
          <cell r="F806">
            <v>70.5</v>
          </cell>
          <cell r="H806">
            <v>70.599999999999994</v>
          </cell>
          <cell r="J806">
            <v>71.2</v>
          </cell>
          <cell r="L806">
            <v>71.7</v>
          </cell>
          <cell r="N806">
            <v>71.7</v>
          </cell>
          <cell r="P806">
            <v>71.900000000000006</v>
          </cell>
          <cell r="R806">
            <v>72.3</v>
          </cell>
          <cell r="T806">
            <v>72.3</v>
          </cell>
          <cell r="V806">
            <v>72.8</v>
          </cell>
          <cell r="X806">
            <v>72.2</v>
          </cell>
          <cell r="Z806">
            <v>72.2</v>
          </cell>
          <cell r="AB806">
            <v>71.7</v>
          </cell>
        </row>
        <row r="807">
          <cell r="A807" t="str">
            <v>Jungmastgeflügel</v>
          </cell>
          <cell r="B807">
            <v>10.23</v>
          </cell>
          <cell r="C807">
            <v>1997</v>
          </cell>
        </row>
        <row r="808">
          <cell r="A808" t="str">
            <v>Nutz- und Zuchtvieh</v>
          </cell>
          <cell r="B808">
            <v>86.71</v>
          </cell>
          <cell r="C808">
            <v>1985</v>
          </cell>
          <cell r="D808">
            <v>94.7</v>
          </cell>
          <cell r="F808">
            <v>97.7</v>
          </cell>
          <cell r="H808">
            <v>100.8</v>
          </cell>
          <cell r="J808">
            <v>103.1</v>
          </cell>
          <cell r="L808">
            <v>104.6</v>
          </cell>
          <cell r="N808">
            <v>106.1</v>
          </cell>
          <cell r="P808">
            <v>107.2</v>
          </cell>
          <cell r="R808">
            <v>106.5</v>
          </cell>
          <cell r="T808">
            <v>102.4</v>
          </cell>
          <cell r="V808">
            <v>93.5</v>
          </cell>
          <cell r="X808">
            <v>91.4</v>
          </cell>
          <cell r="Z808">
            <v>92.9</v>
          </cell>
          <cell r="AB808">
            <v>100</v>
          </cell>
          <cell r="AD808">
            <v>94.4</v>
          </cell>
        </row>
        <row r="809">
          <cell r="A809" t="str">
            <v>Nutz- und Zuchtvieh</v>
          </cell>
          <cell r="B809">
            <v>86.71</v>
          </cell>
          <cell r="C809">
            <v>1986</v>
          </cell>
          <cell r="D809">
            <v>90.6</v>
          </cell>
          <cell r="F809">
            <v>91</v>
          </cell>
          <cell r="H809">
            <v>92</v>
          </cell>
          <cell r="J809">
            <v>87.6</v>
          </cell>
          <cell r="L809">
            <v>87.6</v>
          </cell>
          <cell r="N809">
            <v>90.5</v>
          </cell>
          <cell r="P809">
            <v>90.7</v>
          </cell>
          <cell r="R809">
            <v>89.9</v>
          </cell>
          <cell r="T809">
            <v>87.8</v>
          </cell>
          <cell r="V809">
            <v>83.5</v>
          </cell>
          <cell r="X809">
            <v>80.900000000000006</v>
          </cell>
          <cell r="Z809">
            <v>79.2</v>
          </cell>
          <cell r="AB809">
            <v>87.6</v>
          </cell>
          <cell r="AD809">
            <v>84.3</v>
          </cell>
        </row>
        <row r="810">
          <cell r="A810" t="str">
            <v>Nutz- und Zuchtvieh</v>
          </cell>
          <cell r="B810">
            <v>86.71</v>
          </cell>
          <cell r="C810">
            <v>1987</v>
          </cell>
          <cell r="D810">
            <v>75.099999999999994</v>
          </cell>
          <cell r="F810">
            <v>79.5</v>
          </cell>
          <cell r="H810">
            <v>85.6</v>
          </cell>
          <cell r="J810">
            <v>86.1</v>
          </cell>
          <cell r="L810">
            <v>85.3</v>
          </cell>
          <cell r="N810">
            <v>87.1</v>
          </cell>
          <cell r="P810">
            <v>81.7</v>
          </cell>
          <cell r="R810">
            <v>82.5</v>
          </cell>
          <cell r="T810">
            <v>80.8</v>
          </cell>
          <cell r="V810">
            <v>79.3</v>
          </cell>
          <cell r="X810">
            <v>80.5</v>
          </cell>
          <cell r="Z810">
            <v>82.5</v>
          </cell>
          <cell r="AB810">
            <v>82.3</v>
          </cell>
          <cell r="AD810">
            <v>83.3</v>
          </cell>
        </row>
        <row r="811">
          <cell r="A811" t="str">
            <v>Nutz- und Zuchtvieh</v>
          </cell>
          <cell r="B811">
            <v>86.71</v>
          </cell>
          <cell r="C811">
            <v>1988</v>
          </cell>
          <cell r="D811">
            <v>85.2</v>
          </cell>
          <cell r="E811" t="str">
            <v xml:space="preserve"> </v>
          </cell>
          <cell r="F811">
            <v>86.9</v>
          </cell>
          <cell r="G811" t="str">
            <v xml:space="preserve"> </v>
          </cell>
          <cell r="H811">
            <v>88.9</v>
          </cell>
          <cell r="I811" t="str">
            <v xml:space="preserve"> </v>
          </cell>
          <cell r="J811">
            <v>85.3</v>
          </cell>
          <cell r="K811" t="str">
            <v xml:space="preserve"> </v>
          </cell>
          <cell r="L811">
            <v>82.1</v>
          </cell>
          <cell r="N811">
            <v>82.8</v>
          </cell>
          <cell r="P811">
            <v>83.3</v>
          </cell>
          <cell r="R811">
            <v>82.4</v>
          </cell>
          <cell r="T811">
            <v>82.5</v>
          </cell>
          <cell r="V811">
            <v>82.3</v>
          </cell>
          <cell r="W811" t="str">
            <v xml:space="preserve"> </v>
          </cell>
          <cell r="X811">
            <v>84.9</v>
          </cell>
          <cell r="Y811" t="str">
            <v xml:space="preserve"> </v>
          </cell>
          <cell r="Z811">
            <v>91.9</v>
          </cell>
          <cell r="AA811" t="str">
            <v xml:space="preserve"> </v>
          </cell>
          <cell r="AB811">
            <v>84.8</v>
          </cell>
          <cell r="AC811" t="str">
            <v xml:space="preserve"> </v>
          </cell>
          <cell r="AD811">
            <v>93.3</v>
          </cell>
          <cell r="AE811" t="str">
            <v xml:space="preserve"> </v>
          </cell>
        </row>
        <row r="812">
          <cell r="A812" t="str">
            <v>Nutz- und Zuchtvieh</v>
          </cell>
          <cell r="B812">
            <v>86.71</v>
          </cell>
          <cell r="C812">
            <v>1989</v>
          </cell>
          <cell r="D812">
            <v>96.4</v>
          </cell>
          <cell r="E812" t="str">
            <v xml:space="preserve"> </v>
          </cell>
          <cell r="F812">
            <v>100</v>
          </cell>
          <cell r="G812" t="str">
            <v xml:space="preserve"> </v>
          </cell>
          <cell r="H812">
            <v>103.5</v>
          </cell>
          <cell r="I812" t="str">
            <v xml:space="preserve"> </v>
          </cell>
          <cell r="J812">
            <v>102.2</v>
          </cell>
          <cell r="K812" t="str">
            <v xml:space="preserve"> </v>
          </cell>
          <cell r="L812">
            <v>102.5</v>
          </cell>
          <cell r="M812" t="str">
            <v xml:space="preserve"> </v>
          </cell>
          <cell r="N812">
            <v>108.1</v>
          </cell>
          <cell r="O812" t="str">
            <v xml:space="preserve"> </v>
          </cell>
          <cell r="P812">
            <v>110.9</v>
          </cell>
          <cell r="Q812" t="str">
            <v xml:space="preserve"> </v>
          </cell>
          <cell r="R812">
            <v>114.8</v>
          </cell>
          <cell r="S812" t="str">
            <v xml:space="preserve"> </v>
          </cell>
          <cell r="T812">
            <v>114.2</v>
          </cell>
          <cell r="U812" t="str">
            <v xml:space="preserve"> </v>
          </cell>
          <cell r="V812">
            <v>105.2</v>
          </cell>
          <cell r="W812" t="str">
            <v xml:space="preserve"> </v>
          </cell>
          <cell r="X812">
            <v>101.6</v>
          </cell>
          <cell r="Y812" t="str">
            <v xml:space="preserve"> </v>
          </cell>
          <cell r="Z812">
            <v>101.7</v>
          </cell>
          <cell r="AA812" t="str">
            <v xml:space="preserve"> </v>
          </cell>
          <cell r="AB812">
            <v>105.1</v>
          </cell>
          <cell r="AC812" t="str">
            <v xml:space="preserve"> </v>
          </cell>
          <cell r="AD812">
            <v>105.5</v>
          </cell>
          <cell r="AE812" t="str">
            <v xml:space="preserve"> </v>
          </cell>
        </row>
        <row r="813">
          <cell r="A813" t="str">
            <v>Nutz- und Zuchtvieh</v>
          </cell>
          <cell r="B813">
            <v>86.71</v>
          </cell>
          <cell r="C813">
            <v>1990</v>
          </cell>
          <cell r="D813">
            <v>97.5</v>
          </cell>
          <cell r="E813" t="str">
            <v xml:space="preserve"> </v>
          </cell>
          <cell r="F813">
            <v>101.6</v>
          </cell>
          <cell r="G813" t="str">
            <v xml:space="preserve"> </v>
          </cell>
          <cell r="H813">
            <v>104.7</v>
          </cell>
          <cell r="I813" t="str">
            <v xml:space="preserve"> </v>
          </cell>
          <cell r="J813">
            <v>104.1</v>
          </cell>
          <cell r="K813" t="str">
            <v xml:space="preserve"> </v>
          </cell>
          <cell r="L813">
            <v>105</v>
          </cell>
          <cell r="M813" t="str">
            <v xml:space="preserve"> </v>
          </cell>
          <cell r="N813">
            <v>104.5</v>
          </cell>
          <cell r="O813" t="str">
            <v xml:space="preserve"> </v>
          </cell>
          <cell r="P813">
            <v>101.7</v>
          </cell>
          <cell r="Q813" t="str">
            <v xml:space="preserve"> </v>
          </cell>
          <cell r="R813">
            <v>88.4</v>
          </cell>
          <cell r="S813" t="str">
            <v xml:space="preserve"> </v>
          </cell>
          <cell r="T813">
            <v>80.900000000000006</v>
          </cell>
          <cell r="U813" t="str">
            <v xml:space="preserve"> </v>
          </cell>
          <cell r="V813">
            <v>77.5</v>
          </cell>
          <cell r="W813" t="str">
            <v xml:space="preserve"> </v>
          </cell>
          <cell r="X813">
            <v>76.599999999999994</v>
          </cell>
          <cell r="Y813" t="str">
            <v xml:space="preserve"> </v>
          </cell>
          <cell r="Z813">
            <v>77.900000000000006</v>
          </cell>
          <cell r="AA813" t="str">
            <v xml:space="preserve"> </v>
          </cell>
          <cell r="AB813">
            <v>93.4</v>
          </cell>
          <cell r="AC813" t="str">
            <v xml:space="preserve"> </v>
          </cell>
          <cell r="AD813">
            <v>86.6</v>
          </cell>
          <cell r="AE813" t="str">
            <v xml:space="preserve"> </v>
          </cell>
        </row>
        <row r="814">
          <cell r="A814" t="str">
            <v>Nutz- und Zuchtvieh</v>
          </cell>
          <cell r="B814">
            <v>86.71</v>
          </cell>
          <cell r="C814">
            <v>1991</v>
          </cell>
          <cell r="D814">
            <v>79.400000000000006</v>
          </cell>
          <cell r="E814" t="str">
            <v xml:space="preserve"> </v>
          </cell>
          <cell r="F814">
            <v>86.8</v>
          </cell>
          <cell r="G814" t="str">
            <v xml:space="preserve"> </v>
          </cell>
          <cell r="H814">
            <v>90.2</v>
          </cell>
          <cell r="I814" t="str">
            <v xml:space="preserve"> </v>
          </cell>
          <cell r="J814">
            <v>90.5</v>
          </cell>
          <cell r="K814" t="str">
            <v xml:space="preserve"> </v>
          </cell>
          <cell r="L814">
            <v>93.9</v>
          </cell>
          <cell r="M814" t="str">
            <v xml:space="preserve"> </v>
          </cell>
          <cell r="N814">
            <v>96.6</v>
          </cell>
          <cell r="O814" t="str">
            <v xml:space="preserve"> </v>
          </cell>
          <cell r="P814">
            <v>94.1</v>
          </cell>
          <cell r="Q814" t="str">
            <v xml:space="preserve"> </v>
          </cell>
          <cell r="R814">
            <v>92.8</v>
          </cell>
          <cell r="S814" t="str">
            <v xml:space="preserve"> </v>
          </cell>
          <cell r="T814">
            <v>94.9</v>
          </cell>
          <cell r="U814" t="str">
            <v xml:space="preserve"> </v>
          </cell>
          <cell r="V814">
            <v>90.7</v>
          </cell>
          <cell r="W814" t="str">
            <v xml:space="preserve"> </v>
          </cell>
          <cell r="X814">
            <v>93.1</v>
          </cell>
          <cell r="Y814" t="str">
            <v xml:space="preserve"> </v>
          </cell>
          <cell r="Z814">
            <v>94.9</v>
          </cell>
          <cell r="AA814" t="str">
            <v xml:space="preserve"> </v>
          </cell>
          <cell r="AB814">
            <v>91.5</v>
          </cell>
          <cell r="AC814" t="str">
            <v xml:space="preserve"> </v>
          </cell>
          <cell r="AD814">
            <v>99.6</v>
          </cell>
          <cell r="AE814" t="str">
            <v xml:space="preserve"> </v>
          </cell>
        </row>
        <row r="815">
          <cell r="A815" t="str">
            <v>Nutz- und Zuchtvieh</v>
          </cell>
          <cell r="B815">
            <v>86.71</v>
          </cell>
          <cell r="C815">
            <v>1992</v>
          </cell>
          <cell r="D815">
            <v>98.9</v>
          </cell>
          <cell r="E815" t="str">
            <v xml:space="preserve"> </v>
          </cell>
          <cell r="F815">
            <v>104</v>
          </cell>
          <cell r="G815" t="str">
            <v xml:space="preserve"> </v>
          </cell>
          <cell r="H815">
            <v>106.7</v>
          </cell>
          <cell r="I815" t="str">
            <v xml:space="preserve"> </v>
          </cell>
          <cell r="J815">
            <v>108.2</v>
          </cell>
          <cell r="K815" t="str">
            <v xml:space="preserve"> </v>
          </cell>
          <cell r="L815">
            <v>108.1</v>
          </cell>
          <cell r="M815" t="str">
            <v xml:space="preserve"> </v>
          </cell>
          <cell r="N815">
            <v>107.6</v>
          </cell>
          <cell r="O815" t="str">
            <v xml:space="preserve"> </v>
          </cell>
          <cell r="P815">
            <v>100.3</v>
          </cell>
          <cell r="Q815" t="str">
            <v xml:space="preserve"> </v>
          </cell>
          <cell r="R815">
            <v>92.8</v>
          </cell>
          <cell r="S815" t="str">
            <v xml:space="preserve"> </v>
          </cell>
          <cell r="T815">
            <v>84.5</v>
          </cell>
          <cell r="U815" t="str">
            <v xml:space="preserve"> </v>
          </cell>
          <cell r="V815">
            <v>80.099999999999994</v>
          </cell>
          <cell r="W815" t="str">
            <v xml:space="preserve"> </v>
          </cell>
          <cell r="X815">
            <v>82</v>
          </cell>
          <cell r="Y815" t="str">
            <v xml:space="preserve"> </v>
          </cell>
          <cell r="Z815">
            <v>76.599999999999994</v>
          </cell>
          <cell r="AA815" t="str">
            <v xml:space="preserve"> </v>
          </cell>
          <cell r="AB815">
            <v>96.1</v>
          </cell>
          <cell r="AC815" t="str">
            <v xml:space="preserve"> </v>
          </cell>
          <cell r="AD815">
            <v>84.1</v>
          </cell>
          <cell r="AE815" t="str">
            <v xml:space="preserve"> </v>
          </cell>
        </row>
        <row r="816">
          <cell r="A816" t="str">
            <v>Nutz- und Zuchtvieh</v>
          </cell>
          <cell r="B816">
            <v>86.71</v>
          </cell>
          <cell r="C816">
            <v>1993</v>
          </cell>
          <cell r="D816">
            <v>79.099999999999994</v>
          </cell>
          <cell r="F816">
            <v>82.1</v>
          </cell>
          <cell r="H816">
            <v>84.3</v>
          </cell>
          <cell r="J816">
            <v>81.5</v>
          </cell>
          <cell r="L816">
            <v>80.599999999999994</v>
          </cell>
          <cell r="N816">
            <v>81.5</v>
          </cell>
          <cell r="P816">
            <v>78.900000000000006</v>
          </cell>
          <cell r="R816">
            <v>75.099999999999994</v>
          </cell>
          <cell r="T816">
            <v>70.5</v>
          </cell>
          <cell r="V816">
            <v>66.099999999999994</v>
          </cell>
          <cell r="X816">
            <v>69.400000000000006</v>
          </cell>
          <cell r="Z816">
            <v>76.400000000000006</v>
          </cell>
          <cell r="AB816">
            <v>77.099999999999994</v>
          </cell>
          <cell r="AD816">
            <v>80.5</v>
          </cell>
        </row>
        <row r="817">
          <cell r="A817" t="str">
            <v>Nutz- und Zuchtvieh</v>
          </cell>
          <cell r="B817">
            <v>86.71</v>
          </cell>
          <cell r="C817">
            <v>1994</v>
          </cell>
          <cell r="D817">
            <v>80.599999999999994</v>
          </cell>
          <cell r="F817">
            <v>83.7</v>
          </cell>
          <cell r="H817">
            <v>89.4</v>
          </cell>
          <cell r="J817">
            <v>90.5</v>
          </cell>
          <cell r="L817">
            <v>92.6</v>
          </cell>
          <cell r="N817">
            <v>93.2</v>
          </cell>
          <cell r="P817">
            <v>85</v>
          </cell>
          <cell r="R817">
            <v>82.9</v>
          </cell>
          <cell r="T817">
            <v>82</v>
          </cell>
          <cell r="V817">
            <v>80.8</v>
          </cell>
          <cell r="X817">
            <v>81.400000000000006</v>
          </cell>
          <cell r="Z817">
            <v>84.8</v>
          </cell>
          <cell r="AB817">
            <v>85.7</v>
          </cell>
          <cell r="AD817">
            <v>89.3</v>
          </cell>
        </row>
        <row r="818">
          <cell r="A818" t="str">
            <v>Nutz- und Zuchtvieh</v>
          </cell>
          <cell r="B818">
            <v>86.71</v>
          </cell>
          <cell r="C818">
            <v>1995</v>
          </cell>
          <cell r="D818">
            <v>90</v>
          </cell>
          <cell r="F818">
            <v>101.4</v>
          </cell>
          <cell r="H818">
            <v>101.6</v>
          </cell>
          <cell r="J818">
            <v>97</v>
          </cell>
          <cell r="L818">
            <v>93.3</v>
          </cell>
          <cell r="N818">
            <v>89.8</v>
          </cell>
          <cell r="P818">
            <v>81.900000000000006</v>
          </cell>
          <cell r="R818">
            <v>80.5</v>
          </cell>
          <cell r="T818">
            <v>80.599999999999994</v>
          </cell>
          <cell r="V818">
            <v>74.7</v>
          </cell>
          <cell r="X818">
            <v>77.599999999999994</v>
          </cell>
          <cell r="Z818">
            <v>82.8</v>
          </cell>
          <cell r="AB818">
            <v>87.7</v>
          </cell>
          <cell r="AD818">
            <v>85.5</v>
          </cell>
        </row>
        <row r="819">
          <cell r="A819" t="str">
            <v>Nutz- und Zuchtvieh</v>
          </cell>
          <cell r="B819">
            <v>86.71</v>
          </cell>
          <cell r="C819">
            <v>1996</v>
          </cell>
          <cell r="D819">
            <v>86.5</v>
          </cell>
          <cell r="F819">
            <v>88.6</v>
          </cell>
          <cell r="H819">
            <v>90.8</v>
          </cell>
          <cell r="J819">
            <v>90.2</v>
          </cell>
          <cell r="L819">
            <v>95.1</v>
          </cell>
          <cell r="N819">
            <v>94.9</v>
          </cell>
          <cell r="P819">
            <v>89.7</v>
          </cell>
          <cell r="R819">
            <v>89.2</v>
          </cell>
          <cell r="T819">
            <v>85.5</v>
          </cell>
          <cell r="V819">
            <v>78</v>
          </cell>
          <cell r="X819">
            <v>75.400000000000006</v>
          </cell>
          <cell r="Z819">
            <v>82.4</v>
          </cell>
          <cell r="AB819">
            <v>87.5</v>
          </cell>
        </row>
        <row r="820">
          <cell r="A820" t="str">
            <v>Nutz- und Zuchtvieh</v>
          </cell>
          <cell r="B820">
            <v>86.71</v>
          </cell>
          <cell r="C820">
            <v>1997</v>
          </cell>
        </row>
        <row r="821">
          <cell r="A821" t="str">
            <v>Milchkühe</v>
          </cell>
          <cell r="B821">
            <v>4.24</v>
          </cell>
          <cell r="C821">
            <v>1985</v>
          </cell>
          <cell r="D821">
            <v>100.6</v>
          </cell>
          <cell r="F821">
            <v>104</v>
          </cell>
          <cell r="H821">
            <v>102.9</v>
          </cell>
          <cell r="J821">
            <v>105</v>
          </cell>
          <cell r="L821">
            <v>103.3</v>
          </cell>
          <cell r="N821">
            <v>105.4</v>
          </cell>
          <cell r="P821">
            <v>102.6</v>
          </cell>
          <cell r="R821">
            <v>100.9</v>
          </cell>
          <cell r="T821">
            <v>97.4</v>
          </cell>
          <cell r="V821">
            <v>94.5</v>
          </cell>
          <cell r="X821">
            <v>96.5</v>
          </cell>
          <cell r="Z821">
            <v>99.2</v>
          </cell>
          <cell r="AB821">
            <v>100</v>
          </cell>
          <cell r="AD821">
            <v>96.1</v>
          </cell>
        </row>
        <row r="822">
          <cell r="A822" t="str">
            <v>Milchkühe</v>
          </cell>
          <cell r="B822">
            <v>4.24</v>
          </cell>
          <cell r="C822">
            <v>1986</v>
          </cell>
          <cell r="D822">
            <v>97.3</v>
          </cell>
          <cell r="F822">
            <v>94.5</v>
          </cell>
          <cell r="H822">
            <v>95.6</v>
          </cell>
          <cell r="J822">
            <v>93.7</v>
          </cell>
          <cell r="L822">
            <v>91.2</v>
          </cell>
          <cell r="N822">
            <v>92.5</v>
          </cell>
          <cell r="P822">
            <v>88.1</v>
          </cell>
          <cell r="R822">
            <v>87.3</v>
          </cell>
          <cell r="T822">
            <v>86</v>
          </cell>
          <cell r="V822">
            <v>84.4</v>
          </cell>
          <cell r="X822">
            <v>86.1</v>
          </cell>
          <cell r="Z822">
            <v>86.6</v>
          </cell>
          <cell r="AB822">
            <v>89.9</v>
          </cell>
          <cell r="AD822">
            <v>85.8</v>
          </cell>
        </row>
        <row r="823">
          <cell r="A823" t="str">
            <v>Milchkühe</v>
          </cell>
          <cell r="B823">
            <v>4.24</v>
          </cell>
          <cell r="C823">
            <v>1987</v>
          </cell>
          <cell r="D823">
            <v>86.3</v>
          </cell>
          <cell r="F823">
            <v>87.1</v>
          </cell>
          <cell r="H823">
            <v>85.1</v>
          </cell>
          <cell r="J823">
            <v>84.8</v>
          </cell>
          <cell r="L823">
            <v>84.4</v>
          </cell>
          <cell r="N823">
            <v>84.3</v>
          </cell>
          <cell r="P823">
            <v>80.8</v>
          </cell>
          <cell r="R823">
            <v>83.6</v>
          </cell>
          <cell r="T823">
            <v>83.4</v>
          </cell>
          <cell r="V823">
            <v>83.9</v>
          </cell>
          <cell r="X823">
            <v>87.3</v>
          </cell>
          <cell r="Z823">
            <v>93.1</v>
          </cell>
          <cell r="AB823">
            <v>86.5</v>
          </cell>
          <cell r="AD823">
            <v>90.3</v>
          </cell>
        </row>
        <row r="824">
          <cell r="A824" t="str">
            <v>Milchkühe</v>
          </cell>
          <cell r="B824">
            <v>4.24</v>
          </cell>
          <cell r="C824">
            <v>1988</v>
          </cell>
          <cell r="D824">
            <v>95.4</v>
          </cell>
          <cell r="E824" t="str">
            <v xml:space="preserve"> </v>
          </cell>
          <cell r="F824">
            <v>90.3</v>
          </cell>
          <cell r="G824" t="str">
            <v xml:space="preserve"> </v>
          </cell>
          <cell r="H824">
            <v>95.3</v>
          </cell>
          <cell r="I824" t="str">
            <v xml:space="preserve"> </v>
          </cell>
          <cell r="J824">
            <v>96.2</v>
          </cell>
          <cell r="K824" t="str">
            <v xml:space="preserve"> </v>
          </cell>
          <cell r="L824">
            <v>96</v>
          </cell>
          <cell r="M824" t="str">
            <v xml:space="preserve"> </v>
          </cell>
          <cell r="N824">
            <v>94.1</v>
          </cell>
          <cell r="O824" t="str">
            <v xml:space="preserve"> </v>
          </cell>
          <cell r="P824">
            <v>90</v>
          </cell>
          <cell r="Q824" t="str">
            <v xml:space="preserve"> </v>
          </cell>
          <cell r="R824">
            <v>90.5</v>
          </cell>
          <cell r="S824" t="str">
            <v xml:space="preserve"> </v>
          </cell>
          <cell r="T824">
            <v>87.7</v>
          </cell>
          <cell r="U824" t="str">
            <v xml:space="preserve"> </v>
          </cell>
          <cell r="V824">
            <v>87.8</v>
          </cell>
          <cell r="W824" t="str">
            <v xml:space="preserve"> </v>
          </cell>
          <cell r="X824">
            <v>89.7</v>
          </cell>
          <cell r="Y824" t="str">
            <v xml:space="preserve"> </v>
          </cell>
          <cell r="Z824">
            <v>93.6</v>
          </cell>
          <cell r="AA824" t="str">
            <v xml:space="preserve"> </v>
          </cell>
          <cell r="AB824">
            <v>92</v>
          </cell>
          <cell r="AC824" t="str">
            <v xml:space="preserve"> </v>
          </cell>
          <cell r="AD824">
            <v>92</v>
          </cell>
          <cell r="AE824" t="str">
            <v xml:space="preserve"> </v>
          </cell>
        </row>
        <row r="825">
          <cell r="A825" t="str">
            <v>Milchkühe</v>
          </cell>
          <cell r="B825">
            <v>4.24</v>
          </cell>
          <cell r="C825">
            <v>1989</v>
          </cell>
          <cell r="D825">
            <v>92.6</v>
          </cell>
          <cell r="E825" t="str">
            <v xml:space="preserve"> </v>
          </cell>
          <cell r="F825">
            <v>92.5</v>
          </cell>
          <cell r="G825" t="str">
            <v xml:space="preserve"> </v>
          </cell>
          <cell r="H825">
            <v>94.9</v>
          </cell>
          <cell r="I825" t="str">
            <v xml:space="preserve"> </v>
          </cell>
          <cell r="J825">
            <v>98</v>
          </cell>
          <cell r="K825" t="str">
            <v xml:space="preserve"> </v>
          </cell>
          <cell r="L825">
            <v>94.9</v>
          </cell>
          <cell r="M825" t="str">
            <v xml:space="preserve"> </v>
          </cell>
          <cell r="N825">
            <v>96</v>
          </cell>
          <cell r="O825" t="str">
            <v xml:space="preserve"> </v>
          </cell>
          <cell r="P825">
            <v>93.8</v>
          </cell>
          <cell r="Q825" t="str">
            <v xml:space="preserve"> </v>
          </cell>
          <cell r="R825">
            <v>94.8</v>
          </cell>
          <cell r="S825" t="str">
            <v xml:space="preserve"> </v>
          </cell>
          <cell r="T825">
            <v>92.2</v>
          </cell>
          <cell r="U825" t="str">
            <v xml:space="preserve"> </v>
          </cell>
          <cell r="V825">
            <v>91.5</v>
          </cell>
          <cell r="W825" t="str">
            <v xml:space="preserve"> </v>
          </cell>
          <cell r="X825">
            <v>93.2</v>
          </cell>
          <cell r="Y825" t="str">
            <v xml:space="preserve"> </v>
          </cell>
          <cell r="Z825">
            <v>94.4</v>
          </cell>
          <cell r="AA825" t="str">
            <v xml:space="preserve"> </v>
          </cell>
          <cell r="AB825">
            <v>93.7</v>
          </cell>
          <cell r="AC825" t="str">
            <v xml:space="preserve"> </v>
          </cell>
          <cell r="AD825">
            <v>92.8</v>
          </cell>
          <cell r="AE825" t="str">
            <v xml:space="preserve"> </v>
          </cell>
        </row>
        <row r="826">
          <cell r="A826" t="str">
            <v>Milchkühe</v>
          </cell>
          <cell r="B826">
            <v>4.24</v>
          </cell>
          <cell r="C826">
            <v>1990</v>
          </cell>
          <cell r="D826">
            <v>92.5</v>
          </cell>
          <cell r="E826" t="str">
            <v xml:space="preserve"> </v>
          </cell>
          <cell r="F826">
            <v>91.9</v>
          </cell>
          <cell r="G826" t="str">
            <v xml:space="preserve"> </v>
          </cell>
          <cell r="H826">
            <v>90.9</v>
          </cell>
          <cell r="I826" t="str">
            <v xml:space="preserve"> </v>
          </cell>
          <cell r="J826">
            <v>92.4</v>
          </cell>
          <cell r="K826" t="str">
            <v xml:space="preserve"> </v>
          </cell>
          <cell r="L826">
            <v>92.2</v>
          </cell>
          <cell r="M826" t="str">
            <v xml:space="preserve"> </v>
          </cell>
          <cell r="N826">
            <v>96.4</v>
          </cell>
          <cell r="O826" t="str">
            <v xml:space="preserve"> </v>
          </cell>
          <cell r="P826">
            <v>95.3</v>
          </cell>
          <cell r="Q826" t="str">
            <v xml:space="preserve"> </v>
          </cell>
          <cell r="R826">
            <v>88.4</v>
          </cell>
          <cell r="S826" t="str">
            <v xml:space="preserve"> </v>
          </cell>
          <cell r="T826">
            <v>83.3</v>
          </cell>
          <cell r="U826" t="str">
            <v xml:space="preserve"> </v>
          </cell>
          <cell r="V826">
            <v>81.2</v>
          </cell>
          <cell r="W826" t="str">
            <v xml:space="preserve"> </v>
          </cell>
          <cell r="X826">
            <v>81.8</v>
          </cell>
          <cell r="Y826" t="str">
            <v xml:space="preserve"> </v>
          </cell>
          <cell r="AA826" t="str">
            <v xml:space="preserve"> </v>
          </cell>
          <cell r="AC826" t="str">
            <v xml:space="preserve"> </v>
          </cell>
          <cell r="AD826">
            <v>82.7</v>
          </cell>
          <cell r="AE826" t="str">
            <v xml:space="preserve"> </v>
          </cell>
        </row>
        <row r="827">
          <cell r="A827" t="str">
            <v>Milchkühe</v>
          </cell>
          <cell r="B827">
            <v>4.24</v>
          </cell>
          <cell r="C827">
            <v>1991</v>
          </cell>
          <cell r="D827">
            <v>83.1</v>
          </cell>
          <cell r="E827" t="str">
            <v xml:space="preserve"> </v>
          </cell>
          <cell r="F827">
            <v>82.6</v>
          </cell>
          <cell r="G827" t="str">
            <v xml:space="preserve"> </v>
          </cell>
          <cell r="H827">
            <v>81.5</v>
          </cell>
          <cell r="I827" t="str">
            <v xml:space="preserve"> </v>
          </cell>
          <cell r="J827">
            <v>83.3</v>
          </cell>
          <cell r="K827" t="str">
            <v xml:space="preserve"> </v>
          </cell>
          <cell r="L827">
            <v>82.9</v>
          </cell>
          <cell r="M827" t="str">
            <v xml:space="preserve"> </v>
          </cell>
          <cell r="N827">
            <v>81.5</v>
          </cell>
          <cell r="O827" t="str">
            <v xml:space="preserve"> </v>
          </cell>
          <cell r="P827">
            <v>80.7</v>
          </cell>
          <cell r="Q827" t="str">
            <v xml:space="preserve"> </v>
          </cell>
          <cell r="R827">
            <v>80.900000000000006</v>
          </cell>
          <cell r="S827" t="str">
            <v xml:space="preserve"> </v>
          </cell>
          <cell r="T827">
            <v>78.3</v>
          </cell>
          <cell r="U827" t="str">
            <v xml:space="preserve"> </v>
          </cell>
          <cell r="V827">
            <v>80</v>
          </cell>
          <cell r="W827" t="str">
            <v xml:space="preserve"> </v>
          </cell>
          <cell r="X827">
            <v>82.5</v>
          </cell>
          <cell r="Y827" t="str">
            <v xml:space="preserve"> </v>
          </cell>
          <cell r="Z827">
            <v>84.5</v>
          </cell>
          <cell r="AA827" t="str">
            <v xml:space="preserve"> </v>
          </cell>
          <cell r="AB827">
            <v>82.2</v>
          </cell>
          <cell r="AC827" t="str">
            <v xml:space="preserve"> </v>
          </cell>
          <cell r="AD827">
            <v>82.6</v>
          </cell>
          <cell r="AE827" t="str">
            <v xml:space="preserve"> </v>
          </cell>
        </row>
        <row r="828">
          <cell r="A828" t="str">
            <v>Milchkühe</v>
          </cell>
          <cell r="B828">
            <v>4.24</v>
          </cell>
          <cell r="C828">
            <v>1992</v>
          </cell>
          <cell r="D828">
            <v>83.1</v>
          </cell>
          <cell r="E828" t="str">
            <v xml:space="preserve"> </v>
          </cell>
          <cell r="F828">
            <v>81.5</v>
          </cell>
          <cell r="G828" t="str">
            <v xml:space="preserve"> </v>
          </cell>
          <cell r="H828">
            <v>82.2</v>
          </cell>
          <cell r="I828" t="str">
            <v xml:space="preserve"> </v>
          </cell>
          <cell r="J828">
            <v>86</v>
          </cell>
          <cell r="K828" t="str">
            <v xml:space="preserve"> </v>
          </cell>
          <cell r="L828">
            <v>85.7</v>
          </cell>
          <cell r="M828" t="str">
            <v xml:space="preserve"> </v>
          </cell>
          <cell r="N828">
            <v>85.3</v>
          </cell>
          <cell r="O828" t="str">
            <v xml:space="preserve"> </v>
          </cell>
          <cell r="P828">
            <v>84.7</v>
          </cell>
          <cell r="Q828" t="str">
            <v xml:space="preserve"> </v>
          </cell>
          <cell r="R828">
            <v>85.2</v>
          </cell>
          <cell r="S828" t="str">
            <v xml:space="preserve"> </v>
          </cell>
          <cell r="T828">
            <v>85</v>
          </cell>
          <cell r="U828" t="str">
            <v xml:space="preserve"> </v>
          </cell>
          <cell r="V828">
            <v>86.6</v>
          </cell>
          <cell r="W828" t="str">
            <v xml:space="preserve"> </v>
          </cell>
          <cell r="X828">
            <v>91.7</v>
          </cell>
          <cell r="Y828" t="str">
            <v xml:space="preserve"> </v>
          </cell>
          <cell r="Z828">
            <v>92.2</v>
          </cell>
          <cell r="AA828" t="str">
            <v xml:space="preserve"> </v>
          </cell>
          <cell r="AB828">
            <v>86.6</v>
          </cell>
          <cell r="AC828" t="str">
            <v xml:space="preserve"> </v>
          </cell>
          <cell r="AD828">
            <v>90.8</v>
          </cell>
          <cell r="AE828" t="str">
            <v xml:space="preserve"> </v>
          </cell>
        </row>
        <row r="829">
          <cell r="A829" t="str">
            <v>Milchkühe</v>
          </cell>
          <cell r="B829">
            <v>4.24</v>
          </cell>
          <cell r="C829">
            <v>1993</v>
          </cell>
          <cell r="D829">
            <v>93.6</v>
          </cell>
          <cell r="F829">
            <v>91.7</v>
          </cell>
          <cell r="H829">
            <v>92.9</v>
          </cell>
          <cell r="J829">
            <v>91.7</v>
          </cell>
          <cell r="L829">
            <v>92.5</v>
          </cell>
          <cell r="N829">
            <v>93.2</v>
          </cell>
          <cell r="P829">
            <v>93.8</v>
          </cell>
          <cell r="R829">
            <v>90.1</v>
          </cell>
          <cell r="T829">
            <v>88.1</v>
          </cell>
          <cell r="V829">
            <v>88.3</v>
          </cell>
          <cell r="X829">
            <v>91</v>
          </cell>
          <cell r="Z829">
            <v>93.8</v>
          </cell>
          <cell r="AB829">
            <v>91.8</v>
          </cell>
          <cell r="AD829">
            <v>93.2</v>
          </cell>
        </row>
        <row r="830">
          <cell r="A830" t="str">
            <v>Milchkühe</v>
          </cell>
          <cell r="B830">
            <v>4.24</v>
          </cell>
          <cell r="C830">
            <v>1994</v>
          </cell>
          <cell r="D830">
            <v>88</v>
          </cell>
          <cell r="F830">
            <v>83</v>
          </cell>
          <cell r="H830">
            <v>95.8</v>
          </cell>
          <cell r="J830">
            <v>96</v>
          </cell>
          <cell r="L830">
            <v>96.2</v>
          </cell>
          <cell r="N830">
            <v>96.8</v>
          </cell>
          <cell r="P830">
            <v>89.6</v>
          </cell>
          <cell r="R830">
            <v>93.6</v>
          </cell>
          <cell r="T830">
            <v>93.6</v>
          </cell>
          <cell r="V830">
            <v>93.5</v>
          </cell>
          <cell r="X830">
            <v>97.4</v>
          </cell>
          <cell r="Z830">
            <v>96.2</v>
          </cell>
          <cell r="AB830">
            <v>95.4</v>
          </cell>
          <cell r="AD830">
            <v>95.4</v>
          </cell>
        </row>
        <row r="831">
          <cell r="A831" t="str">
            <v>Milchkühe</v>
          </cell>
          <cell r="B831">
            <v>4.24</v>
          </cell>
          <cell r="C831">
            <v>1995</v>
          </cell>
          <cell r="D831">
            <v>96.5</v>
          </cell>
          <cell r="F831">
            <v>97.7</v>
          </cell>
          <cell r="H831">
            <v>96.1</v>
          </cell>
          <cell r="J831">
            <v>95.9</v>
          </cell>
          <cell r="L831">
            <v>93.9</v>
          </cell>
          <cell r="N831">
            <v>92.2</v>
          </cell>
          <cell r="P831">
            <v>88.4</v>
          </cell>
          <cell r="R831">
            <v>86.5</v>
          </cell>
          <cell r="T831">
            <v>84.2</v>
          </cell>
          <cell r="V831">
            <v>81.5</v>
          </cell>
          <cell r="X831">
            <v>85.6</v>
          </cell>
          <cell r="Z831">
            <v>87.3</v>
          </cell>
          <cell r="AB831">
            <v>89.9</v>
          </cell>
          <cell r="AD831">
            <v>86</v>
          </cell>
        </row>
        <row r="832">
          <cell r="A832" t="str">
            <v>Milchkühe</v>
          </cell>
          <cell r="B832">
            <v>4.24</v>
          </cell>
          <cell r="C832">
            <v>1996</v>
          </cell>
          <cell r="D832">
            <v>89.6</v>
          </cell>
          <cell r="F832">
            <v>86.6</v>
          </cell>
          <cell r="H832">
            <v>89.2</v>
          </cell>
          <cell r="J832">
            <v>84.5</v>
          </cell>
          <cell r="L832">
            <v>83.6</v>
          </cell>
          <cell r="N832">
            <v>85.2</v>
          </cell>
          <cell r="P832">
            <v>82.4</v>
          </cell>
          <cell r="R832">
            <v>80.599999999999994</v>
          </cell>
          <cell r="T832">
            <v>78.5</v>
          </cell>
          <cell r="V832">
            <v>76.099999999999994</v>
          </cell>
          <cell r="X832">
            <v>77.7</v>
          </cell>
          <cell r="Z832">
            <v>78.5</v>
          </cell>
          <cell r="AB832">
            <v>82.1</v>
          </cell>
        </row>
        <row r="833">
          <cell r="A833" t="str">
            <v>Milchkühe</v>
          </cell>
          <cell r="B833">
            <v>4.24</v>
          </cell>
          <cell r="C833">
            <v>1997</v>
          </cell>
        </row>
        <row r="834">
          <cell r="A834" t="str">
            <v>Ferkel</v>
          </cell>
          <cell r="B834">
            <v>43.73</v>
          </cell>
          <cell r="C834">
            <v>1985</v>
          </cell>
          <cell r="D834">
            <v>95.7</v>
          </cell>
          <cell r="F834">
            <v>99.1</v>
          </cell>
          <cell r="H834">
            <v>104.9</v>
          </cell>
          <cell r="J834">
            <v>107</v>
          </cell>
          <cell r="L834">
            <v>107</v>
          </cell>
          <cell r="N834">
            <v>105.3</v>
          </cell>
          <cell r="P834">
            <v>105.9</v>
          </cell>
          <cell r="R834">
            <v>107</v>
          </cell>
          <cell r="T834">
            <v>103.4</v>
          </cell>
          <cell r="V834">
            <v>89.3</v>
          </cell>
          <cell r="X834">
            <v>85.5</v>
          </cell>
          <cell r="Z834">
            <v>87.8</v>
          </cell>
          <cell r="AB834">
            <v>100</v>
          </cell>
          <cell r="AD834">
            <v>90.5</v>
          </cell>
        </row>
        <row r="835">
          <cell r="A835" t="str">
            <v>Ferkel</v>
          </cell>
          <cell r="B835">
            <v>43.73</v>
          </cell>
          <cell r="C835">
            <v>1986</v>
          </cell>
          <cell r="D835">
            <v>83.9</v>
          </cell>
          <cell r="F835">
            <v>85.2</v>
          </cell>
          <cell r="H835">
            <v>86.7</v>
          </cell>
          <cell r="J835">
            <v>82.9</v>
          </cell>
          <cell r="L835">
            <v>82.2</v>
          </cell>
          <cell r="N835">
            <v>84</v>
          </cell>
          <cell r="P835">
            <v>82.3</v>
          </cell>
          <cell r="R835">
            <v>81.3</v>
          </cell>
          <cell r="T835">
            <v>82.4</v>
          </cell>
          <cell r="V835">
            <v>75.599999999999994</v>
          </cell>
          <cell r="X835">
            <v>69</v>
          </cell>
          <cell r="Z835">
            <v>65.099999999999994</v>
          </cell>
          <cell r="AB835">
            <v>80.2</v>
          </cell>
          <cell r="AD835">
            <v>74.2</v>
          </cell>
        </row>
        <row r="836">
          <cell r="A836" t="str">
            <v>Ferkel</v>
          </cell>
          <cell r="B836">
            <v>43.73</v>
          </cell>
          <cell r="C836">
            <v>1987</v>
          </cell>
          <cell r="D836">
            <v>60.2</v>
          </cell>
          <cell r="F836">
            <v>67.7</v>
          </cell>
          <cell r="H836">
            <v>78.400000000000006</v>
          </cell>
          <cell r="J836">
            <v>79</v>
          </cell>
          <cell r="L836">
            <v>74.7</v>
          </cell>
          <cell r="N836">
            <v>73.400000000000006</v>
          </cell>
          <cell r="P836">
            <v>64.7</v>
          </cell>
          <cell r="R836">
            <v>65.099999999999994</v>
          </cell>
          <cell r="T836">
            <v>63.6</v>
          </cell>
          <cell r="V836">
            <v>60.2</v>
          </cell>
          <cell r="X836">
            <v>59.9</v>
          </cell>
          <cell r="Z836">
            <v>61.6</v>
          </cell>
          <cell r="AB836">
            <v>67.400000000000006</v>
          </cell>
          <cell r="AD836">
            <v>65.599999999999994</v>
          </cell>
        </row>
        <row r="837">
          <cell r="A837" t="str">
            <v>Ferkel</v>
          </cell>
          <cell r="B837">
            <v>43.73</v>
          </cell>
          <cell r="C837">
            <v>1988</v>
          </cell>
          <cell r="D837">
            <v>66.8</v>
          </cell>
          <cell r="E837" t="str">
            <v xml:space="preserve"> </v>
          </cell>
          <cell r="F837">
            <v>69.8</v>
          </cell>
          <cell r="G837" t="str">
            <v xml:space="preserve"> </v>
          </cell>
          <cell r="H837">
            <v>75.2</v>
          </cell>
          <cell r="I837" t="str">
            <v xml:space="preserve"> </v>
          </cell>
          <cell r="J837">
            <v>70.2</v>
          </cell>
          <cell r="K837" t="str">
            <v xml:space="preserve"> </v>
          </cell>
          <cell r="L837">
            <v>64.900000000000006</v>
          </cell>
          <cell r="M837" t="str">
            <v xml:space="preserve"> </v>
          </cell>
          <cell r="N837">
            <v>63.9</v>
          </cell>
          <cell r="O837" t="str">
            <v xml:space="preserve"> </v>
          </cell>
          <cell r="P837">
            <v>63.4</v>
          </cell>
          <cell r="Q837" t="str">
            <v xml:space="preserve"> </v>
          </cell>
          <cell r="R837">
            <v>62.1</v>
          </cell>
          <cell r="S837" t="str">
            <v xml:space="preserve"> </v>
          </cell>
          <cell r="T837">
            <v>62.6</v>
          </cell>
          <cell r="U837" t="str">
            <v xml:space="preserve"> </v>
          </cell>
          <cell r="V837">
            <v>64</v>
          </cell>
          <cell r="W837" t="str">
            <v xml:space="preserve"> </v>
          </cell>
          <cell r="X837">
            <v>66.8</v>
          </cell>
          <cell r="Y837" t="str">
            <v xml:space="preserve"> </v>
          </cell>
          <cell r="Z837">
            <v>77.5</v>
          </cell>
          <cell r="AA837" t="str">
            <v xml:space="preserve"> </v>
          </cell>
          <cell r="AB837">
            <v>67.2</v>
          </cell>
          <cell r="AC837" t="str">
            <v xml:space="preserve"> </v>
          </cell>
          <cell r="AD837">
            <v>80.099999999999994</v>
          </cell>
          <cell r="AE837" t="str">
            <v xml:space="preserve"> </v>
          </cell>
        </row>
        <row r="838">
          <cell r="A838" t="str">
            <v>Ferkel</v>
          </cell>
          <cell r="B838">
            <v>43.73</v>
          </cell>
          <cell r="C838">
            <v>1989</v>
          </cell>
          <cell r="D838">
            <v>85.3</v>
          </cell>
          <cell r="E838" t="str">
            <v xml:space="preserve"> </v>
          </cell>
          <cell r="F838">
            <v>91.5</v>
          </cell>
          <cell r="G838" t="str">
            <v xml:space="preserve"> </v>
          </cell>
          <cell r="H838">
            <v>98.2</v>
          </cell>
          <cell r="I838" t="str">
            <v xml:space="preserve"> </v>
          </cell>
          <cell r="J838">
            <v>95.2</v>
          </cell>
          <cell r="K838" t="str">
            <v xml:space="preserve"> </v>
          </cell>
          <cell r="L838">
            <v>93.9</v>
          </cell>
          <cell r="M838" t="str">
            <v xml:space="preserve"> </v>
          </cell>
          <cell r="N838">
            <v>101</v>
          </cell>
          <cell r="O838" t="str">
            <v xml:space="preserve"> </v>
          </cell>
          <cell r="P838">
            <v>104.4</v>
          </cell>
          <cell r="Q838" t="str">
            <v xml:space="preserve"> </v>
          </cell>
          <cell r="R838">
            <v>110.9</v>
          </cell>
          <cell r="S838" t="str">
            <v xml:space="preserve"> </v>
          </cell>
          <cell r="T838">
            <v>114.2</v>
          </cell>
          <cell r="U838" t="str">
            <v xml:space="preserve"> </v>
          </cell>
          <cell r="V838">
            <v>101.3</v>
          </cell>
          <cell r="W838" t="str">
            <v xml:space="preserve"> </v>
          </cell>
          <cell r="X838">
            <v>94.4</v>
          </cell>
          <cell r="Y838" t="str">
            <v xml:space="preserve"> </v>
          </cell>
          <cell r="Z838">
            <v>95.6</v>
          </cell>
          <cell r="AA838" t="str">
            <v xml:space="preserve"> </v>
          </cell>
          <cell r="AB838">
            <v>99</v>
          </cell>
          <cell r="AC838" t="str">
            <v xml:space="preserve"> </v>
          </cell>
          <cell r="AD838">
            <v>102.3</v>
          </cell>
          <cell r="AE838" t="str">
            <v xml:space="preserve"> </v>
          </cell>
        </row>
        <row r="839">
          <cell r="A839" t="str">
            <v>Ferkel</v>
          </cell>
          <cell r="B839">
            <v>43.73</v>
          </cell>
          <cell r="C839">
            <v>1990</v>
          </cell>
          <cell r="D839">
            <v>88</v>
          </cell>
          <cell r="E839" t="str">
            <v xml:space="preserve"> </v>
          </cell>
          <cell r="F839">
            <v>96.3</v>
          </cell>
          <cell r="G839" t="str">
            <v xml:space="preserve"> </v>
          </cell>
          <cell r="H839">
            <v>104</v>
          </cell>
          <cell r="I839" t="str">
            <v xml:space="preserve"> </v>
          </cell>
          <cell r="J839">
            <v>106.6</v>
          </cell>
          <cell r="K839" t="str">
            <v xml:space="preserve"> </v>
          </cell>
          <cell r="L839">
            <v>106.9</v>
          </cell>
          <cell r="M839" t="str">
            <v xml:space="preserve"> </v>
          </cell>
          <cell r="N839">
            <v>104.2</v>
          </cell>
          <cell r="O839" t="str">
            <v xml:space="preserve"> </v>
          </cell>
          <cell r="P839">
            <v>101.3</v>
          </cell>
          <cell r="Q839" t="str">
            <v xml:space="preserve"> </v>
          </cell>
          <cell r="R839">
            <v>85.7</v>
          </cell>
          <cell r="S839" t="str">
            <v xml:space="preserve"> </v>
          </cell>
          <cell r="T839">
            <v>74.400000000000006</v>
          </cell>
          <cell r="U839" t="str">
            <v xml:space="preserve"> </v>
          </cell>
          <cell r="V839">
            <v>70.3</v>
          </cell>
          <cell r="W839" t="str">
            <v xml:space="preserve"> </v>
          </cell>
          <cell r="X839">
            <v>71.2</v>
          </cell>
          <cell r="Y839" t="str">
            <v xml:space="preserve"> </v>
          </cell>
          <cell r="AA839" t="str">
            <v xml:space="preserve"> </v>
          </cell>
          <cell r="AC839" t="str">
            <v xml:space="preserve"> </v>
          </cell>
          <cell r="AD839">
            <v>89</v>
          </cell>
          <cell r="AE839" t="str">
            <v xml:space="preserve"> </v>
          </cell>
        </row>
        <row r="840">
          <cell r="A840" t="str">
            <v>Ferkel</v>
          </cell>
          <cell r="B840">
            <v>43.73</v>
          </cell>
          <cell r="C840">
            <v>1991</v>
          </cell>
          <cell r="D840">
            <v>79.2</v>
          </cell>
          <cell r="E840" t="str">
            <v xml:space="preserve"> </v>
          </cell>
          <cell r="F840">
            <v>93.4</v>
          </cell>
          <cell r="G840" t="str">
            <v xml:space="preserve"> </v>
          </cell>
          <cell r="H840">
            <v>101.3</v>
          </cell>
          <cell r="I840" t="str">
            <v xml:space="preserve"> </v>
          </cell>
          <cell r="J840">
            <v>102.8</v>
          </cell>
          <cell r="K840" t="str">
            <v xml:space="preserve"> </v>
          </cell>
          <cell r="L840">
            <v>106.1</v>
          </cell>
          <cell r="M840" t="str">
            <v xml:space="preserve"> </v>
          </cell>
          <cell r="N840">
            <v>104.6</v>
          </cell>
          <cell r="O840" t="str">
            <v xml:space="preserve"> </v>
          </cell>
          <cell r="P840">
            <v>100.5</v>
          </cell>
          <cell r="Q840" t="str">
            <v xml:space="preserve"> </v>
          </cell>
          <cell r="R840">
            <v>98.3</v>
          </cell>
          <cell r="S840" t="str">
            <v xml:space="preserve"> </v>
          </cell>
          <cell r="T840">
            <v>102.1</v>
          </cell>
          <cell r="U840" t="str">
            <v xml:space="preserve"> </v>
          </cell>
          <cell r="V840">
            <v>95.6</v>
          </cell>
          <cell r="W840" t="str">
            <v xml:space="preserve"> </v>
          </cell>
          <cell r="X840">
            <v>97.4</v>
          </cell>
          <cell r="Y840" t="str">
            <v xml:space="preserve"> </v>
          </cell>
          <cell r="Z840">
            <v>100.7</v>
          </cell>
          <cell r="AA840" t="str">
            <v xml:space="preserve"> </v>
          </cell>
          <cell r="AB840">
            <v>98.5</v>
          </cell>
          <cell r="AC840" t="str">
            <v xml:space="preserve"> </v>
          </cell>
          <cell r="AD840">
            <v>109.7</v>
          </cell>
          <cell r="AE840" t="str">
            <v xml:space="preserve"> </v>
          </cell>
        </row>
        <row r="841">
          <cell r="A841" t="str">
            <v>Ferkel</v>
          </cell>
          <cell r="B841">
            <v>43.73</v>
          </cell>
          <cell r="C841">
            <v>1992</v>
          </cell>
          <cell r="D841">
            <v>110.1</v>
          </cell>
          <cell r="E841" t="str">
            <v xml:space="preserve"> </v>
          </cell>
          <cell r="F841">
            <v>120.3</v>
          </cell>
          <cell r="G841" t="str">
            <v xml:space="preserve"> </v>
          </cell>
          <cell r="H841">
            <v>123.8</v>
          </cell>
          <cell r="I841" t="str">
            <v xml:space="preserve"> </v>
          </cell>
          <cell r="J841">
            <v>125</v>
          </cell>
          <cell r="K841" t="str">
            <v xml:space="preserve"> </v>
          </cell>
          <cell r="L841">
            <v>123.2</v>
          </cell>
          <cell r="M841" t="str">
            <v xml:space="preserve"> </v>
          </cell>
          <cell r="N841">
            <v>118.2</v>
          </cell>
          <cell r="O841" t="str">
            <v xml:space="preserve"> </v>
          </cell>
          <cell r="P841">
            <v>103.4</v>
          </cell>
          <cell r="Q841" t="str">
            <v xml:space="preserve"> </v>
          </cell>
          <cell r="R841">
            <v>90.3</v>
          </cell>
          <cell r="S841" t="str">
            <v xml:space="preserve"> </v>
          </cell>
          <cell r="T841">
            <v>77.8</v>
          </cell>
          <cell r="U841" t="str">
            <v xml:space="preserve"> </v>
          </cell>
          <cell r="V841">
            <v>69.3</v>
          </cell>
          <cell r="X841">
            <v>72</v>
          </cell>
          <cell r="Y841" t="str">
            <v xml:space="preserve"> </v>
          </cell>
          <cell r="Z841">
            <v>62.5</v>
          </cell>
          <cell r="AA841" t="str">
            <v xml:space="preserve"> </v>
          </cell>
          <cell r="AB841">
            <v>99.9</v>
          </cell>
          <cell r="AC841" t="str">
            <v xml:space="preserve"> </v>
          </cell>
          <cell r="AD841">
            <v>74.2</v>
          </cell>
          <cell r="AE841" t="str">
            <v xml:space="preserve"> </v>
          </cell>
        </row>
        <row r="842">
          <cell r="A842" t="str">
            <v>Ferkel</v>
          </cell>
          <cell r="B842">
            <v>43.73</v>
          </cell>
          <cell r="C842">
            <v>1993</v>
          </cell>
          <cell r="D842">
            <v>68.5</v>
          </cell>
          <cell r="F842">
            <v>73.3</v>
          </cell>
          <cell r="H842">
            <v>76</v>
          </cell>
          <cell r="J842">
            <v>69.3</v>
          </cell>
          <cell r="L842">
            <v>63.4</v>
          </cell>
          <cell r="N842">
            <v>60.8</v>
          </cell>
          <cell r="P842">
            <v>54.8</v>
          </cell>
          <cell r="R842">
            <v>50</v>
          </cell>
          <cell r="T842">
            <v>45.2</v>
          </cell>
          <cell r="V842">
            <v>37.6</v>
          </cell>
          <cell r="X842">
            <v>45.1</v>
          </cell>
          <cell r="Z842">
            <v>58.4</v>
          </cell>
          <cell r="AB842">
            <v>58.6</v>
          </cell>
          <cell r="AD842">
            <v>62.2</v>
          </cell>
        </row>
        <row r="843">
          <cell r="A843" t="str">
            <v>Ferkel</v>
          </cell>
          <cell r="B843">
            <v>43.73</v>
          </cell>
          <cell r="C843">
            <v>1994</v>
          </cell>
          <cell r="D843">
            <v>65.3</v>
          </cell>
          <cell r="F843">
            <v>69.8</v>
          </cell>
          <cell r="H843">
            <v>78.599999999999994</v>
          </cell>
          <cell r="J843">
            <v>78.8</v>
          </cell>
          <cell r="L843">
            <v>81.2</v>
          </cell>
          <cell r="N843">
            <v>80.400000000000006</v>
          </cell>
          <cell r="P843">
            <v>70.3</v>
          </cell>
          <cell r="R843">
            <v>70.7</v>
          </cell>
          <cell r="T843">
            <v>69.5</v>
          </cell>
          <cell r="V843">
            <v>66.8</v>
          </cell>
          <cell r="X843">
            <v>66.900000000000006</v>
          </cell>
          <cell r="Z843">
            <v>73.099999999999994</v>
          </cell>
          <cell r="AB843">
            <v>72.599999999999994</v>
          </cell>
          <cell r="AD843">
            <v>81.2</v>
          </cell>
        </row>
        <row r="844">
          <cell r="A844" t="str">
            <v>Ferkel</v>
          </cell>
          <cell r="B844">
            <v>43.73</v>
          </cell>
          <cell r="C844">
            <v>1995</v>
          </cell>
          <cell r="D844">
            <v>84.1</v>
          </cell>
          <cell r="F844">
            <v>102.2</v>
          </cell>
          <cell r="H844">
            <v>105</v>
          </cell>
          <cell r="J844">
            <v>96.4</v>
          </cell>
          <cell r="L844">
            <v>87.7</v>
          </cell>
          <cell r="N844">
            <v>80.900000000000006</v>
          </cell>
          <cell r="P844">
            <v>73.2</v>
          </cell>
          <cell r="R844">
            <v>75.8</v>
          </cell>
          <cell r="T844">
            <v>76.2</v>
          </cell>
          <cell r="V844">
            <v>68</v>
          </cell>
          <cell r="X844">
            <v>73.2</v>
          </cell>
          <cell r="Z844">
            <v>84.7</v>
          </cell>
          <cell r="AB844">
            <v>84</v>
          </cell>
          <cell r="AD844">
            <v>88.2</v>
          </cell>
        </row>
        <row r="845">
          <cell r="A845" t="str">
            <v>Ferkel</v>
          </cell>
          <cell r="B845">
            <v>43.73</v>
          </cell>
          <cell r="C845">
            <v>1996</v>
          </cell>
          <cell r="D845">
            <v>93.3</v>
          </cell>
          <cell r="F845">
            <v>99.6</v>
          </cell>
          <cell r="H845">
            <v>97.8</v>
          </cell>
          <cell r="J845">
            <v>100.2</v>
          </cell>
          <cell r="L845">
            <v>107.8</v>
          </cell>
          <cell r="N845">
            <v>108.6</v>
          </cell>
          <cell r="P845">
            <v>103.9</v>
          </cell>
          <cell r="R845">
            <v>104.5</v>
          </cell>
          <cell r="T845">
            <v>100</v>
          </cell>
          <cell r="V845">
            <v>86</v>
          </cell>
          <cell r="X845">
            <v>79.7</v>
          </cell>
          <cell r="Z845">
            <v>91.4</v>
          </cell>
          <cell r="AB845">
            <v>97.9</v>
          </cell>
        </row>
        <row r="846">
          <cell r="A846" t="str">
            <v>Ferkel</v>
          </cell>
          <cell r="B846">
            <v>43.73</v>
          </cell>
          <cell r="C846">
            <v>1997</v>
          </cell>
        </row>
        <row r="847">
          <cell r="A847" t="str">
            <v>Milch</v>
          </cell>
          <cell r="B847">
            <v>251.61</v>
          </cell>
          <cell r="C847">
            <v>1985</v>
          </cell>
          <cell r="D847">
            <v>100</v>
          </cell>
          <cell r="F847">
            <v>98.7</v>
          </cell>
          <cell r="H847">
            <v>97.5</v>
          </cell>
          <cell r="J847">
            <v>97</v>
          </cell>
          <cell r="L847">
            <v>96.4</v>
          </cell>
          <cell r="N847">
            <v>97.1</v>
          </cell>
          <cell r="P847">
            <v>98.9</v>
          </cell>
          <cell r="R847">
            <v>101.1</v>
          </cell>
          <cell r="T847">
            <v>102.9</v>
          </cell>
          <cell r="V847">
            <v>104</v>
          </cell>
          <cell r="X847">
            <v>104.8</v>
          </cell>
          <cell r="Z847">
            <v>103.6</v>
          </cell>
          <cell r="AB847">
            <v>100</v>
          </cell>
          <cell r="AD847">
            <v>100.5</v>
          </cell>
        </row>
        <row r="848">
          <cell r="A848" t="str">
            <v>Milch</v>
          </cell>
          <cell r="B848">
            <v>251.61</v>
          </cell>
          <cell r="C848">
            <v>1986</v>
          </cell>
          <cell r="D848">
            <v>100.9</v>
          </cell>
          <cell r="F848">
            <v>100.1</v>
          </cell>
          <cell r="H848">
            <v>98.7</v>
          </cell>
          <cell r="J848">
            <v>97.8</v>
          </cell>
          <cell r="L848">
            <v>97</v>
          </cell>
          <cell r="N848">
            <v>97.6</v>
          </cell>
          <cell r="P848">
            <v>99</v>
          </cell>
          <cell r="R848">
            <v>100.9</v>
          </cell>
          <cell r="T848">
            <v>102.6</v>
          </cell>
          <cell r="V848">
            <v>103.6</v>
          </cell>
          <cell r="X848">
            <v>104.6</v>
          </cell>
          <cell r="Z848">
            <v>103.2</v>
          </cell>
          <cell r="AB848">
            <v>100.4</v>
          </cell>
          <cell r="AD848">
            <v>99.2</v>
          </cell>
        </row>
        <row r="849">
          <cell r="A849" t="str">
            <v>Milch</v>
          </cell>
          <cell r="B849">
            <v>251.61</v>
          </cell>
          <cell r="C849">
            <v>1987</v>
          </cell>
          <cell r="D849">
            <v>99.2</v>
          </cell>
          <cell r="F849">
            <v>98</v>
          </cell>
          <cell r="H849">
            <v>96.6</v>
          </cell>
          <cell r="J849">
            <v>95.4</v>
          </cell>
          <cell r="L849">
            <v>94.5</v>
          </cell>
          <cell r="N849">
            <v>94.7</v>
          </cell>
          <cell r="P849">
            <v>96.1</v>
          </cell>
          <cell r="R849">
            <v>99.1</v>
          </cell>
          <cell r="T849">
            <v>101.9</v>
          </cell>
          <cell r="V849">
            <v>103.6</v>
          </cell>
          <cell r="X849">
            <v>105.3</v>
          </cell>
          <cell r="Z849">
            <v>104.6</v>
          </cell>
          <cell r="AB849">
            <v>98.9</v>
          </cell>
          <cell r="AD849">
            <v>100.9</v>
          </cell>
        </row>
        <row r="850">
          <cell r="A850" t="str">
            <v>Milch</v>
          </cell>
          <cell r="B850">
            <v>251.61</v>
          </cell>
          <cell r="C850">
            <v>1988</v>
          </cell>
          <cell r="D850">
            <v>101.2</v>
          </cell>
          <cell r="E850" t="str">
            <v xml:space="preserve"> </v>
          </cell>
          <cell r="F850">
            <v>100.8</v>
          </cell>
          <cell r="G850" t="str">
            <v xml:space="preserve"> </v>
          </cell>
          <cell r="H850">
            <v>100.6</v>
          </cell>
          <cell r="I850" t="str">
            <v xml:space="preserve"> </v>
          </cell>
          <cell r="J850">
            <v>99.6</v>
          </cell>
          <cell r="K850" t="str">
            <v xml:space="preserve"> </v>
          </cell>
          <cell r="L850">
            <v>99</v>
          </cell>
          <cell r="M850" t="str">
            <v xml:space="preserve"> </v>
          </cell>
          <cell r="N850">
            <v>100.2</v>
          </cell>
          <cell r="O850" t="str">
            <v xml:space="preserve"> </v>
          </cell>
          <cell r="P850">
            <v>102.4</v>
          </cell>
          <cell r="Q850" t="str">
            <v xml:space="preserve"> </v>
          </cell>
          <cell r="R850">
            <v>105.6</v>
          </cell>
          <cell r="S850" t="str">
            <v xml:space="preserve"> </v>
          </cell>
          <cell r="T850">
            <v>109.4</v>
          </cell>
          <cell r="U850" t="str">
            <v xml:space="preserve"> </v>
          </cell>
          <cell r="V850">
            <v>112</v>
          </cell>
          <cell r="W850" t="str">
            <v xml:space="preserve"> </v>
          </cell>
          <cell r="X850">
            <v>113.6</v>
          </cell>
          <cell r="Y850" t="str">
            <v xml:space="preserve"> </v>
          </cell>
          <cell r="Z850">
            <v>112.8</v>
          </cell>
          <cell r="AA850" t="str">
            <v xml:space="preserve"> </v>
          </cell>
          <cell r="AB850">
            <v>104.5</v>
          </cell>
          <cell r="AC850" t="str">
            <v xml:space="preserve"> </v>
          </cell>
          <cell r="AD850">
            <v>108.5</v>
          </cell>
          <cell r="AE850" t="str">
            <v xml:space="preserve"> </v>
          </cell>
        </row>
        <row r="851">
          <cell r="A851" t="str">
            <v>Milch</v>
          </cell>
          <cell r="B851">
            <v>251.61</v>
          </cell>
          <cell r="C851">
            <v>1989</v>
          </cell>
          <cell r="D851">
            <v>108.8</v>
          </cell>
          <cell r="E851" t="str">
            <v xml:space="preserve"> </v>
          </cell>
          <cell r="F851">
            <v>108.1</v>
          </cell>
          <cell r="G851" t="str">
            <v xml:space="preserve"> </v>
          </cell>
          <cell r="H851">
            <v>107.9</v>
          </cell>
          <cell r="I851" t="str">
            <v xml:space="preserve"> </v>
          </cell>
          <cell r="J851">
            <v>107.7</v>
          </cell>
          <cell r="K851" t="str">
            <v xml:space="preserve"> </v>
          </cell>
          <cell r="L851">
            <v>107.2</v>
          </cell>
          <cell r="M851" t="str">
            <v xml:space="preserve"> </v>
          </cell>
          <cell r="N851">
            <v>107.9</v>
          </cell>
          <cell r="O851" t="str">
            <v xml:space="preserve"> </v>
          </cell>
          <cell r="P851">
            <v>109.7</v>
          </cell>
          <cell r="Q851" t="str">
            <v xml:space="preserve"> </v>
          </cell>
          <cell r="R851">
            <v>112.4</v>
          </cell>
          <cell r="S851" t="str">
            <v xml:space="preserve"> </v>
          </cell>
          <cell r="T851">
            <v>114.8</v>
          </cell>
          <cell r="U851" t="str">
            <v xml:space="preserve"> </v>
          </cell>
          <cell r="V851">
            <v>116.6</v>
          </cell>
          <cell r="W851" t="str">
            <v xml:space="preserve"> </v>
          </cell>
          <cell r="X851">
            <v>116.1</v>
          </cell>
          <cell r="Y851" t="str">
            <v xml:space="preserve"> </v>
          </cell>
          <cell r="Z851">
            <v>113.6</v>
          </cell>
          <cell r="AA851" t="str">
            <v xml:space="preserve"> </v>
          </cell>
          <cell r="AB851">
            <v>110.7</v>
          </cell>
          <cell r="AC851" t="str">
            <v xml:space="preserve"> </v>
          </cell>
          <cell r="AD851">
            <v>107.3</v>
          </cell>
          <cell r="AE851" t="str">
            <v xml:space="preserve"> </v>
          </cell>
        </row>
        <row r="852">
          <cell r="A852" t="str">
            <v>Milch</v>
          </cell>
          <cell r="B852">
            <v>251.61</v>
          </cell>
          <cell r="C852">
            <v>1990</v>
          </cell>
          <cell r="D852">
            <v>105.8</v>
          </cell>
          <cell r="E852" t="str">
            <v xml:space="preserve"> </v>
          </cell>
          <cell r="F852">
            <v>103.3</v>
          </cell>
          <cell r="G852" t="str">
            <v xml:space="preserve"> </v>
          </cell>
          <cell r="H852">
            <v>101.4</v>
          </cell>
          <cell r="I852" t="str">
            <v xml:space="preserve"> </v>
          </cell>
          <cell r="J852">
            <v>99.7</v>
          </cell>
          <cell r="K852" t="str">
            <v xml:space="preserve"> </v>
          </cell>
          <cell r="L852">
            <v>99.2</v>
          </cell>
          <cell r="M852" t="str">
            <v xml:space="preserve"> </v>
          </cell>
          <cell r="N852">
            <v>99.3</v>
          </cell>
          <cell r="O852" t="str">
            <v xml:space="preserve"> </v>
          </cell>
          <cell r="P852">
            <v>99.6</v>
          </cell>
          <cell r="Q852" t="str">
            <v xml:space="preserve"> </v>
          </cell>
          <cell r="R852">
            <v>101.2</v>
          </cell>
          <cell r="S852" t="str">
            <v xml:space="preserve"> </v>
          </cell>
          <cell r="T852">
            <v>103.3</v>
          </cell>
          <cell r="U852" t="str">
            <v xml:space="preserve"> </v>
          </cell>
          <cell r="V852">
            <v>104.2</v>
          </cell>
          <cell r="W852" t="str">
            <v xml:space="preserve"> </v>
          </cell>
          <cell r="X852">
            <v>105.1</v>
          </cell>
          <cell r="Y852" t="str">
            <v xml:space="preserve"> </v>
          </cell>
          <cell r="Z852">
            <v>103.9</v>
          </cell>
          <cell r="AA852" t="str">
            <v xml:space="preserve"> </v>
          </cell>
          <cell r="AB852">
            <v>102</v>
          </cell>
          <cell r="AC852" t="str">
            <v xml:space="preserve"> </v>
          </cell>
          <cell r="AD852">
            <v>99.8</v>
          </cell>
          <cell r="AE852" t="str">
            <v xml:space="preserve"> </v>
          </cell>
        </row>
        <row r="853">
          <cell r="A853" t="str">
            <v>Milch</v>
          </cell>
          <cell r="B853">
            <v>251.61</v>
          </cell>
          <cell r="C853">
            <v>1991</v>
          </cell>
          <cell r="D853">
            <v>100.6</v>
          </cell>
          <cell r="E853" t="str">
            <v xml:space="preserve"> </v>
          </cell>
          <cell r="F853">
            <v>99.5</v>
          </cell>
          <cell r="G853" t="str">
            <v xml:space="preserve"> </v>
          </cell>
          <cell r="H853">
            <v>98.2</v>
          </cell>
          <cell r="I853" t="str">
            <v xml:space="preserve"> </v>
          </cell>
          <cell r="J853">
            <v>96.3</v>
          </cell>
          <cell r="K853" t="str">
            <v xml:space="preserve"> </v>
          </cell>
          <cell r="L853">
            <v>94.7</v>
          </cell>
          <cell r="M853" t="str">
            <v xml:space="preserve"> </v>
          </cell>
          <cell r="N853">
            <v>94.1</v>
          </cell>
          <cell r="O853" t="str">
            <v xml:space="preserve"> </v>
          </cell>
          <cell r="P853">
            <v>94.4</v>
          </cell>
          <cell r="Q853" t="str">
            <v xml:space="preserve"> </v>
          </cell>
          <cell r="R853">
            <v>96.9</v>
          </cell>
          <cell r="S853" t="str">
            <v xml:space="preserve"> </v>
          </cell>
          <cell r="T853">
            <v>99.7</v>
          </cell>
          <cell r="U853" t="str">
            <v xml:space="preserve"> </v>
          </cell>
          <cell r="V853">
            <v>103</v>
          </cell>
          <cell r="W853" t="str">
            <v xml:space="preserve"> </v>
          </cell>
          <cell r="X853">
            <v>104.8</v>
          </cell>
          <cell r="Y853" t="str">
            <v xml:space="preserve"> </v>
          </cell>
          <cell r="Z853">
            <v>103.8</v>
          </cell>
          <cell r="AA853" t="str">
            <v xml:space="preserve"> </v>
          </cell>
          <cell r="AB853">
            <v>98.6</v>
          </cell>
          <cell r="AC853" t="str">
            <v xml:space="preserve"> </v>
          </cell>
          <cell r="AD853">
            <v>99.4</v>
          </cell>
          <cell r="AE853" t="str">
            <v xml:space="preserve"> </v>
          </cell>
        </row>
        <row r="854">
          <cell r="A854" t="str">
            <v>Milch</v>
          </cell>
          <cell r="B854">
            <v>251.61</v>
          </cell>
          <cell r="C854">
            <v>1992</v>
          </cell>
          <cell r="D854">
            <v>101.3</v>
          </cell>
          <cell r="E854" t="str">
            <v xml:space="preserve"> </v>
          </cell>
          <cell r="F854">
            <v>99.8</v>
          </cell>
          <cell r="G854" t="str">
            <v xml:space="preserve"> </v>
          </cell>
          <cell r="H854">
            <v>98.8</v>
          </cell>
          <cell r="I854" t="str">
            <v xml:space="preserve"> </v>
          </cell>
          <cell r="J854">
            <v>97.7</v>
          </cell>
          <cell r="K854" t="str">
            <v xml:space="preserve"> </v>
          </cell>
          <cell r="L854">
            <v>96.8</v>
          </cell>
          <cell r="M854" t="str">
            <v xml:space="preserve"> </v>
          </cell>
          <cell r="N854">
            <v>97.4</v>
          </cell>
          <cell r="O854" t="str">
            <v xml:space="preserve"> </v>
          </cell>
          <cell r="P854">
            <v>98.6</v>
          </cell>
          <cell r="R854">
            <v>100.1</v>
          </cell>
          <cell r="S854" t="str">
            <v xml:space="preserve"> </v>
          </cell>
          <cell r="T854">
            <v>102.7</v>
          </cell>
          <cell r="V854">
            <v>103</v>
          </cell>
          <cell r="X854">
            <v>103.1</v>
          </cell>
          <cell r="Z854">
            <v>102.5</v>
          </cell>
          <cell r="AB854">
            <v>100.1</v>
          </cell>
          <cell r="AC854" t="str">
            <v xml:space="preserve"> </v>
          </cell>
          <cell r="AD854">
            <v>99.3</v>
          </cell>
        </row>
        <row r="855">
          <cell r="A855" t="str">
            <v>Milch</v>
          </cell>
          <cell r="B855">
            <v>251.61</v>
          </cell>
          <cell r="C855">
            <v>1993</v>
          </cell>
          <cell r="D855">
            <v>99.9</v>
          </cell>
          <cell r="F855">
            <v>99.4</v>
          </cell>
          <cell r="H855">
            <v>98.4</v>
          </cell>
          <cell r="J855">
            <v>96.4</v>
          </cell>
          <cell r="L855">
            <v>95</v>
          </cell>
          <cell r="N855">
            <v>94.6</v>
          </cell>
          <cell r="P855">
            <v>94.6</v>
          </cell>
          <cell r="R855">
            <v>95.7</v>
          </cell>
          <cell r="T855">
            <v>97.2</v>
          </cell>
          <cell r="V855">
            <v>97.8</v>
          </cell>
          <cell r="X855">
            <v>98.4</v>
          </cell>
          <cell r="Z855">
            <v>96.9</v>
          </cell>
          <cell r="AB855">
            <v>97</v>
          </cell>
          <cell r="AD855">
            <v>94.7</v>
          </cell>
        </row>
        <row r="856">
          <cell r="A856" t="str">
            <v>Milch</v>
          </cell>
          <cell r="B856">
            <v>251.61</v>
          </cell>
          <cell r="C856">
            <v>1994</v>
          </cell>
          <cell r="D856">
            <v>95.6</v>
          </cell>
          <cell r="F856">
            <v>94.4</v>
          </cell>
          <cell r="H856">
            <v>93.1</v>
          </cell>
          <cell r="J856">
            <v>91.7</v>
          </cell>
          <cell r="L856">
            <v>91.4</v>
          </cell>
          <cell r="N856">
            <v>91.7</v>
          </cell>
          <cell r="P856">
            <v>91.5</v>
          </cell>
          <cell r="R856">
            <v>92.6</v>
          </cell>
          <cell r="T856">
            <v>93.8</v>
          </cell>
          <cell r="V856">
            <v>94.9</v>
          </cell>
          <cell r="X856">
            <v>95.5</v>
          </cell>
          <cell r="Z856">
            <v>94.6</v>
          </cell>
          <cell r="AB856">
            <v>93.2</v>
          </cell>
          <cell r="AD856">
            <v>92.5</v>
          </cell>
        </row>
        <row r="857">
          <cell r="A857" t="str">
            <v>Milch</v>
          </cell>
          <cell r="B857">
            <v>251.61</v>
          </cell>
          <cell r="C857">
            <v>1995</v>
          </cell>
          <cell r="D857">
            <v>92.9</v>
          </cell>
          <cell r="F857">
            <v>92.3</v>
          </cell>
          <cell r="H857">
            <v>91.6</v>
          </cell>
          <cell r="J857">
            <v>90.7</v>
          </cell>
          <cell r="L857">
            <v>90.4</v>
          </cell>
          <cell r="N857">
            <v>90.5</v>
          </cell>
          <cell r="P857">
            <v>90.7</v>
          </cell>
          <cell r="R857">
            <v>92.1</v>
          </cell>
          <cell r="T857">
            <v>94</v>
          </cell>
          <cell r="V857">
            <v>95.6</v>
          </cell>
          <cell r="X857">
            <v>96.8</v>
          </cell>
          <cell r="Z857">
            <v>96.3</v>
          </cell>
          <cell r="AB857">
            <v>92.7</v>
          </cell>
          <cell r="AD857">
            <v>92.4</v>
          </cell>
        </row>
        <row r="858">
          <cell r="A858" t="str">
            <v>Milch</v>
          </cell>
          <cell r="B858">
            <v>251.61</v>
          </cell>
          <cell r="C858">
            <v>1996</v>
          </cell>
          <cell r="D858">
            <v>93.9</v>
          </cell>
          <cell r="F858">
            <v>92.4</v>
          </cell>
          <cell r="H858">
            <v>91</v>
          </cell>
          <cell r="J858">
            <v>90.6</v>
          </cell>
          <cell r="L858">
            <v>89.1</v>
          </cell>
          <cell r="N858">
            <v>88.9</v>
          </cell>
          <cell r="P858">
            <v>89.1</v>
          </cell>
          <cell r="R858">
            <v>90</v>
          </cell>
          <cell r="T858">
            <v>91.2</v>
          </cell>
          <cell r="V858">
            <v>92.1</v>
          </cell>
          <cell r="X858">
            <v>92.3</v>
          </cell>
          <cell r="Y858" t="str">
            <v>v</v>
          </cell>
          <cell r="Z858">
            <v>91.8</v>
          </cell>
          <cell r="AA858" t="str">
            <v>v</v>
          </cell>
          <cell r="AB858">
            <v>90.9</v>
          </cell>
          <cell r="AC858" t="str">
            <v>v</v>
          </cell>
        </row>
        <row r="859">
          <cell r="A859" t="str">
            <v>Milch</v>
          </cell>
          <cell r="B859">
            <v>251.61</v>
          </cell>
          <cell r="C859">
            <v>1997</v>
          </cell>
        </row>
        <row r="860">
          <cell r="A860" t="str">
            <v>Eier</v>
          </cell>
          <cell r="B860">
            <v>30.77</v>
          </cell>
          <cell r="C860">
            <v>1985</v>
          </cell>
          <cell r="D860">
            <v>101.3</v>
          </cell>
          <cell r="F860">
            <v>113.5</v>
          </cell>
          <cell r="H860">
            <v>123.8</v>
          </cell>
          <cell r="J860">
            <v>110.3</v>
          </cell>
          <cell r="L860">
            <v>94.1</v>
          </cell>
          <cell r="N860">
            <v>88.7</v>
          </cell>
          <cell r="P860">
            <v>91.6</v>
          </cell>
          <cell r="R860">
            <v>90.8</v>
          </cell>
          <cell r="T860">
            <v>87</v>
          </cell>
          <cell r="V860">
            <v>81.900000000000006</v>
          </cell>
          <cell r="X860">
            <v>104.9</v>
          </cell>
          <cell r="Z860">
            <v>108.3</v>
          </cell>
          <cell r="AB860">
            <v>100</v>
          </cell>
          <cell r="AD860">
            <v>91.8</v>
          </cell>
        </row>
        <row r="861">
          <cell r="A861" t="str">
            <v>Eier</v>
          </cell>
          <cell r="B861">
            <v>30.77</v>
          </cell>
          <cell r="C861">
            <v>1986</v>
          </cell>
          <cell r="D861">
            <v>102.8</v>
          </cell>
          <cell r="F861">
            <v>98.2</v>
          </cell>
          <cell r="H861">
            <v>97.8</v>
          </cell>
          <cell r="J861">
            <v>88.5</v>
          </cell>
          <cell r="L861">
            <v>76.5</v>
          </cell>
          <cell r="N861">
            <v>75.099999999999994</v>
          </cell>
          <cell r="P861">
            <v>73.2</v>
          </cell>
          <cell r="R861">
            <v>77.3</v>
          </cell>
          <cell r="T861">
            <v>86.1</v>
          </cell>
          <cell r="V861">
            <v>85.6</v>
          </cell>
          <cell r="X861">
            <v>96.3</v>
          </cell>
          <cell r="Z861">
            <v>97.9</v>
          </cell>
          <cell r="AB861">
            <v>88</v>
          </cell>
          <cell r="AD861">
            <v>97.3</v>
          </cell>
        </row>
        <row r="862">
          <cell r="A862" t="str">
            <v>Eier</v>
          </cell>
          <cell r="B862">
            <v>30.77</v>
          </cell>
          <cell r="C862">
            <v>1987</v>
          </cell>
          <cell r="D862">
            <v>99.5</v>
          </cell>
          <cell r="F862">
            <v>107.8</v>
          </cell>
          <cell r="H862">
            <v>124.7</v>
          </cell>
          <cell r="J862">
            <v>129.9</v>
          </cell>
          <cell r="L862">
            <v>94.2</v>
          </cell>
          <cell r="N862">
            <v>87.3</v>
          </cell>
          <cell r="P862">
            <v>81.7</v>
          </cell>
          <cell r="R862">
            <v>89.9</v>
          </cell>
          <cell r="T862">
            <v>89.3</v>
          </cell>
          <cell r="V862">
            <v>88.9</v>
          </cell>
          <cell r="X862">
            <v>93.8</v>
          </cell>
          <cell r="Z862">
            <v>99.3</v>
          </cell>
          <cell r="AB862">
            <v>99.4</v>
          </cell>
          <cell r="AD862">
            <v>84.5</v>
          </cell>
        </row>
        <row r="863">
          <cell r="A863" t="str">
            <v>Eier</v>
          </cell>
          <cell r="B863">
            <v>30.77</v>
          </cell>
          <cell r="C863">
            <v>1988</v>
          </cell>
          <cell r="D863">
            <v>90.7</v>
          </cell>
          <cell r="E863" t="str">
            <v xml:space="preserve"> </v>
          </cell>
          <cell r="F863">
            <v>87</v>
          </cell>
          <cell r="G863" t="str">
            <v xml:space="preserve"> </v>
          </cell>
          <cell r="H863">
            <v>87.5</v>
          </cell>
          <cell r="I863" t="str">
            <v xml:space="preserve"> </v>
          </cell>
          <cell r="J863">
            <v>76.599999999999994</v>
          </cell>
          <cell r="K863" t="str">
            <v xml:space="preserve"> </v>
          </cell>
          <cell r="L863">
            <v>65.099999999999994</v>
          </cell>
          <cell r="M863" t="str">
            <v xml:space="preserve"> </v>
          </cell>
          <cell r="N863">
            <v>69.5</v>
          </cell>
          <cell r="O863" t="str">
            <v xml:space="preserve"> </v>
          </cell>
          <cell r="P863">
            <v>69.7</v>
          </cell>
          <cell r="Q863" t="str">
            <v xml:space="preserve"> </v>
          </cell>
          <cell r="R863">
            <v>74.7</v>
          </cell>
          <cell r="S863" t="str">
            <v xml:space="preserve"> </v>
          </cell>
          <cell r="T863">
            <v>85.8</v>
          </cell>
          <cell r="U863" t="str">
            <v xml:space="preserve"> </v>
          </cell>
          <cell r="V863">
            <v>90.1</v>
          </cell>
          <cell r="W863" t="str">
            <v xml:space="preserve"> </v>
          </cell>
          <cell r="X863">
            <v>95.2</v>
          </cell>
          <cell r="Y863" t="str">
            <v xml:space="preserve"> </v>
          </cell>
          <cell r="Z863">
            <v>98.3</v>
          </cell>
          <cell r="AA863" t="str">
            <v xml:space="preserve"> </v>
          </cell>
          <cell r="AB863">
            <v>82.3</v>
          </cell>
          <cell r="AC863" t="str">
            <v xml:space="preserve"> </v>
          </cell>
          <cell r="AD863">
            <v>90</v>
          </cell>
          <cell r="AE863" t="str">
            <v xml:space="preserve"> </v>
          </cell>
        </row>
        <row r="864">
          <cell r="A864" t="str">
            <v>Eier</v>
          </cell>
          <cell r="B864">
            <v>30.77</v>
          </cell>
          <cell r="C864">
            <v>1989</v>
          </cell>
          <cell r="D864">
            <v>92.3</v>
          </cell>
          <cell r="E864" t="str">
            <v xml:space="preserve"> </v>
          </cell>
          <cell r="F864">
            <v>97.7</v>
          </cell>
          <cell r="G864" t="str">
            <v xml:space="preserve"> </v>
          </cell>
          <cell r="H864">
            <v>106.3</v>
          </cell>
          <cell r="I864" t="str">
            <v xml:space="preserve"> </v>
          </cell>
          <cell r="J864">
            <v>91.2</v>
          </cell>
          <cell r="K864" t="str">
            <v xml:space="preserve"> </v>
          </cell>
          <cell r="L864">
            <v>88.2</v>
          </cell>
          <cell r="M864" t="str">
            <v xml:space="preserve"> </v>
          </cell>
          <cell r="N864">
            <v>87.1</v>
          </cell>
          <cell r="O864" t="str">
            <v xml:space="preserve"> </v>
          </cell>
          <cell r="P864">
            <v>84.6</v>
          </cell>
          <cell r="Q864" t="str">
            <v xml:space="preserve"> </v>
          </cell>
          <cell r="R864">
            <v>89.1</v>
          </cell>
          <cell r="S864" t="str">
            <v xml:space="preserve"> </v>
          </cell>
          <cell r="T864">
            <v>105.8</v>
          </cell>
          <cell r="U864" t="str">
            <v xml:space="preserve"> </v>
          </cell>
          <cell r="V864">
            <v>100.6</v>
          </cell>
          <cell r="W864" t="str">
            <v xml:space="preserve"> </v>
          </cell>
          <cell r="X864">
            <v>106.6</v>
          </cell>
          <cell r="Y864" t="str">
            <v xml:space="preserve"> </v>
          </cell>
          <cell r="Z864">
            <v>113</v>
          </cell>
          <cell r="AA864" t="str">
            <v xml:space="preserve"> </v>
          </cell>
          <cell r="AB864">
            <v>96.7</v>
          </cell>
          <cell r="AC864" t="str">
            <v xml:space="preserve"> </v>
          </cell>
          <cell r="AD864">
            <v>100.2</v>
          </cell>
          <cell r="AE864" t="str">
            <v xml:space="preserve"> </v>
          </cell>
        </row>
        <row r="865">
          <cell r="A865" t="str">
            <v>Eier</v>
          </cell>
          <cell r="B865">
            <v>30.77</v>
          </cell>
          <cell r="C865">
            <v>1990</v>
          </cell>
          <cell r="D865">
            <v>101.4</v>
          </cell>
          <cell r="E865" t="str">
            <v xml:space="preserve"> </v>
          </cell>
          <cell r="F865">
            <v>104.5</v>
          </cell>
          <cell r="G865" t="str">
            <v xml:space="preserve"> </v>
          </cell>
          <cell r="H865">
            <v>111.4</v>
          </cell>
          <cell r="I865" t="str">
            <v xml:space="preserve"> </v>
          </cell>
          <cell r="J865">
            <v>105.9</v>
          </cell>
          <cell r="K865" t="str">
            <v xml:space="preserve"> </v>
          </cell>
          <cell r="L865">
            <v>91.2</v>
          </cell>
          <cell r="M865" t="str">
            <v xml:space="preserve"> </v>
          </cell>
          <cell r="N865">
            <v>87.6</v>
          </cell>
          <cell r="O865" t="str">
            <v xml:space="preserve"> </v>
          </cell>
          <cell r="P865">
            <v>86.4</v>
          </cell>
          <cell r="Q865" t="str">
            <v xml:space="preserve"> </v>
          </cell>
          <cell r="R865">
            <v>85.3</v>
          </cell>
          <cell r="S865" t="str">
            <v xml:space="preserve"> </v>
          </cell>
          <cell r="T865">
            <v>97.3</v>
          </cell>
          <cell r="U865" t="str">
            <v xml:space="preserve"> </v>
          </cell>
          <cell r="V865">
            <v>98.8</v>
          </cell>
          <cell r="W865" t="str">
            <v xml:space="preserve"> </v>
          </cell>
          <cell r="X865">
            <v>109.3</v>
          </cell>
          <cell r="Y865" t="str">
            <v xml:space="preserve"> </v>
          </cell>
          <cell r="Z865">
            <v>119.4</v>
          </cell>
          <cell r="AA865" t="str">
            <v xml:space="preserve"> </v>
          </cell>
          <cell r="AB865">
            <v>100</v>
          </cell>
          <cell r="AC865" t="str">
            <v xml:space="preserve"> </v>
          </cell>
          <cell r="AD865">
            <v>102.2</v>
          </cell>
          <cell r="AE865" t="str">
            <v xml:space="preserve"> </v>
          </cell>
        </row>
        <row r="866">
          <cell r="A866" t="str">
            <v>Eier</v>
          </cell>
          <cell r="B866">
            <v>30.77</v>
          </cell>
          <cell r="C866">
            <v>1991</v>
          </cell>
          <cell r="D866">
            <v>112.4</v>
          </cell>
          <cell r="E866" t="str">
            <v xml:space="preserve"> </v>
          </cell>
          <cell r="F866">
            <v>112.8</v>
          </cell>
          <cell r="G866" t="str">
            <v xml:space="preserve"> </v>
          </cell>
          <cell r="H866">
            <v>117.3</v>
          </cell>
          <cell r="I866" t="str">
            <v xml:space="preserve"> </v>
          </cell>
          <cell r="J866">
            <v>104</v>
          </cell>
          <cell r="K866" t="str">
            <v xml:space="preserve"> </v>
          </cell>
          <cell r="L866">
            <v>90.5</v>
          </cell>
          <cell r="M866" t="str">
            <v xml:space="preserve"> </v>
          </cell>
          <cell r="N866">
            <v>91.6</v>
          </cell>
          <cell r="O866" t="str">
            <v xml:space="preserve"> </v>
          </cell>
          <cell r="P866">
            <v>85.2</v>
          </cell>
          <cell r="Q866" t="str">
            <v xml:space="preserve"> </v>
          </cell>
          <cell r="R866">
            <v>97.7</v>
          </cell>
          <cell r="S866" t="str">
            <v xml:space="preserve"> </v>
          </cell>
          <cell r="T866">
            <v>99</v>
          </cell>
          <cell r="U866" t="str">
            <v xml:space="preserve"> </v>
          </cell>
          <cell r="V866">
            <v>101.8</v>
          </cell>
          <cell r="W866" t="str">
            <v xml:space="preserve"> </v>
          </cell>
          <cell r="X866">
            <v>113.7</v>
          </cell>
          <cell r="Y866" t="str">
            <v xml:space="preserve"> </v>
          </cell>
          <cell r="Z866">
            <v>120.4</v>
          </cell>
          <cell r="AA866" t="str">
            <v xml:space="preserve"> </v>
          </cell>
          <cell r="AB866">
            <v>103.9</v>
          </cell>
          <cell r="AC866" t="str">
            <v xml:space="preserve"> </v>
          </cell>
          <cell r="AD866">
            <v>100.1</v>
          </cell>
          <cell r="AE866" t="str">
            <v xml:space="preserve"> </v>
          </cell>
        </row>
        <row r="867">
          <cell r="A867" t="str">
            <v>Eier</v>
          </cell>
          <cell r="B867">
            <v>30.77</v>
          </cell>
          <cell r="C867">
            <v>1992</v>
          </cell>
          <cell r="D867">
            <v>111.1</v>
          </cell>
          <cell r="E867" t="str">
            <v xml:space="preserve"> </v>
          </cell>
          <cell r="F867">
            <v>102.8</v>
          </cell>
          <cell r="G867" t="str">
            <v xml:space="preserve"> </v>
          </cell>
          <cell r="H867">
            <v>101.3</v>
          </cell>
          <cell r="I867" t="str">
            <v xml:space="preserve"> </v>
          </cell>
          <cell r="J867">
            <v>100.3</v>
          </cell>
          <cell r="K867" t="str">
            <v xml:space="preserve"> </v>
          </cell>
          <cell r="L867">
            <v>86.8</v>
          </cell>
          <cell r="M867" t="str">
            <v xml:space="preserve"> </v>
          </cell>
          <cell r="N867">
            <v>82.9</v>
          </cell>
          <cell r="O867" t="str">
            <v xml:space="preserve"> </v>
          </cell>
          <cell r="P867">
            <v>82.8</v>
          </cell>
          <cell r="Q867" t="str">
            <v xml:space="preserve"> </v>
          </cell>
          <cell r="R867">
            <v>80.900000000000006</v>
          </cell>
          <cell r="S867" t="str">
            <v xml:space="preserve"> </v>
          </cell>
          <cell r="T867">
            <v>93.4</v>
          </cell>
          <cell r="U867" t="str">
            <v xml:space="preserve"> </v>
          </cell>
          <cell r="V867">
            <v>93.8</v>
          </cell>
          <cell r="W867" t="str">
            <v xml:space="preserve"> </v>
          </cell>
          <cell r="X867">
            <v>94.3</v>
          </cell>
          <cell r="Y867" t="str">
            <v xml:space="preserve"> </v>
          </cell>
          <cell r="Z867">
            <v>97.1</v>
          </cell>
          <cell r="AA867" t="str">
            <v xml:space="preserve"> </v>
          </cell>
          <cell r="AB867">
            <v>94.1</v>
          </cell>
          <cell r="AC867" t="str">
            <v xml:space="preserve"> </v>
          </cell>
          <cell r="AD867">
            <v>96.5</v>
          </cell>
          <cell r="AE867" t="str">
            <v xml:space="preserve"> </v>
          </cell>
        </row>
        <row r="868">
          <cell r="A868" t="str">
            <v>Eier</v>
          </cell>
          <cell r="B868">
            <v>30.77</v>
          </cell>
          <cell r="C868">
            <v>1993</v>
          </cell>
          <cell r="D868">
            <v>92.4</v>
          </cell>
          <cell r="F868">
            <v>91.7</v>
          </cell>
          <cell r="H868">
            <v>116.1</v>
          </cell>
          <cell r="J868">
            <v>117.3</v>
          </cell>
          <cell r="L868">
            <v>96.3</v>
          </cell>
          <cell r="N868">
            <v>96.8</v>
          </cell>
          <cell r="P868">
            <v>96.4</v>
          </cell>
          <cell r="R868">
            <v>102.6</v>
          </cell>
          <cell r="T868">
            <v>107.7</v>
          </cell>
          <cell r="V868">
            <v>105.4</v>
          </cell>
          <cell r="X868">
            <v>112.8</v>
          </cell>
          <cell r="Z868">
            <v>127.2</v>
          </cell>
          <cell r="AB868">
            <v>105.1</v>
          </cell>
          <cell r="AD868">
            <v>104.9</v>
          </cell>
        </row>
        <row r="869">
          <cell r="A869" t="str">
            <v>Eier</v>
          </cell>
          <cell r="B869">
            <v>30.77</v>
          </cell>
          <cell r="C869">
            <v>1994</v>
          </cell>
          <cell r="D869">
            <v>104.4</v>
          </cell>
          <cell r="F869">
            <v>113.4</v>
          </cell>
          <cell r="H869">
            <v>116.7</v>
          </cell>
          <cell r="J869">
            <v>99.2</v>
          </cell>
          <cell r="L869">
            <v>89.6</v>
          </cell>
          <cell r="N869">
            <v>85.9</v>
          </cell>
          <cell r="P869">
            <v>83.5</v>
          </cell>
          <cell r="R869">
            <v>88.2</v>
          </cell>
          <cell r="T869">
            <v>92.7</v>
          </cell>
          <cell r="V869">
            <v>92.5</v>
          </cell>
          <cell r="X869">
            <v>96.7</v>
          </cell>
          <cell r="Z869">
            <v>92.1</v>
          </cell>
          <cell r="AB869">
            <v>96.5</v>
          </cell>
          <cell r="AD869">
            <v>89</v>
          </cell>
        </row>
        <row r="870">
          <cell r="A870" t="str">
            <v>Eier</v>
          </cell>
          <cell r="B870">
            <v>30.77</v>
          </cell>
          <cell r="C870">
            <v>1995</v>
          </cell>
          <cell r="D870">
            <v>83.7</v>
          </cell>
          <cell r="F870">
            <v>94.8</v>
          </cell>
          <cell r="H870">
            <v>92.4</v>
          </cell>
          <cell r="J870">
            <v>88.1</v>
          </cell>
          <cell r="L870">
            <v>82.3</v>
          </cell>
          <cell r="N870">
            <v>81.8</v>
          </cell>
          <cell r="P870">
            <v>76.3</v>
          </cell>
          <cell r="R870">
            <v>90.1</v>
          </cell>
          <cell r="T870">
            <v>99.8</v>
          </cell>
          <cell r="V870">
            <v>102.8</v>
          </cell>
          <cell r="X870">
            <v>104.5</v>
          </cell>
          <cell r="Z870">
            <v>116.3</v>
          </cell>
          <cell r="AB870">
            <v>92.5</v>
          </cell>
          <cell r="AD870">
            <v>106</v>
          </cell>
        </row>
        <row r="871">
          <cell r="A871" t="str">
            <v>Eier</v>
          </cell>
          <cell r="B871">
            <v>30.77</v>
          </cell>
          <cell r="C871">
            <v>1996</v>
          </cell>
          <cell r="D871">
            <v>109</v>
          </cell>
          <cell r="F871">
            <v>121.8</v>
          </cell>
          <cell r="H871">
            <v>129.6</v>
          </cell>
          <cell r="J871">
            <v>114.7</v>
          </cell>
          <cell r="L871">
            <v>99.9</v>
          </cell>
          <cell r="N871">
            <v>101.2</v>
          </cell>
          <cell r="P871">
            <v>104.2</v>
          </cell>
          <cell r="R871">
            <v>107.2</v>
          </cell>
          <cell r="T871">
            <v>109.5</v>
          </cell>
          <cell r="V871">
            <v>115.5</v>
          </cell>
          <cell r="X871">
            <v>119.5</v>
          </cell>
          <cell r="Z871">
            <v>124.3</v>
          </cell>
          <cell r="AB871">
            <v>113</v>
          </cell>
        </row>
        <row r="872">
          <cell r="A872" t="str">
            <v>Eier</v>
          </cell>
          <cell r="B872">
            <v>30.77</v>
          </cell>
          <cell r="C872">
            <v>1997</v>
          </cell>
        </row>
        <row r="873">
          <cell r="A873" t="str">
            <v>Wolle</v>
          </cell>
          <cell r="B873">
            <v>0.28000000000000003</v>
          </cell>
          <cell r="C873">
            <v>1985</v>
          </cell>
          <cell r="D873">
            <v>97.1</v>
          </cell>
          <cell r="F873">
            <v>108.3</v>
          </cell>
          <cell r="H873">
            <v>104.5</v>
          </cell>
          <cell r="J873">
            <v>102.5</v>
          </cell>
          <cell r="L873">
            <v>100.9</v>
          </cell>
          <cell r="N873">
            <v>96.6</v>
          </cell>
          <cell r="P873">
            <v>89.5</v>
          </cell>
          <cell r="R873">
            <v>89.5</v>
          </cell>
          <cell r="T873">
            <v>87.9</v>
          </cell>
          <cell r="V873">
            <v>87.9</v>
          </cell>
          <cell r="X873">
            <v>87.9</v>
          </cell>
          <cell r="Z873">
            <v>87.9</v>
          </cell>
          <cell r="AB873">
            <v>100</v>
          </cell>
          <cell r="AD873">
            <v>67.400000000000006</v>
          </cell>
        </row>
        <row r="874">
          <cell r="A874" t="str">
            <v>Wolle</v>
          </cell>
          <cell r="B874">
            <v>0.28000000000000003</v>
          </cell>
          <cell r="C874">
            <v>1986</v>
          </cell>
          <cell r="D874">
            <v>87.9</v>
          </cell>
          <cell r="F874">
            <v>68</v>
          </cell>
          <cell r="H874">
            <v>68</v>
          </cell>
          <cell r="J874">
            <v>65.7</v>
          </cell>
          <cell r="L874">
            <v>56.3</v>
          </cell>
          <cell r="N874">
            <v>54.9</v>
          </cell>
          <cell r="P874">
            <v>53.1</v>
          </cell>
          <cell r="R874">
            <v>53.1</v>
          </cell>
          <cell r="T874">
            <v>53.1</v>
          </cell>
          <cell r="V874">
            <v>52.2</v>
          </cell>
          <cell r="X874">
            <v>52.4</v>
          </cell>
          <cell r="Z874">
            <v>52.2</v>
          </cell>
          <cell r="AB874">
            <v>63.9</v>
          </cell>
          <cell r="AD874">
            <v>59.3</v>
          </cell>
        </row>
        <row r="875">
          <cell r="A875" t="str">
            <v>Wolle</v>
          </cell>
          <cell r="B875">
            <v>0.28000000000000003</v>
          </cell>
          <cell r="C875">
            <v>1987</v>
          </cell>
          <cell r="D875">
            <v>52.2</v>
          </cell>
          <cell r="F875">
            <v>52.2</v>
          </cell>
          <cell r="H875">
            <v>59.7</v>
          </cell>
          <cell r="J875">
            <v>60.2</v>
          </cell>
          <cell r="L875">
            <v>64.8</v>
          </cell>
          <cell r="N875">
            <v>64.8</v>
          </cell>
          <cell r="P875">
            <v>64.2</v>
          </cell>
          <cell r="R875">
            <v>64.2</v>
          </cell>
          <cell r="T875">
            <v>64.2</v>
          </cell>
          <cell r="V875">
            <v>64.2</v>
          </cell>
          <cell r="X875">
            <v>68.3</v>
          </cell>
          <cell r="Z875">
            <v>68.3</v>
          </cell>
          <cell r="AB875">
            <v>60.3</v>
          </cell>
          <cell r="AD875">
            <v>67.900000000000006</v>
          </cell>
        </row>
        <row r="876">
          <cell r="A876" t="str">
            <v>Wolle</v>
          </cell>
          <cell r="B876">
            <v>0.28000000000000003</v>
          </cell>
          <cell r="C876">
            <v>1988</v>
          </cell>
          <cell r="D876">
            <v>68.3</v>
          </cell>
          <cell r="E876" t="str">
            <v xml:space="preserve"> </v>
          </cell>
          <cell r="F876">
            <v>68.599999999999994</v>
          </cell>
          <cell r="G876" t="str">
            <v xml:space="preserve"> </v>
          </cell>
          <cell r="H876">
            <v>68.2</v>
          </cell>
          <cell r="I876" t="str">
            <v xml:space="preserve"> </v>
          </cell>
          <cell r="J876">
            <v>68.2</v>
          </cell>
          <cell r="K876" t="str">
            <v xml:space="preserve"> </v>
          </cell>
          <cell r="L876">
            <v>68.5</v>
          </cell>
          <cell r="M876" t="str">
            <v xml:space="preserve"> </v>
          </cell>
          <cell r="N876">
            <v>68.5</v>
          </cell>
          <cell r="O876" t="str">
            <v xml:space="preserve"> </v>
          </cell>
          <cell r="P876">
            <v>69.400000000000006</v>
          </cell>
          <cell r="Q876" t="str">
            <v xml:space="preserve"> </v>
          </cell>
          <cell r="R876">
            <v>69.400000000000006</v>
          </cell>
          <cell r="T876">
            <v>70.8</v>
          </cell>
          <cell r="V876">
            <v>70.8</v>
          </cell>
          <cell r="X876">
            <v>70.8</v>
          </cell>
          <cell r="Z876">
            <v>71.8</v>
          </cell>
          <cell r="AB876">
            <v>68.5</v>
          </cell>
          <cell r="AC876" t="str">
            <v xml:space="preserve"> </v>
          </cell>
          <cell r="AD876">
            <v>81.8</v>
          </cell>
          <cell r="AE876" t="str">
            <v xml:space="preserve"> </v>
          </cell>
        </row>
        <row r="877">
          <cell r="A877" t="str">
            <v>Wolle</v>
          </cell>
          <cell r="B877">
            <v>0.28000000000000003</v>
          </cell>
          <cell r="C877">
            <v>1989</v>
          </cell>
          <cell r="D877">
            <v>74.5</v>
          </cell>
          <cell r="E877" t="str">
            <v xml:space="preserve"> </v>
          </cell>
          <cell r="F877">
            <v>88.4</v>
          </cell>
          <cell r="G877" t="str">
            <v xml:space="preserve"> </v>
          </cell>
          <cell r="H877">
            <v>86.8</v>
          </cell>
          <cell r="I877" t="str">
            <v xml:space="preserve"> </v>
          </cell>
          <cell r="J877">
            <v>83</v>
          </cell>
          <cell r="K877" t="str">
            <v xml:space="preserve"> </v>
          </cell>
          <cell r="L877">
            <v>83.2</v>
          </cell>
          <cell r="M877" t="str">
            <v xml:space="preserve"> </v>
          </cell>
          <cell r="N877">
            <v>83.2</v>
          </cell>
          <cell r="O877" t="str">
            <v xml:space="preserve"> </v>
          </cell>
          <cell r="P877">
            <v>81.2</v>
          </cell>
          <cell r="Q877" t="str">
            <v xml:space="preserve"> </v>
          </cell>
          <cell r="R877">
            <v>81.2</v>
          </cell>
          <cell r="S877" t="str">
            <v xml:space="preserve"> </v>
          </cell>
          <cell r="T877">
            <v>78.099999999999994</v>
          </cell>
          <cell r="U877" t="str">
            <v xml:space="preserve"> </v>
          </cell>
          <cell r="V877">
            <v>76.599999999999994</v>
          </cell>
          <cell r="W877" t="str">
            <v xml:space="preserve"> </v>
          </cell>
          <cell r="X877">
            <v>76.599999999999994</v>
          </cell>
          <cell r="Y877" t="str">
            <v xml:space="preserve"> </v>
          </cell>
          <cell r="Z877">
            <v>69.400000000000006</v>
          </cell>
          <cell r="AA877" t="str">
            <v xml:space="preserve"> </v>
          </cell>
          <cell r="AB877">
            <v>82.9</v>
          </cell>
          <cell r="AC877" t="str">
            <v xml:space="preserve"> </v>
          </cell>
          <cell r="AD877">
            <v>70.400000000000006</v>
          </cell>
          <cell r="AE877" t="str">
            <v xml:space="preserve"> </v>
          </cell>
        </row>
        <row r="878">
          <cell r="A878" t="str">
            <v>Wolle</v>
          </cell>
          <cell r="B878">
            <v>0.28000000000000003</v>
          </cell>
          <cell r="C878">
            <v>1990</v>
          </cell>
          <cell r="D878">
            <v>69.400000000000006</v>
          </cell>
          <cell r="E878" t="str">
            <v xml:space="preserve"> </v>
          </cell>
          <cell r="F878">
            <v>69.400000000000006</v>
          </cell>
          <cell r="G878" t="str">
            <v xml:space="preserve"> </v>
          </cell>
          <cell r="H878">
            <v>69.400000000000006</v>
          </cell>
          <cell r="I878" t="str">
            <v xml:space="preserve"> </v>
          </cell>
          <cell r="J878">
            <v>69.400000000000006</v>
          </cell>
          <cell r="K878" t="str">
            <v xml:space="preserve"> </v>
          </cell>
          <cell r="L878">
            <v>69.400000000000006</v>
          </cell>
          <cell r="M878" t="str">
            <v xml:space="preserve"> </v>
          </cell>
          <cell r="N878">
            <v>69.400000000000006</v>
          </cell>
          <cell r="O878" t="str">
            <v xml:space="preserve"> </v>
          </cell>
          <cell r="P878">
            <v>29.5</v>
          </cell>
          <cell r="Q878" t="str">
            <v xml:space="preserve"> </v>
          </cell>
          <cell r="R878">
            <v>29.5</v>
          </cell>
          <cell r="S878" t="str">
            <v xml:space="preserve"> </v>
          </cell>
          <cell r="T878">
            <v>29.5</v>
          </cell>
          <cell r="U878" t="str">
            <v xml:space="preserve"> </v>
          </cell>
          <cell r="V878">
            <v>26.9</v>
          </cell>
          <cell r="W878" t="str">
            <v xml:space="preserve"> </v>
          </cell>
          <cell r="X878">
            <v>26.9</v>
          </cell>
          <cell r="Y878" t="str">
            <v xml:space="preserve"> </v>
          </cell>
          <cell r="Z878">
            <v>26.9</v>
          </cell>
          <cell r="AA878" t="str">
            <v xml:space="preserve"> </v>
          </cell>
          <cell r="AB878">
            <v>65.400000000000006</v>
          </cell>
          <cell r="AC878" t="str">
            <v xml:space="preserve"> </v>
          </cell>
          <cell r="AD878">
            <v>19.7</v>
          </cell>
          <cell r="AE878" t="str">
            <v xml:space="preserve"> </v>
          </cell>
        </row>
        <row r="879">
          <cell r="A879" t="str">
            <v>Wolle</v>
          </cell>
          <cell r="B879">
            <v>0.28000000000000003</v>
          </cell>
          <cell r="C879">
            <v>1991</v>
          </cell>
          <cell r="D879">
            <v>22</v>
          </cell>
          <cell r="E879" t="str">
            <v xml:space="preserve"> </v>
          </cell>
          <cell r="F879">
            <v>22</v>
          </cell>
          <cell r="G879" t="str">
            <v xml:space="preserve"> </v>
          </cell>
          <cell r="H879">
            <v>22</v>
          </cell>
          <cell r="I879" t="str">
            <v xml:space="preserve"> </v>
          </cell>
          <cell r="J879">
            <v>22</v>
          </cell>
          <cell r="K879" t="str">
            <v xml:space="preserve"> </v>
          </cell>
          <cell r="L879">
            <v>13.7</v>
          </cell>
          <cell r="M879" t="str">
            <v xml:space="preserve"> </v>
          </cell>
          <cell r="N879">
            <v>13.7</v>
          </cell>
          <cell r="O879" t="str">
            <v xml:space="preserve"> </v>
          </cell>
          <cell r="P879">
            <v>13.7</v>
          </cell>
          <cell r="Q879" t="str">
            <v xml:space="preserve"> </v>
          </cell>
          <cell r="R879">
            <v>13.7</v>
          </cell>
          <cell r="S879" t="str">
            <v xml:space="preserve"> </v>
          </cell>
          <cell r="T879">
            <v>13.7</v>
          </cell>
          <cell r="U879" t="str">
            <v xml:space="preserve"> </v>
          </cell>
          <cell r="V879">
            <v>13.7</v>
          </cell>
          <cell r="W879" t="str">
            <v xml:space="preserve"> </v>
          </cell>
          <cell r="X879">
            <v>13.7</v>
          </cell>
          <cell r="Y879" t="str">
            <v xml:space="preserve"> </v>
          </cell>
          <cell r="Z879">
            <v>13.7</v>
          </cell>
          <cell r="AA879" t="str">
            <v xml:space="preserve"> </v>
          </cell>
          <cell r="AB879">
            <v>18.100000000000001</v>
          </cell>
          <cell r="AC879" t="str">
            <v xml:space="preserve"> </v>
          </cell>
          <cell r="AD879">
            <v>17</v>
          </cell>
          <cell r="AE879" t="str">
            <v xml:space="preserve"> </v>
          </cell>
        </row>
        <row r="880">
          <cell r="A880" t="str">
            <v>Wolle</v>
          </cell>
          <cell r="B880">
            <v>0.28000000000000003</v>
          </cell>
          <cell r="C880">
            <v>1992</v>
          </cell>
          <cell r="D880">
            <v>13.7</v>
          </cell>
          <cell r="E880" t="str">
            <v xml:space="preserve"> </v>
          </cell>
          <cell r="F880">
            <v>13.6</v>
          </cell>
          <cell r="G880" t="str">
            <v xml:space="preserve"> </v>
          </cell>
          <cell r="H880">
            <v>13.6</v>
          </cell>
          <cell r="I880" t="str">
            <v xml:space="preserve"> </v>
          </cell>
          <cell r="J880">
            <v>18.600000000000001</v>
          </cell>
          <cell r="K880" t="str">
            <v xml:space="preserve"> </v>
          </cell>
          <cell r="L880">
            <v>18.600000000000001</v>
          </cell>
          <cell r="M880" t="str">
            <v xml:space="preserve"> </v>
          </cell>
          <cell r="N880">
            <v>22.1</v>
          </cell>
          <cell r="O880" t="str">
            <v xml:space="preserve"> </v>
          </cell>
          <cell r="P880">
            <v>22.1</v>
          </cell>
          <cell r="Q880" t="str">
            <v xml:space="preserve"> </v>
          </cell>
          <cell r="R880">
            <v>22.1</v>
          </cell>
          <cell r="S880" t="str">
            <v xml:space="preserve"> </v>
          </cell>
          <cell r="T880">
            <v>18.3</v>
          </cell>
          <cell r="U880" t="str">
            <v xml:space="preserve"> </v>
          </cell>
          <cell r="V880">
            <v>18.3</v>
          </cell>
          <cell r="W880" t="str">
            <v xml:space="preserve"> </v>
          </cell>
          <cell r="X880">
            <v>18.3</v>
          </cell>
          <cell r="Y880" t="str">
            <v xml:space="preserve"> </v>
          </cell>
          <cell r="Z880">
            <v>18.3</v>
          </cell>
          <cell r="AA880" t="str">
            <v xml:space="preserve"> </v>
          </cell>
          <cell r="AB880">
            <v>17.7</v>
          </cell>
          <cell r="AC880" t="str">
            <v xml:space="preserve"> </v>
          </cell>
          <cell r="AD880">
            <v>16.2</v>
          </cell>
          <cell r="AE880" t="str">
            <v xml:space="preserve"> </v>
          </cell>
        </row>
        <row r="881">
          <cell r="A881" t="str">
            <v>Wolle</v>
          </cell>
          <cell r="B881">
            <v>0.28000000000000003</v>
          </cell>
          <cell r="C881">
            <v>1993</v>
          </cell>
          <cell r="D881">
            <v>18.3</v>
          </cell>
          <cell r="F881">
            <v>18.3</v>
          </cell>
          <cell r="H881">
            <v>14.7</v>
          </cell>
          <cell r="J881">
            <v>14.7</v>
          </cell>
          <cell r="L881">
            <v>14.7</v>
          </cell>
          <cell r="N881">
            <v>14.7</v>
          </cell>
          <cell r="P881">
            <v>14.7</v>
          </cell>
          <cell r="R881">
            <v>14.7</v>
          </cell>
          <cell r="T881">
            <v>14.7</v>
          </cell>
          <cell r="V881">
            <v>14.7</v>
          </cell>
          <cell r="X881">
            <v>14.7</v>
          </cell>
          <cell r="Z881">
            <v>14.7</v>
          </cell>
          <cell r="AB881">
            <v>15.5</v>
          </cell>
          <cell r="AD881">
            <v>14.7</v>
          </cell>
        </row>
        <row r="882">
          <cell r="A882" t="str">
            <v>Wolle</v>
          </cell>
          <cell r="B882">
            <v>0.28000000000000003</v>
          </cell>
          <cell r="C882">
            <v>1994</v>
          </cell>
          <cell r="D882">
            <v>14.7</v>
          </cell>
          <cell r="F882">
            <v>14.7</v>
          </cell>
          <cell r="H882">
            <v>14.7</v>
          </cell>
          <cell r="J882">
            <v>14.7</v>
          </cell>
          <cell r="L882">
            <v>14.7</v>
          </cell>
          <cell r="N882">
            <v>14.7</v>
          </cell>
          <cell r="P882">
            <v>29.3</v>
          </cell>
          <cell r="R882">
            <v>29.3</v>
          </cell>
          <cell r="T882">
            <v>29.3</v>
          </cell>
          <cell r="V882">
            <v>33.1</v>
          </cell>
          <cell r="X882">
            <v>33.1</v>
          </cell>
          <cell r="Z882">
            <v>33.1</v>
          </cell>
          <cell r="AB882">
            <v>25.2</v>
          </cell>
          <cell r="AD882">
            <v>35.700000000000003</v>
          </cell>
        </row>
        <row r="883">
          <cell r="A883" t="str">
            <v>Wolle</v>
          </cell>
          <cell r="B883">
            <v>0.28000000000000003</v>
          </cell>
          <cell r="C883">
            <v>1995</v>
          </cell>
          <cell r="D883">
            <v>33.1</v>
          </cell>
          <cell r="F883">
            <v>33.1</v>
          </cell>
          <cell r="H883">
            <v>33.1</v>
          </cell>
          <cell r="J883">
            <v>33.1</v>
          </cell>
          <cell r="L883">
            <v>41.2</v>
          </cell>
          <cell r="N883">
            <v>41.2</v>
          </cell>
          <cell r="P883">
            <v>41.2</v>
          </cell>
          <cell r="R883">
            <v>41.2</v>
          </cell>
          <cell r="T883">
            <v>30.6</v>
          </cell>
          <cell r="V883">
            <v>30.6</v>
          </cell>
          <cell r="X883">
            <v>30.6</v>
          </cell>
          <cell r="Z883">
            <v>30.6</v>
          </cell>
          <cell r="AB883">
            <v>36.5</v>
          </cell>
          <cell r="AD883">
            <v>31.3</v>
          </cell>
        </row>
        <row r="884">
          <cell r="A884" t="str">
            <v>Wolle</v>
          </cell>
          <cell r="B884">
            <v>0.28000000000000003</v>
          </cell>
          <cell r="C884">
            <v>1996</v>
          </cell>
          <cell r="D884">
            <v>30.6</v>
          </cell>
          <cell r="F884">
            <v>30.6</v>
          </cell>
          <cell r="H884">
            <v>30.6</v>
          </cell>
          <cell r="J884">
            <v>30.6</v>
          </cell>
          <cell r="L884">
            <v>30.6</v>
          </cell>
          <cell r="N884">
            <v>30.6</v>
          </cell>
          <cell r="P884">
            <v>30.6</v>
          </cell>
          <cell r="R884">
            <v>30.6</v>
          </cell>
          <cell r="T884">
            <v>30.6</v>
          </cell>
          <cell r="V884">
            <v>30.6</v>
          </cell>
          <cell r="X884">
            <v>30.6</v>
          </cell>
          <cell r="Z884">
            <v>30.6</v>
          </cell>
          <cell r="AB884">
            <v>30.6</v>
          </cell>
        </row>
        <row r="885">
          <cell r="A885" t="str">
            <v>Wolle</v>
          </cell>
          <cell r="B885">
            <v>0.28000000000000003</v>
          </cell>
          <cell r="C885">
            <v>1997</v>
          </cell>
        </row>
        <row r="886">
          <cell r="A886" t="str">
            <v>Bienenhonig</v>
          </cell>
          <cell r="B886">
            <v>1.73</v>
          </cell>
          <cell r="C886">
            <v>1985</v>
          </cell>
          <cell r="D886">
            <v>100</v>
          </cell>
          <cell r="F886">
            <v>100</v>
          </cell>
          <cell r="H886">
            <v>100</v>
          </cell>
          <cell r="J886">
            <v>100</v>
          </cell>
          <cell r="L886">
            <v>100</v>
          </cell>
          <cell r="N886">
            <v>100</v>
          </cell>
          <cell r="P886">
            <v>100</v>
          </cell>
          <cell r="R886">
            <v>100</v>
          </cell>
          <cell r="T886">
            <v>100</v>
          </cell>
          <cell r="V886">
            <v>100</v>
          </cell>
          <cell r="X886">
            <v>100</v>
          </cell>
          <cell r="Z886">
            <v>100</v>
          </cell>
          <cell r="AB886">
            <v>100</v>
          </cell>
          <cell r="AD886">
            <v>100</v>
          </cell>
        </row>
        <row r="887">
          <cell r="A887" t="str">
            <v>Bienenhonig</v>
          </cell>
          <cell r="B887">
            <v>1.73</v>
          </cell>
          <cell r="C887">
            <v>1986</v>
          </cell>
          <cell r="D887">
            <v>100</v>
          </cell>
          <cell r="F887">
            <v>100</v>
          </cell>
          <cell r="H887">
            <v>100</v>
          </cell>
          <cell r="J887">
            <v>100</v>
          </cell>
          <cell r="L887">
            <v>100</v>
          </cell>
          <cell r="N887">
            <v>100</v>
          </cell>
          <cell r="P887">
            <v>94.9</v>
          </cell>
          <cell r="R887">
            <v>94.9</v>
          </cell>
          <cell r="T887">
            <v>94.9</v>
          </cell>
          <cell r="V887">
            <v>94.9</v>
          </cell>
          <cell r="X887">
            <v>94.9</v>
          </cell>
          <cell r="Z887">
            <v>94.9</v>
          </cell>
          <cell r="AB887">
            <v>97.5</v>
          </cell>
          <cell r="AD887">
            <v>94.9</v>
          </cell>
        </row>
        <row r="888">
          <cell r="A888" t="str">
            <v>Bienenhonig</v>
          </cell>
          <cell r="B888">
            <v>1.73</v>
          </cell>
          <cell r="C888">
            <v>1987</v>
          </cell>
          <cell r="D888">
            <v>94.9</v>
          </cell>
          <cell r="F888">
            <v>94.9</v>
          </cell>
          <cell r="H888">
            <v>94.9</v>
          </cell>
          <cell r="J888">
            <v>94.9</v>
          </cell>
          <cell r="L888">
            <v>94.9</v>
          </cell>
          <cell r="N888">
            <v>94.9</v>
          </cell>
          <cell r="P888">
            <v>94.7</v>
          </cell>
          <cell r="R888">
            <v>94.7</v>
          </cell>
          <cell r="T888">
            <v>94.7</v>
          </cell>
          <cell r="V888">
            <v>94.7</v>
          </cell>
          <cell r="X888">
            <v>94.7</v>
          </cell>
          <cell r="Z888">
            <v>94.7</v>
          </cell>
          <cell r="AB888">
            <v>94.8</v>
          </cell>
          <cell r="AD888">
            <v>94.7</v>
          </cell>
        </row>
        <row r="889">
          <cell r="A889" t="str">
            <v>Bienenhonig</v>
          </cell>
          <cell r="B889">
            <v>1.73</v>
          </cell>
          <cell r="C889">
            <v>1988</v>
          </cell>
          <cell r="D889">
            <v>94.7</v>
          </cell>
          <cell r="E889" t="str">
            <v xml:space="preserve"> </v>
          </cell>
          <cell r="F889">
            <v>94.7</v>
          </cell>
          <cell r="G889" t="str">
            <v xml:space="preserve"> </v>
          </cell>
          <cell r="H889">
            <v>94.7</v>
          </cell>
          <cell r="I889" t="str">
            <v xml:space="preserve"> </v>
          </cell>
          <cell r="J889">
            <v>94.7</v>
          </cell>
          <cell r="K889" t="str">
            <v xml:space="preserve"> </v>
          </cell>
          <cell r="L889">
            <v>94.7</v>
          </cell>
          <cell r="M889" t="str">
            <v xml:space="preserve"> </v>
          </cell>
          <cell r="N889">
            <v>94.7</v>
          </cell>
          <cell r="P889">
            <v>97.9</v>
          </cell>
          <cell r="Q889" t="str">
            <v xml:space="preserve"> </v>
          </cell>
          <cell r="R889">
            <v>97.9</v>
          </cell>
          <cell r="S889" t="str">
            <v xml:space="preserve"> </v>
          </cell>
          <cell r="T889">
            <v>97.9</v>
          </cell>
          <cell r="U889" t="str">
            <v xml:space="preserve"> </v>
          </cell>
          <cell r="V889">
            <v>97.9</v>
          </cell>
          <cell r="W889" t="str">
            <v xml:space="preserve"> </v>
          </cell>
          <cell r="X889">
            <v>97.9</v>
          </cell>
          <cell r="Y889" t="str">
            <v xml:space="preserve"> </v>
          </cell>
          <cell r="Z889">
            <v>97.9</v>
          </cell>
          <cell r="AA889" t="str">
            <v xml:space="preserve"> </v>
          </cell>
          <cell r="AB889">
            <v>96.3</v>
          </cell>
          <cell r="AC889" t="str">
            <v xml:space="preserve"> </v>
          </cell>
          <cell r="AD889">
            <v>97.9</v>
          </cell>
          <cell r="AE889" t="str">
            <v xml:space="preserve"> </v>
          </cell>
        </row>
        <row r="890">
          <cell r="A890" t="str">
            <v>Bienenhonig</v>
          </cell>
          <cell r="B890">
            <v>1.73</v>
          </cell>
          <cell r="C890">
            <v>1989</v>
          </cell>
          <cell r="D890">
            <v>97.9</v>
          </cell>
          <cell r="E890" t="str">
            <v xml:space="preserve"> </v>
          </cell>
          <cell r="F890">
            <v>97.9</v>
          </cell>
          <cell r="G890" t="str">
            <v xml:space="preserve"> </v>
          </cell>
          <cell r="H890">
            <v>97.9</v>
          </cell>
          <cell r="I890" t="str">
            <v xml:space="preserve"> </v>
          </cell>
          <cell r="J890">
            <v>97.9</v>
          </cell>
          <cell r="K890" t="str">
            <v xml:space="preserve"> </v>
          </cell>
          <cell r="L890">
            <v>97.9</v>
          </cell>
          <cell r="M890" t="str">
            <v xml:space="preserve"> </v>
          </cell>
          <cell r="N890">
            <v>97.9</v>
          </cell>
          <cell r="O890" t="str">
            <v xml:space="preserve"> </v>
          </cell>
          <cell r="P890">
            <v>97.9</v>
          </cell>
          <cell r="Q890" t="str">
            <v xml:space="preserve"> </v>
          </cell>
          <cell r="R890">
            <v>97.9</v>
          </cell>
          <cell r="S890" t="str">
            <v xml:space="preserve"> </v>
          </cell>
          <cell r="T890">
            <v>97.9</v>
          </cell>
          <cell r="U890" t="str">
            <v xml:space="preserve"> </v>
          </cell>
          <cell r="V890">
            <v>97.9</v>
          </cell>
          <cell r="W890" t="str">
            <v xml:space="preserve"> </v>
          </cell>
          <cell r="X890">
            <v>97.9</v>
          </cell>
          <cell r="Y890" t="str">
            <v xml:space="preserve"> </v>
          </cell>
          <cell r="Z890">
            <v>97.9</v>
          </cell>
          <cell r="AA890" t="str">
            <v xml:space="preserve"> </v>
          </cell>
          <cell r="AB890">
            <v>97.9</v>
          </cell>
          <cell r="AC890" t="str">
            <v xml:space="preserve"> </v>
          </cell>
          <cell r="AD890">
            <v>97.9</v>
          </cell>
          <cell r="AE890" t="str">
            <v xml:space="preserve"> </v>
          </cell>
        </row>
        <row r="891">
          <cell r="A891" t="str">
            <v>Bienenhonig</v>
          </cell>
          <cell r="B891">
            <v>1.73</v>
          </cell>
          <cell r="C891">
            <v>1990</v>
          </cell>
          <cell r="D891">
            <v>97.9</v>
          </cell>
          <cell r="E891" t="str">
            <v xml:space="preserve"> </v>
          </cell>
          <cell r="F891">
            <v>97.9</v>
          </cell>
          <cell r="G891" t="str">
            <v xml:space="preserve"> </v>
          </cell>
          <cell r="H891">
            <v>97.9</v>
          </cell>
          <cell r="I891" t="str">
            <v xml:space="preserve"> </v>
          </cell>
          <cell r="J891">
            <v>97.9</v>
          </cell>
          <cell r="K891" t="str">
            <v xml:space="preserve"> </v>
          </cell>
          <cell r="L891">
            <v>97.9</v>
          </cell>
          <cell r="M891" t="str">
            <v xml:space="preserve"> </v>
          </cell>
          <cell r="N891">
            <v>97.9</v>
          </cell>
          <cell r="O891" t="str">
            <v xml:space="preserve"> </v>
          </cell>
          <cell r="P891">
            <v>97.9</v>
          </cell>
          <cell r="Q891" t="str">
            <v xml:space="preserve"> </v>
          </cell>
          <cell r="R891">
            <v>93.4</v>
          </cell>
          <cell r="S891" t="str">
            <v xml:space="preserve"> </v>
          </cell>
          <cell r="T891">
            <v>93.4</v>
          </cell>
          <cell r="U891" t="str">
            <v xml:space="preserve"> </v>
          </cell>
          <cell r="V891">
            <v>93.4</v>
          </cell>
          <cell r="W891" t="str">
            <v xml:space="preserve"> </v>
          </cell>
          <cell r="X891">
            <v>93.4</v>
          </cell>
          <cell r="Y891" t="str">
            <v xml:space="preserve"> </v>
          </cell>
          <cell r="Z891">
            <v>93.4</v>
          </cell>
          <cell r="AA891" t="str">
            <v xml:space="preserve"> </v>
          </cell>
          <cell r="AB891">
            <v>96</v>
          </cell>
          <cell r="AC891" t="str">
            <v xml:space="preserve"> </v>
          </cell>
          <cell r="AD891">
            <v>93.8</v>
          </cell>
          <cell r="AE891" t="str">
            <v xml:space="preserve"> </v>
          </cell>
        </row>
        <row r="892">
          <cell r="A892" t="str">
            <v>Bienenhonig</v>
          </cell>
          <cell r="B892">
            <v>1.73</v>
          </cell>
          <cell r="C892">
            <v>1991</v>
          </cell>
          <cell r="D892">
            <v>93.4</v>
          </cell>
          <cell r="E892" t="str">
            <v xml:space="preserve"> </v>
          </cell>
          <cell r="F892">
            <v>93.4</v>
          </cell>
          <cell r="G892" t="str">
            <v xml:space="preserve"> </v>
          </cell>
          <cell r="H892">
            <v>93.4</v>
          </cell>
          <cell r="I892" t="str">
            <v xml:space="preserve"> </v>
          </cell>
          <cell r="J892">
            <v>93.4</v>
          </cell>
          <cell r="K892" t="str">
            <v xml:space="preserve"> </v>
          </cell>
          <cell r="L892">
            <v>93.4</v>
          </cell>
          <cell r="M892" t="str">
            <v xml:space="preserve"> </v>
          </cell>
          <cell r="N892">
            <v>93.4</v>
          </cell>
          <cell r="O892" t="str">
            <v xml:space="preserve"> </v>
          </cell>
          <cell r="P892">
            <v>93.2</v>
          </cell>
          <cell r="Q892" t="str">
            <v xml:space="preserve"> </v>
          </cell>
          <cell r="R892">
            <v>93.2</v>
          </cell>
          <cell r="S892" t="str">
            <v xml:space="preserve"> </v>
          </cell>
          <cell r="T892">
            <v>93.2</v>
          </cell>
          <cell r="U892" t="str">
            <v xml:space="preserve"> </v>
          </cell>
          <cell r="V892">
            <v>93.2</v>
          </cell>
          <cell r="W892" t="str">
            <v xml:space="preserve"> </v>
          </cell>
          <cell r="X892">
            <v>93.2</v>
          </cell>
          <cell r="Y892" t="str">
            <v xml:space="preserve"> </v>
          </cell>
          <cell r="Z892">
            <v>93.2</v>
          </cell>
          <cell r="AA892" t="str">
            <v xml:space="preserve"> </v>
          </cell>
          <cell r="AB892">
            <v>93.3</v>
          </cell>
          <cell r="AC892" t="str">
            <v xml:space="preserve"> </v>
          </cell>
          <cell r="AD892">
            <v>93.2</v>
          </cell>
          <cell r="AE892" t="str">
            <v xml:space="preserve"> </v>
          </cell>
        </row>
        <row r="893">
          <cell r="A893" t="str">
            <v>Bienenhonig</v>
          </cell>
          <cell r="B893">
            <v>1.73</v>
          </cell>
          <cell r="C893">
            <v>1992</v>
          </cell>
          <cell r="D893">
            <v>93.2</v>
          </cell>
          <cell r="E893" t="str">
            <v xml:space="preserve"> </v>
          </cell>
          <cell r="F893">
            <v>93.2</v>
          </cell>
          <cell r="G893" t="str">
            <v xml:space="preserve"> </v>
          </cell>
          <cell r="H893">
            <v>93.2</v>
          </cell>
          <cell r="I893" t="str">
            <v xml:space="preserve"> </v>
          </cell>
          <cell r="J893">
            <v>93.2</v>
          </cell>
          <cell r="K893" t="str">
            <v xml:space="preserve"> </v>
          </cell>
          <cell r="L893">
            <v>93.2</v>
          </cell>
          <cell r="M893" t="str">
            <v xml:space="preserve"> </v>
          </cell>
          <cell r="N893">
            <v>93.2</v>
          </cell>
          <cell r="O893" t="str">
            <v xml:space="preserve"> </v>
          </cell>
          <cell r="P893">
            <v>95</v>
          </cell>
          <cell r="Q893" t="str">
            <v xml:space="preserve"> </v>
          </cell>
          <cell r="R893">
            <v>95</v>
          </cell>
          <cell r="S893" t="str">
            <v xml:space="preserve"> </v>
          </cell>
          <cell r="T893">
            <v>95</v>
          </cell>
          <cell r="U893" t="str">
            <v xml:space="preserve"> </v>
          </cell>
          <cell r="V893">
            <v>95.6</v>
          </cell>
          <cell r="W893" t="str">
            <v xml:space="preserve"> </v>
          </cell>
          <cell r="X893">
            <v>95</v>
          </cell>
          <cell r="Y893" t="str">
            <v xml:space="preserve"> </v>
          </cell>
          <cell r="Z893">
            <v>95</v>
          </cell>
          <cell r="AA893" t="str">
            <v xml:space="preserve"> </v>
          </cell>
          <cell r="AB893">
            <v>94.1</v>
          </cell>
          <cell r="AD893">
            <v>95.6</v>
          </cell>
          <cell r="AE893" t="str">
            <v xml:space="preserve"> </v>
          </cell>
        </row>
        <row r="894">
          <cell r="A894" t="str">
            <v>Bienenhonig</v>
          </cell>
          <cell r="B894">
            <v>1.73</v>
          </cell>
          <cell r="C894">
            <v>1993</v>
          </cell>
          <cell r="D894">
            <v>95</v>
          </cell>
          <cell r="F894">
            <v>95</v>
          </cell>
          <cell r="H894">
            <v>95</v>
          </cell>
          <cell r="J894">
            <v>95</v>
          </cell>
          <cell r="L894">
            <v>95.6</v>
          </cell>
          <cell r="N894">
            <v>95.6</v>
          </cell>
          <cell r="P894">
            <v>95.6</v>
          </cell>
          <cell r="R894">
            <v>95.6</v>
          </cell>
          <cell r="T894">
            <v>95.6</v>
          </cell>
          <cell r="V894">
            <v>95.6</v>
          </cell>
          <cell r="X894">
            <v>95.6</v>
          </cell>
          <cell r="Z894">
            <v>95.6</v>
          </cell>
          <cell r="AB894">
            <v>95.6</v>
          </cell>
          <cell r="AD894">
            <v>95.6</v>
          </cell>
        </row>
        <row r="895">
          <cell r="A895" t="str">
            <v>Bienenhonig</v>
          </cell>
          <cell r="B895">
            <v>1.73</v>
          </cell>
          <cell r="C895">
            <v>1994</v>
          </cell>
          <cell r="D895">
            <v>95.6</v>
          </cell>
          <cell r="F895">
            <v>95.6</v>
          </cell>
          <cell r="H895">
            <v>95.6</v>
          </cell>
          <cell r="J895">
            <v>95.6</v>
          </cell>
          <cell r="L895">
            <v>95.6</v>
          </cell>
          <cell r="N895">
            <v>95.6</v>
          </cell>
          <cell r="P895">
            <v>96</v>
          </cell>
          <cell r="R895">
            <v>96</v>
          </cell>
          <cell r="T895">
            <v>96</v>
          </cell>
          <cell r="V895">
            <v>96</v>
          </cell>
          <cell r="X895">
            <v>96</v>
          </cell>
          <cell r="Z895">
            <v>96</v>
          </cell>
          <cell r="AB895">
            <v>95.8</v>
          </cell>
          <cell r="AD895">
            <v>96</v>
          </cell>
        </row>
        <row r="896">
          <cell r="A896" t="str">
            <v>Bienenhonig</v>
          </cell>
          <cell r="B896">
            <v>1.73</v>
          </cell>
          <cell r="C896">
            <v>1995</v>
          </cell>
          <cell r="D896">
            <v>96</v>
          </cell>
          <cell r="F896">
            <v>96</v>
          </cell>
          <cell r="H896">
            <v>96</v>
          </cell>
          <cell r="J896">
            <v>96</v>
          </cell>
          <cell r="L896">
            <v>96</v>
          </cell>
          <cell r="N896">
            <v>96</v>
          </cell>
          <cell r="P896">
            <v>94.4</v>
          </cell>
          <cell r="R896">
            <v>94.4</v>
          </cell>
          <cell r="T896">
            <v>94.4</v>
          </cell>
          <cell r="V896">
            <v>94.4</v>
          </cell>
          <cell r="X896">
            <v>94.4</v>
          </cell>
          <cell r="Z896">
            <v>94.4</v>
          </cell>
          <cell r="AB896">
            <v>95.2</v>
          </cell>
          <cell r="AD896">
            <v>94.4</v>
          </cell>
        </row>
        <row r="897">
          <cell r="A897" t="str">
            <v>Bienenhonig</v>
          </cell>
          <cell r="B897">
            <v>1.73</v>
          </cell>
          <cell r="C897">
            <v>1996</v>
          </cell>
          <cell r="D897">
            <v>94.4</v>
          </cell>
          <cell r="F897">
            <v>94.4</v>
          </cell>
          <cell r="H897">
            <v>94.4</v>
          </cell>
          <cell r="J897">
            <v>94.4</v>
          </cell>
          <cell r="L897">
            <v>94.4</v>
          </cell>
          <cell r="N897">
            <v>94.4</v>
          </cell>
          <cell r="P897">
            <v>102.2</v>
          </cell>
          <cell r="R897">
            <v>102.2</v>
          </cell>
          <cell r="T897">
            <v>102.2</v>
          </cell>
          <cell r="V897">
            <v>102.2</v>
          </cell>
          <cell r="X897">
            <v>102.2</v>
          </cell>
          <cell r="Z897">
            <v>102.2</v>
          </cell>
          <cell r="AB897">
            <v>97.6</v>
          </cell>
        </row>
        <row r="898">
          <cell r="A898" t="str">
            <v>Bienenhonig</v>
          </cell>
          <cell r="B898">
            <v>1.73</v>
          </cell>
          <cell r="C898">
            <v>1997</v>
          </cell>
        </row>
        <row r="899">
          <cell r="A899" t="str">
            <v>Landwirtschaftliche Produkte insgesamt (einschl. MwSt)</v>
          </cell>
          <cell r="B899">
            <v>1000</v>
          </cell>
          <cell r="C899">
            <v>1985</v>
          </cell>
          <cell r="D899">
            <v>102</v>
          </cell>
          <cell r="F899">
            <v>101.4</v>
          </cell>
          <cell r="H899">
            <v>101.6</v>
          </cell>
          <cell r="J899">
            <v>100.9</v>
          </cell>
          <cell r="L899">
            <v>100.7</v>
          </cell>
          <cell r="N899">
            <v>101</v>
          </cell>
          <cell r="P899">
            <v>100.6</v>
          </cell>
          <cell r="R899">
            <v>99.8</v>
          </cell>
          <cell r="T899">
            <v>99.7</v>
          </cell>
          <cell r="V899">
            <v>98.1</v>
          </cell>
          <cell r="X899">
            <v>99.4</v>
          </cell>
          <cell r="Z899">
            <v>100</v>
          </cell>
          <cell r="AB899">
            <v>100</v>
          </cell>
          <cell r="AD899">
            <v>97.6</v>
          </cell>
        </row>
        <row r="900">
          <cell r="A900" t="str">
            <v>Landwirtschaftliche Produkte insgesamt (einschl. MwSt)</v>
          </cell>
          <cell r="B900">
            <v>1000</v>
          </cell>
          <cell r="C900">
            <v>1986</v>
          </cell>
          <cell r="D900">
            <v>98.1</v>
          </cell>
          <cell r="F900">
            <v>97.9</v>
          </cell>
          <cell r="H900">
            <v>97.2</v>
          </cell>
          <cell r="J900">
            <v>95.3</v>
          </cell>
          <cell r="L900">
            <v>94.5</v>
          </cell>
          <cell r="N900">
            <v>95.9</v>
          </cell>
          <cell r="P900">
            <v>95.1</v>
          </cell>
          <cell r="R900">
            <v>94.4</v>
          </cell>
          <cell r="T900">
            <v>95.1</v>
          </cell>
          <cell r="V900">
            <v>93.5</v>
          </cell>
          <cell r="X900">
            <v>93.1</v>
          </cell>
          <cell r="Z900">
            <v>92.2</v>
          </cell>
          <cell r="AB900">
            <v>94.3</v>
          </cell>
          <cell r="AD900">
            <v>92.7</v>
          </cell>
        </row>
        <row r="901">
          <cell r="A901" t="str">
            <v>Landwirtschaftliche Produkte insgesamt (einschl. MwSt)</v>
          </cell>
          <cell r="B901">
            <v>1000</v>
          </cell>
          <cell r="C901">
            <v>1987</v>
          </cell>
          <cell r="D901">
            <v>90.8</v>
          </cell>
          <cell r="F901">
            <v>92.1</v>
          </cell>
          <cell r="H901">
            <v>93.3</v>
          </cell>
          <cell r="J901">
            <v>93.2</v>
          </cell>
          <cell r="L901">
            <v>91.9</v>
          </cell>
          <cell r="N901">
            <v>92.1</v>
          </cell>
          <cell r="P901">
            <v>90.3</v>
          </cell>
          <cell r="R901">
            <v>91.2</v>
          </cell>
          <cell r="T901">
            <v>91.5</v>
          </cell>
          <cell r="V901">
            <v>91.7</v>
          </cell>
          <cell r="X901">
            <v>92.8</v>
          </cell>
          <cell r="Z901">
            <v>93.7</v>
          </cell>
          <cell r="AB901">
            <v>91.7</v>
          </cell>
          <cell r="AD901">
            <v>91.2</v>
          </cell>
        </row>
        <row r="902">
          <cell r="A902" t="str">
            <v>Landwirtschaftliche Produkte insgesamt (einschl. MwSt)</v>
          </cell>
          <cell r="B902">
            <v>1000</v>
          </cell>
          <cell r="C902">
            <v>1988</v>
          </cell>
          <cell r="D902">
            <v>92.4</v>
          </cell>
          <cell r="E902" t="str">
            <v xml:space="preserve"> </v>
          </cell>
          <cell r="F902">
            <v>91.9</v>
          </cell>
          <cell r="G902" t="str">
            <v xml:space="preserve"> </v>
          </cell>
          <cell r="H902">
            <v>92.2</v>
          </cell>
          <cell r="I902" t="str">
            <v xml:space="preserve"> </v>
          </cell>
          <cell r="J902">
            <v>90.5</v>
          </cell>
          <cell r="K902" t="str">
            <v xml:space="preserve"> </v>
          </cell>
          <cell r="L902">
            <v>89.7</v>
          </cell>
          <cell r="M902" t="str">
            <v xml:space="preserve"> </v>
          </cell>
          <cell r="N902">
            <v>90.9</v>
          </cell>
          <cell r="O902" t="str">
            <v xml:space="preserve"> </v>
          </cell>
          <cell r="P902">
            <v>91.1</v>
          </cell>
          <cell r="Q902" t="str">
            <v xml:space="preserve"> </v>
          </cell>
          <cell r="R902">
            <v>90.7</v>
          </cell>
          <cell r="S902" t="str">
            <v xml:space="preserve"> </v>
          </cell>
          <cell r="T902">
            <v>92.9</v>
          </cell>
          <cell r="U902" t="str">
            <v xml:space="preserve"> </v>
          </cell>
          <cell r="V902">
            <v>94.1</v>
          </cell>
          <cell r="W902" t="str">
            <v xml:space="preserve"> </v>
          </cell>
          <cell r="X902">
            <v>95.4</v>
          </cell>
          <cell r="Y902" t="str">
            <v xml:space="preserve"> </v>
          </cell>
          <cell r="Z902">
            <v>96.8</v>
          </cell>
          <cell r="AA902" t="str">
            <v xml:space="preserve"> </v>
          </cell>
          <cell r="AB902">
            <v>91.8</v>
          </cell>
          <cell r="AC902" t="str">
            <v xml:space="preserve"> </v>
          </cell>
          <cell r="AD902">
            <v>94.6</v>
          </cell>
          <cell r="AE902" t="str">
            <v xml:space="preserve"> </v>
          </cell>
        </row>
        <row r="903">
          <cell r="A903" t="str">
            <v>Landwirtschaftliche Produkte insgesamt (einschl. MwSt)</v>
          </cell>
          <cell r="B903">
            <v>1000</v>
          </cell>
          <cell r="C903">
            <v>1989</v>
          </cell>
          <cell r="D903">
            <v>94.4</v>
          </cell>
          <cell r="E903" t="str">
            <v xml:space="preserve"> </v>
          </cell>
          <cell r="F903">
            <v>95.6</v>
          </cell>
          <cell r="G903" t="str">
            <v xml:space="preserve"> </v>
          </cell>
          <cell r="H903">
            <v>96.7</v>
          </cell>
          <cell r="I903" t="str">
            <v xml:space="preserve"> </v>
          </cell>
          <cell r="J903">
            <v>96.1</v>
          </cell>
          <cell r="K903" t="str">
            <v xml:space="preserve"> </v>
          </cell>
          <cell r="L903">
            <v>96.6</v>
          </cell>
          <cell r="M903" t="str">
            <v xml:space="preserve"> </v>
          </cell>
          <cell r="N903">
            <v>99.1</v>
          </cell>
          <cell r="O903" t="str">
            <v xml:space="preserve"> </v>
          </cell>
          <cell r="P903">
            <v>100</v>
          </cell>
          <cell r="Q903" t="str">
            <v xml:space="preserve"> </v>
          </cell>
          <cell r="R903">
            <v>102</v>
          </cell>
          <cell r="S903" t="str">
            <v xml:space="preserve"> </v>
          </cell>
          <cell r="T903">
            <v>103.5</v>
          </cell>
          <cell r="U903" t="str">
            <v xml:space="preserve"> </v>
          </cell>
          <cell r="V903">
            <v>101</v>
          </cell>
          <cell r="W903" t="str">
            <v xml:space="preserve"> </v>
          </cell>
          <cell r="X903">
            <v>99.5</v>
          </cell>
          <cell r="Y903" t="str">
            <v xml:space="preserve"> </v>
          </cell>
          <cell r="Z903">
            <v>99</v>
          </cell>
          <cell r="AA903" t="str">
            <v xml:space="preserve"> </v>
          </cell>
          <cell r="AB903">
            <v>98.1</v>
          </cell>
          <cell r="AC903" t="str">
            <v xml:space="preserve"> </v>
          </cell>
          <cell r="AD903">
            <v>97.8</v>
          </cell>
          <cell r="AE903" t="str">
            <v xml:space="preserve"> </v>
          </cell>
        </row>
        <row r="904">
          <cell r="A904" t="str">
            <v>Landwirtschaftliche Produkte insgesamt (einschl. MwSt)</v>
          </cell>
          <cell r="B904">
            <v>1000</v>
          </cell>
          <cell r="C904">
            <v>1990</v>
          </cell>
          <cell r="D904">
            <v>95</v>
          </cell>
          <cell r="E904" t="str">
            <v xml:space="preserve"> </v>
          </cell>
          <cell r="F904">
            <v>95.3</v>
          </cell>
          <cell r="G904" t="str">
            <v xml:space="preserve"> </v>
          </cell>
          <cell r="H904">
            <v>95.9</v>
          </cell>
          <cell r="I904" t="str">
            <v xml:space="preserve"> </v>
          </cell>
          <cell r="J904">
            <v>96.5</v>
          </cell>
          <cell r="K904" t="str">
            <v xml:space="preserve"> </v>
          </cell>
          <cell r="L904">
            <v>97</v>
          </cell>
          <cell r="M904" t="str">
            <v xml:space="preserve"> </v>
          </cell>
          <cell r="N904">
            <v>97.2</v>
          </cell>
          <cell r="O904" t="str">
            <v xml:space="preserve"> </v>
          </cell>
          <cell r="P904">
            <v>96.4</v>
          </cell>
          <cell r="Q904" t="str">
            <v xml:space="preserve"> </v>
          </cell>
          <cell r="R904">
            <v>92.7</v>
          </cell>
          <cell r="S904" t="str">
            <v xml:space="preserve"> </v>
          </cell>
          <cell r="T904">
            <v>91.7</v>
          </cell>
          <cell r="U904" t="str">
            <v xml:space="preserve"> </v>
          </cell>
          <cell r="V904">
            <v>89.2</v>
          </cell>
          <cell r="W904" t="str">
            <v xml:space="preserve"> </v>
          </cell>
          <cell r="X904">
            <v>89.6</v>
          </cell>
          <cell r="Y904" t="str">
            <v xml:space="preserve"> </v>
          </cell>
          <cell r="Z904">
            <v>90.3</v>
          </cell>
          <cell r="AA904" t="str">
            <v xml:space="preserve"> </v>
          </cell>
          <cell r="AB904">
            <v>93.1</v>
          </cell>
          <cell r="AC904" t="str">
            <v xml:space="preserve"> </v>
          </cell>
          <cell r="AD904">
            <v>91.2</v>
          </cell>
          <cell r="AE904" t="str">
            <v xml:space="preserve"> </v>
          </cell>
        </row>
        <row r="905">
          <cell r="A905" t="str">
            <v>Landwirtschaftliche Produkte insgesamt (einschl. MwSt)</v>
          </cell>
          <cell r="B905">
            <v>1000</v>
          </cell>
          <cell r="C905">
            <v>1991</v>
          </cell>
          <cell r="D905">
            <v>90</v>
          </cell>
          <cell r="E905" t="str">
            <v xml:space="preserve"> </v>
          </cell>
          <cell r="F905">
            <v>92.8</v>
          </cell>
          <cell r="G905" t="str">
            <v xml:space="preserve"> </v>
          </cell>
          <cell r="H905">
            <v>93</v>
          </cell>
          <cell r="I905" t="str">
            <v xml:space="preserve"> </v>
          </cell>
          <cell r="J905">
            <v>92.6</v>
          </cell>
          <cell r="K905" t="str">
            <v xml:space="preserve"> </v>
          </cell>
          <cell r="L905">
            <v>94.2</v>
          </cell>
          <cell r="M905" t="str">
            <v xml:space="preserve"> </v>
          </cell>
          <cell r="N905">
            <v>93.7</v>
          </cell>
          <cell r="O905" t="str">
            <v xml:space="preserve"> </v>
          </cell>
          <cell r="P905">
            <v>92.3</v>
          </cell>
          <cell r="Q905" t="str">
            <v xml:space="preserve"> </v>
          </cell>
          <cell r="R905">
            <v>92.5</v>
          </cell>
          <cell r="S905" t="str">
            <v xml:space="preserve"> </v>
          </cell>
          <cell r="T905">
            <v>94.3</v>
          </cell>
          <cell r="U905" t="str">
            <v xml:space="preserve"> </v>
          </cell>
          <cell r="V905">
            <v>93.6</v>
          </cell>
          <cell r="W905" t="str">
            <v xml:space="preserve"> </v>
          </cell>
          <cell r="X905">
            <v>95.5</v>
          </cell>
          <cell r="Y905" t="str">
            <v xml:space="preserve"> </v>
          </cell>
          <cell r="Z905">
            <v>96.2</v>
          </cell>
          <cell r="AA905" t="str">
            <v xml:space="preserve"> </v>
          </cell>
          <cell r="AB905">
            <v>92.4</v>
          </cell>
          <cell r="AC905" t="str">
            <v xml:space="preserve"> </v>
          </cell>
          <cell r="AD905">
            <v>93.3</v>
          </cell>
          <cell r="AE905" t="str">
            <v xml:space="preserve"> </v>
          </cell>
        </row>
        <row r="906">
          <cell r="A906" t="str">
            <v>Landwirtschaftliche Produkte insgesamt (einschl. MwSt)</v>
          </cell>
          <cell r="B906">
            <v>1000</v>
          </cell>
          <cell r="C906">
            <v>1992</v>
          </cell>
          <cell r="D906">
            <v>93.8</v>
          </cell>
          <cell r="E906" t="str">
            <v xml:space="preserve"> </v>
          </cell>
          <cell r="F906">
            <v>93.8</v>
          </cell>
          <cell r="G906" t="str">
            <v xml:space="preserve"> </v>
          </cell>
          <cell r="H906">
            <v>93.7</v>
          </cell>
          <cell r="I906" t="str">
            <v xml:space="preserve"> </v>
          </cell>
          <cell r="J906">
            <v>93</v>
          </cell>
          <cell r="K906" t="str">
            <v xml:space="preserve"> </v>
          </cell>
          <cell r="L906">
            <v>92.6</v>
          </cell>
          <cell r="M906" t="str">
            <v xml:space="preserve"> </v>
          </cell>
          <cell r="N906">
            <v>92.2</v>
          </cell>
          <cell r="O906" t="str">
            <v xml:space="preserve"> </v>
          </cell>
          <cell r="P906">
            <v>89.7</v>
          </cell>
          <cell r="R906">
            <v>88.2</v>
          </cell>
          <cell r="T906">
            <v>87</v>
          </cell>
          <cell r="V906">
            <v>85.1</v>
          </cell>
          <cell r="X906">
            <v>85.1</v>
          </cell>
          <cell r="Z906">
            <v>83.3</v>
          </cell>
          <cell r="AB906">
            <v>87.9</v>
          </cell>
          <cell r="AD906">
            <v>84</v>
          </cell>
        </row>
        <row r="907">
          <cell r="A907" t="str">
            <v>Landwirtschaftliche Produkte insgesamt (einschl. MwSt)</v>
          </cell>
          <cell r="B907">
            <v>1000</v>
          </cell>
          <cell r="C907">
            <v>1993</v>
          </cell>
          <cell r="D907">
            <v>83</v>
          </cell>
          <cell r="F907">
            <v>83.5</v>
          </cell>
          <cell r="H907">
            <v>84.7</v>
          </cell>
          <cell r="J907">
            <v>83.6</v>
          </cell>
          <cell r="L907">
            <v>82.7</v>
          </cell>
          <cell r="N907">
            <v>83.2</v>
          </cell>
          <cell r="P907">
            <v>81.7</v>
          </cell>
          <cell r="R907">
            <v>79.900000000000006</v>
          </cell>
          <cell r="T907">
            <v>79.400000000000006</v>
          </cell>
          <cell r="V907">
            <v>78.599999999999994</v>
          </cell>
          <cell r="X907">
            <v>80.7</v>
          </cell>
          <cell r="Z907">
            <v>82.4</v>
          </cell>
          <cell r="AB907">
            <v>81.400000000000006</v>
          </cell>
          <cell r="AD907">
            <v>81.3</v>
          </cell>
        </row>
        <row r="908">
          <cell r="A908" t="str">
            <v>Landwirtschaftliche Produkte insgesamt (einschl. MwSt)</v>
          </cell>
          <cell r="B908">
            <v>1000</v>
          </cell>
          <cell r="C908">
            <v>1994</v>
          </cell>
          <cell r="D908">
            <v>81.2</v>
          </cell>
          <cell r="F908">
            <v>82</v>
          </cell>
          <cell r="H908">
            <v>82.8</v>
          </cell>
          <cell r="J908">
            <v>82.6</v>
          </cell>
          <cell r="L908">
            <v>84.3</v>
          </cell>
          <cell r="N908">
            <v>83.6</v>
          </cell>
          <cell r="P908">
            <v>81.2</v>
          </cell>
          <cell r="R908">
            <v>82.5</v>
          </cell>
          <cell r="T908">
            <v>83.1</v>
          </cell>
          <cell r="V908">
            <v>84</v>
          </cell>
          <cell r="X908">
            <v>84</v>
          </cell>
          <cell r="Z908">
            <v>84.4</v>
          </cell>
          <cell r="AB908">
            <v>83.5</v>
          </cell>
          <cell r="AD908">
            <v>84.6</v>
          </cell>
        </row>
        <row r="909">
          <cell r="A909" t="str">
            <v>Landwirtschaftliche Produkte insgesamt (einschl. MwSt)</v>
          </cell>
          <cell r="B909">
            <v>1000</v>
          </cell>
          <cell r="C909">
            <v>1995</v>
          </cell>
          <cell r="D909">
            <v>86.1</v>
          </cell>
          <cell r="F909">
            <v>88.9</v>
          </cell>
          <cell r="H909">
            <v>89.1</v>
          </cell>
          <cell r="J909">
            <v>88.4</v>
          </cell>
          <cell r="L909">
            <v>87.2</v>
          </cell>
          <cell r="N909">
            <v>86.5</v>
          </cell>
          <cell r="P909">
            <v>84.2</v>
          </cell>
          <cell r="R909">
            <v>85.5</v>
          </cell>
          <cell r="T909">
            <v>86.8</v>
          </cell>
          <cell r="V909">
            <v>81.599999999999994</v>
          </cell>
          <cell r="X909">
            <v>82.4</v>
          </cell>
          <cell r="Z909">
            <v>83.6</v>
          </cell>
          <cell r="AB909">
            <v>84.1</v>
          </cell>
          <cell r="AD909">
            <v>83.5</v>
          </cell>
        </row>
        <row r="910">
          <cell r="A910" t="str">
            <v>Landwirtschaftliche Produkte insgesamt (einschl. MwSt)</v>
          </cell>
          <cell r="B910">
            <v>1000</v>
          </cell>
          <cell r="C910">
            <v>1996</v>
          </cell>
          <cell r="D910">
            <v>83</v>
          </cell>
          <cell r="F910">
            <v>83.2</v>
          </cell>
          <cell r="H910">
            <v>84.6</v>
          </cell>
          <cell r="J910">
            <v>84.6</v>
          </cell>
          <cell r="L910">
            <v>86.4</v>
          </cell>
          <cell r="N910">
            <v>85.9</v>
          </cell>
          <cell r="P910">
            <v>85.3</v>
          </cell>
          <cell r="R910">
            <v>84.8</v>
          </cell>
          <cell r="T910">
            <v>84.2</v>
          </cell>
          <cell r="V910">
            <v>81.400000000000006</v>
          </cell>
          <cell r="X910">
            <v>79.7</v>
          </cell>
          <cell r="Y910" t="str">
            <v>v</v>
          </cell>
          <cell r="Z910">
            <v>80.900000000000006</v>
          </cell>
          <cell r="AA910" t="str">
            <v>v</v>
          </cell>
          <cell r="AB910">
            <v>82.9</v>
          </cell>
          <cell r="AC910" t="str">
            <v>v</v>
          </cell>
        </row>
        <row r="911">
          <cell r="A911" t="str">
            <v>Landwirtschaftliche Produkte insgesamt (einschl. MwSt)</v>
          </cell>
          <cell r="B911">
            <v>1000</v>
          </cell>
          <cell r="C911">
            <v>1997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WEDATB"/>
    </sheetNames>
    <sheetDataSet>
      <sheetData sheetId="0">
        <row r="1">
          <cell r="A1" t="str">
            <v>Var</v>
          </cell>
          <cell r="B1" t="str">
            <v>Gew</v>
          </cell>
          <cell r="C1" t="str">
            <v>Zeit</v>
          </cell>
          <cell r="D1" t="str">
            <v>Jan</v>
          </cell>
          <cell r="E1" t="str">
            <v>Jan_1</v>
          </cell>
          <cell r="F1" t="str">
            <v>Feb</v>
          </cell>
          <cell r="G1" t="str">
            <v>Feb_1</v>
          </cell>
          <cell r="H1" t="str">
            <v>Mär</v>
          </cell>
          <cell r="I1" t="str">
            <v>Mär_1</v>
          </cell>
          <cell r="J1" t="str">
            <v>Apr</v>
          </cell>
          <cell r="K1" t="str">
            <v>Apr_1</v>
          </cell>
          <cell r="L1" t="str">
            <v>Mai</v>
          </cell>
          <cell r="M1" t="str">
            <v>Mai_1</v>
          </cell>
          <cell r="N1" t="str">
            <v>Jun</v>
          </cell>
          <cell r="O1" t="str">
            <v>Jun_1</v>
          </cell>
          <cell r="P1" t="str">
            <v>Jul</v>
          </cell>
          <cell r="Q1" t="str">
            <v>Jul_1</v>
          </cell>
          <cell r="R1" t="str">
            <v>Aug</v>
          </cell>
          <cell r="S1" t="str">
            <v>Aug_1</v>
          </cell>
          <cell r="T1" t="str">
            <v>Sep</v>
          </cell>
          <cell r="U1" t="str">
            <v>Sep_1</v>
          </cell>
          <cell r="V1" t="str">
            <v>Okt</v>
          </cell>
          <cell r="W1" t="str">
            <v>Okt_1</v>
          </cell>
          <cell r="X1" t="str">
            <v>Nov</v>
          </cell>
          <cell r="Y1" t="str">
            <v>Nov_1</v>
          </cell>
          <cell r="Z1" t="str">
            <v>Dez</v>
          </cell>
          <cell r="AA1" t="str">
            <v>Dez_1</v>
          </cell>
          <cell r="AB1" t="str">
            <v>KjD</v>
          </cell>
          <cell r="AC1" t="str">
            <v>KjD_1</v>
          </cell>
          <cell r="AD1" t="str">
            <v>WjD</v>
          </cell>
          <cell r="AE1" t="str">
            <v>WjD_1</v>
          </cell>
        </row>
        <row r="2">
          <cell r="A2" t="str">
            <v>Gewerbliche Erzeugnisse insgesamt</v>
          </cell>
          <cell r="B2">
            <v>1000</v>
          </cell>
          <cell r="C2">
            <v>1991</v>
          </cell>
          <cell r="D2">
            <v>99</v>
          </cell>
          <cell r="F2">
            <v>99</v>
          </cell>
          <cell r="H2">
            <v>98.8</v>
          </cell>
          <cell r="J2">
            <v>99.6</v>
          </cell>
          <cell r="L2">
            <v>99.7</v>
          </cell>
          <cell r="N2">
            <v>99.8</v>
          </cell>
          <cell r="P2">
            <v>100.6</v>
          </cell>
          <cell r="R2">
            <v>100.5</v>
          </cell>
          <cell r="T2">
            <v>100.8</v>
          </cell>
          <cell r="V2">
            <v>100.8</v>
          </cell>
          <cell r="X2">
            <v>100.8</v>
          </cell>
          <cell r="Z2">
            <v>100.6</v>
          </cell>
          <cell r="AB2">
            <v>100</v>
          </cell>
          <cell r="AD2">
            <v>101</v>
          </cell>
        </row>
        <row r="3">
          <cell r="A3" t="str">
            <v>Gewerbliche Erzeugnisse insgesamt</v>
          </cell>
          <cell r="B3">
            <v>1000</v>
          </cell>
          <cell r="C3">
            <v>1992</v>
          </cell>
          <cell r="D3">
            <v>100.6</v>
          </cell>
          <cell r="F3">
            <v>100.9</v>
          </cell>
          <cell r="H3">
            <v>101.2</v>
          </cell>
          <cell r="J3">
            <v>101.5</v>
          </cell>
          <cell r="L3">
            <v>101.7</v>
          </cell>
          <cell r="N3">
            <v>101.8</v>
          </cell>
          <cell r="P3">
            <v>101.7</v>
          </cell>
          <cell r="R3">
            <v>101.6</v>
          </cell>
          <cell r="T3">
            <v>101.6</v>
          </cell>
          <cell r="V3">
            <v>101.4</v>
          </cell>
          <cell r="X3">
            <v>101.4</v>
          </cell>
          <cell r="Z3">
            <v>101.2</v>
          </cell>
          <cell r="AB3">
            <v>101.4</v>
          </cell>
          <cell r="AD3">
            <v>101.5</v>
          </cell>
        </row>
        <row r="4">
          <cell r="A4" t="str">
            <v>Gewerbliche Erzeugnisse insgesamt</v>
          </cell>
          <cell r="B4">
            <v>1000</v>
          </cell>
          <cell r="C4">
            <v>1993</v>
          </cell>
          <cell r="D4">
            <v>101.5</v>
          </cell>
          <cell r="F4">
            <v>101.4</v>
          </cell>
          <cell r="H4">
            <v>101.4</v>
          </cell>
          <cell r="J4">
            <v>101.6</v>
          </cell>
          <cell r="L4">
            <v>101.5</v>
          </cell>
          <cell r="N4">
            <v>101.4</v>
          </cell>
          <cell r="P4">
            <v>101.5</v>
          </cell>
          <cell r="R4">
            <v>101.4</v>
          </cell>
          <cell r="T4">
            <v>101.3</v>
          </cell>
          <cell r="V4">
            <v>101.2</v>
          </cell>
          <cell r="X4">
            <v>101.2</v>
          </cell>
          <cell r="Z4">
            <v>101.1</v>
          </cell>
          <cell r="AB4">
            <v>101.4</v>
          </cell>
          <cell r="AD4">
            <v>101.5</v>
          </cell>
        </row>
        <row r="5">
          <cell r="A5" t="str">
            <v>Gewerbliche Erzeugnisse insgesamt</v>
          </cell>
          <cell r="B5">
            <v>1000</v>
          </cell>
          <cell r="C5">
            <v>1994</v>
          </cell>
          <cell r="D5">
            <v>101.5</v>
          </cell>
          <cell r="F5">
            <v>101.6</v>
          </cell>
          <cell r="H5">
            <v>101.7</v>
          </cell>
          <cell r="J5">
            <v>101.7</v>
          </cell>
          <cell r="L5">
            <v>101.9</v>
          </cell>
          <cell r="N5">
            <v>101.8</v>
          </cell>
          <cell r="P5">
            <v>101.9</v>
          </cell>
          <cell r="R5">
            <v>102.1</v>
          </cell>
          <cell r="T5">
            <v>102</v>
          </cell>
          <cell r="V5">
            <v>102.2</v>
          </cell>
          <cell r="X5">
            <v>102.6</v>
          </cell>
          <cell r="Z5">
            <v>102.7</v>
          </cell>
          <cell r="AB5">
            <v>102</v>
          </cell>
          <cell r="AD5">
            <v>102.9</v>
          </cell>
        </row>
        <row r="6">
          <cell r="A6" t="str">
            <v>Gewerbliche Erzeugnisse insgesamt</v>
          </cell>
          <cell r="B6">
            <v>1000</v>
          </cell>
          <cell r="C6">
            <v>1995</v>
          </cell>
          <cell r="D6">
            <v>103.2</v>
          </cell>
          <cell r="F6">
            <v>103.4</v>
          </cell>
          <cell r="H6">
            <v>103.5</v>
          </cell>
          <cell r="J6">
            <v>103.8</v>
          </cell>
          <cell r="L6">
            <v>103.8</v>
          </cell>
          <cell r="N6">
            <v>103.9</v>
          </cell>
          <cell r="P6">
            <v>103.8</v>
          </cell>
          <cell r="R6">
            <v>103.9</v>
          </cell>
          <cell r="T6">
            <v>104</v>
          </cell>
          <cell r="V6">
            <v>103.8</v>
          </cell>
          <cell r="X6">
            <v>103.8</v>
          </cell>
          <cell r="Z6">
            <v>103.8</v>
          </cell>
          <cell r="AB6">
            <v>103.7</v>
          </cell>
          <cell r="AD6">
            <v>103.5</v>
          </cell>
        </row>
        <row r="7">
          <cell r="A7" t="str">
            <v>Gewerbliche Erzeugnisse insgesamt</v>
          </cell>
          <cell r="B7">
            <v>1000</v>
          </cell>
          <cell r="C7">
            <v>1996</v>
          </cell>
          <cell r="D7">
            <v>103.1</v>
          </cell>
          <cell r="F7">
            <v>103.1</v>
          </cell>
          <cell r="H7">
            <v>103</v>
          </cell>
          <cell r="J7">
            <v>103.1</v>
          </cell>
          <cell r="L7">
            <v>103.1</v>
          </cell>
          <cell r="N7">
            <v>102.9</v>
          </cell>
          <cell r="P7">
            <v>103</v>
          </cell>
          <cell r="R7">
            <v>103</v>
          </cell>
          <cell r="T7">
            <v>103.2</v>
          </cell>
          <cell r="V7">
            <v>103.4</v>
          </cell>
          <cell r="X7">
            <v>103.3</v>
          </cell>
          <cell r="Z7">
            <v>103.3</v>
          </cell>
          <cell r="AB7">
            <v>103.1</v>
          </cell>
          <cell r="AD7">
            <v>103.5</v>
          </cell>
        </row>
        <row r="8">
          <cell r="A8" t="str">
            <v>Gewerbliche Erzeugnisse insgesamt</v>
          </cell>
          <cell r="B8">
            <v>1000</v>
          </cell>
          <cell r="C8">
            <v>1997</v>
          </cell>
          <cell r="D8">
            <v>103.7</v>
          </cell>
          <cell r="F8">
            <v>103.7</v>
          </cell>
          <cell r="H8">
            <v>103.6</v>
          </cell>
          <cell r="J8">
            <v>104</v>
          </cell>
          <cell r="L8">
            <v>104.1</v>
          </cell>
          <cell r="N8">
            <v>104.2</v>
          </cell>
          <cell r="P8">
            <v>104.3</v>
          </cell>
          <cell r="R8">
            <v>104.6</v>
          </cell>
          <cell r="T8">
            <v>104.6</v>
          </cell>
          <cell r="V8">
            <v>104.6</v>
          </cell>
          <cell r="X8">
            <v>104.5</v>
          </cell>
          <cell r="Z8">
            <v>104.5</v>
          </cell>
          <cell r="AB8">
            <v>104.2</v>
          </cell>
          <cell r="AD8">
            <v>104.4</v>
          </cell>
        </row>
        <row r="9">
          <cell r="A9" t="str">
            <v>Gewerbliche Erzeugnisse insgesamt</v>
          </cell>
          <cell r="B9">
            <v>1000</v>
          </cell>
          <cell r="C9">
            <v>1998</v>
          </cell>
          <cell r="D9">
            <v>104.4</v>
          </cell>
          <cell r="F9">
            <v>104.3</v>
          </cell>
          <cell r="H9">
            <v>104.3</v>
          </cell>
          <cell r="J9">
            <v>104.3</v>
          </cell>
          <cell r="L9">
            <v>104.3</v>
          </cell>
          <cell r="N9">
            <v>104.2</v>
          </cell>
          <cell r="P9">
            <v>104</v>
          </cell>
          <cell r="R9">
            <v>103.8</v>
          </cell>
          <cell r="T9">
            <v>103.7</v>
          </cell>
          <cell r="V9">
            <v>103.3</v>
          </cell>
          <cell r="X9">
            <v>102.9</v>
          </cell>
          <cell r="Z9">
            <v>102.7</v>
          </cell>
          <cell r="AB9">
            <v>103.9</v>
          </cell>
          <cell r="AD9">
            <v>0</v>
          </cell>
        </row>
        <row r="10">
          <cell r="A10" t="str">
            <v>Gewerbliche Erzeugnisse insgesamt</v>
          </cell>
          <cell r="B10">
            <v>1000</v>
          </cell>
          <cell r="C10">
            <v>1999</v>
          </cell>
          <cell r="AB10">
            <v>0</v>
          </cell>
          <cell r="AD10">
            <v>0</v>
          </cell>
        </row>
        <row r="11">
          <cell r="A11" t="str">
            <v>Gewerbliche Erzeugnisse insgesamt</v>
          </cell>
          <cell r="B11">
            <v>1000</v>
          </cell>
          <cell r="C11">
            <v>2000</v>
          </cell>
          <cell r="AB11">
            <v>0</v>
          </cell>
          <cell r="AD11">
            <v>0</v>
          </cell>
        </row>
        <row r="12">
          <cell r="A12" t="str">
            <v>Gewerbliche Erzeugnisse insgesamt</v>
          </cell>
          <cell r="B12">
            <v>1000</v>
          </cell>
          <cell r="C12">
            <v>2001</v>
          </cell>
          <cell r="AB12">
            <v>0</v>
          </cell>
          <cell r="AD12">
            <v>0</v>
          </cell>
        </row>
        <row r="13">
          <cell r="A13" t="str">
            <v>Gewerbliche Erzeugnisse insgesamt</v>
          </cell>
          <cell r="B13">
            <v>1000</v>
          </cell>
          <cell r="C13">
            <v>2002</v>
          </cell>
          <cell r="AB13">
            <v>0</v>
          </cell>
          <cell r="AD13">
            <v>0</v>
          </cell>
        </row>
        <row r="14">
          <cell r="A14" t="str">
            <v>Gewerbliche Erzeugnisse insgesamt</v>
          </cell>
          <cell r="B14">
            <v>1000</v>
          </cell>
          <cell r="C14">
            <v>2003</v>
          </cell>
          <cell r="AB14">
            <v>0</v>
          </cell>
        </row>
        <row r="15">
          <cell r="A15" t="str">
            <v>ohne Strom Gas, Fernwärme und Wasser</v>
          </cell>
          <cell r="B15">
            <v>868.59</v>
          </cell>
          <cell r="C15">
            <v>1991</v>
          </cell>
          <cell r="D15">
            <v>99.5</v>
          </cell>
          <cell r="F15">
            <v>99.4</v>
          </cell>
          <cell r="H15">
            <v>99.1</v>
          </cell>
          <cell r="J15">
            <v>99.5</v>
          </cell>
          <cell r="L15">
            <v>99.6</v>
          </cell>
          <cell r="N15">
            <v>99.7</v>
          </cell>
          <cell r="P15">
            <v>100.4</v>
          </cell>
          <cell r="R15">
            <v>100.4</v>
          </cell>
          <cell r="T15">
            <v>100.6</v>
          </cell>
          <cell r="V15">
            <v>100.8</v>
          </cell>
          <cell r="X15">
            <v>100.7</v>
          </cell>
          <cell r="Z15">
            <v>100.5</v>
          </cell>
          <cell r="AB15">
            <v>100</v>
          </cell>
          <cell r="AD15">
            <v>101</v>
          </cell>
        </row>
        <row r="16">
          <cell r="A16" t="str">
            <v>ohne Strom Gas, Fernwärme und Wasser</v>
          </cell>
          <cell r="B16">
            <v>868.59</v>
          </cell>
          <cell r="C16">
            <v>1992</v>
          </cell>
          <cell r="D16">
            <v>100.7</v>
          </cell>
          <cell r="F16">
            <v>101.1</v>
          </cell>
          <cell r="H16">
            <v>101.4</v>
          </cell>
          <cell r="J16">
            <v>101.7</v>
          </cell>
          <cell r="L16">
            <v>102</v>
          </cell>
          <cell r="N16">
            <v>102.1</v>
          </cell>
          <cell r="P16">
            <v>102</v>
          </cell>
          <cell r="R16">
            <v>102</v>
          </cell>
          <cell r="T16">
            <v>102</v>
          </cell>
          <cell r="V16">
            <v>101.9</v>
          </cell>
          <cell r="X16">
            <v>101.9</v>
          </cell>
          <cell r="Z16">
            <v>101.7</v>
          </cell>
          <cell r="AB16">
            <v>101.7</v>
          </cell>
          <cell r="AD16">
            <v>101.9</v>
          </cell>
        </row>
        <row r="17">
          <cell r="A17" t="str">
            <v>ohne Strom Gas, Fernwärme und Wasser</v>
          </cell>
          <cell r="B17">
            <v>868.59</v>
          </cell>
          <cell r="C17">
            <v>1993</v>
          </cell>
          <cell r="D17">
            <v>101.9</v>
          </cell>
          <cell r="F17">
            <v>101.9</v>
          </cell>
          <cell r="H17">
            <v>101.9</v>
          </cell>
          <cell r="J17">
            <v>102</v>
          </cell>
          <cell r="L17">
            <v>101.9</v>
          </cell>
          <cell r="N17">
            <v>101.8</v>
          </cell>
          <cell r="P17">
            <v>101.9</v>
          </cell>
          <cell r="R17">
            <v>101.8</v>
          </cell>
          <cell r="T17">
            <v>101.6</v>
          </cell>
          <cell r="V17">
            <v>101.5</v>
          </cell>
          <cell r="X17">
            <v>101.6</v>
          </cell>
          <cell r="Z17">
            <v>101.5</v>
          </cell>
          <cell r="AB17">
            <v>101.8</v>
          </cell>
          <cell r="AD17">
            <v>101.9</v>
          </cell>
        </row>
        <row r="18">
          <cell r="A18" t="str">
            <v>ohne Strom Gas, Fernwärme und Wasser</v>
          </cell>
          <cell r="B18">
            <v>868.59</v>
          </cell>
          <cell r="C18">
            <v>1994</v>
          </cell>
          <cell r="D18">
            <v>101.8</v>
          </cell>
          <cell r="F18">
            <v>101.9</v>
          </cell>
          <cell r="H18">
            <v>102</v>
          </cell>
          <cell r="J18">
            <v>102.1</v>
          </cell>
          <cell r="L18">
            <v>102.3</v>
          </cell>
          <cell r="N18">
            <v>102.2</v>
          </cell>
          <cell r="P18">
            <v>102.3</v>
          </cell>
          <cell r="R18">
            <v>102.5</v>
          </cell>
          <cell r="T18">
            <v>102.5</v>
          </cell>
          <cell r="V18">
            <v>102.7</v>
          </cell>
          <cell r="X18">
            <v>103.2</v>
          </cell>
          <cell r="Z18">
            <v>103.3</v>
          </cell>
          <cell r="AB18">
            <v>102.4</v>
          </cell>
          <cell r="AD18">
            <v>103.6</v>
          </cell>
        </row>
        <row r="19">
          <cell r="A19" t="str">
            <v>ohne Strom Gas, Fernwärme und Wasser</v>
          </cell>
          <cell r="B19">
            <v>868.59</v>
          </cell>
          <cell r="C19">
            <v>1995</v>
          </cell>
          <cell r="D19">
            <v>103.9</v>
          </cell>
          <cell r="F19">
            <v>104.2</v>
          </cell>
          <cell r="H19">
            <v>104.3</v>
          </cell>
          <cell r="J19">
            <v>104.6</v>
          </cell>
          <cell r="L19">
            <v>104.7</v>
          </cell>
          <cell r="N19">
            <v>104.8</v>
          </cell>
          <cell r="P19">
            <v>104.7</v>
          </cell>
          <cell r="R19">
            <v>104.8</v>
          </cell>
          <cell r="T19">
            <v>104.9</v>
          </cell>
          <cell r="V19">
            <v>104.8</v>
          </cell>
          <cell r="X19">
            <v>104.7</v>
          </cell>
          <cell r="Z19">
            <v>104.8</v>
          </cell>
          <cell r="AB19">
            <v>104.6</v>
          </cell>
          <cell r="AD19">
            <v>104.8</v>
          </cell>
        </row>
        <row r="20">
          <cell r="A20" t="str">
            <v>ohne Strom Gas, Fernwärme und Wasser</v>
          </cell>
          <cell r="B20">
            <v>868.59</v>
          </cell>
          <cell r="C20">
            <v>1996</v>
          </cell>
          <cell r="D20">
            <v>104.8</v>
          </cell>
          <cell r="F20">
            <v>104.9</v>
          </cell>
          <cell r="H20">
            <v>104.7</v>
          </cell>
          <cell r="J20">
            <v>104.8</v>
          </cell>
          <cell r="L20">
            <v>104.8</v>
          </cell>
          <cell r="N20">
            <v>104.6</v>
          </cell>
          <cell r="P20">
            <v>104.5</v>
          </cell>
          <cell r="R20">
            <v>104.5</v>
          </cell>
          <cell r="T20">
            <v>104.7</v>
          </cell>
          <cell r="V20">
            <v>104.9</v>
          </cell>
          <cell r="X20">
            <v>104.8</v>
          </cell>
          <cell r="Z20">
            <v>104.8</v>
          </cell>
          <cell r="AB20">
            <v>104.7</v>
          </cell>
          <cell r="AD20">
            <v>104.9</v>
          </cell>
        </row>
        <row r="21">
          <cell r="A21" t="str">
            <v>ohne Strom Gas, Fernwärme und Wasser</v>
          </cell>
          <cell r="B21">
            <v>868.59</v>
          </cell>
          <cell r="C21">
            <v>1997</v>
          </cell>
          <cell r="D21">
            <v>105.1</v>
          </cell>
          <cell r="F21">
            <v>105.1</v>
          </cell>
          <cell r="H21">
            <v>105</v>
          </cell>
          <cell r="J21">
            <v>105.1</v>
          </cell>
          <cell r="L21">
            <v>105.3</v>
          </cell>
          <cell r="N21">
            <v>105.4</v>
          </cell>
          <cell r="P21">
            <v>105.5</v>
          </cell>
          <cell r="R21">
            <v>105.8</v>
          </cell>
          <cell r="T21">
            <v>105.8</v>
          </cell>
          <cell r="V21">
            <v>105.9</v>
          </cell>
          <cell r="X21">
            <v>105.9</v>
          </cell>
          <cell r="Z21">
            <v>105.8</v>
          </cell>
          <cell r="AB21">
            <v>105.5</v>
          </cell>
          <cell r="AD21">
            <v>105.7</v>
          </cell>
        </row>
        <row r="22">
          <cell r="A22" t="str">
            <v>ohne Strom Gas, Fernwärme und Wasser</v>
          </cell>
          <cell r="B22">
            <v>868.59</v>
          </cell>
          <cell r="C22">
            <v>1998</v>
          </cell>
          <cell r="D22">
            <v>105.7</v>
          </cell>
          <cell r="F22">
            <v>105.7</v>
          </cell>
          <cell r="H22">
            <v>105.6</v>
          </cell>
          <cell r="J22">
            <v>105.6</v>
          </cell>
          <cell r="L22">
            <v>105.6</v>
          </cell>
          <cell r="N22">
            <v>105.5</v>
          </cell>
          <cell r="P22">
            <v>105.4</v>
          </cell>
          <cell r="R22">
            <v>105.2</v>
          </cell>
          <cell r="T22">
            <v>105.1</v>
          </cell>
          <cell r="V22">
            <v>104.8</v>
          </cell>
          <cell r="X22">
            <v>104.6</v>
          </cell>
          <cell r="Z22">
            <v>104.4</v>
          </cell>
          <cell r="AB22">
            <v>105.3</v>
          </cell>
          <cell r="AD22">
            <v>0</v>
          </cell>
        </row>
        <row r="23">
          <cell r="A23" t="str">
            <v>ohne Strom Gas, Fernwärme und Wasser</v>
          </cell>
          <cell r="B23">
            <v>868.59</v>
          </cell>
          <cell r="C23">
            <v>1999</v>
          </cell>
          <cell r="AB23">
            <v>0</v>
          </cell>
          <cell r="AD23">
            <v>0</v>
          </cell>
        </row>
        <row r="24">
          <cell r="A24" t="str">
            <v>ohne Strom Gas, Fernwärme und Wasser</v>
          </cell>
          <cell r="B24">
            <v>868.59</v>
          </cell>
          <cell r="C24">
            <v>2000</v>
          </cell>
          <cell r="AB24">
            <v>0</v>
          </cell>
          <cell r="AD24">
            <v>0</v>
          </cell>
        </row>
        <row r="25">
          <cell r="A25" t="str">
            <v>ohne Strom Gas, Fernwärme und Wasser</v>
          </cell>
          <cell r="B25">
            <v>868.59</v>
          </cell>
          <cell r="C25">
            <v>2001</v>
          </cell>
          <cell r="AB25">
            <v>0</v>
          </cell>
          <cell r="AD25">
            <v>0</v>
          </cell>
        </row>
        <row r="26">
          <cell r="A26" t="str">
            <v>ohne Strom Gas, Fernwärme und Wasser</v>
          </cell>
          <cell r="B26">
            <v>868.59</v>
          </cell>
          <cell r="C26">
            <v>2002</v>
          </cell>
          <cell r="AB26">
            <v>0</v>
          </cell>
          <cell r="AD26">
            <v>0</v>
          </cell>
        </row>
        <row r="27">
          <cell r="A27" t="str">
            <v>ohne Strom Gas, Fernwärme und Wasser</v>
          </cell>
          <cell r="B27">
            <v>868.59</v>
          </cell>
          <cell r="C27">
            <v>2003</v>
          </cell>
          <cell r="AB27">
            <v>0</v>
          </cell>
        </row>
        <row r="28">
          <cell r="A28" t="str">
            <v>Erzeugnisse des Nahrungs- und Genußmittelgewerbes</v>
          </cell>
          <cell r="B28">
            <v>131.06</v>
          </cell>
          <cell r="C28">
            <v>1991</v>
          </cell>
          <cell r="D28">
            <v>98.9</v>
          </cell>
          <cell r="F28">
            <v>99</v>
          </cell>
          <cell r="H28">
            <v>99.1</v>
          </cell>
          <cell r="J28">
            <v>99.6</v>
          </cell>
          <cell r="L28">
            <v>99.6</v>
          </cell>
          <cell r="N28">
            <v>99.8</v>
          </cell>
          <cell r="P28">
            <v>99.9</v>
          </cell>
          <cell r="R28">
            <v>100</v>
          </cell>
          <cell r="T28">
            <v>100.4</v>
          </cell>
          <cell r="V28">
            <v>101</v>
          </cell>
          <cell r="X28">
            <v>101.3</v>
          </cell>
          <cell r="Z28">
            <v>101.4</v>
          </cell>
          <cell r="AB28">
            <v>100</v>
          </cell>
          <cell r="AD28">
            <v>101.8</v>
          </cell>
        </row>
        <row r="29">
          <cell r="A29" t="str">
            <v>Erzeugnisse des Nahrungs- und Genußmittelgewerbes</v>
          </cell>
          <cell r="B29">
            <v>131.06</v>
          </cell>
          <cell r="C29">
            <v>1992</v>
          </cell>
          <cell r="D29">
            <v>101.8</v>
          </cell>
          <cell r="F29">
            <v>102.3</v>
          </cell>
          <cell r="H29">
            <v>103.3</v>
          </cell>
          <cell r="J29">
            <v>103.3</v>
          </cell>
          <cell r="L29">
            <v>103.5</v>
          </cell>
          <cell r="N29">
            <v>103.6</v>
          </cell>
          <cell r="P29">
            <v>103.6</v>
          </cell>
          <cell r="R29">
            <v>103.4</v>
          </cell>
          <cell r="T29">
            <v>103.4</v>
          </cell>
          <cell r="V29">
            <v>103.1</v>
          </cell>
          <cell r="X29">
            <v>103.1</v>
          </cell>
          <cell r="Z29">
            <v>103.1</v>
          </cell>
          <cell r="AB29">
            <v>103.1</v>
          </cell>
          <cell r="AD29">
            <v>103.3</v>
          </cell>
        </row>
        <row r="30">
          <cell r="A30" t="str">
            <v>Erzeugnisse des Nahrungs- und Genußmittelgewerbes</v>
          </cell>
          <cell r="B30">
            <v>131.06</v>
          </cell>
          <cell r="C30">
            <v>1993</v>
          </cell>
          <cell r="D30">
            <v>103.6</v>
          </cell>
          <cell r="F30">
            <v>103.4</v>
          </cell>
          <cell r="H30">
            <v>103.3</v>
          </cell>
          <cell r="J30">
            <v>103.4</v>
          </cell>
          <cell r="L30">
            <v>103.4</v>
          </cell>
          <cell r="N30">
            <v>103.3</v>
          </cell>
          <cell r="P30">
            <v>103.3</v>
          </cell>
          <cell r="R30">
            <v>103.2</v>
          </cell>
          <cell r="T30">
            <v>103.1</v>
          </cell>
          <cell r="V30">
            <v>102.8</v>
          </cell>
          <cell r="X30">
            <v>103</v>
          </cell>
          <cell r="Z30">
            <v>103.1</v>
          </cell>
          <cell r="AB30">
            <v>103.2</v>
          </cell>
          <cell r="AD30">
            <v>103.1</v>
          </cell>
        </row>
        <row r="31">
          <cell r="A31" t="str">
            <v>Erzeugnisse des Nahrungs- und Genußmittelgewerbes</v>
          </cell>
          <cell r="B31">
            <v>131.06</v>
          </cell>
          <cell r="C31">
            <v>1994</v>
          </cell>
          <cell r="D31">
            <v>103</v>
          </cell>
          <cell r="F31">
            <v>103.1</v>
          </cell>
          <cell r="H31">
            <v>103.2</v>
          </cell>
          <cell r="J31">
            <v>103.1</v>
          </cell>
          <cell r="L31">
            <v>103.3</v>
          </cell>
          <cell r="N31">
            <v>103.5</v>
          </cell>
          <cell r="P31">
            <v>103.4</v>
          </cell>
          <cell r="R31">
            <v>103.6</v>
          </cell>
          <cell r="T31">
            <v>103.5</v>
          </cell>
          <cell r="V31">
            <v>103.6</v>
          </cell>
          <cell r="X31">
            <v>103.7</v>
          </cell>
          <cell r="Z31">
            <v>103.8</v>
          </cell>
          <cell r="AB31">
            <v>103.4</v>
          </cell>
          <cell r="AD31">
            <v>103.8</v>
          </cell>
        </row>
        <row r="32">
          <cell r="A32" t="str">
            <v>Erzeugnisse des Nahrungs- und Genußmittelgewerbes</v>
          </cell>
          <cell r="B32">
            <v>131.06</v>
          </cell>
          <cell r="C32">
            <v>1995</v>
          </cell>
          <cell r="D32">
            <v>104</v>
          </cell>
          <cell r="F32">
            <v>104.1</v>
          </cell>
          <cell r="H32">
            <v>104.1</v>
          </cell>
          <cell r="J32">
            <v>104.1</v>
          </cell>
          <cell r="L32">
            <v>104.1</v>
          </cell>
          <cell r="N32">
            <v>104</v>
          </cell>
          <cell r="P32">
            <v>104</v>
          </cell>
          <cell r="R32">
            <v>104</v>
          </cell>
          <cell r="T32">
            <v>104.1</v>
          </cell>
          <cell r="V32">
            <v>104.3</v>
          </cell>
          <cell r="X32">
            <v>104.3</v>
          </cell>
          <cell r="Z32">
            <v>104.3</v>
          </cell>
          <cell r="AB32">
            <v>104.1</v>
          </cell>
          <cell r="AD32">
            <v>104.3</v>
          </cell>
        </row>
        <row r="33">
          <cell r="A33" t="str">
            <v>Erzeugnisse des Nahrungs- und Genußmittelgewerbes</v>
          </cell>
          <cell r="B33">
            <v>131.06</v>
          </cell>
          <cell r="C33">
            <v>1996</v>
          </cell>
          <cell r="D33">
            <v>104.3</v>
          </cell>
          <cell r="F33">
            <v>104.2</v>
          </cell>
          <cell r="H33">
            <v>104.1</v>
          </cell>
          <cell r="J33">
            <v>104.3</v>
          </cell>
          <cell r="L33">
            <v>104.6</v>
          </cell>
          <cell r="N33">
            <v>104.8</v>
          </cell>
          <cell r="P33">
            <v>104.7</v>
          </cell>
          <cell r="R33">
            <v>104.9</v>
          </cell>
          <cell r="T33">
            <v>105.1</v>
          </cell>
          <cell r="V33">
            <v>105.2</v>
          </cell>
          <cell r="X33">
            <v>105.3</v>
          </cell>
          <cell r="Z33">
            <v>105.4</v>
          </cell>
          <cell r="AB33">
            <v>104.7</v>
          </cell>
          <cell r="AD33">
            <v>105.6</v>
          </cell>
        </row>
        <row r="34">
          <cell r="A34" t="str">
            <v>Erzeugnisse des Nahrungs- und Genußmittelgewerbes</v>
          </cell>
          <cell r="B34">
            <v>131.06</v>
          </cell>
          <cell r="C34">
            <v>1997</v>
          </cell>
          <cell r="D34">
            <v>105.3</v>
          </cell>
          <cell r="F34">
            <v>105.6</v>
          </cell>
          <cell r="H34">
            <v>105.8</v>
          </cell>
          <cell r="J34">
            <v>106.2</v>
          </cell>
          <cell r="L34">
            <v>106.5</v>
          </cell>
          <cell r="N34">
            <v>106.9</v>
          </cell>
          <cell r="P34">
            <v>106.8</v>
          </cell>
          <cell r="R34">
            <v>106.9</v>
          </cell>
          <cell r="T34">
            <v>107</v>
          </cell>
          <cell r="V34">
            <v>107.2</v>
          </cell>
          <cell r="X34">
            <v>107.3</v>
          </cell>
          <cell r="Z34">
            <v>107.2</v>
          </cell>
          <cell r="AB34">
            <v>106.6</v>
          </cell>
          <cell r="AD34">
            <v>107.1</v>
          </cell>
        </row>
        <row r="35">
          <cell r="A35" t="str">
            <v>Erzeugnisse des Nahrungs- und Genußmittelgewerbes</v>
          </cell>
          <cell r="B35">
            <v>131.06</v>
          </cell>
          <cell r="C35">
            <v>1998</v>
          </cell>
          <cell r="D35">
            <v>107.2</v>
          </cell>
          <cell r="F35">
            <v>107.1</v>
          </cell>
          <cell r="H35">
            <v>107.1</v>
          </cell>
          <cell r="J35">
            <v>107</v>
          </cell>
          <cell r="L35">
            <v>107.2</v>
          </cell>
          <cell r="N35">
            <v>107.1</v>
          </cell>
          <cell r="P35">
            <v>106.9</v>
          </cell>
          <cell r="R35">
            <v>106.7</v>
          </cell>
          <cell r="T35">
            <v>106.5</v>
          </cell>
          <cell r="V35">
            <v>106.1</v>
          </cell>
          <cell r="X35">
            <v>105.9</v>
          </cell>
          <cell r="Z35">
            <v>105.7</v>
          </cell>
          <cell r="AB35">
            <v>106.7</v>
          </cell>
          <cell r="AD35">
            <v>0</v>
          </cell>
        </row>
        <row r="36">
          <cell r="A36" t="str">
            <v>Erzeugnisse des Nahrungs- und Genußmittelgewerbes</v>
          </cell>
          <cell r="B36">
            <v>131.06</v>
          </cell>
          <cell r="C36">
            <v>1999</v>
          </cell>
          <cell r="AB36">
            <v>0</v>
          </cell>
          <cell r="AD36">
            <v>0</v>
          </cell>
        </row>
        <row r="37">
          <cell r="A37" t="str">
            <v>Erzeugnisse des Nahrungs- und Genußmittelgewerbes</v>
          </cell>
          <cell r="B37">
            <v>131.06</v>
          </cell>
          <cell r="C37">
            <v>2000</v>
          </cell>
          <cell r="AB37">
            <v>0</v>
          </cell>
          <cell r="AD37">
            <v>0</v>
          </cell>
        </row>
        <row r="38">
          <cell r="A38" t="str">
            <v>Erzeugnisse des Nahrungs- und Genußmittelgewerbes</v>
          </cell>
          <cell r="B38">
            <v>131.06</v>
          </cell>
          <cell r="C38">
            <v>2001</v>
          </cell>
          <cell r="AB38">
            <v>0</v>
          </cell>
          <cell r="AD38">
            <v>0</v>
          </cell>
        </row>
        <row r="39">
          <cell r="A39" t="str">
            <v>Erzeugnisse des Nahrungs- und Genußmittelgewerbes</v>
          </cell>
          <cell r="B39">
            <v>131.06</v>
          </cell>
          <cell r="C39">
            <v>2002</v>
          </cell>
          <cell r="AB39">
            <v>0</v>
          </cell>
          <cell r="AD39">
            <v>0</v>
          </cell>
        </row>
        <row r="40">
          <cell r="A40" t="str">
            <v>Erzeugnisse des Nahrungs- und Genußmittelgewerbes</v>
          </cell>
          <cell r="B40">
            <v>131.06</v>
          </cell>
          <cell r="C40">
            <v>2003</v>
          </cell>
          <cell r="AB40">
            <v>0</v>
          </cell>
        </row>
        <row r="41">
          <cell r="A41" t="str">
            <v>Erzeugnisse des Ernährungsgewerbes</v>
          </cell>
          <cell r="B41">
            <v>113.63</v>
          </cell>
          <cell r="C41">
            <v>1991</v>
          </cell>
          <cell r="D41">
            <v>98.8</v>
          </cell>
          <cell r="F41">
            <v>98.9</v>
          </cell>
          <cell r="H41">
            <v>99.1</v>
          </cell>
          <cell r="J41">
            <v>99.6</v>
          </cell>
          <cell r="L41">
            <v>99.7</v>
          </cell>
          <cell r="N41">
            <v>99.9</v>
          </cell>
          <cell r="P41">
            <v>100</v>
          </cell>
          <cell r="R41">
            <v>100.1</v>
          </cell>
          <cell r="T41">
            <v>100.6</v>
          </cell>
          <cell r="V41">
            <v>101</v>
          </cell>
          <cell r="X41">
            <v>101.1</v>
          </cell>
          <cell r="Z41">
            <v>101.2</v>
          </cell>
          <cell r="AB41">
            <v>100</v>
          </cell>
          <cell r="AD41">
            <v>101.6</v>
          </cell>
        </row>
        <row r="42">
          <cell r="A42" t="str">
            <v>Erzeugnisse des Ernährungsgewerbes</v>
          </cell>
          <cell r="B42">
            <v>113.63</v>
          </cell>
          <cell r="C42">
            <v>1992</v>
          </cell>
          <cell r="D42">
            <v>101.7</v>
          </cell>
          <cell r="F42">
            <v>102.2</v>
          </cell>
          <cell r="H42">
            <v>102.7</v>
          </cell>
          <cell r="J42">
            <v>102.7</v>
          </cell>
          <cell r="L42">
            <v>102.9</v>
          </cell>
          <cell r="N42">
            <v>103</v>
          </cell>
          <cell r="P42">
            <v>103</v>
          </cell>
          <cell r="R42">
            <v>102.8</v>
          </cell>
          <cell r="T42">
            <v>102.8</v>
          </cell>
          <cell r="V42">
            <v>102.4</v>
          </cell>
          <cell r="X42">
            <v>102.4</v>
          </cell>
          <cell r="Z42">
            <v>102.3</v>
          </cell>
          <cell r="AB42">
            <v>102.6</v>
          </cell>
          <cell r="AD42">
            <v>102.4</v>
          </cell>
        </row>
        <row r="43">
          <cell r="A43" t="str">
            <v>Erzeugnisse des Ernährungsgewerbes</v>
          </cell>
          <cell r="B43">
            <v>113.63</v>
          </cell>
          <cell r="C43">
            <v>1993</v>
          </cell>
          <cell r="D43">
            <v>102.5</v>
          </cell>
          <cell r="F43">
            <v>102.3</v>
          </cell>
          <cell r="H43">
            <v>102.2</v>
          </cell>
          <cell r="J43">
            <v>102.2</v>
          </cell>
          <cell r="L43">
            <v>102.1</v>
          </cell>
          <cell r="N43">
            <v>102</v>
          </cell>
          <cell r="P43">
            <v>102.1</v>
          </cell>
          <cell r="R43">
            <v>101.9</v>
          </cell>
          <cell r="T43">
            <v>101.8</v>
          </cell>
          <cell r="V43">
            <v>101.5</v>
          </cell>
          <cell r="X43">
            <v>101.7</v>
          </cell>
          <cell r="Z43">
            <v>101.8</v>
          </cell>
          <cell r="AB43">
            <v>102</v>
          </cell>
          <cell r="AD43">
            <v>101.8</v>
          </cell>
        </row>
        <row r="44">
          <cell r="A44" t="str">
            <v>Erzeugnisse des Ernährungsgewerbes</v>
          </cell>
          <cell r="B44">
            <v>113.63</v>
          </cell>
          <cell r="C44">
            <v>1994</v>
          </cell>
          <cell r="D44">
            <v>101.7</v>
          </cell>
          <cell r="F44">
            <v>101.7</v>
          </cell>
          <cell r="H44">
            <v>101.6</v>
          </cell>
          <cell r="J44">
            <v>101.6</v>
          </cell>
          <cell r="L44">
            <v>101.8</v>
          </cell>
          <cell r="N44">
            <v>102.1</v>
          </cell>
          <cell r="P44">
            <v>102</v>
          </cell>
          <cell r="R44">
            <v>102.2</v>
          </cell>
          <cell r="T44">
            <v>102.1</v>
          </cell>
          <cell r="V44">
            <v>102.2</v>
          </cell>
          <cell r="X44">
            <v>102.4</v>
          </cell>
          <cell r="Z44">
            <v>102.5</v>
          </cell>
          <cell r="AB44">
            <v>102</v>
          </cell>
          <cell r="AD44">
            <v>102.4</v>
          </cell>
        </row>
        <row r="45">
          <cell r="A45" t="str">
            <v>Erzeugnisse des Ernährungsgewerbes</v>
          </cell>
          <cell r="B45">
            <v>113.63</v>
          </cell>
          <cell r="C45">
            <v>1995</v>
          </cell>
          <cell r="D45">
            <v>102.5</v>
          </cell>
          <cell r="F45">
            <v>102.6</v>
          </cell>
          <cell r="H45">
            <v>102.6</v>
          </cell>
          <cell r="J45">
            <v>102.6</v>
          </cell>
          <cell r="L45">
            <v>102.6</v>
          </cell>
          <cell r="N45">
            <v>102.4</v>
          </cell>
          <cell r="P45">
            <v>102.4</v>
          </cell>
          <cell r="R45">
            <v>102.4</v>
          </cell>
          <cell r="T45">
            <v>102.6</v>
          </cell>
          <cell r="V45">
            <v>102.8</v>
          </cell>
          <cell r="X45">
            <v>102.8</v>
          </cell>
          <cell r="Z45">
            <v>102.8</v>
          </cell>
          <cell r="AB45">
            <v>102.6</v>
          </cell>
          <cell r="AD45">
            <v>102.8</v>
          </cell>
        </row>
        <row r="46">
          <cell r="A46" t="str">
            <v>Erzeugnisse des Ernährungsgewerbes</v>
          </cell>
          <cell r="B46">
            <v>113.63</v>
          </cell>
          <cell r="C46">
            <v>1996</v>
          </cell>
          <cell r="D46">
            <v>102.8</v>
          </cell>
          <cell r="F46">
            <v>102.7</v>
          </cell>
          <cell r="H46">
            <v>102.6</v>
          </cell>
          <cell r="J46">
            <v>102.8</v>
          </cell>
          <cell r="L46">
            <v>103.1</v>
          </cell>
          <cell r="N46">
            <v>103.4</v>
          </cell>
          <cell r="P46">
            <v>103.3</v>
          </cell>
          <cell r="R46">
            <v>103.5</v>
          </cell>
          <cell r="T46">
            <v>103.7</v>
          </cell>
          <cell r="V46">
            <v>103.6</v>
          </cell>
          <cell r="X46">
            <v>103.5</v>
          </cell>
          <cell r="Z46">
            <v>103.5</v>
          </cell>
          <cell r="AB46">
            <v>103.2</v>
          </cell>
          <cell r="AD46">
            <v>103.8</v>
          </cell>
        </row>
        <row r="47">
          <cell r="A47" t="str">
            <v>Erzeugnisse des Ernährungsgewerbes</v>
          </cell>
          <cell r="B47">
            <v>113.63</v>
          </cell>
          <cell r="C47">
            <v>1997</v>
          </cell>
          <cell r="D47">
            <v>103.4</v>
          </cell>
          <cell r="F47">
            <v>103.7</v>
          </cell>
          <cell r="H47">
            <v>103.8</v>
          </cell>
          <cell r="J47">
            <v>104.2</v>
          </cell>
          <cell r="L47">
            <v>104.6</v>
          </cell>
          <cell r="N47">
            <v>105</v>
          </cell>
          <cell r="P47">
            <v>105.1</v>
          </cell>
          <cell r="R47">
            <v>105.3</v>
          </cell>
          <cell r="T47">
            <v>105.4</v>
          </cell>
          <cell r="V47">
            <v>105.6</v>
          </cell>
          <cell r="X47">
            <v>105.7</v>
          </cell>
          <cell r="Z47">
            <v>105.6</v>
          </cell>
          <cell r="AB47">
            <v>104.8</v>
          </cell>
          <cell r="AD47">
            <v>105.4</v>
          </cell>
        </row>
        <row r="48">
          <cell r="A48" t="str">
            <v>Erzeugnisse des Ernährungsgewerbes</v>
          </cell>
          <cell r="B48">
            <v>113.63</v>
          </cell>
          <cell r="C48">
            <v>1998</v>
          </cell>
          <cell r="D48">
            <v>105.6</v>
          </cell>
          <cell r="F48">
            <v>105.5</v>
          </cell>
          <cell r="H48">
            <v>105.5</v>
          </cell>
          <cell r="J48">
            <v>105.4</v>
          </cell>
          <cell r="L48">
            <v>105.3</v>
          </cell>
          <cell r="N48">
            <v>105.1</v>
          </cell>
          <cell r="P48">
            <v>105</v>
          </cell>
          <cell r="R48">
            <v>104.7</v>
          </cell>
          <cell r="T48">
            <v>104.4</v>
          </cell>
          <cell r="V48">
            <v>103.9</v>
          </cell>
          <cell r="X48">
            <v>103.7</v>
          </cell>
          <cell r="Z48">
            <v>103.5</v>
          </cell>
          <cell r="AB48">
            <v>104.8</v>
          </cell>
          <cell r="AD48">
            <v>0</v>
          </cell>
        </row>
        <row r="49">
          <cell r="A49" t="str">
            <v>Erzeugnisse des Ernährungsgewerbes</v>
          </cell>
          <cell r="B49">
            <v>113.63</v>
          </cell>
          <cell r="C49">
            <v>1999</v>
          </cell>
          <cell r="AB49">
            <v>0</v>
          </cell>
          <cell r="AD49">
            <v>0</v>
          </cell>
        </row>
        <row r="50">
          <cell r="A50" t="str">
            <v>Erzeugnisse des Ernährungsgewerbes</v>
          </cell>
          <cell r="B50">
            <v>113.63</v>
          </cell>
          <cell r="C50">
            <v>2000</v>
          </cell>
          <cell r="AB50">
            <v>0</v>
          </cell>
          <cell r="AD50">
            <v>0</v>
          </cell>
        </row>
        <row r="51">
          <cell r="A51" t="str">
            <v>Erzeugnisse des Ernährungsgewerbes</v>
          </cell>
          <cell r="B51">
            <v>113.63</v>
          </cell>
          <cell r="C51">
            <v>2001</v>
          </cell>
          <cell r="AB51">
            <v>0</v>
          </cell>
          <cell r="AD51">
            <v>0</v>
          </cell>
        </row>
        <row r="52">
          <cell r="A52" t="str">
            <v>Erzeugnisse des Ernährungsgewerbes</v>
          </cell>
          <cell r="B52">
            <v>113.63</v>
          </cell>
          <cell r="C52">
            <v>2002</v>
          </cell>
          <cell r="AB52">
            <v>0</v>
          </cell>
          <cell r="AD52">
            <v>0</v>
          </cell>
        </row>
        <row r="53">
          <cell r="A53" t="str">
            <v>Erzeugnisse des Ernährungsgewerbes</v>
          </cell>
          <cell r="B53">
            <v>113.63</v>
          </cell>
          <cell r="C53">
            <v>2003</v>
          </cell>
          <cell r="AB53">
            <v>0</v>
          </cell>
        </row>
        <row r="54">
          <cell r="A54" t="str">
            <v>Tabakwaren</v>
          </cell>
          <cell r="B54">
            <v>17.43</v>
          </cell>
          <cell r="C54">
            <v>1991</v>
          </cell>
          <cell r="D54">
            <v>99.3</v>
          </cell>
          <cell r="F54">
            <v>99.4</v>
          </cell>
          <cell r="H54">
            <v>99.3</v>
          </cell>
          <cell r="J54">
            <v>99.3</v>
          </cell>
          <cell r="L54">
            <v>99.3</v>
          </cell>
          <cell r="N54">
            <v>99.4</v>
          </cell>
          <cell r="P54">
            <v>99.2</v>
          </cell>
          <cell r="R54">
            <v>99.3</v>
          </cell>
          <cell r="T54">
            <v>99.3</v>
          </cell>
          <cell r="V54">
            <v>101.2</v>
          </cell>
          <cell r="X54">
            <v>102.6</v>
          </cell>
          <cell r="Z54">
            <v>102.5</v>
          </cell>
          <cell r="AB54">
            <v>100</v>
          </cell>
          <cell r="AD54">
            <v>103.2</v>
          </cell>
        </row>
        <row r="55">
          <cell r="A55" t="str">
            <v>Tabakwaren</v>
          </cell>
          <cell r="B55">
            <v>17.43</v>
          </cell>
          <cell r="C55">
            <v>1992</v>
          </cell>
          <cell r="D55">
            <v>102.5</v>
          </cell>
          <cell r="F55">
            <v>102.7</v>
          </cell>
          <cell r="H55">
            <v>107</v>
          </cell>
          <cell r="J55">
            <v>107.2</v>
          </cell>
          <cell r="L55">
            <v>107.3</v>
          </cell>
          <cell r="N55">
            <v>107.3</v>
          </cell>
          <cell r="P55">
            <v>107.3</v>
          </cell>
          <cell r="R55">
            <v>107.3</v>
          </cell>
          <cell r="T55">
            <v>107.4</v>
          </cell>
          <cell r="V55">
            <v>107.3</v>
          </cell>
          <cell r="X55">
            <v>107.8</v>
          </cell>
          <cell r="Z55">
            <v>108.5</v>
          </cell>
          <cell r="AB55">
            <v>106.6</v>
          </cell>
          <cell r="AD55">
            <v>109.3</v>
          </cell>
        </row>
        <row r="56">
          <cell r="A56" t="str">
            <v>Tabakwaren</v>
          </cell>
          <cell r="B56">
            <v>17.43</v>
          </cell>
          <cell r="C56">
            <v>1993</v>
          </cell>
          <cell r="D56">
            <v>110.4</v>
          </cell>
          <cell r="F56">
            <v>110.5</v>
          </cell>
          <cell r="H56">
            <v>110.5</v>
          </cell>
          <cell r="J56">
            <v>111.1</v>
          </cell>
          <cell r="L56">
            <v>111.5</v>
          </cell>
          <cell r="N56">
            <v>111.4</v>
          </cell>
          <cell r="P56">
            <v>111.4</v>
          </cell>
          <cell r="R56">
            <v>111.5</v>
          </cell>
          <cell r="T56">
            <v>111.7</v>
          </cell>
          <cell r="V56">
            <v>111.3</v>
          </cell>
          <cell r="X56">
            <v>111.5</v>
          </cell>
          <cell r="Z56">
            <v>111.4</v>
          </cell>
          <cell r="AB56">
            <v>111.2</v>
          </cell>
          <cell r="AD56">
            <v>112</v>
          </cell>
        </row>
        <row r="57">
          <cell r="A57" t="str">
            <v>Tabakwaren</v>
          </cell>
          <cell r="B57">
            <v>17.43</v>
          </cell>
          <cell r="C57">
            <v>1994</v>
          </cell>
          <cell r="D57">
            <v>111.2</v>
          </cell>
          <cell r="F57">
            <v>112.1</v>
          </cell>
          <cell r="H57">
            <v>113.5</v>
          </cell>
          <cell r="J57">
            <v>112.9</v>
          </cell>
          <cell r="L57">
            <v>112.9</v>
          </cell>
          <cell r="N57">
            <v>112.6</v>
          </cell>
          <cell r="P57">
            <v>112.5</v>
          </cell>
          <cell r="R57">
            <v>112.6</v>
          </cell>
          <cell r="T57">
            <v>112.4</v>
          </cell>
          <cell r="V57">
            <v>112.4</v>
          </cell>
          <cell r="X57">
            <v>112.5</v>
          </cell>
          <cell r="Z57">
            <v>112.3</v>
          </cell>
          <cell r="AB57">
            <v>112.5</v>
          </cell>
          <cell r="AD57">
            <v>113.2</v>
          </cell>
        </row>
        <row r="58">
          <cell r="A58" t="str">
            <v>Tabakwaren</v>
          </cell>
          <cell r="B58">
            <v>17.43</v>
          </cell>
          <cell r="C58">
            <v>1995</v>
          </cell>
          <cell r="D58">
            <v>113.5</v>
          </cell>
          <cell r="F58">
            <v>114.2</v>
          </cell>
          <cell r="H58">
            <v>113.9</v>
          </cell>
          <cell r="J58">
            <v>114.1</v>
          </cell>
          <cell r="L58">
            <v>114</v>
          </cell>
          <cell r="N58">
            <v>114.1</v>
          </cell>
          <cell r="P58">
            <v>114.1</v>
          </cell>
          <cell r="R58">
            <v>114.1</v>
          </cell>
          <cell r="T58">
            <v>114.1</v>
          </cell>
          <cell r="V58">
            <v>114.3</v>
          </cell>
          <cell r="X58">
            <v>113.8</v>
          </cell>
          <cell r="Z58">
            <v>114.1</v>
          </cell>
          <cell r="AB58">
            <v>114</v>
          </cell>
          <cell r="AD58">
            <v>114.1</v>
          </cell>
        </row>
        <row r="59">
          <cell r="A59" t="str">
            <v>Tabakwaren</v>
          </cell>
          <cell r="B59">
            <v>17.43</v>
          </cell>
          <cell r="C59">
            <v>1996</v>
          </cell>
          <cell r="D59">
            <v>114.1</v>
          </cell>
          <cell r="F59">
            <v>114.2</v>
          </cell>
          <cell r="H59">
            <v>114</v>
          </cell>
          <cell r="J59">
            <v>114.1</v>
          </cell>
          <cell r="L59">
            <v>114.2</v>
          </cell>
          <cell r="N59">
            <v>114.1</v>
          </cell>
          <cell r="P59">
            <v>114.1</v>
          </cell>
          <cell r="R59">
            <v>114.3</v>
          </cell>
          <cell r="T59">
            <v>114.2</v>
          </cell>
          <cell r="V59">
            <v>115.6</v>
          </cell>
          <cell r="X59">
            <v>117.2</v>
          </cell>
          <cell r="Z59">
            <v>117.5</v>
          </cell>
          <cell r="AB59">
            <v>114.8</v>
          </cell>
          <cell r="AD59">
            <v>117.1</v>
          </cell>
        </row>
        <row r="60">
          <cell r="A60" t="str">
            <v>Tabakwaren</v>
          </cell>
          <cell r="B60">
            <v>17.43</v>
          </cell>
          <cell r="C60">
            <v>1997</v>
          </cell>
          <cell r="D60">
            <v>117.6</v>
          </cell>
          <cell r="F60">
            <v>118</v>
          </cell>
          <cell r="H60">
            <v>118.9</v>
          </cell>
          <cell r="J60">
            <v>119.2</v>
          </cell>
          <cell r="L60">
            <v>119.1</v>
          </cell>
          <cell r="N60">
            <v>119</v>
          </cell>
          <cell r="P60">
            <v>117.7</v>
          </cell>
          <cell r="R60">
            <v>117.5</v>
          </cell>
          <cell r="T60">
            <v>117.5</v>
          </cell>
          <cell r="V60">
            <v>117.5</v>
          </cell>
          <cell r="X60">
            <v>117.4</v>
          </cell>
          <cell r="Z60">
            <v>117.4</v>
          </cell>
          <cell r="AB60">
            <v>118.1</v>
          </cell>
          <cell r="AD60">
            <v>117.9</v>
          </cell>
        </row>
        <row r="61">
          <cell r="A61" t="str">
            <v>Tabakwaren</v>
          </cell>
          <cell r="B61">
            <v>17.43</v>
          </cell>
          <cell r="C61">
            <v>1998</v>
          </cell>
          <cell r="D61">
            <v>117.5</v>
          </cell>
          <cell r="F61">
            <v>117.5</v>
          </cell>
          <cell r="H61">
            <v>117.5</v>
          </cell>
          <cell r="J61">
            <v>117.6</v>
          </cell>
          <cell r="L61">
            <v>119.4</v>
          </cell>
          <cell r="N61">
            <v>119.8</v>
          </cell>
          <cell r="P61">
            <v>119.6</v>
          </cell>
          <cell r="R61">
            <v>119.8</v>
          </cell>
          <cell r="T61">
            <v>120.4</v>
          </cell>
          <cell r="V61">
            <v>120.5</v>
          </cell>
          <cell r="X61">
            <v>120.4</v>
          </cell>
          <cell r="Z61">
            <v>120.4</v>
          </cell>
          <cell r="AB61">
            <v>119.2</v>
          </cell>
          <cell r="AD61">
            <v>0</v>
          </cell>
        </row>
        <row r="62">
          <cell r="A62" t="str">
            <v>Tabakwaren</v>
          </cell>
          <cell r="B62">
            <v>17.43</v>
          </cell>
          <cell r="C62">
            <v>1999</v>
          </cell>
          <cell r="AB62">
            <v>0</v>
          </cell>
          <cell r="AD62">
            <v>0</v>
          </cell>
        </row>
        <row r="63">
          <cell r="A63" t="str">
            <v>Tabakwaren</v>
          </cell>
          <cell r="B63">
            <v>17.43</v>
          </cell>
          <cell r="C63">
            <v>2000</v>
          </cell>
          <cell r="AB63">
            <v>0</v>
          </cell>
          <cell r="AD63">
            <v>0</v>
          </cell>
        </row>
        <row r="64">
          <cell r="A64" t="str">
            <v>Tabakwaren</v>
          </cell>
          <cell r="B64">
            <v>17.43</v>
          </cell>
          <cell r="C64">
            <v>2001</v>
          </cell>
          <cell r="AB64">
            <v>0</v>
          </cell>
          <cell r="AD64">
            <v>0</v>
          </cell>
        </row>
        <row r="65">
          <cell r="A65" t="str">
            <v>Tabakwaren</v>
          </cell>
          <cell r="B65">
            <v>17.43</v>
          </cell>
          <cell r="C65">
            <v>2002</v>
          </cell>
          <cell r="AB65">
            <v>0</v>
          </cell>
          <cell r="AD65">
            <v>0</v>
          </cell>
        </row>
        <row r="66">
          <cell r="A66" t="str">
            <v>Tabakwaren</v>
          </cell>
          <cell r="B66">
            <v>17.43</v>
          </cell>
          <cell r="C66">
            <v>2003</v>
          </cell>
          <cell r="AB66">
            <v>0</v>
          </cell>
        </row>
        <row r="67">
          <cell r="A67" t="str">
            <v>Elektrizität</v>
          </cell>
          <cell r="B67">
            <v>81.81</v>
          </cell>
          <cell r="C67">
            <v>1991</v>
          </cell>
          <cell r="D67">
            <v>99.8</v>
          </cell>
          <cell r="F67">
            <v>99.9</v>
          </cell>
          <cell r="H67">
            <v>100</v>
          </cell>
          <cell r="J67">
            <v>100</v>
          </cell>
          <cell r="L67">
            <v>100</v>
          </cell>
          <cell r="N67">
            <v>100</v>
          </cell>
          <cell r="P67">
            <v>100</v>
          </cell>
          <cell r="R67">
            <v>100</v>
          </cell>
          <cell r="T67">
            <v>100</v>
          </cell>
          <cell r="V67">
            <v>100</v>
          </cell>
          <cell r="X67">
            <v>100.2</v>
          </cell>
          <cell r="Z67">
            <v>100.2</v>
          </cell>
          <cell r="AB67">
            <v>100</v>
          </cell>
          <cell r="AD67">
            <v>100.2</v>
          </cell>
        </row>
        <row r="68">
          <cell r="A68" t="str">
            <v>Elektrizität</v>
          </cell>
          <cell r="B68">
            <v>81.81</v>
          </cell>
          <cell r="C68">
            <v>1992</v>
          </cell>
          <cell r="D68">
            <v>100.3</v>
          </cell>
          <cell r="F68">
            <v>100.4</v>
          </cell>
          <cell r="H68">
            <v>100.4</v>
          </cell>
          <cell r="J68">
            <v>100.4</v>
          </cell>
          <cell r="L68">
            <v>100.5</v>
          </cell>
          <cell r="N68">
            <v>100.5</v>
          </cell>
          <cell r="P68">
            <v>100.6</v>
          </cell>
          <cell r="R68">
            <v>100.6</v>
          </cell>
          <cell r="T68">
            <v>100.7</v>
          </cell>
          <cell r="V68">
            <v>100.7</v>
          </cell>
          <cell r="X68">
            <v>100.6</v>
          </cell>
          <cell r="Z68">
            <v>100.6</v>
          </cell>
          <cell r="AB68">
            <v>100.5</v>
          </cell>
          <cell r="AD68">
            <v>100.7</v>
          </cell>
        </row>
        <row r="69">
          <cell r="A69" t="str">
            <v>Elektrizität</v>
          </cell>
          <cell r="B69">
            <v>81.81</v>
          </cell>
          <cell r="C69">
            <v>1993</v>
          </cell>
          <cell r="D69">
            <v>100.8</v>
          </cell>
          <cell r="F69">
            <v>100.8</v>
          </cell>
          <cell r="H69">
            <v>100.8</v>
          </cell>
          <cell r="J69">
            <v>100.9</v>
          </cell>
          <cell r="L69">
            <v>100.9</v>
          </cell>
          <cell r="N69">
            <v>100.9</v>
          </cell>
          <cell r="P69">
            <v>101</v>
          </cell>
          <cell r="R69">
            <v>101</v>
          </cell>
          <cell r="T69">
            <v>101.1</v>
          </cell>
          <cell r="V69">
            <v>101.1</v>
          </cell>
          <cell r="X69">
            <v>101.1</v>
          </cell>
          <cell r="Z69">
            <v>101.1</v>
          </cell>
          <cell r="AB69">
            <v>101</v>
          </cell>
          <cell r="AD69">
            <v>101.2</v>
          </cell>
        </row>
        <row r="70">
          <cell r="A70" t="str">
            <v>Elektrizität</v>
          </cell>
          <cell r="B70">
            <v>81.81</v>
          </cell>
          <cell r="C70">
            <v>1994</v>
          </cell>
          <cell r="D70">
            <v>101.4</v>
          </cell>
          <cell r="F70">
            <v>101.5</v>
          </cell>
          <cell r="H70">
            <v>101.4</v>
          </cell>
          <cell r="J70">
            <v>101.4</v>
          </cell>
          <cell r="L70">
            <v>101.4</v>
          </cell>
          <cell r="N70">
            <v>101.4</v>
          </cell>
          <cell r="P70">
            <v>101.4</v>
          </cell>
          <cell r="R70">
            <v>101.4</v>
          </cell>
          <cell r="T70">
            <v>101.4</v>
          </cell>
          <cell r="V70">
            <v>101.5</v>
          </cell>
          <cell r="X70">
            <v>101.5</v>
          </cell>
          <cell r="Z70">
            <v>101.5</v>
          </cell>
          <cell r="AB70">
            <v>101.4</v>
          </cell>
          <cell r="AD70">
            <v>101.5</v>
          </cell>
        </row>
        <row r="71">
          <cell r="A71" t="str">
            <v>Elektrizität</v>
          </cell>
          <cell r="B71">
            <v>81.81</v>
          </cell>
          <cell r="C71">
            <v>1995</v>
          </cell>
          <cell r="D71">
            <v>101.5</v>
          </cell>
          <cell r="F71">
            <v>101.5</v>
          </cell>
          <cell r="H71">
            <v>101.5</v>
          </cell>
          <cell r="J71">
            <v>101.5</v>
          </cell>
          <cell r="L71">
            <v>101.5</v>
          </cell>
          <cell r="N71">
            <v>101.5</v>
          </cell>
          <cell r="P71">
            <v>101.5</v>
          </cell>
          <cell r="R71">
            <v>101.4</v>
          </cell>
          <cell r="T71">
            <v>101.4</v>
          </cell>
          <cell r="V71">
            <v>101.3</v>
          </cell>
          <cell r="X71">
            <v>101.3</v>
          </cell>
          <cell r="Z71">
            <v>101.3</v>
          </cell>
          <cell r="AB71">
            <v>101.4</v>
          </cell>
          <cell r="AD71">
            <v>96.6</v>
          </cell>
        </row>
        <row r="72">
          <cell r="A72" t="str">
            <v>Elektrizität</v>
          </cell>
          <cell r="B72">
            <v>81.81</v>
          </cell>
          <cell r="C72">
            <v>1996</v>
          </cell>
          <cell r="D72">
            <v>91.9</v>
          </cell>
          <cell r="F72">
            <v>91.8</v>
          </cell>
          <cell r="H72">
            <v>91.9</v>
          </cell>
          <cell r="J72">
            <v>91.8</v>
          </cell>
          <cell r="L72">
            <v>91.8</v>
          </cell>
          <cell r="N72">
            <v>91.8</v>
          </cell>
          <cell r="P72">
            <v>91.7</v>
          </cell>
          <cell r="R72">
            <v>91.6</v>
          </cell>
          <cell r="T72">
            <v>91.6</v>
          </cell>
          <cell r="V72">
            <v>91.7</v>
          </cell>
          <cell r="X72">
            <v>91.7</v>
          </cell>
          <cell r="Z72">
            <v>91.6</v>
          </cell>
          <cell r="AB72">
            <v>91.7</v>
          </cell>
          <cell r="AD72">
            <v>91.6</v>
          </cell>
        </row>
        <row r="73">
          <cell r="A73" t="str">
            <v>Elektrizität</v>
          </cell>
          <cell r="B73">
            <v>81.81</v>
          </cell>
          <cell r="C73">
            <v>1997</v>
          </cell>
          <cell r="D73">
            <v>91.6</v>
          </cell>
          <cell r="F73">
            <v>91.6</v>
          </cell>
          <cell r="H73">
            <v>91.6</v>
          </cell>
          <cell r="J73">
            <v>91.6</v>
          </cell>
          <cell r="L73">
            <v>91.6</v>
          </cell>
          <cell r="N73">
            <v>91.6</v>
          </cell>
          <cell r="P73">
            <v>91.5</v>
          </cell>
          <cell r="R73">
            <v>91.5</v>
          </cell>
          <cell r="T73">
            <v>91.5</v>
          </cell>
          <cell r="V73">
            <v>91.3</v>
          </cell>
          <cell r="X73">
            <v>91.3</v>
          </cell>
          <cell r="Z73">
            <v>91.3</v>
          </cell>
          <cell r="AB73">
            <v>91.5</v>
          </cell>
          <cell r="AD73">
            <v>91.3</v>
          </cell>
        </row>
        <row r="74">
          <cell r="A74" t="str">
            <v>Elektrizität</v>
          </cell>
          <cell r="B74">
            <v>81.81</v>
          </cell>
          <cell r="C74">
            <v>1998</v>
          </cell>
          <cell r="D74">
            <v>91.2</v>
          </cell>
          <cell r="F74">
            <v>91.2</v>
          </cell>
          <cell r="H74">
            <v>91.2</v>
          </cell>
          <cell r="J74">
            <v>91.2</v>
          </cell>
          <cell r="L74">
            <v>91.2</v>
          </cell>
          <cell r="N74">
            <v>91.2</v>
          </cell>
          <cell r="P74">
            <v>91</v>
          </cell>
          <cell r="R74">
            <v>91</v>
          </cell>
          <cell r="T74">
            <v>91</v>
          </cell>
          <cell r="V74">
            <v>90.9</v>
          </cell>
          <cell r="X74">
            <v>89.9</v>
          </cell>
          <cell r="Z74">
            <v>89.9</v>
          </cell>
          <cell r="AB74">
            <v>90.9</v>
          </cell>
          <cell r="AD74">
            <v>0</v>
          </cell>
        </row>
        <row r="75">
          <cell r="A75" t="str">
            <v>Elektrizität</v>
          </cell>
          <cell r="B75">
            <v>81.81</v>
          </cell>
          <cell r="C75">
            <v>1999</v>
          </cell>
          <cell r="AB75">
            <v>0</v>
          </cell>
          <cell r="AD75">
            <v>0</v>
          </cell>
        </row>
        <row r="76">
          <cell r="A76" t="str">
            <v>Elektrizität</v>
          </cell>
          <cell r="B76">
            <v>81.81</v>
          </cell>
          <cell r="C76">
            <v>2000</v>
          </cell>
          <cell r="AB76">
            <v>0</v>
          </cell>
          <cell r="AD76">
            <v>0</v>
          </cell>
        </row>
        <row r="77">
          <cell r="A77" t="str">
            <v>Elektrizität</v>
          </cell>
          <cell r="B77">
            <v>81.81</v>
          </cell>
          <cell r="C77">
            <v>2001</v>
          </cell>
          <cell r="AB77">
            <v>0</v>
          </cell>
          <cell r="AD77">
            <v>0</v>
          </cell>
        </row>
        <row r="78">
          <cell r="A78" t="str">
            <v>Elektrizität</v>
          </cell>
          <cell r="B78">
            <v>81.81</v>
          </cell>
          <cell r="C78">
            <v>2002</v>
          </cell>
          <cell r="AB78">
            <v>0</v>
          </cell>
          <cell r="AD78">
            <v>0</v>
          </cell>
        </row>
        <row r="79">
          <cell r="A79" t="str">
            <v>Elektrizität</v>
          </cell>
          <cell r="B79">
            <v>81.81</v>
          </cell>
          <cell r="C79">
            <v>2003</v>
          </cell>
          <cell r="AB79">
            <v>0</v>
          </cell>
        </row>
        <row r="80">
          <cell r="A80" t="str">
            <v>Private Haushalte</v>
          </cell>
          <cell r="B80">
            <v>17.98</v>
          </cell>
          <cell r="C80">
            <v>1991</v>
          </cell>
          <cell r="D80">
            <v>99.3</v>
          </cell>
          <cell r="F80">
            <v>99.6</v>
          </cell>
          <cell r="H80">
            <v>99.6</v>
          </cell>
          <cell r="J80">
            <v>99.6</v>
          </cell>
          <cell r="L80">
            <v>99.6</v>
          </cell>
          <cell r="N80">
            <v>99.6</v>
          </cell>
          <cell r="P80">
            <v>99.6</v>
          </cell>
          <cell r="R80">
            <v>99.6</v>
          </cell>
          <cell r="T80">
            <v>99.6</v>
          </cell>
          <cell r="V80">
            <v>100.6</v>
          </cell>
          <cell r="X80">
            <v>101.6</v>
          </cell>
          <cell r="Z80">
            <v>101.6</v>
          </cell>
          <cell r="AB80">
            <v>100</v>
          </cell>
          <cell r="AD80">
            <v>101.5</v>
          </cell>
        </row>
        <row r="81">
          <cell r="A81" t="str">
            <v>Private Haushalte</v>
          </cell>
          <cell r="B81">
            <v>17.98</v>
          </cell>
          <cell r="C81">
            <v>1992</v>
          </cell>
          <cell r="D81">
            <v>102.4</v>
          </cell>
          <cell r="F81">
            <v>102.6</v>
          </cell>
          <cell r="H81">
            <v>102.6</v>
          </cell>
          <cell r="J81">
            <v>102.6</v>
          </cell>
          <cell r="L81">
            <v>102.8</v>
          </cell>
          <cell r="N81">
            <v>102.8</v>
          </cell>
          <cell r="P81">
            <v>103.1</v>
          </cell>
          <cell r="R81">
            <v>103.1</v>
          </cell>
          <cell r="T81">
            <v>103.1</v>
          </cell>
          <cell r="V81">
            <v>103.1</v>
          </cell>
          <cell r="X81">
            <v>103.1</v>
          </cell>
          <cell r="Z81">
            <v>103.1</v>
          </cell>
          <cell r="AB81">
            <v>102.9</v>
          </cell>
          <cell r="AD81">
            <v>103.5</v>
          </cell>
        </row>
        <row r="82">
          <cell r="A82" t="str">
            <v>Private Haushalte</v>
          </cell>
          <cell r="B82">
            <v>17.98</v>
          </cell>
          <cell r="C82">
            <v>1993</v>
          </cell>
          <cell r="D82">
            <v>103.8</v>
          </cell>
          <cell r="F82">
            <v>103.8</v>
          </cell>
          <cell r="H82">
            <v>103.8</v>
          </cell>
          <cell r="J82">
            <v>104</v>
          </cell>
          <cell r="L82">
            <v>104</v>
          </cell>
          <cell r="N82">
            <v>104</v>
          </cell>
          <cell r="P82">
            <v>104.5</v>
          </cell>
          <cell r="R82">
            <v>104.5</v>
          </cell>
          <cell r="T82">
            <v>104.5</v>
          </cell>
          <cell r="V82">
            <v>104.6</v>
          </cell>
          <cell r="X82">
            <v>104.6</v>
          </cell>
          <cell r="Z82">
            <v>104.6</v>
          </cell>
          <cell r="AB82">
            <v>104.2</v>
          </cell>
          <cell r="AD82">
            <v>105.6</v>
          </cell>
        </row>
        <row r="83">
          <cell r="A83" t="str">
            <v>Private Haushalte</v>
          </cell>
          <cell r="B83">
            <v>17.98</v>
          </cell>
          <cell r="C83">
            <v>1994</v>
          </cell>
          <cell r="D83">
            <v>105.7</v>
          </cell>
          <cell r="F83">
            <v>105.9</v>
          </cell>
          <cell r="H83">
            <v>107</v>
          </cell>
          <cell r="J83">
            <v>107</v>
          </cell>
          <cell r="L83">
            <v>107</v>
          </cell>
          <cell r="N83">
            <v>107</v>
          </cell>
          <cell r="P83">
            <v>107</v>
          </cell>
          <cell r="R83">
            <v>107.1</v>
          </cell>
          <cell r="T83">
            <v>107.1</v>
          </cell>
          <cell r="V83">
            <v>107.4</v>
          </cell>
          <cell r="X83">
            <v>107.4</v>
          </cell>
          <cell r="Z83">
            <v>107.4</v>
          </cell>
          <cell r="AB83">
            <v>106.9</v>
          </cell>
          <cell r="AD83">
            <v>107.7</v>
          </cell>
        </row>
        <row r="84">
          <cell r="A84" t="str">
            <v>Private Haushalte</v>
          </cell>
          <cell r="B84">
            <v>17.98</v>
          </cell>
          <cell r="C84">
            <v>1995</v>
          </cell>
          <cell r="D84">
            <v>108.1</v>
          </cell>
          <cell r="F84">
            <v>108.1</v>
          </cell>
          <cell r="H84">
            <v>108.1</v>
          </cell>
          <cell r="J84">
            <v>108.1</v>
          </cell>
          <cell r="L84">
            <v>108.1</v>
          </cell>
          <cell r="N84">
            <v>108.1</v>
          </cell>
          <cell r="P84">
            <v>108.1</v>
          </cell>
          <cell r="R84">
            <v>108.1</v>
          </cell>
          <cell r="T84">
            <v>108.1</v>
          </cell>
          <cell r="V84">
            <v>108.1</v>
          </cell>
          <cell r="X84">
            <v>108.1</v>
          </cell>
          <cell r="Z84">
            <v>108.1</v>
          </cell>
          <cell r="AB84">
            <v>108.1</v>
          </cell>
          <cell r="AD84">
            <v>103.6</v>
          </cell>
        </row>
        <row r="85">
          <cell r="A85" t="str">
            <v>Private Haushalte</v>
          </cell>
          <cell r="B85">
            <v>17.98</v>
          </cell>
          <cell r="C85">
            <v>1996</v>
          </cell>
          <cell r="D85">
            <v>99</v>
          </cell>
          <cell r="F85">
            <v>99</v>
          </cell>
          <cell r="H85">
            <v>99</v>
          </cell>
          <cell r="J85">
            <v>99</v>
          </cell>
          <cell r="L85">
            <v>99</v>
          </cell>
          <cell r="N85">
            <v>99</v>
          </cell>
          <cell r="P85">
            <v>99.1</v>
          </cell>
          <cell r="R85">
            <v>99.1</v>
          </cell>
          <cell r="T85">
            <v>99</v>
          </cell>
          <cell r="V85">
            <v>99</v>
          </cell>
          <cell r="X85">
            <v>99</v>
          </cell>
          <cell r="Z85">
            <v>99</v>
          </cell>
          <cell r="AB85">
            <v>99</v>
          </cell>
          <cell r="AD85">
            <v>99.1</v>
          </cell>
        </row>
        <row r="86">
          <cell r="A86" t="str">
            <v>Private Haushalte</v>
          </cell>
          <cell r="B86">
            <v>17.98</v>
          </cell>
          <cell r="C86">
            <v>1997</v>
          </cell>
          <cell r="D86">
            <v>99.1</v>
          </cell>
          <cell r="F86">
            <v>99.1</v>
          </cell>
          <cell r="H86">
            <v>99.1</v>
          </cell>
          <cell r="J86">
            <v>99.2</v>
          </cell>
          <cell r="L86">
            <v>99.2</v>
          </cell>
          <cell r="N86">
            <v>99.2</v>
          </cell>
          <cell r="P86">
            <v>99.2</v>
          </cell>
          <cell r="R86">
            <v>99.2</v>
          </cell>
          <cell r="T86">
            <v>99.2</v>
          </cell>
          <cell r="V86">
            <v>99.1</v>
          </cell>
          <cell r="X86">
            <v>99.1</v>
          </cell>
          <cell r="Z86">
            <v>99.1</v>
          </cell>
          <cell r="AB86">
            <v>99.2</v>
          </cell>
          <cell r="AD86">
            <v>99.1</v>
          </cell>
        </row>
        <row r="87">
          <cell r="A87" t="str">
            <v>Private Haushalte</v>
          </cell>
          <cell r="B87">
            <v>17.98</v>
          </cell>
          <cell r="C87">
            <v>1998</v>
          </cell>
          <cell r="D87">
            <v>99.1</v>
          </cell>
          <cell r="F87">
            <v>99.1</v>
          </cell>
          <cell r="H87">
            <v>99.1</v>
          </cell>
          <cell r="J87">
            <v>99.1</v>
          </cell>
          <cell r="L87">
            <v>99.1</v>
          </cell>
          <cell r="N87">
            <v>99.1</v>
          </cell>
          <cell r="P87">
            <v>99.2</v>
          </cell>
          <cell r="R87">
            <v>99.2</v>
          </cell>
          <cell r="T87">
            <v>99.2</v>
          </cell>
          <cell r="V87">
            <v>99.1</v>
          </cell>
          <cell r="X87">
            <v>99.1</v>
          </cell>
          <cell r="Z87">
            <v>99.1</v>
          </cell>
          <cell r="AB87">
            <v>99.1</v>
          </cell>
          <cell r="AD87">
            <v>0</v>
          </cell>
        </row>
        <row r="88">
          <cell r="A88" t="str">
            <v>Private Haushalte</v>
          </cell>
          <cell r="B88">
            <v>17.98</v>
          </cell>
          <cell r="C88">
            <v>1999</v>
          </cell>
          <cell r="AB88">
            <v>0</v>
          </cell>
          <cell r="AD88">
            <v>0</v>
          </cell>
        </row>
        <row r="89">
          <cell r="A89" t="str">
            <v>Private Haushalte</v>
          </cell>
          <cell r="B89">
            <v>17.98</v>
          </cell>
          <cell r="C89">
            <v>2000</v>
          </cell>
          <cell r="AB89">
            <v>0</v>
          </cell>
          <cell r="AD89">
            <v>0</v>
          </cell>
        </row>
        <row r="90">
          <cell r="A90" t="str">
            <v>Private Haushalte</v>
          </cell>
          <cell r="B90">
            <v>17.98</v>
          </cell>
          <cell r="C90">
            <v>2001</v>
          </cell>
          <cell r="AB90">
            <v>0</v>
          </cell>
          <cell r="AD90">
            <v>0</v>
          </cell>
        </row>
        <row r="91">
          <cell r="A91" t="str">
            <v>Private Haushalte</v>
          </cell>
          <cell r="B91">
            <v>17.98</v>
          </cell>
          <cell r="C91">
            <v>2002</v>
          </cell>
          <cell r="AB91">
            <v>0</v>
          </cell>
          <cell r="AD91">
            <v>0</v>
          </cell>
        </row>
        <row r="92">
          <cell r="A92" t="str">
            <v>Private Haushalte</v>
          </cell>
          <cell r="B92">
            <v>17.98</v>
          </cell>
          <cell r="C92">
            <v>2003</v>
          </cell>
          <cell r="AB92">
            <v>0</v>
          </cell>
        </row>
        <row r="93">
          <cell r="A93" t="str">
            <v>Landwirtschaftliche Betriebe</v>
          </cell>
          <cell r="B93">
            <v>1.19</v>
          </cell>
          <cell r="C93">
            <v>1991</v>
          </cell>
          <cell r="D93">
            <v>98.9</v>
          </cell>
          <cell r="F93">
            <v>99</v>
          </cell>
          <cell r="H93">
            <v>99.2</v>
          </cell>
          <cell r="J93">
            <v>99.2</v>
          </cell>
          <cell r="L93">
            <v>99.2</v>
          </cell>
          <cell r="N93">
            <v>99.8</v>
          </cell>
          <cell r="P93">
            <v>99.8</v>
          </cell>
          <cell r="R93">
            <v>99.8</v>
          </cell>
          <cell r="T93">
            <v>99.8</v>
          </cell>
          <cell r="V93">
            <v>101.1</v>
          </cell>
          <cell r="X93">
            <v>102.3</v>
          </cell>
          <cell r="Z93">
            <v>102.3</v>
          </cell>
          <cell r="AB93">
            <v>100</v>
          </cell>
          <cell r="AD93">
            <v>102.3</v>
          </cell>
        </row>
        <row r="94">
          <cell r="A94" t="str">
            <v>Landwirtschaftliche Betriebe</v>
          </cell>
          <cell r="B94">
            <v>1.19</v>
          </cell>
          <cell r="C94">
            <v>1992</v>
          </cell>
          <cell r="D94">
            <v>103.5</v>
          </cell>
          <cell r="F94">
            <v>103.7</v>
          </cell>
          <cell r="H94">
            <v>103.7</v>
          </cell>
          <cell r="J94">
            <v>103.7</v>
          </cell>
          <cell r="L94">
            <v>103.7</v>
          </cell>
          <cell r="N94">
            <v>103.7</v>
          </cell>
          <cell r="P94">
            <v>104.9</v>
          </cell>
          <cell r="R94">
            <v>104.9</v>
          </cell>
          <cell r="T94">
            <v>104.9</v>
          </cell>
          <cell r="V94">
            <v>104.9</v>
          </cell>
          <cell r="X94">
            <v>104.9</v>
          </cell>
          <cell r="Z94">
            <v>104.9</v>
          </cell>
          <cell r="AB94">
            <v>104.3</v>
          </cell>
          <cell r="AD94">
            <v>105</v>
          </cell>
        </row>
        <row r="95">
          <cell r="A95" t="str">
            <v>Landwirtschaftliche Betriebe</v>
          </cell>
          <cell r="B95">
            <v>1.19</v>
          </cell>
          <cell r="C95">
            <v>1993</v>
          </cell>
          <cell r="D95">
            <v>105</v>
          </cell>
          <cell r="F95">
            <v>105</v>
          </cell>
          <cell r="H95">
            <v>105</v>
          </cell>
          <cell r="J95">
            <v>105.1</v>
          </cell>
          <cell r="L95">
            <v>105.1</v>
          </cell>
          <cell r="N95">
            <v>105.1</v>
          </cell>
          <cell r="P95">
            <v>105.8</v>
          </cell>
          <cell r="R95">
            <v>105.8</v>
          </cell>
          <cell r="T95">
            <v>105.8</v>
          </cell>
          <cell r="V95">
            <v>105.8</v>
          </cell>
          <cell r="X95">
            <v>105.8</v>
          </cell>
          <cell r="Z95">
            <v>105.8</v>
          </cell>
          <cell r="AB95">
            <v>105.4</v>
          </cell>
          <cell r="AD95">
            <v>105.7</v>
          </cell>
        </row>
        <row r="96">
          <cell r="A96" t="str">
            <v>Landwirtschaftliche Betriebe</v>
          </cell>
          <cell r="B96">
            <v>1.19</v>
          </cell>
          <cell r="C96">
            <v>1994</v>
          </cell>
          <cell r="D96">
            <v>106.4</v>
          </cell>
          <cell r="F96">
            <v>106.5</v>
          </cell>
          <cell r="H96">
            <v>105</v>
          </cell>
          <cell r="J96">
            <v>105.1</v>
          </cell>
          <cell r="L96">
            <v>105.1</v>
          </cell>
          <cell r="N96">
            <v>105.1</v>
          </cell>
          <cell r="P96">
            <v>105.1</v>
          </cell>
          <cell r="R96">
            <v>104.7</v>
          </cell>
          <cell r="T96">
            <v>104.8</v>
          </cell>
          <cell r="V96">
            <v>105.1</v>
          </cell>
          <cell r="X96">
            <v>105.1</v>
          </cell>
          <cell r="Z96">
            <v>105.1</v>
          </cell>
          <cell r="AB96">
            <v>105.3</v>
          </cell>
          <cell r="AD96">
            <v>104.8</v>
          </cell>
        </row>
        <row r="97">
          <cell r="A97" t="str">
            <v>Landwirtschaftliche Betriebe</v>
          </cell>
          <cell r="B97">
            <v>1.19</v>
          </cell>
          <cell r="C97">
            <v>1995</v>
          </cell>
          <cell r="D97">
            <v>104.6</v>
          </cell>
          <cell r="F97">
            <v>104.6</v>
          </cell>
          <cell r="H97">
            <v>104.6</v>
          </cell>
          <cell r="J97">
            <v>104.6</v>
          </cell>
          <cell r="L97">
            <v>104.6</v>
          </cell>
          <cell r="N97">
            <v>104.6</v>
          </cell>
          <cell r="P97">
            <v>104.6</v>
          </cell>
          <cell r="R97">
            <v>104.6</v>
          </cell>
          <cell r="T97">
            <v>104.6</v>
          </cell>
          <cell r="V97">
            <v>104.6</v>
          </cell>
          <cell r="X97">
            <v>104.6</v>
          </cell>
          <cell r="Z97">
            <v>104.6</v>
          </cell>
          <cell r="AB97">
            <v>104.6</v>
          </cell>
          <cell r="AD97">
            <v>100.3</v>
          </cell>
        </row>
        <row r="98">
          <cell r="A98" t="str">
            <v>Landwirtschaftliche Betriebe</v>
          </cell>
          <cell r="B98">
            <v>1.19</v>
          </cell>
          <cell r="C98">
            <v>1996</v>
          </cell>
          <cell r="D98">
            <v>96.2</v>
          </cell>
          <cell r="F98">
            <v>95.9</v>
          </cell>
          <cell r="H98">
            <v>95.9</v>
          </cell>
          <cell r="J98">
            <v>95.9</v>
          </cell>
          <cell r="L98">
            <v>95.9</v>
          </cell>
          <cell r="N98">
            <v>95.9</v>
          </cell>
          <cell r="P98">
            <v>95.9</v>
          </cell>
          <cell r="R98">
            <v>95.9</v>
          </cell>
          <cell r="T98">
            <v>95.9</v>
          </cell>
          <cell r="V98">
            <v>95.9</v>
          </cell>
          <cell r="X98">
            <v>95.9</v>
          </cell>
          <cell r="Z98">
            <v>95.9</v>
          </cell>
          <cell r="AB98">
            <v>95.9</v>
          </cell>
          <cell r="AD98">
            <v>96</v>
          </cell>
        </row>
        <row r="99">
          <cell r="A99" t="str">
            <v>Landwirtschaftliche Betriebe</v>
          </cell>
          <cell r="B99">
            <v>1.19</v>
          </cell>
          <cell r="C99">
            <v>1997</v>
          </cell>
          <cell r="D99">
            <v>96</v>
          </cell>
          <cell r="F99">
            <v>96</v>
          </cell>
          <cell r="H99">
            <v>96</v>
          </cell>
          <cell r="J99">
            <v>96</v>
          </cell>
          <cell r="L99">
            <v>96</v>
          </cell>
          <cell r="N99">
            <v>96</v>
          </cell>
          <cell r="P99">
            <v>96</v>
          </cell>
          <cell r="R99">
            <v>96</v>
          </cell>
          <cell r="T99">
            <v>96</v>
          </cell>
          <cell r="V99">
            <v>96</v>
          </cell>
          <cell r="X99">
            <v>96</v>
          </cell>
          <cell r="Z99">
            <v>96</v>
          </cell>
          <cell r="AB99">
            <v>96</v>
          </cell>
          <cell r="AD99">
            <v>95.7</v>
          </cell>
        </row>
        <row r="100">
          <cell r="A100" t="str">
            <v>Landwirtschaftliche Betriebe</v>
          </cell>
          <cell r="B100">
            <v>1.19</v>
          </cell>
          <cell r="C100">
            <v>1998</v>
          </cell>
          <cell r="D100">
            <v>95.4</v>
          </cell>
          <cell r="F100">
            <v>95.4</v>
          </cell>
          <cell r="H100">
            <v>95.4</v>
          </cell>
          <cell r="J100">
            <v>95.4</v>
          </cell>
          <cell r="L100">
            <v>95.4</v>
          </cell>
          <cell r="N100">
            <v>95.4</v>
          </cell>
          <cell r="P100">
            <v>95.5</v>
          </cell>
          <cell r="R100">
            <v>95.5</v>
          </cell>
          <cell r="T100">
            <v>95.5</v>
          </cell>
          <cell r="V100">
            <v>95.4</v>
          </cell>
          <cell r="X100">
            <v>95.4</v>
          </cell>
          <cell r="Z100">
            <v>95.4</v>
          </cell>
          <cell r="AB100">
            <v>95.4</v>
          </cell>
          <cell r="AD100">
            <v>0</v>
          </cell>
        </row>
        <row r="101">
          <cell r="A101" t="str">
            <v>Landwirtschaftliche Betriebe</v>
          </cell>
          <cell r="B101">
            <v>1.19</v>
          </cell>
          <cell r="C101">
            <v>1999</v>
          </cell>
          <cell r="AB101">
            <v>0</v>
          </cell>
          <cell r="AD101">
            <v>0</v>
          </cell>
        </row>
        <row r="102">
          <cell r="A102" t="str">
            <v>Landwirtschaftliche Betriebe</v>
          </cell>
          <cell r="B102">
            <v>1.19</v>
          </cell>
          <cell r="C102">
            <v>2000</v>
          </cell>
          <cell r="AB102">
            <v>0</v>
          </cell>
          <cell r="AD102">
            <v>0</v>
          </cell>
        </row>
        <row r="103">
          <cell r="A103" t="str">
            <v>Landwirtschaftliche Betriebe</v>
          </cell>
          <cell r="B103">
            <v>1.19</v>
          </cell>
          <cell r="C103">
            <v>2001</v>
          </cell>
          <cell r="AB103">
            <v>0</v>
          </cell>
          <cell r="AD103">
            <v>0</v>
          </cell>
        </row>
        <row r="104">
          <cell r="A104" t="str">
            <v>Landwirtschaftliche Betriebe</v>
          </cell>
          <cell r="B104">
            <v>1.19</v>
          </cell>
          <cell r="C104">
            <v>2002</v>
          </cell>
          <cell r="AB104">
            <v>0</v>
          </cell>
          <cell r="AD104">
            <v>0</v>
          </cell>
        </row>
        <row r="105">
          <cell r="A105" t="str">
            <v>Landwirtschaftliche Betriebe</v>
          </cell>
          <cell r="B105">
            <v>1.19</v>
          </cell>
          <cell r="C105">
            <v>2003</v>
          </cell>
          <cell r="AB105">
            <v>0</v>
          </cell>
        </row>
        <row r="106">
          <cell r="A106" t="str">
            <v>Gewerblicher Betriebe</v>
          </cell>
          <cell r="B106">
            <v>7.8</v>
          </cell>
          <cell r="C106">
            <v>1991</v>
          </cell>
          <cell r="D106">
            <v>99.7</v>
          </cell>
          <cell r="F106">
            <v>99.9</v>
          </cell>
          <cell r="H106">
            <v>99.9</v>
          </cell>
          <cell r="J106">
            <v>99.9</v>
          </cell>
          <cell r="L106">
            <v>99.9</v>
          </cell>
          <cell r="N106">
            <v>99.9</v>
          </cell>
          <cell r="P106">
            <v>100</v>
          </cell>
          <cell r="R106">
            <v>100</v>
          </cell>
          <cell r="T106">
            <v>100</v>
          </cell>
          <cell r="V106">
            <v>100.6</v>
          </cell>
          <cell r="X106">
            <v>100.3</v>
          </cell>
          <cell r="Z106">
            <v>100.3</v>
          </cell>
          <cell r="AB106">
            <v>100</v>
          </cell>
          <cell r="AD106">
            <v>100</v>
          </cell>
        </row>
        <row r="107">
          <cell r="A107" t="str">
            <v>Gewerblicher Betriebe</v>
          </cell>
          <cell r="B107">
            <v>7.8</v>
          </cell>
          <cell r="C107">
            <v>1992</v>
          </cell>
          <cell r="D107">
            <v>99.5</v>
          </cell>
          <cell r="F107">
            <v>99.7</v>
          </cell>
          <cell r="H107">
            <v>99.7</v>
          </cell>
          <cell r="J107">
            <v>99.7</v>
          </cell>
          <cell r="L107">
            <v>99.9</v>
          </cell>
          <cell r="N107">
            <v>99.9</v>
          </cell>
          <cell r="P107">
            <v>1005</v>
          </cell>
          <cell r="R107">
            <v>100.5</v>
          </cell>
          <cell r="T107">
            <v>100.5</v>
          </cell>
          <cell r="V107">
            <v>100.5</v>
          </cell>
          <cell r="X107">
            <v>100.5</v>
          </cell>
          <cell r="Z107">
            <v>100.5</v>
          </cell>
          <cell r="AB107">
            <v>175.5</v>
          </cell>
          <cell r="AD107">
            <v>175.9</v>
          </cell>
        </row>
        <row r="108">
          <cell r="A108" t="str">
            <v>Gewerblicher Betriebe</v>
          </cell>
          <cell r="B108">
            <v>7.8</v>
          </cell>
          <cell r="C108">
            <v>1993</v>
          </cell>
          <cell r="D108">
            <v>100.6</v>
          </cell>
          <cell r="F108">
            <v>100.6</v>
          </cell>
          <cell r="H108">
            <v>100.6</v>
          </cell>
          <cell r="J108">
            <v>100.6</v>
          </cell>
          <cell r="L108">
            <v>100.6</v>
          </cell>
          <cell r="N108">
            <v>100.6</v>
          </cell>
          <cell r="P108">
            <v>100.9</v>
          </cell>
          <cell r="R108">
            <v>100.9</v>
          </cell>
          <cell r="T108">
            <v>100.9</v>
          </cell>
          <cell r="V108">
            <v>100.9</v>
          </cell>
          <cell r="X108">
            <v>100.9</v>
          </cell>
          <cell r="Z108">
            <v>100.9</v>
          </cell>
          <cell r="AB108">
            <v>100.8</v>
          </cell>
          <cell r="AD108">
            <v>100.6</v>
          </cell>
        </row>
        <row r="109">
          <cell r="A109" t="str">
            <v>Gewerblicher Betriebe</v>
          </cell>
          <cell r="B109">
            <v>7.8</v>
          </cell>
          <cell r="C109">
            <v>1994</v>
          </cell>
          <cell r="D109">
            <v>101.2</v>
          </cell>
          <cell r="F109">
            <v>101.4</v>
          </cell>
          <cell r="H109">
            <v>99.9</v>
          </cell>
          <cell r="J109">
            <v>99.9</v>
          </cell>
          <cell r="L109">
            <v>99.9</v>
          </cell>
          <cell r="N109">
            <v>99.9</v>
          </cell>
          <cell r="P109">
            <v>99.7</v>
          </cell>
          <cell r="R109">
            <v>99.8</v>
          </cell>
          <cell r="T109">
            <v>99.8</v>
          </cell>
          <cell r="V109">
            <v>99.7</v>
          </cell>
          <cell r="X109">
            <v>99.6</v>
          </cell>
          <cell r="Z109">
            <v>99.6</v>
          </cell>
          <cell r="AB109">
            <v>100</v>
          </cell>
          <cell r="AD109">
            <v>99.3</v>
          </cell>
        </row>
        <row r="110">
          <cell r="A110" t="str">
            <v>Gewerblicher Betriebe</v>
          </cell>
          <cell r="B110">
            <v>7.8</v>
          </cell>
          <cell r="C110">
            <v>1995</v>
          </cell>
          <cell r="D110">
            <v>98.9</v>
          </cell>
          <cell r="F110">
            <v>98.9</v>
          </cell>
          <cell r="H110">
            <v>98.9</v>
          </cell>
          <cell r="J110">
            <v>98.9</v>
          </cell>
          <cell r="L110">
            <v>98.7</v>
          </cell>
          <cell r="N110">
            <v>98.7</v>
          </cell>
          <cell r="P110">
            <v>98.7</v>
          </cell>
          <cell r="R110">
            <v>98.7</v>
          </cell>
          <cell r="T110">
            <v>98.6</v>
          </cell>
          <cell r="V110">
            <v>98.2</v>
          </cell>
          <cell r="X110">
            <v>98.2</v>
          </cell>
          <cell r="Z110">
            <v>98.2</v>
          </cell>
          <cell r="AB110">
            <v>98.6</v>
          </cell>
          <cell r="AD110">
            <v>92.2</v>
          </cell>
        </row>
        <row r="111">
          <cell r="A111" t="str">
            <v>Gewerblicher Betriebe</v>
          </cell>
          <cell r="B111">
            <v>7.8</v>
          </cell>
          <cell r="C111">
            <v>1996</v>
          </cell>
          <cell r="D111">
            <v>86.1</v>
          </cell>
          <cell r="F111">
            <v>86</v>
          </cell>
          <cell r="H111">
            <v>86</v>
          </cell>
          <cell r="J111">
            <v>85.9</v>
          </cell>
          <cell r="L111">
            <v>85.9</v>
          </cell>
          <cell r="N111">
            <v>85.9</v>
          </cell>
          <cell r="P111">
            <v>85.7</v>
          </cell>
          <cell r="R111">
            <v>85.7</v>
          </cell>
          <cell r="T111">
            <v>85.7</v>
          </cell>
          <cell r="V111">
            <v>85.7</v>
          </cell>
          <cell r="X111">
            <v>85.7</v>
          </cell>
          <cell r="Z111">
            <v>85.7</v>
          </cell>
          <cell r="AB111">
            <v>85.8</v>
          </cell>
          <cell r="AD111">
            <v>85.7</v>
          </cell>
        </row>
        <row r="112">
          <cell r="A112" t="str">
            <v>Gewerblicher Betriebe</v>
          </cell>
          <cell r="B112">
            <v>7.8</v>
          </cell>
          <cell r="C112">
            <v>1997</v>
          </cell>
          <cell r="D112">
            <v>85.8</v>
          </cell>
          <cell r="F112">
            <v>85.7</v>
          </cell>
          <cell r="H112">
            <v>85.7</v>
          </cell>
          <cell r="J112">
            <v>85.5</v>
          </cell>
          <cell r="L112">
            <v>85.5</v>
          </cell>
          <cell r="N112">
            <v>85.5</v>
          </cell>
          <cell r="P112">
            <v>85.5</v>
          </cell>
          <cell r="R112">
            <v>85.5</v>
          </cell>
          <cell r="T112">
            <v>85.5</v>
          </cell>
          <cell r="V112">
            <v>85.3</v>
          </cell>
          <cell r="X112">
            <v>85.3</v>
          </cell>
          <cell r="Z112">
            <v>85.3</v>
          </cell>
          <cell r="AB112">
            <v>85.5</v>
          </cell>
          <cell r="AD112">
            <v>85</v>
          </cell>
        </row>
        <row r="113">
          <cell r="A113" t="str">
            <v>Gewerblicher Betriebe</v>
          </cell>
          <cell r="B113">
            <v>7.8</v>
          </cell>
          <cell r="C113">
            <v>1998</v>
          </cell>
          <cell r="D113">
            <v>84.6</v>
          </cell>
          <cell r="F113">
            <v>84.6</v>
          </cell>
          <cell r="H113">
            <v>84.6</v>
          </cell>
          <cell r="J113">
            <v>84.6</v>
          </cell>
          <cell r="L113">
            <v>84.6</v>
          </cell>
          <cell r="N113">
            <v>84.4</v>
          </cell>
          <cell r="P113">
            <v>84.5</v>
          </cell>
          <cell r="R113">
            <v>84.5</v>
          </cell>
          <cell r="T113">
            <v>84.5</v>
          </cell>
          <cell r="V113">
            <v>84.4</v>
          </cell>
          <cell r="X113">
            <v>84.4</v>
          </cell>
          <cell r="Z113">
            <v>84.4</v>
          </cell>
          <cell r="AB113">
            <v>84.5</v>
          </cell>
          <cell r="AD113">
            <v>0</v>
          </cell>
        </row>
        <row r="114">
          <cell r="A114" t="str">
            <v>Gewerblicher Betriebe</v>
          </cell>
          <cell r="B114">
            <v>7.8</v>
          </cell>
          <cell r="C114">
            <v>1999</v>
          </cell>
          <cell r="AB114">
            <v>0</v>
          </cell>
          <cell r="AD114">
            <v>0</v>
          </cell>
        </row>
        <row r="115">
          <cell r="A115" t="str">
            <v>Gewerblicher Betriebe</v>
          </cell>
          <cell r="B115">
            <v>7.8</v>
          </cell>
          <cell r="C115">
            <v>2000</v>
          </cell>
          <cell r="AB115">
            <v>0</v>
          </cell>
          <cell r="AD115">
            <v>0</v>
          </cell>
        </row>
        <row r="116">
          <cell r="A116" t="str">
            <v>Gewerblicher Betriebe</v>
          </cell>
          <cell r="B116">
            <v>7.8</v>
          </cell>
          <cell r="C116">
            <v>2001</v>
          </cell>
          <cell r="AB116">
            <v>0</v>
          </cell>
          <cell r="AD116">
            <v>0</v>
          </cell>
        </row>
        <row r="117">
          <cell r="A117" t="str">
            <v>Gewerblicher Betriebe</v>
          </cell>
          <cell r="B117">
            <v>7.8</v>
          </cell>
          <cell r="C117">
            <v>2002</v>
          </cell>
          <cell r="AB117">
            <v>0</v>
          </cell>
          <cell r="AD117">
            <v>0</v>
          </cell>
        </row>
        <row r="118">
          <cell r="A118" t="str">
            <v>Gewerblicher Betriebe</v>
          </cell>
          <cell r="B118">
            <v>7.8</v>
          </cell>
          <cell r="C118">
            <v>2003</v>
          </cell>
          <cell r="AB118">
            <v>0</v>
          </cell>
        </row>
        <row r="119">
          <cell r="A119" t="str">
            <v>Steinkohle, Steinkohlenbriketts</v>
          </cell>
          <cell r="B119">
            <v>12.72</v>
          </cell>
          <cell r="C119">
            <v>1991</v>
          </cell>
          <cell r="D119">
            <v>99.1</v>
          </cell>
          <cell r="F119">
            <v>99.3</v>
          </cell>
          <cell r="H119">
            <v>99.3</v>
          </cell>
          <cell r="J119">
            <v>99.3</v>
          </cell>
          <cell r="L119">
            <v>99.3</v>
          </cell>
          <cell r="N119">
            <v>99.3</v>
          </cell>
          <cell r="P119">
            <v>99.3</v>
          </cell>
          <cell r="R119">
            <v>99.3</v>
          </cell>
          <cell r="T119">
            <v>101.5</v>
          </cell>
          <cell r="V119">
            <v>101.5</v>
          </cell>
          <cell r="X119">
            <v>101.5</v>
          </cell>
          <cell r="Z119">
            <v>101.5</v>
          </cell>
          <cell r="AB119">
            <v>100</v>
          </cell>
          <cell r="AD119">
            <v>102.9</v>
          </cell>
        </row>
        <row r="120">
          <cell r="A120" t="str">
            <v>Steinkohle, Steinkohlenbriketts</v>
          </cell>
          <cell r="B120">
            <v>12.72</v>
          </cell>
          <cell r="C120">
            <v>1992</v>
          </cell>
          <cell r="D120">
            <v>101.5</v>
          </cell>
          <cell r="F120">
            <v>105.7</v>
          </cell>
          <cell r="H120">
            <v>105.7</v>
          </cell>
          <cell r="J120">
            <v>105.7</v>
          </cell>
          <cell r="L120">
            <v>105.7</v>
          </cell>
          <cell r="N120">
            <v>105.7</v>
          </cell>
          <cell r="P120">
            <v>105.9</v>
          </cell>
          <cell r="R120">
            <v>105.9</v>
          </cell>
          <cell r="T120">
            <v>105.9</v>
          </cell>
          <cell r="V120">
            <v>105.9</v>
          </cell>
          <cell r="X120">
            <v>105.9</v>
          </cell>
          <cell r="Z120">
            <v>105.9</v>
          </cell>
          <cell r="AB120">
            <v>105.5</v>
          </cell>
          <cell r="AD120">
            <v>105.9</v>
          </cell>
        </row>
        <row r="121">
          <cell r="A121" t="str">
            <v>Steinkohle, Steinkohlenbriketts</v>
          </cell>
          <cell r="B121">
            <v>12.72</v>
          </cell>
          <cell r="C121">
            <v>1993</v>
          </cell>
          <cell r="D121">
            <v>105.9</v>
          </cell>
          <cell r="F121">
            <v>105.9</v>
          </cell>
          <cell r="H121">
            <v>105.9</v>
          </cell>
          <cell r="J121">
            <v>105.9</v>
          </cell>
          <cell r="L121">
            <v>105.9</v>
          </cell>
          <cell r="N121">
            <v>105.9</v>
          </cell>
          <cell r="P121">
            <v>105.9</v>
          </cell>
          <cell r="R121">
            <v>107</v>
          </cell>
          <cell r="T121">
            <v>107</v>
          </cell>
          <cell r="V121">
            <v>107</v>
          </cell>
          <cell r="X121">
            <v>107</v>
          </cell>
          <cell r="Z121">
            <v>107</v>
          </cell>
          <cell r="AB121">
            <v>106.4</v>
          </cell>
          <cell r="AD121">
            <v>106.9</v>
          </cell>
        </row>
        <row r="122">
          <cell r="A122" t="str">
            <v>Steinkohle, Steinkohlenbriketts</v>
          </cell>
          <cell r="B122">
            <v>12.72</v>
          </cell>
          <cell r="C122">
            <v>1994</v>
          </cell>
          <cell r="D122">
            <v>107</v>
          </cell>
          <cell r="F122">
            <v>107</v>
          </cell>
          <cell r="H122">
            <v>107</v>
          </cell>
          <cell r="J122">
            <v>107</v>
          </cell>
          <cell r="L122">
            <v>107</v>
          </cell>
          <cell r="N122">
            <v>107</v>
          </cell>
          <cell r="P122">
            <v>107</v>
          </cell>
          <cell r="R122">
            <v>107</v>
          </cell>
          <cell r="T122">
            <v>107</v>
          </cell>
          <cell r="V122">
            <v>107</v>
          </cell>
          <cell r="X122">
            <v>107</v>
          </cell>
          <cell r="Z122">
            <v>107</v>
          </cell>
          <cell r="AB122">
            <v>107</v>
          </cell>
          <cell r="AD122">
            <v>107</v>
          </cell>
        </row>
        <row r="123">
          <cell r="A123" t="str">
            <v>Steinkohle, Steinkohlenbriketts</v>
          </cell>
          <cell r="B123">
            <v>12.72</v>
          </cell>
          <cell r="C123">
            <v>1995</v>
          </cell>
          <cell r="D123">
            <v>107</v>
          </cell>
          <cell r="F123">
            <v>107</v>
          </cell>
          <cell r="H123">
            <v>107</v>
          </cell>
          <cell r="J123">
            <v>107</v>
          </cell>
          <cell r="L123">
            <v>107</v>
          </cell>
          <cell r="N123">
            <v>107</v>
          </cell>
          <cell r="P123">
            <v>107</v>
          </cell>
          <cell r="R123">
            <v>107</v>
          </cell>
          <cell r="T123">
            <v>107</v>
          </cell>
          <cell r="V123">
            <v>107</v>
          </cell>
          <cell r="X123">
            <v>107</v>
          </cell>
          <cell r="Z123">
            <v>107</v>
          </cell>
          <cell r="AB123">
            <v>107</v>
          </cell>
          <cell r="AD123">
            <v>0</v>
          </cell>
        </row>
        <row r="124">
          <cell r="A124" t="str">
            <v>Steinkohle, Steinkohlenbriketts</v>
          </cell>
          <cell r="B124">
            <v>12.72</v>
          </cell>
          <cell r="C124">
            <v>1996</v>
          </cell>
          <cell r="AB124">
            <v>0</v>
          </cell>
          <cell r="AD124">
            <v>0</v>
          </cell>
        </row>
        <row r="125">
          <cell r="A125" t="str">
            <v>Steinkohle, Steinkohlenbriketts</v>
          </cell>
          <cell r="B125">
            <v>12.72</v>
          </cell>
          <cell r="C125">
            <v>1997</v>
          </cell>
          <cell r="AB125">
            <v>0</v>
          </cell>
          <cell r="AD125">
            <v>0</v>
          </cell>
        </row>
        <row r="126">
          <cell r="A126" t="str">
            <v>Steinkohle, Steinkohlenbriketts</v>
          </cell>
          <cell r="B126">
            <v>12.72</v>
          </cell>
          <cell r="C126">
            <v>1998</v>
          </cell>
          <cell r="AB126">
            <v>0</v>
          </cell>
          <cell r="AD126">
            <v>0</v>
          </cell>
        </row>
        <row r="127">
          <cell r="A127" t="str">
            <v>Steinkohle, Steinkohlenbriketts</v>
          </cell>
          <cell r="B127">
            <v>12.72</v>
          </cell>
          <cell r="C127">
            <v>1999</v>
          </cell>
          <cell r="AB127">
            <v>0</v>
          </cell>
          <cell r="AD127">
            <v>0</v>
          </cell>
        </row>
        <row r="128">
          <cell r="A128" t="str">
            <v>Steinkohle, Steinkohlenbriketts</v>
          </cell>
          <cell r="B128">
            <v>12.72</v>
          </cell>
          <cell r="C128">
            <v>2000</v>
          </cell>
          <cell r="AB128">
            <v>0</v>
          </cell>
          <cell r="AD128">
            <v>0</v>
          </cell>
        </row>
        <row r="129">
          <cell r="A129" t="str">
            <v>Steinkohle, Steinkohlenbriketts</v>
          </cell>
          <cell r="B129">
            <v>12.72</v>
          </cell>
          <cell r="C129">
            <v>2001</v>
          </cell>
          <cell r="AB129">
            <v>0</v>
          </cell>
          <cell r="AD129">
            <v>0</v>
          </cell>
        </row>
        <row r="130">
          <cell r="A130" t="str">
            <v>Steinkohle, Steinkohlenbriketts</v>
          </cell>
          <cell r="B130">
            <v>12.72</v>
          </cell>
          <cell r="C130">
            <v>2002</v>
          </cell>
          <cell r="AB130">
            <v>0</v>
          </cell>
          <cell r="AD130">
            <v>0</v>
          </cell>
        </row>
        <row r="131">
          <cell r="A131" t="str">
            <v>Steinkohle, Steinkohlenbriketts</v>
          </cell>
          <cell r="B131">
            <v>12.72</v>
          </cell>
          <cell r="C131">
            <v>2003</v>
          </cell>
          <cell r="AB131">
            <v>0</v>
          </cell>
        </row>
        <row r="132">
          <cell r="A132" t="str">
            <v>Erdgas</v>
          </cell>
          <cell r="B132">
            <v>38.33</v>
          </cell>
          <cell r="C132">
            <v>1991</v>
          </cell>
          <cell r="D132">
            <v>87.3</v>
          </cell>
          <cell r="F132">
            <v>87.8</v>
          </cell>
          <cell r="H132">
            <v>88.1</v>
          </cell>
          <cell r="J132">
            <v>102.2</v>
          </cell>
          <cell r="L132">
            <v>103.3</v>
          </cell>
          <cell r="N132">
            <v>103.4</v>
          </cell>
          <cell r="P132">
            <v>105.8</v>
          </cell>
          <cell r="R132">
            <v>106.2</v>
          </cell>
          <cell r="T132">
            <v>106.9</v>
          </cell>
          <cell r="V132">
            <v>103.4</v>
          </cell>
          <cell r="X132">
            <v>102.7</v>
          </cell>
          <cell r="Z132">
            <v>102.7</v>
          </cell>
          <cell r="AB132">
            <v>100</v>
          </cell>
          <cell r="AD132">
            <v>100.8</v>
          </cell>
        </row>
        <row r="133">
          <cell r="A133" t="str">
            <v>Erdgas</v>
          </cell>
          <cell r="B133">
            <v>38.33</v>
          </cell>
          <cell r="C133">
            <v>1992</v>
          </cell>
          <cell r="D133">
            <v>96.6</v>
          </cell>
          <cell r="F133">
            <v>96.5</v>
          </cell>
          <cell r="H133">
            <v>96.4</v>
          </cell>
          <cell r="J133">
            <v>97.2</v>
          </cell>
          <cell r="L133">
            <v>97.2</v>
          </cell>
          <cell r="N133">
            <v>97.6</v>
          </cell>
          <cell r="P133">
            <v>95.6</v>
          </cell>
          <cell r="R133">
            <v>94.6</v>
          </cell>
          <cell r="T133">
            <v>94.6</v>
          </cell>
          <cell r="V133">
            <v>90.8</v>
          </cell>
          <cell r="X133">
            <v>90.3</v>
          </cell>
          <cell r="Z133">
            <v>90.4</v>
          </cell>
          <cell r="AB133">
            <v>94.8</v>
          </cell>
          <cell r="AD133">
            <v>91.5</v>
          </cell>
        </row>
        <row r="134">
          <cell r="A134" t="str">
            <v>Erdgas</v>
          </cell>
          <cell r="B134">
            <v>38.33</v>
          </cell>
          <cell r="C134">
            <v>1993</v>
          </cell>
          <cell r="D134">
            <v>90.4</v>
          </cell>
          <cell r="F134">
            <v>90.3</v>
          </cell>
          <cell r="H134">
            <v>90.4</v>
          </cell>
          <cell r="J134">
            <v>90.4</v>
          </cell>
          <cell r="L134">
            <v>90.3</v>
          </cell>
          <cell r="N134">
            <v>90.2</v>
          </cell>
          <cell r="P134">
            <v>91</v>
          </cell>
          <cell r="R134">
            <v>91</v>
          </cell>
          <cell r="T134">
            <v>91.1</v>
          </cell>
          <cell r="V134">
            <v>91.1</v>
          </cell>
          <cell r="X134">
            <v>90.8</v>
          </cell>
          <cell r="Z134">
            <v>90.2</v>
          </cell>
          <cell r="AB134">
            <v>90.6</v>
          </cell>
          <cell r="AD134">
            <v>90.1</v>
          </cell>
        </row>
        <row r="135">
          <cell r="A135" t="str">
            <v>Erdgas</v>
          </cell>
          <cell r="B135">
            <v>38.33</v>
          </cell>
          <cell r="C135">
            <v>1994</v>
          </cell>
          <cell r="D135">
            <v>89.8</v>
          </cell>
          <cell r="F135">
            <v>89.9</v>
          </cell>
          <cell r="H135">
            <v>89.8</v>
          </cell>
          <cell r="J135">
            <v>89</v>
          </cell>
          <cell r="L135">
            <v>88.8</v>
          </cell>
          <cell r="N135">
            <v>88.6</v>
          </cell>
          <cell r="P135">
            <v>87.7</v>
          </cell>
          <cell r="R135">
            <v>87.6</v>
          </cell>
          <cell r="T135">
            <v>87.5</v>
          </cell>
          <cell r="V135">
            <v>86.4</v>
          </cell>
          <cell r="X135">
            <v>85.9</v>
          </cell>
          <cell r="Z135">
            <v>85.9</v>
          </cell>
          <cell r="AB135">
            <v>88.1</v>
          </cell>
          <cell r="AD135">
            <v>85.8</v>
          </cell>
        </row>
        <row r="136">
          <cell r="A136" t="str">
            <v>Erdgas</v>
          </cell>
          <cell r="B136">
            <v>38.33</v>
          </cell>
          <cell r="C136">
            <v>1995</v>
          </cell>
          <cell r="D136">
            <v>85.3</v>
          </cell>
          <cell r="F136">
            <v>85.3</v>
          </cell>
          <cell r="H136">
            <v>85.3</v>
          </cell>
          <cell r="J136">
            <v>84.2</v>
          </cell>
          <cell r="L136">
            <v>84</v>
          </cell>
          <cell r="N136">
            <v>84</v>
          </cell>
          <cell r="P136">
            <v>83.2</v>
          </cell>
          <cell r="R136">
            <v>83.2</v>
          </cell>
          <cell r="T136">
            <v>83</v>
          </cell>
          <cell r="V136">
            <v>82.1</v>
          </cell>
          <cell r="X136">
            <v>81.8</v>
          </cell>
          <cell r="Z136">
            <v>81.900000000000006</v>
          </cell>
          <cell r="AB136">
            <v>83.6</v>
          </cell>
          <cell r="AD136">
            <v>82.3</v>
          </cell>
        </row>
        <row r="137">
          <cell r="A137" t="str">
            <v>Erdgas</v>
          </cell>
          <cell r="B137">
            <v>38.33</v>
          </cell>
          <cell r="C137">
            <v>1996</v>
          </cell>
          <cell r="D137">
            <v>81.7</v>
          </cell>
          <cell r="F137">
            <v>81.7</v>
          </cell>
          <cell r="H137">
            <v>81.7</v>
          </cell>
          <cell r="J137">
            <v>82.2</v>
          </cell>
          <cell r="L137">
            <v>82.3</v>
          </cell>
          <cell r="N137">
            <v>82.6</v>
          </cell>
          <cell r="P137">
            <v>84.8</v>
          </cell>
          <cell r="R137">
            <v>85.8</v>
          </cell>
          <cell r="T137">
            <v>85.9</v>
          </cell>
          <cell r="V137">
            <v>88.3</v>
          </cell>
          <cell r="X137">
            <v>88.2</v>
          </cell>
          <cell r="Z137">
            <v>88.4</v>
          </cell>
          <cell r="AB137">
            <v>84.5</v>
          </cell>
          <cell r="AD137">
            <v>90.5</v>
          </cell>
        </row>
        <row r="138">
          <cell r="A138" t="str">
            <v>Erdgas</v>
          </cell>
          <cell r="B138">
            <v>38.33</v>
          </cell>
          <cell r="C138">
            <v>1997</v>
          </cell>
          <cell r="D138">
            <v>91.2</v>
          </cell>
          <cell r="F138">
            <v>91.8</v>
          </cell>
          <cell r="H138">
            <v>91.8</v>
          </cell>
          <cell r="J138">
            <v>96.5</v>
          </cell>
          <cell r="L138">
            <v>96.6</v>
          </cell>
          <cell r="N138">
            <v>96.5</v>
          </cell>
          <cell r="P138">
            <v>97.6</v>
          </cell>
          <cell r="R138">
            <v>97.7</v>
          </cell>
          <cell r="T138">
            <v>97.7</v>
          </cell>
          <cell r="V138">
            <v>96</v>
          </cell>
          <cell r="X138">
            <v>96</v>
          </cell>
          <cell r="Z138">
            <v>95.9</v>
          </cell>
          <cell r="AB138">
            <v>95.4</v>
          </cell>
          <cell r="AD138">
            <v>95.9</v>
          </cell>
        </row>
        <row r="139">
          <cell r="A139" t="str">
            <v>Erdgas</v>
          </cell>
          <cell r="B139">
            <v>38.33</v>
          </cell>
          <cell r="C139">
            <v>1998</v>
          </cell>
          <cell r="D139">
            <v>94.7</v>
          </cell>
          <cell r="F139">
            <v>94.4</v>
          </cell>
          <cell r="H139">
            <v>94.4</v>
          </cell>
          <cell r="J139">
            <v>95.5</v>
          </cell>
          <cell r="L139">
            <v>95.6</v>
          </cell>
          <cell r="N139">
            <v>95.6</v>
          </cell>
          <cell r="P139">
            <v>92.1</v>
          </cell>
          <cell r="R139">
            <v>91.6</v>
          </cell>
          <cell r="T139">
            <v>91.7</v>
          </cell>
          <cell r="V139">
            <v>86</v>
          </cell>
          <cell r="X139">
            <v>84</v>
          </cell>
          <cell r="Z139">
            <v>84</v>
          </cell>
          <cell r="AB139">
            <v>91.6</v>
          </cell>
          <cell r="AD139">
            <v>0</v>
          </cell>
        </row>
        <row r="140">
          <cell r="A140" t="str">
            <v>Erdgas</v>
          </cell>
          <cell r="B140">
            <v>38.33</v>
          </cell>
          <cell r="C140">
            <v>1999</v>
          </cell>
          <cell r="AB140">
            <v>0</v>
          </cell>
          <cell r="AD140">
            <v>0</v>
          </cell>
        </row>
        <row r="141">
          <cell r="A141" t="str">
            <v>Erdgas</v>
          </cell>
          <cell r="B141">
            <v>38.33</v>
          </cell>
          <cell r="C141">
            <v>2000</v>
          </cell>
          <cell r="AB141">
            <v>0</v>
          </cell>
          <cell r="AD141">
            <v>0</v>
          </cell>
        </row>
        <row r="142">
          <cell r="A142" t="str">
            <v>Erdgas</v>
          </cell>
          <cell r="B142">
            <v>38.33</v>
          </cell>
          <cell r="C142">
            <v>2001</v>
          </cell>
          <cell r="AB142">
            <v>0</v>
          </cell>
          <cell r="AD142">
            <v>0</v>
          </cell>
        </row>
        <row r="143">
          <cell r="A143" t="str">
            <v>Erdgas</v>
          </cell>
          <cell r="B143">
            <v>38.33</v>
          </cell>
          <cell r="C143">
            <v>2002</v>
          </cell>
          <cell r="AB143">
            <v>0</v>
          </cell>
          <cell r="AD143">
            <v>0</v>
          </cell>
        </row>
        <row r="144">
          <cell r="A144" t="str">
            <v>Erdgas</v>
          </cell>
          <cell r="B144">
            <v>38.33</v>
          </cell>
          <cell r="C144">
            <v>2003</v>
          </cell>
          <cell r="AB144">
            <v>0</v>
          </cell>
        </row>
        <row r="145">
          <cell r="A145" t="str">
            <v>Private Haushalte</v>
          </cell>
          <cell r="B145">
            <v>7.94</v>
          </cell>
          <cell r="C145">
            <v>1991</v>
          </cell>
          <cell r="D145">
            <v>93.8</v>
          </cell>
          <cell r="F145">
            <v>93.9</v>
          </cell>
          <cell r="H145">
            <v>93.9</v>
          </cell>
          <cell r="J145">
            <v>101.7</v>
          </cell>
          <cell r="L145">
            <v>101.7</v>
          </cell>
          <cell r="N145">
            <v>101.8</v>
          </cell>
          <cell r="P145">
            <v>103.2</v>
          </cell>
          <cell r="R145">
            <v>103.2</v>
          </cell>
          <cell r="T145">
            <v>103.2</v>
          </cell>
          <cell r="V145">
            <v>101.3</v>
          </cell>
          <cell r="X145">
            <v>101.3</v>
          </cell>
          <cell r="Z145">
            <v>101.3</v>
          </cell>
          <cell r="AB145">
            <v>100</v>
          </cell>
          <cell r="AD145">
            <v>101.2</v>
          </cell>
        </row>
        <row r="146">
          <cell r="A146" t="str">
            <v>Private Haushalte</v>
          </cell>
          <cell r="B146">
            <v>7.94</v>
          </cell>
          <cell r="C146">
            <v>1992</v>
          </cell>
          <cell r="D146">
            <v>100.3</v>
          </cell>
          <cell r="F146">
            <v>100.5</v>
          </cell>
          <cell r="H146">
            <v>100.5</v>
          </cell>
          <cell r="J146">
            <v>99.9</v>
          </cell>
          <cell r="L146">
            <v>99.8</v>
          </cell>
          <cell r="N146">
            <v>99.7</v>
          </cell>
          <cell r="P146">
            <v>99.7</v>
          </cell>
          <cell r="R146">
            <v>99.7</v>
          </cell>
          <cell r="T146">
            <v>99.7</v>
          </cell>
          <cell r="V146">
            <v>97.9</v>
          </cell>
          <cell r="X146">
            <v>97.6</v>
          </cell>
          <cell r="Z146">
            <v>97.6</v>
          </cell>
          <cell r="AB146">
            <v>99.4</v>
          </cell>
          <cell r="AD146">
            <v>97.8</v>
          </cell>
        </row>
        <row r="147">
          <cell r="A147" t="str">
            <v>Private Haushalte</v>
          </cell>
          <cell r="B147">
            <v>7.94</v>
          </cell>
          <cell r="C147">
            <v>1993</v>
          </cell>
          <cell r="D147">
            <v>97</v>
          </cell>
          <cell r="F147">
            <v>97</v>
          </cell>
          <cell r="H147">
            <v>97</v>
          </cell>
          <cell r="J147">
            <v>97</v>
          </cell>
          <cell r="L147">
            <v>96.9</v>
          </cell>
          <cell r="N147">
            <v>96.9</v>
          </cell>
          <cell r="P147">
            <v>96.9</v>
          </cell>
          <cell r="R147">
            <v>96.9</v>
          </cell>
          <cell r="T147">
            <v>96.9</v>
          </cell>
          <cell r="V147">
            <v>97.1</v>
          </cell>
          <cell r="X147">
            <v>97.2</v>
          </cell>
          <cell r="Z147">
            <v>97.2</v>
          </cell>
          <cell r="AB147">
            <v>97</v>
          </cell>
          <cell r="AD147">
            <v>97</v>
          </cell>
        </row>
        <row r="148">
          <cell r="A148" t="str">
            <v>Private Haushalte</v>
          </cell>
          <cell r="B148">
            <v>7.94</v>
          </cell>
          <cell r="C148">
            <v>1994</v>
          </cell>
          <cell r="D148">
            <v>97.2</v>
          </cell>
          <cell r="F148">
            <v>97.2</v>
          </cell>
          <cell r="H148">
            <v>97.2</v>
          </cell>
          <cell r="J148">
            <v>97</v>
          </cell>
          <cell r="L148">
            <v>96.9</v>
          </cell>
          <cell r="N148">
            <v>96.5</v>
          </cell>
          <cell r="P148">
            <v>95.9</v>
          </cell>
          <cell r="R148">
            <v>95.8</v>
          </cell>
          <cell r="T148">
            <v>95.8</v>
          </cell>
          <cell r="V148">
            <v>94.8</v>
          </cell>
          <cell r="X148">
            <v>94.7</v>
          </cell>
          <cell r="Z148">
            <v>94.7</v>
          </cell>
          <cell r="AB148">
            <v>96.1</v>
          </cell>
          <cell r="AD148">
            <v>94.6</v>
          </cell>
        </row>
        <row r="149">
          <cell r="A149" t="str">
            <v>Private Haushalte</v>
          </cell>
          <cell r="B149">
            <v>7.94</v>
          </cell>
          <cell r="C149">
            <v>1995</v>
          </cell>
          <cell r="D149">
            <v>94.6</v>
          </cell>
          <cell r="F149">
            <v>94.5</v>
          </cell>
          <cell r="H149">
            <v>94.5</v>
          </cell>
          <cell r="J149">
            <v>93.6</v>
          </cell>
          <cell r="L149">
            <v>93.4</v>
          </cell>
          <cell r="N149">
            <v>93.4</v>
          </cell>
          <cell r="P149">
            <v>93.1</v>
          </cell>
          <cell r="R149">
            <v>93.1</v>
          </cell>
          <cell r="T149">
            <v>92.9</v>
          </cell>
          <cell r="V149">
            <v>91.7</v>
          </cell>
          <cell r="X149">
            <v>91.6</v>
          </cell>
          <cell r="Z149">
            <v>91.6</v>
          </cell>
          <cell r="AB149">
            <v>93.2</v>
          </cell>
          <cell r="AD149">
            <v>91.8</v>
          </cell>
        </row>
        <row r="150">
          <cell r="A150" t="str">
            <v>Private Haushalte</v>
          </cell>
          <cell r="B150">
            <v>7.94</v>
          </cell>
          <cell r="C150">
            <v>1996</v>
          </cell>
          <cell r="D150">
            <v>91.2</v>
          </cell>
          <cell r="F150">
            <v>91.2</v>
          </cell>
          <cell r="H150">
            <v>91.2</v>
          </cell>
          <cell r="J150">
            <v>91.3</v>
          </cell>
          <cell r="L150">
            <v>91.3</v>
          </cell>
          <cell r="N150">
            <v>91.3</v>
          </cell>
          <cell r="P150">
            <v>91.3</v>
          </cell>
          <cell r="R150">
            <v>91.2</v>
          </cell>
          <cell r="T150">
            <v>91.2</v>
          </cell>
          <cell r="V150">
            <v>92.6</v>
          </cell>
          <cell r="X150">
            <v>92.8</v>
          </cell>
          <cell r="Z150">
            <v>93.3</v>
          </cell>
          <cell r="AB150">
            <v>91.7</v>
          </cell>
          <cell r="AD150">
            <v>95.1</v>
          </cell>
        </row>
        <row r="151">
          <cell r="A151" t="str">
            <v>Private Haushalte</v>
          </cell>
          <cell r="B151">
            <v>7.94</v>
          </cell>
          <cell r="C151">
            <v>1997</v>
          </cell>
          <cell r="D151">
            <v>96.9</v>
          </cell>
          <cell r="F151">
            <v>97.1</v>
          </cell>
          <cell r="H151">
            <v>97.4</v>
          </cell>
          <cell r="J151">
            <v>99.3</v>
          </cell>
          <cell r="L151">
            <v>99.3</v>
          </cell>
          <cell r="N151">
            <v>99.3</v>
          </cell>
          <cell r="P151">
            <v>99.4</v>
          </cell>
          <cell r="R151">
            <v>99.4</v>
          </cell>
          <cell r="T151">
            <v>99.4</v>
          </cell>
          <cell r="V151">
            <v>99.3</v>
          </cell>
          <cell r="X151">
            <v>99.3</v>
          </cell>
          <cell r="Z151">
            <v>99.3</v>
          </cell>
          <cell r="AB151">
            <v>98.8</v>
          </cell>
          <cell r="AD151">
            <v>99.2</v>
          </cell>
        </row>
        <row r="152">
          <cell r="A152" t="str">
            <v>Private Haushalte</v>
          </cell>
          <cell r="B152">
            <v>7.94</v>
          </cell>
          <cell r="C152">
            <v>1998</v>
          </cell>
          <cell r="D152">
            <v>99.2</v>
          </cell>
          <cell r="F152">
            <v>99.2</v>
          </cell>
          <cell r="H152">
            <v>99.2</v>
          </cell>
          <cell r="J152">
            <v>98.9</v>
          </cell>
          <cell r="L152">
            <v>98.9</v>
          </cell>
          <cell r="N152">
            <v>98.9</v>
          </cell>
          <cell r="P152">
            <v>97.4</v>
          </cell>
          <cell r="R152">
            <v>97.4</v>
          </cell>
          <cell r="T152">
            <v>97.4</v>
          </cell>
          <cell r="V152">
            <v>95</v>
          </cell>
          <cell r="X152">
            <v>94</v>
          </cell>
          <cell r="Z152">
            <v>93.9</v>
          </cell>
          <cell r="AB152">
            <v>97.5</v>
          </cell>
          <cell r="AD152">
            <v>0</v>
          </cell>
        </row>
        <row r="153">
          <cell r="A153" t="str">
            <v>Private Haushalte</v>
          </cell>
          <cell r="B153">
            <v>7.94</v>
          </cell>
          <cell r="C153">
            <v>1999</v>
          </cell>
          <cell r="AB153">
            <v>0</v>
          </cell>
          <cell r="AD153">
            <v>0</v>
          </cell>
        </row>
        <row r="154">
          <cell r="A154" t="str">
            <v>Private Haushalte</v>
          </cell>
          <cell r="B154">
            <v>7.94</v>
          </cell>
          <cell r="C154">
            <v>2000</v>
          </cell>
          <cell r="AB154">
            <v>0</v>
          </cell>
          <cell r="AD154">
            <v>0</v>
          </cell>
        </row>
        <row r="155">
          <cell r="A155" t="str">
            <v>Private Haushalte</v>
          </cell>
          <cell r="B155">
            <v>7.94</v>
          </cell>
          <cell r="C155">
            <v>2001</v>
          </cell>
          <cell r="AB155">
            <v>0</v>
          </cell>
          <cell r="AD155">
            <v>0</v>
          </cell>
        </row>
        <row r="156">
          <cell r="A156" t="str">
            <v>Private Haushalte</v>
          </cell>
          <cell r="B156">
            <v>7.94</v>
          </cell>
          <cell r="C156">
            <v>2002</v>
          </cell>
          <cell r="AB156">
            <v>0</v>
          </cell>
          <cell r="AD156">
            <v>0</v>
          </cell>
        </row>
        <row r="157">
          <cell r="A157" t="str">
            <v>Private Haushalte</v>
          </cell>
          <cell r="B157">
            <v>7.94</v>
          </cell>
          <cell r="C157">
            <v>2003</v>
          </cell>
          <cell r="AB157">
            <v>0</v>
          </cell>
        </row>
        <row r="158">
          <cell r="A158" t="str">
            <v>Handel und Gewerbe</v>
          </cell>
          <cell r="B158">
            <v>2.73</v>
          </cell>
          <cell r="C158">
            <v>1991</v>
          </cell>
          <cell r="D158">
            <v>93.3</v>
          </cell>
          <cell r="F158">
            <v>93.6</v>
          </cell>
          <cell r="H158">
            <v>93.6</v>
          </cell>
          <cell r="J158">
            <v>101.7</v>
          </cell>
          <cell r="L158">
            <v>101.7</v>
          </cell>
          <cell r="N158">
            <v>101.9</v>
          </cell>
          <cell r="P158">
            <v>103.4</v>
          </cell>
          <cell r="R158">
            <v>103.4</v>
          </cell>
          <cell r="T158">
            <v>103.4</v>
          </cell>
          <cell r="V158">
            <v>101.3</v>
          </cell>
          <cell r="X158">
            <v>101.3</v>
          </cell>
          <cell r="Z158">
            <v>101.3</v>
          </cell>
          <cell r="AB158">
            <v>100</v>
          </cell>
          <cell r="AD158">
            <v>101.2</v>
          </cell>
        </row>
        <row r="159">
          <cell r="A159" t="str">
            <v>Handel und Gewerbe</v>
          </cell>
          <cell r="B159">
            <v>2.73</v>
          </cell>
          <cell r="C159">
            <v>1992</v>
          </cell>
          <cell r="D159">
            <v>100.1</v>
          </cell>
          <cell r="F159">
            <v>100.4</v>
          </cell>
          <cell r="H159">
            <v>100.4</v>
          </cell>
          <cell r="J159">
            <v>99.8</v>
          </cell>
          <cell r="L159">
            <v>99.7</v>
          </cell>
          <cell r="N159">
            <v>99.7</v>
          </cell>
          <cell r="P159">
            <v>99.2</v>
          </cell>
          <cell r="R159">
            <v>99.2</v>
          </cell>
          <cell r="T159">
            <v>99.2</v>
          </cell>
          <cell r="V159">
            <v>97.7</v>
          </cell>
          <cell r="X159">
            <v>97.3</v>
          </cell>
          <cell r="Z159">
            <v>97.3</v>
          </cell>
          <cell r="AB159">
            <v>99.2</v>
          </cell>
          <cell r="AD159">
            <v>97.5</v>
          </cell>
        </row>
        <row r="160">
          <cell r="A160" t="str">
            <v>Handel und Gewerbe</v>
          </cell>
          <cell r="B160">
            <v>2.73</v>
          </cell>
          <cell r="C160">
            <v>1993</v>
          </cell>
          <cell r="D160">
            <v>96.7</v>
          </cell>
          <cell r="F160">
            <v>96.7</v>
          </cell>
          <cell r="H160">
            <v>96.7</v>
          </cell>
          <cell r="J160">
            <v>96.6</v>
          </cell>
          <cell r="L160">
            <v>96.6</v>
          </cell>
          <cell r="N160">
            <v>96.6</v>
          </cell>
          <cell r="P160">
            <v>96.6</v>
          </cell>
          <cell r="R160">
            <v>96.6</v>
          </cell>
          <cell r="T160">
            <v>96.6</v>
          </cell>
          <cell r="V160">
            <v>96.6</v>
          </cell>
          <cell r="X160">
            <v>96.4</v>
          </cell>
          <cell r="Z160">
            <v>96.4</v>
          </cell>
          <cell r="AB160">
            <v>96.6</v>
          </cell>
          <cell r="AD160">
            <v>96.4</v>
          </cell>
        </row>
        <row r="161">
          <cell r="A161" t="str">
            <v>Handel und Gewerbe</v>
          </cell>
          <cell r="B161">
            <v>2.73</v>
          </cell>
          <cell r="C161">
            <v>1994</v>
          </cell>
          <cell r="D161">
            <v>96.5</v>
          </cell>
          <cell r="F161">
            <v>96.5</v>
          </cell>
          <cell r="H161">
            <v>96.5</v>
          </cell>
          <cell r="J161">
            <v>96.2</v>
          </cell>
          <cell r="L161">
            <v>96.1</v>
          </cell>
          <cell r="N161">
            <v>95.7</v>
          </cell>
          <cell r="P161">
            <v>95.1</v>
          </cell>
          <cell r="R161">
            <v>95</v>
          </cell>
          <cell r="T161">
            <v>95</v>
          </cell>
          <cell r="V161">
            <v>94</v>
          </cell>
          <cell r="X161">
            <v>93.3</v>
          </cell>
          <cell r="Z161">
            <v>93.3</v>
          </cell>
          <cell r="AB161">
            <v>95.3</v>
          </cell>
          <cell r="AD161">
            <v>93.1</v>
          </cell>
        </row>
        <row r="162">
          <cell r="A162" t="str">
            <v>Handel und Gewerbe</v>
          </cell>
          <cell r="B162">
            <v>2.73</v>
          </cell>
          <cell r="C162">
            <v>1995</v>
          </cell>
          <cell r="D162">
            <v>92.4</v>
          </cell>
          <cell r="F162">
            <v>92.3</v>
          </cell>
          <cell r="H162">
            <v>92.3</v>
          </cell>
          <cell r="J162">
            <v>91.5</v>
          </cell>
          <cell r="L162">
            <v>91.2</v>
          </cell>
          <cell r="N162">
            <v>91.2</v>
          </cell>
          <cell r="P162">
            <v>90.8</v>
          </cell>
          <cell r="R162">
            <v>90.8</v>
          </cell>
          <cell r="T162">
            <v>90.7</v>
          </cell>
          <cell r="V162">
            <v>89.4</v>
          </cell>
          <cell r="X162">
            <v>89.2</v>
          </cell>
          <cell r="Z162">
            <v>89.2</v>
          </cell>
          <cell r="AB162">
            <v>90.9</v>
          </cell>
          <cell r="AD162">
            <v>89.6</v>
          </cell>
        </row>
        <row r="163">
          <cell r="A163" t="str">
            <v>Handel und Gewerbe</v>
          </cell>
          <cell r="B163">
            <v>2.73</v>
          </cell>
          <cell r="C163">
            <v>1996</v>
          </cell>
          <cell r="D163">
            <v>89</v>
          </cell>
          <cell r="F163">
            <v>89.1</v>
          </cell>
          <cell r="H163">
            <v>89.1</v>
          </cell>
          <cell r="J163">
            <v>89.2</v>
          </cell>
          <cell r="L163">
            <v>89.1</v>
          </cell>
          <cell r="N163">
            <v>89.1</v>
          </cell>
          <cell r="P163">
            <v>89.2</v>
          </cell>
          <cell r="R163">
            <v>89.2</v>
          </cell>
          <cell r="T163">
            <v>89.2</v>
          </cell>
          <cell r="V163">
            <v>90.7</v>
          </cell>
          <cell r="X163">
            <v>90.5</v>
          </cell>
          <cell r="Z163">
            <v>91.1</v>
          </cell>
          <cell r="AB163">
            <v>89.5</v>
          </cell>
          <cell r="AD163">
            <v>93</v>
          </cell>
        </row>
        <row r="164">
          <cell r="A164" t="str">
            <v>Handel und Gewerbe</v>
          </cell>
          <cell r="B164">
            <v>2.73</v>
          </cell>
          <cell r="C164">
            <v>1997</v>
          </cell>
          <cell r="D164">
            <v>94.7</v>
          </cell>
          <cell r="F164">
            <v>95</v>
          </cell>
          <cell r="H164">
            <v>95.2</v>
          </cell>
          <cell r="J164">
            <v>96.9</v>
          </cell>
          <cell r="L164">
            <v>97</v>
          </cell>
          <cell r="N164">
            <v>97</v>
          </cell>
          <cell r="P164">
            <v>97</v>
          </cell>
          <cell r="R164">
            <v>97</v>
          </cell>
          <cell r="T164">
            <v>97</v>
          </cell>
          <cell r="V164">
            <v>96.7</v>
          </cell>
          <cell r="X164">
            <v>96.7</v>
          </cell>
          <cell r="Z164">
            <v>96.7</v>
          </cell>
          <cell r="AB164">
            <v>96.4</v>
          </cell>
          <cell r="AD164">
            <v>96.6</v>
          </cell>
        </row>
        <row r="165">
          <cell r="A165" t="str">
            <v>Handel und Gewerbe</v>
          </cell>
          <cell r="B165">
            <v>2.73</v>
          </cell>
          <cell r="C165">
            <v>1998</v>
          </cell>
          <cell r="D165">
            <v>96.5</v>
          </cell>
          <cell r="F165">
            <v>96.4</v>
          </cell>
          <cell r="H165">
            <v>96.4</v>
          </cell>
          <cell r="J165">
            <v>96.1</v>
          </cell>
          <cell r="L165">
            <v>96.1</v>
          </cell>
          <cell r="N165">
            <v>96.1</v>
          </cell>
          <cell r="P165">
            <v>94.2</v>
          </cell>
          <cell r="R165">
            <v>94.2</v>
          </cell>
          <cell r="T165">
            <v>94.2</v>
          </cell>
          <cell r="V165">
            <v>91.7</v>
          </cell>
          <cell r="X165">
            <v>90.8</v>
          </cell>
          <cell r="Z165">
            <v>90.7</v>
          </cell>
          <cell r="AB165">
            <v>94.5</v>
          </cell>
          <cell r="AD165">
            <v>0</v>
          </cell>
        </row>
        <row r="166">
          <cell r="A166" t="str">
            <v>Handel und Gewerbe</v>
          </cell>
          <cell r="B166">
            <v>2.73</v>
          </cell>
          <cell r="C166">
            <v>1999</v>
          </cell>
          <cell r="AB166">
            <v>0</v>
          </cell>
          <cell r="AD166">
            <v>0</v>
          </cell>
        </row>
        <row r="167">
          <cell r="A167" t="str">
            <v>Handel und Gewerbe</v>
          </cell>
          <cell r="B167">
            <v>2.73</v>
          </cell>
          <cell r="C167">
            <v>2000</v>
          </cell>
          <cell r="AB167">
            <v>0</v>
          </cell>
          <cell r="AD167">
            <v>0</v>
          </cell>
        </row>
        <row r="168">
          <cell r="A168" t="str">
            <v>Handel und Gewerbe</v>
          </cell>
          <cell r="B168">
            <v>2.73</v>
          </cell>
          <cell r="C168">
            <v>2001</v>
          </cell>
          <cell r="AB168">
            <v>0</v>
          </cell>
          <cell r="AD168">
            <v>0</v>
          </cell>
        </row>
        <row r="169">
          <cell r="A169" t="str">
            <v>Handel und Gewerbe</v>
          </cell>
          <cell r="B169">
            <v>2.73</v>
          </cell>
          <cell r="C169">
            <v>2002</v>
          </cell>
          <cell r="AB169">
            <v>0</v>
          </cell>
          <cell r="AD169">
            <v>0</v>
          </cell>
        </row>
        <row r="170">
          <cell r="A170" t="str">
            <v>Handel und Gewerbe</v>
          </cell>
          <cell r="B170">
            <v>2.73</v>
          </cell>
          <cell r="C170">
            <v>2003</v>
          </cell>
          <cell r="AB170">
            <v>0</v>
          </cell>
        </row>
        <row r="171">
          <cell r="A171" t="str">
            <v>Industrie</v>
          </cell>
          <cell r="B171">
            <v>6.36</v>
          </cell>
          <cell r="C171">
            <v>1991</v>
          </cell>
          <cell r="D171">
            <v>89.7</v>
          </cell>
          <cell r="F171">
            <v>90.3</v>
          </cell>
          <cell r="H171">
            <v>90</v>
          </cell>
          <cell r="J171">
            <v>102.3</v>
          </cell>
          <cell r="L171">
            <v>103.7</v>
          </cell>
          <cell r="N171">
            <v>103.7</v>
          </cell>
          <cell r="P171">
            <v>105.8</v>
          </cell>
          <cell r="R171">
            <v>106.2</v>
          </cell>
          <cell r="T171">
            <v>106.2</v>
          </cell>
          <cell r="V171">
            <v>101.4</v>
          </cell>
          <cell r="X171">
            <v>100</v>
          </cell>
          <cell r="Z171">
            <v>100.4</v>
          </cell>
          <cell r="AB171">
            <v>100</v>
          </cell>
          <cell r="AD171">
            <v>99.9</v>
          </cell>
        </row>
        <row r="172">
          <cell r="A172" t="str">
            <v>Industrie</v>
          </cell>
          <cell r="B172">
            <v>6.36</v>
          </cell>
          <cell r="C172">
            <v>1992</v>
          </cell>
          <cell r="D172">
            <v>97.2</v>
          </cell>
          <cell r="F172">
            <v>96.8</v>
          </cell>
          <cell r="H172">
            <v>96.4</v>
          </cell>
          <cell r="J172">
            <v>96.8</v>
          </cell>
          <cell r="L172">
            <v>95.5</v>
          </cell>
          <cell r="N172">
            <v>95.6</v>
          </cell>
          <cell r="P172">
            <v>94</v>
          </cell>
          <cell r="R172">
            <v>93.1</v>
          </cell>
          <cell r="T172">
            <v>93.1</v>
          </cell>
          <cell r="V172">
            <v>90.1</v>
          </cell>
          <cell r="X172">
            <v>90.2</v>
          </cell>
          <cell r="Z172">
            <v>90.3</v>
          </cell>
          <cell r="AB172">
            <v>94.1</v>
          </cell>
          <cell r="AD172">
            <v>90.7</v>
          </cell>
        </row>
        <row r="173">
          <cell r="A173" t="str">
            <v>Industrie</v>
          </cell>
          <cell r="B173">
            <v>6.36</v>
          </cell>
          <cell r="C173">
            <v>1993</v>
          </cell>
          <cell r="D173">
            <v>89.7</v>
          </cell>
          <cell r="F173">
            <v>89.4</v>
          </cell>
          <cell r="H173">
            <v>89.7</v>
          </cell>
          <cell r="J173">
            <v>89.7</v>
          </cell>
          <cell r="L173">
            <v>89.9</v>
          </cell>
          <cell r="N173">
            <v>89.5</v>
          </cell>
          <cell r="P173">
            <v>89.6</v>
          </cell>
          <cell r="R173">
            <v>89.8</v>
          </cell>
          <cell r="T173">
            <v>89.8</v>
          </cell>
          <cell r="V173">
            <v>90.1</v>
          </cell>
          <cell r="X173">
            <v>89.9</v>
          </cell>
          <cell r="Z173">
            <v>89.9</v>
          </cell>
          <cell r="AB173">
            <v>89.8</v>
          </cell>
          <cell r="AD173">
            <v>89.6</v>
          </cell>
        </row>
        <row r="174">
          <cell r="A174" t="str">
            <v>Industrie</v>
          </cell>
          <cell r="B174">
            <v>6.36</v>
          </cell>
          <cell r="C174">
            <v>1994</v>
          </cell>
          <cell r="D174">
            <v>89.7</v>
          </cell>
          <cell r="F174">
            <v>89.7</v>
          </cell>
          <cell r="H174">
            <v>89.8</v>
          </cell>
          <cell r="J174">
            <v>89.3</v>
          </cell>
          <cell r="L174">
            <v>88.8</v>
          </cell>
          <cell r="N174">
            <v>88.8</v>
          </cell>
          <cell r="P174">
            <v>88.2</v>
          </cell>
          <cell r="R174">
            <v>88.8</v>
          </cell>
          <cell r="T174">
            <v>88.7</v>
          </cell>
          <cell r="V174">
            <v>87.7</v>
          </cell>
          <cell r="X174">
            <v>87.7</v>
          </cell>
          <cell r="Z174">
            <v>87.9</v>
          </cell>
          <cell r="AB174">
            <v>88.8</v>
          </cell>
          <cell r="AD174">
            <v>87.9</v>
          </cell>
        </row>
        <row r="175">
          <cell r="A175" t="str">
            <v>Industrie</v>
          </cell>
          <cell r="B175">
            <v>6.36</v>
          </cell>
          <cell r="C175">
            <v>1995</v>
          </cell>
          <cell r="D175">
            <v>87.7</v>
          </cell>
          <cell r="F175">
            <v>88</v>
          </cell>
          <cell r="H175">
            <v>87.9</v>
          </cell>
          <cell r="J175">
            <v>87.5</v>
          </cell>
          <cell r="L175">
            <v>87.5</v>
          </cell>
          <cell r="N175">
            <v>87.6</v>
          </cell>
          <cell r="P175">
            <v>87.4</v>
          </cell>
          <cell r="R175">
            <v>87.2</v>
          </cell>
          <cell r="T175">
            <v>87</v>
          </cell>
          <cell r="V175">
            <v>85.4</v>
          </cell>
          <cell r="X175">
            <v>85.2</v>
          </cell>
          <cell r="Z175">
            <v>85.3</v>
          </cell>
          <cell r="AB175">
            <v>87</v>
          </cell>
          <cell r="AD175">
            <v>85.6</v>
          </cell>
        </row>
        <row r="176">
          <cell r="A176" t="str">
            <v>Industrie</v>
          </cell>
          <cell r="B176">
            <v>6.36</v>
          </cell>
          <cell r="C176">
            <v>1996</v>
          </cell>
          <cell r="D176">
            <v>84.5</v>
          </cell>
          <cell r="F176">
            <v>84.2</v>
          </cell>
          <cell r="H176">
            <v>84.3</v>
          </cell>
          <cell r="J176">
            <v>85.2</v>
          </cell>
          <cell r="L176">
            <v>85.5</v>
          </cell>
          <cell r="N176">
            <v>85.5</v>
          </cell>
          <cell r="P176">
            <v>87.7</v>
          </cell>
          <cell r="R176">
            <v>88.5</v>
          </cell>
          <cell r="T176">
            <v>88.4</v>
          </cell>
          <cell r="V176">
            <v>91.9</v>
          </cell>
          <cell r="X176">
            <v>92.2</v>
          </cell>
          <cell r="Z176">
            <v>92.2</v>
          </cell>
          <cell r="AB176">
            <v>87.5</v>
          </cell>
          <cell r="AD176">
            <v>93.8</v>
          </cell>
        </row>
        <row r="177">
          <cell r="A177" t="str">
            <v>Industrie</v>
          </cell>
          <cell r="B177">
            <v>6.36</v>
          </cell>
          <cell r="C177">
            <v>1997</v>
          </cell>
          <cell r="D177">
            <v>95.1</v>
          </cell>
          <cell r="F177">
            <v>95.5</v>
          </cell>
          <cell r="H177">
            <v>95.1</v>
          </cell>
          <cell r="J177">
            <v>99.6</v>
          </cell>
          <cell r="L177">
            <v>99.7</v>
          </cell>
          <cell r="N177">
            <v>99.4</v>
          </cell>
          <cell r="P177">
            <v>99.5</v>
          </cell>
          <cell r="R177">
            <v>99.6</v>
          </cell>
          <cell r="T177">
            <v>99.6</v>
          </cell>
          <cell r="V177">
            <v>97.9</v>
          </cell>
          <cell r="X177">
            <v>98</v>
          </cell>
          <cell r="Z177">
            <v>98</v>
          </cell>
          <cell r="AB177">
            <v>98.1</v>
          </cell>
          <cell r="AD177">
            <v>98.1</v>
          </cell>
        </row>
        <row r="178">
          <cell r="A178" t="str">
            <v>Industrie</v>
          </cell>
          <cell r="B178">
            <v>6.36</v>
          </cell>
          <cell r="C178">
            <v>1998</v>
          </cell>
          <cell r="D178">
            <v>97.3</v>
          </cell>
          <cell r="F178">
            <v>96.9</v>
          </cell>
          <cell r="H178">
            <v>96.7</v>
          </cell>
          <cell r="J178">
            <v>97.9</v>
          </cell>
          <cell r="L178">
            <v>97.9</v>
          </cell>
          <cell r="N178">
            <v>98</v>
          </cell>
          <cell r="P178">
            <v>94.2</v>
          </cell>
          <cell r="R178">
            <v>94</v>
          </cell>
          <cell r="T178">
            <v>93.9</v>
          </cell>
          <cell r="V178">
            <v>86.9</v>
          </cell>
          <cell r="X178">
            <v>86.1</v>
          </cell>
          <cell r="Z178">
            <v>86</v>
          </cell>
          <cell r="AB178">
            <v>93.8</v>
          </cell>
          <cell r="AD178">
            <v>0</v>
          </cell>
        </row>
        <row r="179">
          <cell r="A179" t="str">
            <v>Industrie</v>
          </cell>
          <cell r="B179">
            <v>6.36</v>
          </cell>
          <cell r="C179">
            <v>1999</v>
          </cell>
          <cell r="AB179">
            <v>0</v>
          </cell>
          <cell r="AD179">
            <v>0</v>
          </cell>
        </row>
        <row r="180">
          <cell r="A180" t="str">
            <v>Industrie</v>
          </cell>
          <cell r="B180">
            <v>6.36</v>
          </cell>
          <cell r="C180">
            <v>2000</v>
          </cell>
          <cell r="AB180">
            <v>0</v>
          </cell>
          <cell r="AD180">
            <v>0</v>
          </cell>
        </row>
        <row r="181">
          <cell r="A181" t="str">
            <v>Industrie</v>
          </cell>
          <cell r="B181">
            <v>6.36</v>
          </cell>
          <cell r="C181">
            <v>2001</v>
          </cell>
          <cell r="AB181">
            <v>0</v>
          </cell>
          <cell r="AD181">
            <v>0</v>
          </cell>
        </row>
        <row r="182">
          <cell r="A182" t="str">
            <v>Industrie</v>
          </cell>
          <cell r="B182">
            <v>6.36</v>
          </cell>
          <cell r="C182">
            <v>2002</v>
          </cell>
          <cell r="AB182">
            <v>0</v>
          </cell>
          <cell r="AD182">
            <v>0</v>
          </cell>
        </row>
        <row r="183">
          <cell r="A183" t="str">
            <v>Industrie</v>
          </cell>
          <cell r="B183">
            <v>6.36</v>
          </cell>
          <cell r="C183">
            <v>2003</v>
          </cell>
          <cell r="AB183">
            <v>0</v>
          </cell>
        </row>
        <row r="184">
          <cell r="A184" t="str">
            <v>Mineralölerzeugnisse</v>
          </cell>
          <cell r="B184">
            <v>34.14</v>
          </cell>
          <cell r="C184">
            <v>1991</v>
          </cell>
          <cell r="D184">
            <v>101.7</v>
          </cell>
          <cell r="F184">
            <v>101.7</v>
          </cell>
          <cell r="H184">
            <v>90</v>
          </cell>
          <cell r="J184">
            <v>90</v>
          </cell>
          <cell r="L184">
            <v>91</v>
          </cell>
          <cell r="N184">
            <v>90.7</v>
          </cell>
          <cell r="P184">
            <v>104.4</v>
          </cell>
          <cell r="R184">
            <v>103.8</v>
          </cell>
          <cell r="T184">
            <v>105.5</v>
          </cell>
          <cell r="V184">
            <v>107</v>
          </cell>
          <cell r="X184">
            <v>106</v>
          </cell>
          <cell r="Z184">
            <v>102.6</v>
          </cell>
          <cell r="AB184">
            <v>99.5</v>
          </cell>
          <cell r="AD184">
            <v>102.1</v>
          </cell>
        </row>
        <row r="185">
          <cell r="A185" t="str">
            <v>Mineralölerzeugnisse</v>
          </cell>
          <cell r="B185">
            <v>34.14</v>
          </cell>
          <cell r="C185">
            <v>1992</v>
          </cell>
          <cell r="D185">
            <v>98.9</v>
          </cell>
          <cell r="F185">
            <v>99.7</v>
          </cell>
          <cell r="H185">
            <v>97.8</v>
          </cell>
          <cell r="J185">
            <v>99.3</v>
          </cell>
          <cell r="L185">
            <v>100.1</v>
          </cell>
          <cell r="N185">
            <v>100.6</v>
          </cell>
          <cell r="P185">
            <v>98.1</v>
          </cell>
          <cell r="R185">
            <v>97.4</v>
          </cell>
          <cell r="T185">
            <v>98.2</v>
          </cell>
          <cell r="V185">
            <v>99.2</v>
          </cell>
          <cell r="X185">
            <v>100</v>
          </cell>
          <cell r="Z185">
            <v>98.3</v>
          </cell>
          <cell r="AB185">
            <v>99</v>
          </cell>
          <cell r="AD185">
            <v>98.7</v>
          </cell>
        </row>
        <row r="186">
          <cell r="A186" t="str">
            <v>Mineralölerzeugnisse</v>
          </cell>
          <cell r="B186">
            <v>34.14</v>
          </cell>
          <cell r="C186">
            <v>1993</v>
          </cell>
          <cell r="D186">
            <v>98.2</v>
          </cell>
          <cell r="F186">
            <v>98.9</v>
          </cell>
          <cell r="H186">
            <v>99.7</v>
          </cell>
          <cell r="J186">
            <v>99.5</v>
          </cell>
          <cell r="L186">
            <v>98.9</v>
          </cell>
          <cell r="N186">
            <v>97.6</v>
          </cell>
          <cell r="P186">
            <v>97.8</v>
          </cell>
          <cell r="R186">
            <v>97.2</v>
          </cell>
          <cell r="T186">
            <v>95.4</v>
          </cell>
          <cell r="V186">
            <v>97.2</v>
          </cell>
          <cell r="X186">
            <v>97.6</v>
          </cell>
          <cell r="Z186">
            <v>95</v>
          </cell>
          <cell r="AB186">
            <v>97.8</v>
          </cell>
          <cell r="AD186">
            <v>100.2</v>
          </cell>
        </row>
        <row r="187">
          <cell r="A187" t="str">
            <v>Mineralölerzeugnisse</v>
          </cell>
          <cell r="B187">
            <v>34.14</v>
          </cell>
          <cell r="C187">
            <v>1994</v>
          </cell>
          <cell r="D187">
            <v>103.7</v>
          </cell>
          <cell r="F187">
            <v>103.8</v>
          </cell>
          <cell r="H187">
            <v>102.5</v>
          </cell>
          <cell r="J187">
            <v>103.9</v>
          </cell>
          <cell r="L187">
            <v>104.4</v>
          </cell>
          <cell r="N187">
            <v>104</v>
          </cell>
          <cell r="P187">
            <v>103.5</v>
          </cell>
          <cell r="R187">
            <v>105.6</v>
          </cell>
          <cell r="T187">
            <v>102.9</v>
          </cell>
          <cell r="V187">
            <v>103.6</v>
          </cell>
          <cell r="X187">
            <v>104.8</v>
          </cell>
          <cell r="Z187">
            <v>103.9</v>
          </cell>
          <cell r="AB187">
            <v>103.9</v>
          </cell>
          <cell r="AD187">
            <v>103.8</v>
          </cell>
        </row>
        <row r="188">
          <cell r="A188" t="str">
            <v>Mineralölerzeugnisse</v>
          </cell>
          <cell r="B188">
            <v>34.14</v>
          </cell>
          <cell r="C188">
            <v>1995</v>
          </cell>
          <cell r="D188">
            <v>103.5</v>
          </cell>
          <cell r="F188">
            <v>104.1</v>
          </cell>
          <cell r="H188">
            <v>101.9</v>
          </cell>
          <cell r="J188">
            <v>104</v>
          </cell>
          <cell r="L188">
            <v>103.7</v>
          </cell>
          <cell r="N188">
            <v>104</v>
          </cell>
          <cell r="P188">
            <v>100.9</v>
          </cell>
          <cell r="R188">
            <v>101.2</v>
          </cell>
          <cell r="T188">
            <v>103.5</v>
          </cell>
          <cell r="V188">
            <v>101.6</v>
          </cell>
          <cell r="X188">
            <v>102.2</v>
          </cell>
          <cell r="Z188">
            <v>105.6</v>
          </cell>
          <cell r="AB188">
            <v>103</v>
          </cell>
          <cell r="AD188">
            <v>105.4</v>
          </cell>
        </row>
        <row r="189">
          <cell r="A189" t="str">
            <v>Mineralölerzeugnisse</v>
          </cell>
          <cell r="B189">
            <v>34.14</v>
          </cell>
          <cell r="C189">
            <v>1996</v>
          </cell>
          <cell r="D189">
            <v>105.8</v>
          </cell>
          <cell r="F189">
            <v>109.3</v>
          </cell>
          <cell r="H189">
            <v>107.7</v>
          </cell>
          <cell r="J189">
            <v>110.6</v>
          </cell>
          <cell r="L189">
            <v>109.2</v>
          </cell>
          <cell r="N189">
            <v>106.7</v>
          </cell>
          <cell r="P189">
            <v>107.9</v>
          </cell>
          <cell r="R189">
            <v>108.2</v>
          </cell>
          <cell r="T189">
            <v>113.2</v>
          </cell>
          <cell r="V189">
            <v>117</v>
          </cell>
          <cell r="X189">
            <v>115.3</v>
          </cell>
          <cell r="Z189">
            <v>115.4</v>
          </cell>
          <cell r="AB189">
            <v>110.5</v>
          </cell>
          <cell r="AD189">
            <v>113</v>
          </cell>
        </row>
        <row r="190">
          <cell r="A190" t="str">
            <v>Mineralölerzeugnisse</v>
          </cell>
          <cell r="B190">
            <v>34.14</v>
          </cell>
          <cell r="C190">
            <v>1997</v>
          </cell>
          <cell r="D190">
            <v>118</v>
          </cell>
          <cell r="F190">
            <v>115.1</v>
          </cell>
          <cell r="H190">
            <v>113</v>
          </cell>
          <cell r="J190">
            <v>111.5</v>
          </cell>
          <cell r="L190">
            <v>111.3</v>
          </cell>
          <cell r="N190">
            <v>110</v>
          </cell>
          <cell r="P190">
            <v>110.5</v>
          </cell>
          <cell r="R190">
            <v>115.1</v>
          </cell>
          <cell r="T190">
            <v>113.5</v>
          </cell>
          <cell r="V190">
            <v>115.2</v>
          </cell>
          <cell r="X190">
            <v>114.9</v>
          </cell>
          <cell r="Z190">
            <v>112.8</v>
          </cell>
          <cell r="AB190">
            <v>113.4</v>
          </cell>
          <cell r="AD190">
            <v>109.6</v>
          </cell>
        </row>
        <row r="191">
          <cell r="A191" t="str">
            <v>Mineralölerzeugnisse</v>
          </cell>
          <cell r="B191">
            <v>34.14</v>
          </cell>
          <cell r="C191">
            <v>1998</v>
          </cell>
          <cell r="D191">
            <v>108.4</v>
          </cell>
          <cell r="F191">
            <v>107.1</v>
          </cell>
          <cell r="H191">
            <v>105</v>
          </cell>
          <cell r="J191">
            <v>105.3</v>
          </cell>
          <cell r="L191">
            <v>104.3</v>
          </cell>
          <cell r="N191">
            <v>102.9</v>
          </cell>
          <cell r="P191">
            <v>103.7</v>
          </cell>
          <cell r="R191">
            <v>101.8</v>
          </cell>
          <cell r="T191">
            <v>102</v>
          </cell>
          <cell r="V191">
            <v>101.7</v>
          </cell>
          <cell r="X191">
            <v>101.2</v>
          </cell>
          <cell r="Z191">
            <v>99.1</v>
          </cell>
          <cell r="AB191">
            <v>103.5</v>
          </cell>
          <cell r="AD191">
            <v>0</v>
          </cell>
        </row>
        <row r="192">
          <cell r="A192" t="str">
            <v>Mineralölerzeugnisse</v>
          </cell>
          <cell r="B192">
            <v>34.14</v>
          </cell>
          <cell r="C192">
            <v>1999</v>
          </cell>
          <cell r="AB192">
            <v>0</v>
          </cell>
          <cell r="AD192">
            <v>0</v>
          </cell>
        </row>
        <row r="193">
          <cell r="A193" t="str">
            <v>Mineralölerzeugnisse</v>
          </cell>
          <cell r="B193">
            <v>34.14</v>
          </cell>
          <cell r="C193">
            <v>2000</v>
          </cell>
          <cell r="AB193">
            <v>0</v>
          </cell>
          <cell r="AD193">
            <v>0</v>
          </cell>
        </row>
        <row r="194">
          <cell r="A194" t="str">
            <v>Mineralölerzeugnisse</v>
          </cell>
          <cell r="B194">
            <v>34.14</v>
          </cell>
          <cell r="C194">
            <v>2001</v>
          </cell>
          <cell r="AB194">
            <v>0</v>
          </cell>
          <cell r="AD194">
            <v>0</v>
          </cell>
        </row>
        <row r="195">
          <cell r="A195" t="str">
            <v>Mineralölerzeugnisse</v>
          </cell>
          <cell r="B195">
            <v>34.14</v>
          </cell>
          <cell r="C195">
            <v>2002</v>
          </cell>
          <cell r="AB195">
            <v>0</v>
          </cell>
          <cell r="AD195">
            <v>0</v>
          </cell>
        </row>
        <row r="196">
          <cell r="A196" t="str">
            <v>Mineralölerzeugnisse</v>
          </cell>
          <cell r="B196">
            <v>34.14</v>
          </cell>
          <cell r="C196">
            <v>2003</v>
          </cell>
          <cell r="AB196">
            <v>0</v>
          </cell>
        </row>
        <row r="197">
          <cell r="A197" t="str">
            <v>Motorenbenzin</v>
          </cell>
          <cell r="B197">
            <v>16</v>
          </cell>
          <cell r="C197">
            <v>1991</v>
          </cell>
          <cell r="D197">
            <v>91.8</v>
          </cell>
          <cell r="F197">
            <v>88</v>
          </cell>
          <cell r="H197">
            <v>87.6</v>
          </cell>
          <cell r="J197">
            <v>90</v>
          </cell>
          <cell r="L197">
            <v>91.6</v>
          </cell>
          <cell r="N197">
            <v>91.4</v>
          </cell>
          <cell r="P197">
            <v>111.4</v>
          </cell>
          <cell r="R197">
            <v>110.8</v>
          </cell>
          <cell r="T197">
            <v>111.9</v>
          </cell>
          <cell r="V197">
            <v>109.6</v>
          </cell>
          <cell r="X197">
            <v>109.4</v>
          </cell>
          <cell r="Z197">
            <v>106.2</v>
          </cell>
          <cell r="AB197">
            <v>100</v>
          </cell>
          <cell r="AD197">
            <v>107.8</v>
          </cell>
        </row>
        <row r="198">
          <cell r="A198" t="str">
            <v>Motorenbenzin</v>
          </cell>
          <cell r="B198">
            <v>16</v>
          </cell>
          <cell r="C198">
            <v>1992</v>
          </cell>
          <cell r="D198">
            <v>103.2</v>
          </cell>
          <cell r="F198">
            <v>105.5</v>
          </cell>
          <cell r="H198">
            <v>104.7</v>
          </cell>
          <cell r="J198">
            <v>105.9</v>
          </cell>
          <cell r="L198">
            <v>107.6</v>
          </cell>
          <cell r="N198">
            <v>107.9</v>
          </cell>
          <cell r="P198">
            <v>105.5</v>
          </cell>
          <cell r="R198">
            <v>104.4</v>
          </cell>
          <cell r="T198">
            <v>104.6</v>
          </cell>
          <cell r="V198">
            <v>104.5</v>
          </cell>
          <cell r="X198">
            <v>105.2</v>
          </cell>
          <cell r="Z198">
            <v>104.5</v>
          </cell>
          <cell r="AB198">
            <v>105.3</v>
          </cell>
          <cell r="AD198">
            <v>105.1</v>
          </cell>
        </row>
        <row r="199">
          <cell r="A199" t="str">
            <v>Motorenbenzin</v>
          </cell>
          <cell r="B199">
            <v>16</v>
          </cell>
          <cell r="C199">
            <v>1993</v>
          </cell>
          <cell r="D199">
            <v>104.3</v>
          </cell>
          <cell r="F199">
            <v>104.7</v>
          </cell>
          <cell r="H199">
            <v>105.4</v>
          </cell>
          <cell r="J199">
            <v>106.3</v>
          </cell>
          <cell r="L199">
            <v>105.9</v>
          </cell>
          <cell r="N199">
            <v>105.7</v>
          </cell>
          <cell r="P199">
            <v>105.7</v>
          </cell>
          <cell r="R199">
            <v>105</v>
          </cell>
          <cell r="T199">
            <v>103</v>
          </cell>
          <cell r="V199">
            <v>103.5</v>
          </cell>
          <cell r="X199">
            <v>104</v>
          </cell>
          <cell r="Z199">
            <v>100.6</v>
          </cell>
          <cell r="AB199">
            <v>104.5</v>
          </cell>
          <cell r="AD199">
            <v>110.1</v>
          </cell>
        </row>
        <row r="200">
          <cell r="A200" t="str">
            <v>Motorenbenzin</v>
          </cell>
          <cell r="B200">
            <v>16</v>
          </cell>
          <cell r="C200">
            <v>1994</v>
          </cell>
          <cell r="D200">
            <v>115</v>
          </cell>
          <cell r="F200">
            <v>116.1</v>
          </cell>
          <cell r="H200">
            <v>115.5</v>
          </cell>
          <cell r="J200">
            <v>116.9</v>
          </cell>
          <cell r="L200">
            <v>117.8</v>
          </cell>
          <cell r="N200">
            <v>118</v>
          </cell>
          <cell r="P200">
            <v>117.4</v>
          </cell>
          <cell r="R200">
            <v>121.4</v>
          </cell>
          <cell r="T200">
            <v>117.6</v>
          </cell>
          <cell r="V200">
            <v>117.1</v>
          </cell>
          <cell r="X200">
            <v>117.9</v>
          </cell>
          <cell r="Z200">
            <v>117.1</v>
          </cell>
          <cell r="AB200">
            <v>117.3</v>
          </cell>
          <cell r="AD200">
            <v>117.7</v>
          </cell>
        </row>
        <row r="201">
          <cell r="A201" t="str">
            <v>Motorenbenzin</v>
          </cell>
          <cell r="B201">
            <v>16</v>
          </cell>
          <cell r="C201">
            <v>1995</v>
          </cell>
          <cell r="D201">
            <v>116.3</v>
          </cell>
          <cell r="F201">
            <v>116.7</v>
          </cell>
          <cell r="H201">
            <v>115.7</v>
          </cell>
          <cell r="J201">
            <v>117.7</v>
          </cell>
          <cell r="L201">
            <v>118</v>
          </cell>
          <cell r="N201">
            <v>119</v>
          </cell>
          <cell r="P201">
            <v>115.2</v>
          </cell>
          <cell r="R201">
            <v>115.7</v>
          </cell>
          <cell r="T201">
            <v>117.3</v>
          </cell>
          <cell r="V201">
            <v>115.3</v>
          </cell>
          <cell r="X201">
            <v>116</v>
          </cell>
          <cell r="Z201">
            <v>117.3</v>
          </cell>
          <cell r="AB201">
            <v>116.7</v>
          </cell>
          <cell r="AD201">
            <v>118.1</v>
          </cell>
        </row>
        <row r="202">
          <cell r="A202" t="str">
            <v>Motorenbenzin</v>
          </cell>
          <cell r="B202">
            <v>16</v>
          </cell>
          <cell r="C202">
            <v>1996</v>
          </cell>
          <cell r="D202">
            <v>117.3</v>
          </cell>
          <cell r="F202">
            <v>118.6</v>
          </cell>
          <cell r="H202">
            <v>118.9</v>
          </cell>
          <cell r="J202">
            <v>121.7</v>
          </cell>
          <cell r="L202">
            <v>123.2</v>
          </cell>
          <cell r="N202">
            <v>121.1</v>
          </cell>
          <cell r="P202">
            <v>121.1</v>
          </cell>
          <cell r="R202">
            <v>121.2</v>
          </cell>
          <cell r="T202">
            <v>122.8</v>
          </cell>
          <cell r="V202">
            <v>124.1</v>
          </cell>
          <cell r="X202">
            <v>124.1</v>
          </cell>
          <cell r="Z202">
            <v>124.3</v>
          </cell>
          <cell r="AB202">
            <v>121.5</v>
          </cell>
          <cell r="AD202">
            <v>123.8</v>
          </cell>
        </row>
        <row r="203">
          <cell r="A203" t="str">
            <v>Motorenbenzin</v>
          </cell>
          <cell r="B203">
            <v>16</v>
          </cell>
          <cell r="C203">
            <v>1997</v>
          </cell>
          <cell r="D203">
            <v>124.7</v>
          </cell>
          <cell r="F203">
            <v>125</v>
          </cell>
          <cell r="H203">
            <v>125.7</v>
          </cell>
          <cell r="J203">
            <v>124.6</v>
          </cell>
          <cell r="L203">
            <v>124.3</v>
          </cell>
          <cell r="N203">
            <v>123.1</v>
          </cell>
          <cell r="P203">
            <v>123.3</v>
          </cell>
          <cell r="R203">
            <v>128.69999999999999</v>
          </cell>
          <cell r="T203">
            <v>127.9</v>
          </cell>
          <cell r="V203">
            <v>127.2</v>
          </cell>
          <cell r="X203">
            <v>125.4</v>
          </cell>
          <cell r="Z203">
            <v>124.7</v>
          </cell>
          <cell r="AB203">
            <v>125.4</v>
          </cell>
          <cell r="AD203">
            <v>122.9</v>
          </cell>
        </row>
        <row r="204">
          <cell r="A204" t="str">
            <v>Motorenbenzin</v>
          </cell>
          <cell r="B204">
            <v>16</v>
          </cell>
          <cell r="C204">
            <v>1998</v>
          </cell>
          <cell r="D204">
            <v>121.3</v>
          </cell>
          <cell r="F204">
            <v>120.6</v>
          </cell>
          <cell r="H204">
            <v>119.7</v>
          </cell>
          <cell r="J204">
            <v>119.7</v>
          </cell>
          <cell r="L204">
            <v>118.6</v>
          </cell>
          <cell r="N204">
            <v>118</v>
          </cell>
          <cell r="P204">
            <v>119.6</v>
          </cell>
          <cell r="R204">
            <v>118.7</v>
          </cell>
          <cell r="T204">
            <v>117.5</v>
          </cell>
          <cell r="V204">
            <v>117.5</v>
          </cell>
          <cell r="X204">
            <v>116.8</v>
          </cell>
          <cell r="Z204">
            <v>114.6</v>
          </cell>
          <cell r="AB204">
            <v>118.6</v>
          </cell>
          <cell r="AD204">
            <v>0</v>
          </cell>
        </row>
        <row r="205">
          <cell r="A205" t="str">
            <v>Motorenbenzin</v>
          </cell>
          <cell r="B205">
            <v>16</v>
          </cell>
          <cell r="C205">
            <v>1999</v>
          </cell>
          <cell r="AB205">
            <v>0</v>
          </cell>
          <cell r="AD205">
            <v>0</v>
          </cell>
        </row>
        <row r="206">
          <cell r="A206" t="str">
            <v>Motorenbenzin</v>
          </cell>
          <cell r="B206">
            <v>16</v>
          </cell>
          <cell r="C206">
            <v>2000</v>
          </cell>
          <cell r="AB206">
            <v>0</v>
          </cell>
          <cell r="AD206">
            <v>0</v>
          </cell>
        </row>
        <row r="207">
          <cell r="A207" t="str">
            <v>Motorenbenzin</v>
          </cell>
          <cell r="B207">
            <v>16</v>
          </cell>
          <cell r="C207">
            <v>2001</v>
          </cell>
          <cell r="AB207">
            <v>0</v>
          </cell>
          <cell r="AD207">
            <v>0</v>
          </cell>
        </row>
        <row r="208">
          <cell r="A208" t="str">
            <v>Motorenbenzin</v>
          </cell>
          <cell r="B208">
            <v>16</v>
          </cell>
          <cell r="C208">
            <v>2002</v>
          </cell>
          <cell r="AB208">
            <v>0</v>
          </cell>
          <cell r="AD208">
            <v>0</v>
          </cell>
        </row>
        <row r="209">
          <cell r="A209" t="str">
            <v>Motorenbenzin</v>
          </cell>
          <cell r="B209">
            <v>16</v>
          </cell>
          <cell r="C209">
            <v>2003</v>
          </cell>
          <cell r="AB209">
            <v>0</v>
          </cell>
        </row>
        <row r="210">
          <cell r="A210" t="str">
            <v>Dieselkraftstoff</v>
          </cell>
          <cell r="B210">
            <v>8.9</v>
          </cell>
          <cell r="C210">
            <v>1991</v>
          </cell>
          <cell r="D210">
            <v>109.5</v>
          </cell>
          <cell r="F210">
            <v>109.6</v>
          </cell>
          <cell r="H210">
            <v>90.4</v>
          </cell>
          <cell r="J210">
            <v>89.5</v>
          </cell>
          <cell r="L210">
            <v>91</v>
          </cell>
          <cell r="N210">
            <v>90.5</v>
          </cell>
          <cell r="P210">
            <v>102.5</v>
          </cell>
          <cell r="R210">
            <v>102.1</v>
          </cell>
          <cell r="T210">
            <v>103.3</v>
          </cell>
          <cell r="V210">
            <v>106.7</v>
          </cell>
          <cell r="X210">
            <v>106</v>
          </cell>
          <cell r="Z210">
            <v>102.2</v>
          </cell>
          <cell r="AB210">
            <v>100.3</v>
          </cell>
          <cell r="AD210">
            <v>101.2</v>
          </cell>
        </row>
        <row r="211">
          <cell r="A211" t="str">
            <v>Dieselkraftstoff</v>
          </cell>
          <cell r="B211">
            <v>8.9</v>
          </cell>
          <cell r="C211">
            <v>1992</v>
          </cell>
          <cell r="D211">
            <v>98.4</v>
          </cell>
          <cell r="F211">
            <v>99.6</v>
          </cell>
          <cell r="H211">
            <v>97</v>
          </cell>
          <cell r="J211">
            <v>98.4</v>
          </cell>
          <cell r="L211">
            <v>98.9</v>
          </cell>
          <cell r="N211">
            <v>99.4</v>
          </cell>
          <cell r="P211">
            <v>97.2</v>
          </cell>
          <cell r="R211">
            <v>96.5</v>
          </cell>
          <cell r="T211">
            <v>97.9</v>
          </cell>
          <cell r="V211">
            <v>98.8</v>
          </cell>
          <cell r="X211">
            <v>100.3</v>
          </cell>
          <cell r="Z211">
            <v>98.7</v>
          </cell>
          <cell r="AB211">
            <v>98.4</v>
          </cell>
          <cell r="AD211">
            <v>99.1</v>
          </cell>
        </row>
        <row r="212">
          <cell r="A212" t="str">
            <v>Dieselkraftstoff</v>
          </cell>
          <cell r="B212">
            <v>8.9</v>
          </cell>
          <cell r="C212">
            <v>1993</v>
          </cell>
          <cell r="D212">
            <v>100</v>
          </cell>
          <cell r="F212">
            <v>100.3</v>
          </cell>
          <cell r="H212">
            <v>100.9</v>
          </cell>
          <cell r="J212">
            <v>100</v>
          </cell>
          <cell r="L212">
            <v>99.7</v>
          </cell>
          <cell r="N212">
            <v>98.5</v>
          </cell>
          <cell r="P212">
            <v>98.9</v>
          </cell>
          <cell r="R212">
            <v>98.3</v>
          </cell>
          <cell r="T212">
            <v>96.8</v>
          </cell>
          <cell r="V212">
            <v>99.3</v>
          </cell>
          <cell r="X212">
            <v>100.1</v>
          </cell>
          <cell r="Z212">
            <v>98.3</v>
          </cell>
          <cell r="AB212">
            <v>99.3</v>
          </cell>
          <cell r="AD212">
            <v>101.9</v>
          </cell>
        </row>
        <row r="213">
          <cell r="A213" t="str">
            <v>Dieselkraftstoff</v>
          </cell>
          <cell r="B213">
            <v>8.9</v>
          </cell>
          <cell r="C213">
            <v>1994</v>
          </cell>
          <cell r="D213">
            <v>106.2</v>
          </cell>
          <cell r="F213">
            <v>105.9</v>
          </cell>
          <cell r="H213">
            <v>103.6</v>
          </cell>
          <cell r="J213">
            <v>105.4</v>
          </cell>
          <cell r="L213">
            <v>105.4</v>
          </cell>
          <cell r="N213">
            <v>104</v>
          </cell>
          <cell r="P213">
            <v>103.2</v>
          </cell>
          <cell r="R213">
            <v>104.4</v>
          </cell>
          <cell r="T213">
            <v>102.2</v>
          </cell>
          <cell r="V213">
            <v>103.4</v>
          </cell>
          <cell r="X213">
            <v>104.3</v>
          </cell>
          <cell r="Z213">
            <v>103.2</v>
          </cell>
          <cell r="AB213">
            <v>104.3</v>
          </cell>
          <cell r="AD213">
            <v>103</v>
          </cell>
        </row>
        <row r="214">
          <cell r="A214" t="str">
            <v>Dieselkraftstoff</v>
          </cell>
          <cell r="B214">
            <v>8.9</v>
          </cell>
          <cell r="C214">
            <v>1995</v>
          </cell>
          <cell r="D214">
            <v>102.8</v>
          </cell>
          <cell r="F214">
            <v>102.7</v>
          </cell>
          <cell r="H214">
            <v>101.1</v>
          </cell>
          <cell r="J214">
            <v>103</v>
          </cell>
          <cell r="L214">
            <v>102.5</v>
          </cell>
          <cell r="N214">
            <v>102.8</v>
          </cell>
          <cell r="P214">
            <v>100.2</v>
          </cell>
          <cell r="R214">
            <v>100.9</v>
          </cell>
          <cell r="T214">
            <v>103.5</v>
          </cell>
          <cell r="V214">
            <v>101.7</v>
          </cell>
          <cell r="X214">
            <v>102.1</v>
          </cell>
          <cell r="Z214">
            <v>105.4</v>
          </cell>
          <cell r="AB214">
            <v>102.4</v>
          </cell>
          <cell r="AD214">
            <v>105.3</v>
          </cell>
        </row>
        <row r="215">
          <cell r="A215" t="str">
            <v>Dieselkraftstoff</v>
          </cell>
          <cell r="B215">
            <v>8.9</v>
          </cell>
          <cell r="C215">
            <v>1996</v>
          </cell>
          <cell r="D215">
            <v>106.6</v>
          </cell>
          <cell r="F215">
            <v>110.9</v>
          </cell>
          <cell r="H215">
            <v>108.3</v>
          </cell>
          <cell r="J215">
            <v>110.7</v>
          </cell>
          <cell r="L215">
            <v>107.7</v>
          </cell>
          <cell r="N215">
            <v>105.3</v>
          </cell>
          <cell r="P215">
            <v>106.9</v>
          </cell>
          <cell r="R215">
            <v>106.8</v>
          </cell>
          <cell r="T215">
            <v>113.1</v>
          </cell>
          <cell r="V215">
            <v>118.1</v>
          </cell>
          <cell r="X215">
            <v>115.6</v>
          </cell>
          <cell r="Z215">
            <v>115</v>
          </cell>
          <cell r="AB215">
            <v>110.4</v>
          </cell>
          <cell r="AD215">
            <v>112.3</v>
          </cell>
        </row>
        <row r="216">
          <cell r="A216" t="str">
            <v>Dieselkraftstoff</v>
          </cell>
          <cell r="B216">
            <v>8.9</v>
          </cell>
          <cell r="C216">
            <v>1997</v>
          </cell>
          <cell r="D216">
            <v>117.1</v>
          </cell>
          <cell r="F216">
            <v>114.3</v>
          </cell>
          <cell r="H216">
            <v>111.7</v>
          </cell>
          <cell r="J216">
            <v>110.6</v>
          </cell>
          <cell r="L216">
            <v>110.3</v>
          </cell>
          <cell r="N216">
            <v>108.4</v>
          </cell>
          <cell r="P216">
            <v>108.8</v>
          </cell>
          <cell r="R216">
            <v>112.6</v>
          </cell>
          <cell r="T216">
            <v>110.5</v>
          </cell>
          <cell r="V216">
            <v>112.1</v>
          </cell>
          <cell r="X216">
            <v>112.8</v>
          </cell>
          <cell r="Z216">
            <v>110.8</v>
          </cell>
          <cell r="AB216">
            <v>111.7</v>
          </cell>
          <cell r="AD216">
            <v>107.6</v>
          </cell>
        </row>
        <row r="217">
          <cell r="A217" t="str">
            <v>Dieselkraftstoff</v>
          </cell>
          <cell r="B217">
            <v>8.9</v>
          </cell>
          <cell r="C217">
            <v>1998</v>
          </cell>
          <cell r="D217">
            <v>106.5</v>
          </cell>
          <cell r="F217">
            <v>105.2</v>
          </cell>
          <cell r="H217">
            <v>103</v>
          </cell>
          <cell r="J217">
            <v>103.7</v>
          </cell>
          <cell r="L217">
            <v>102.8</v>
          </cell>
          <cell r="N217">
            <v>101.8</v>
          </cell>
          <cell r="P217">
            <v>102.2</v>
          </cell>
          <cell r="R217">
            <v>100.2</v>
          </cell>
          <cell r="T217">
            <v>101.2</v>
          </cell>
          <cell r="V217">
            <v>100.1</v>
          </cell>
          <cell r="X217">
            <v>99.7</v>
          </cell>
          <cell r="Z217">
            <v>97.5</v>
          </cell>
          <cell r="AB217">
            <v>102</v>
          </cell>
          <cell r="AD217">
            <v>0</v>
          </cell>
        </row>
        <row r="218">
          <cell r="A218" t="str">
            <v>Dieselkraftstoff</v>
          </cell>
          <cell r="B218">
            <v>8.9</v>
          </cell>
          <cell r="C218">
            <v>1999</v>
          </cell>
          <cell r="AB218">
            <v>0</v>
          </cell>
          <cell r="AD218">
            <v>0</v>
          </cell>
        </row>
        <row r="219">
          <cell r="A219" t="str">
            <v>Dieselkraftstoff</v>
          </cell>
          <cell r="B219">
            <v>8.9</v>
          </cell>
          <cell r="C219">
            <v>2000</v>
          </cell>
          <cell r="AB219">
            <v>0</v>
          </cell>
          <cell r="AD219">
            <v>0</v>
          </cell>
        </row>
        <row r="220">
          <cell r="A220" t="str">
            <v>Dieselkraftstoff</v>
          </cell>
          <cell r="B220">
            <v>8.9</v>
          </cell>
          <cell r="C220">
            <v>2001</v>
          </cell>
          <cell r="AB220">
            <v>0</v>
          </cell>
          <cell r="AD220">
            <v>0</v>
          </cell>
        </row>
        <row r="221">
          <cell r="A221" t="str">
            <v>Dieselkraftstoff</v>
          </cell>
          <cell r="B221">
            <v>8.9</v>
          </cell>
          <cell r="C221">
            <v>2002</v>
          </cell>
          <cell r="AB221">
            <v>0</v>
          </cell>
          <cell r="AD221">
            <v>0</v>
          </cell>
        </row>
        <row r="222">
          <cell r="A222" t="str">
            <v>Dieselkraftstoff</v>
          </cell>
          <cell r="B222">
            <v>8.9</v>
          </cell>
          <cell r="C222">
            <v>2003</v>
          </cell>
          <cell r="AB222">
            <v>0</v>
          </cell>
        </row>
        <row r="223">
          <cell r="A223" t="str">
            <v>Heizöl leicht</v>
          </cell>
          <cell r="B223">
            <v>4.88</v>
          </cell>
          <cell r="C223">
            <v>1991</v>
          </cell>
          <cell r="D223">
            <v>138.69999999999999</v>
          </cell>
          <cell r="F223">
            <v>125.5</v>
          </cell>
          <cell r="H223">
            <v>82.7</v>
          </cell>
          <cell r="J223">
            <v>87.6</v>
          </cell>
          <cell r="L223">
            <v>89.6</v>
          </cell>
          <cell r="N223">
            <v>88.6</v>
          </cell>
          <cell r="P223">
            <v>97.6</v>
          </cell>
          <cell r="R223">
            <v>94.6</v>
          </cell>
          <cell r="T223">
            <v>97.8</v>
          </cell>
          <cell r="V223">
            <v>106.8</v>
          </cell>
          <cell r="X223">
            <v>98.9</v>
          </cell>
          <cell r="Z223">
            <v>91.7</v>
          </cell>
          <cell r="AB223">
            <v>100</v>
          </cell>
          <cell r="AD223">
            <v>92.3</v>
          </cell>
        </row>
        <row r="224">
          <cell r="A224" t="str">
            <v>Heizöl leicht</v>
          </cell>
          <cell r="B224">
            <v>4.88</v>
          </cell>
          <cell r="C224">
            <v>1992</v>
          </cell>
          <cell r="D224">
            <v>84.4</v>
          </cell>
          <cell r="F224">
            <v>86.6</v>
          </cell>
          <cell r="H224">
            <v>88.2</v>
          </cell>
          <cell r="J224">
            <v>87.6</v>
          </cell>
          <cell r="L224">
            <v>89.1</v>
          </cell>
          <cell r="N224">
            <v>84.2</v>
          </cell>
          <cell r="P224">
            <v>82.4</v>
          </cell>
          <cell r="R224">
            <v>86.6</v>
          </cell>
          <cell r="T224">
            <v>88.9</v>
          </cell>
          <cell r="V224">
            <v>88.9</v>
          </cell>
          <cell r="X224">
            <v>87.8</v>
          </cell>
          <cell r="Z224">
            <v>84.9</v>
          </cell>
          <cell r="AB224">
            <v>86.6</v>
          </cell>
          <cell r="AD224">
            <v>86.5</v>
          </cell>
        </row>
        <row r="225">
          <cell r="A225" t="str">
            <v>Heizöl leicht</v>
          </cell>
          <cell r="B225">
            <v>4.88</v>
          </cell>
          <cell r="C225">
            <v>1993</v>
          </cell>
          <cell r="D225">
            <v>85.2</v>
          </cell>
          <cell r="F225">
            <v>87.1</v>
          </cell>
          <cell r="H225">
            <v>89.3</v>
          </cell>
          <cell r="J225">
            <v>87</v>
          </cell>
          <cell r="L225">
            <v>86.6</v>
          </cell>
          <cell r="N225">
            <v>83.1</v>
          </cell>
          <cell r="P225">
            <v>84.8</v>
          </cell>
          <cell r="R225">
            <v>84.5</v>
          </cell>
          <cell r="T225">
            <v>82</v>
          </cell>
          <cell r="V225">
            <v>85.8</v>
          </cell>
          <cell r="X225">
            <v>85.6</v>
          </cell>
          <cell r="Z225">
            <v>81.7</v>
          </cell>
          <cell r="AB225">
            <v>85.2</v>
          </cell>
          <cell r="AD225">
            <v>81.8</v>
          </cell>
        </row>
        <row r="226">
          <cell r="A226" t="str">
            <v>Heizöl leicht</v>
          </cell>
          <cell r="B226">
            <v>4.88</v>
          </cell>
          <cell r="C226">
            <v>1994</v>
          </cell>
          <cell r="D226">
            <v>81.5</v>
          </cell>
          <cell r="F226">
            <v>79.5</v>
          </cell>
          <cell r="H226">
            <v>76.5</v>
          </cell>
          <cell r="J226">
            <v>81.099999999999994</v>
          </cell>
          <cell r="L226">
            <v>80.599999999999994</v>
          </cell>
          <cell r="N226">
            <v>78.099999999999994</v>
          </cell>
          <cell r="P226">
            <v>77</v>
          </cell>
          <cell r="R226">
            <v>76.7</v>
          </cell>
          <cell r="T226">
            <v>74.900000000000006</v>
          </cell>
          <cell r="V226">
            <v>75.3</v>
          </cell>
          <cell r="X226">
            <v>76.7</v>
          </cell>
          <cell r="Z226">
            <v>73.7</v>
          </cell>
          <cell r="AB226">
            <v>77.599999999999994</v>
          </cell>
          <cell r="AD226">
            <v>74.400000000000006</v>
          </cell>
        </row>
        <row r="227">
          <cell r="A227" t="str">
            <v>Heizöl leicht</v>
          </cell>
          <cell r="B227">
            <v>4.88</v>
          </cell>
          <cell r="C227">
            <v>1995</v>
          </cell>
          <cell r="D227">
            <v>73.2</v>
          </cell>
          <cell r="F227">
            <v>73.5</v>
          </cell>
          <cell r="H227">
            <v>70.099999999999994</v>
          </cell>
          <cell r="J227">
            <v>75</v>
          </cell>
          <cell r="L227">
            <v>73.8</v>
          </cell>
          <cell r="N227">
            <v>72.5</v>
          </cell>
          <cell r="P227">
            <v>70.5</v>
          </cell>
          <cell r="R227">
            <v>72.099999999999994</v>
          </cell>
          <cell r="T227">
            <v>76.3</v>
          </cell>
          <cell r="V227">
            <v>71.3</v>
          </cell>
          <cell r="X227">
            <v>72.5</v>
          </cell>
          <cell r="Z227">
            <v>83</v>
          </cell>
          <cell r="AB227">
            <v>73.7</v>
          </cell>
          <cell r="AD227">
            <v>79.7</v>
          </cell>
        </row>
        <row r="228">
          <cell r="A228" t="str">
            <v>Heizöl leicht</v>
          </cell>
          <cell r="B228">
            <v>4.88</v>
          </cell>
          <cell r="C228">
            <v>1996</v>
          </cell>
          <cell r="D228">
            <v>79.900000000000006</v>
          </cell>
          <cell r="F228">
            <v>92.3</v>
          </cell>
          <cell r="H228">
            <v>85.7</v>
          </cell>
          <cell r="J228">
            <v>90.9</v>
          </cell>
          <cell r="L228">
            <v>82.9</v>
          </cell>
          <cell r="N228">
            <v>79.099999999999994</v>
          </cell>
          <cell r="P228">
            <v>85.3</v>
          </cell>
          <cell r="R228">
            <v>85.2</v>
          </cell>
          <cell r="T228">
            <v>100.6</v>
          </cell>
          <cell r="V228">
            <v>106.2</v>
          </cell>
          <cell r="X228">
            <v>99.5</v>
          </cell>
          <cell r="Z228">
            <v>98.7</v>
          </cell>
          <cell r="AB228">
            <v>90.5</v>
          </cell>
          <cell r="AD228">
            <v>94.2</v>
          </cell>
        </row>
        <row r="229">
          <cell r="A229" t="str">
            <v>Heizöl leicht</v>
          </cell>
          <cell r="B229">
            <v>4.88</v>
          </cell>
          <cell r="C229">
            <v>1997</v>
          </cell>
          <cell r="D229">
            <v>108.4</v>
          </cell>
          <cell r="F229">
            <v>94.2</v>
          </cell>
          <cell r="H229">
            <v>88.3</v>
          </cell>
          <cell r="J229">
            <v>87.8</v>
          </cell>
          <cell r="L229">
            <v>89.5</v>
          </cell>
          <cell r="N229">
            <v>86.5</v>
          </cell>
          <cell r="P229">
            <v>88.9</v>
          </cell>
          <cell r="R229">
            <v>93.4</v>
          </cell>
          <cell r="T229">
            <v>88.5</v>
          </cell>
          <cell r="V229">
            <v>95.3</v>
          </cell>
          <cell r="X229">
            <v>94.8</v>
          </cell>
          <cell r="Z229">
            <v>88.9</v>
          </cell>
          <cell r="AB229">
            <v>92</v>
          </cell>
          <cell r="AD229">
            <v>84.3</v>
          </cell>
        </row>
        <row r="230">
          <cell r="A230" t="str">
            <v>Heizöl leicht</v>
          </cell>
          <cell r="B230">
            <v>4.88</v>
          </cell>
          <cell r="C230">
            <v>1998</v>
          </cell>
          <cell r="D230">
            <v>80.900000000000006</v>
          </cell>
          <cell r="F230">
            <v>80.2</v>
          </cell>
          <cell r="H230">
            <v>75</v>
          </cell>
          <cell r="J230">
            <v>77.599999999999994</v>
          </cell>
          <cell r="L230">
            <v>76</v>
          </cell>
          <cell r="N230">
            <v>71.900000000000006</v>
          </cell>
          <cell r="P230">
            <v>72.7</v>
          </cell>
          <cell r="R230">
            <v>67.900000000000006</v>
          </cell>
          <cell r="T230">
            <v>71.7</v>
          </cell>
          <cell r="V230">
            <v>68.099999999999994</v>
          </cell>
          <cell r="X230">
            <v>67.099999999999994</v>
          </cell>
          <cell r="Z230">
            <v>63.7</v>
          </cell>
          <cell r="AB230">
            <v>72.7</v>
          </cell>
          <cell r="AD230">
            <v>0</v>
          </cell>
        </row>
        <row r="231">
          <cell r="A231" t="str">
            <v>Heizöl leicht</v>
          </cell>
          <cell r="B231">
            <v>4.88</v>
          </cell>
          <cell r="C231">
            <v>1999</v>
          </cell>
          <cell r="AB231">
            <v>0</v>
          </cell>
          <cell r="AD231">
            <v>0</v>
          </cell>
        </row>
        <row r="232">
          <cell r="A232" t="str">
            <v>Heizöl leicht</v>
          </cell>
          <cell r="B232">
            <v>4.88</v>
          </cell>
          <cell r="C232">
            <v>2000</v>
          </cell>
          <cell r="AB232">
            <v>0</v>
          </cell>
          <cell r="AD232">
            <v>0</v>
          </cell>
        </row>
        <row r="233">
          <cell r="A233" t="str">
            <v>Heizöl leicht</v>
          </cell>
          <cell r="B233">
            <v>4.88</v>
          </cell>
          <cell r="C233">
            <v>2001</v>
          </cell>
          <cell r="AB233">
            <v>0</v>
          </cell>
          <cell r="AD233">
            <v>0</v>
          </cell>
        </row>
        <row r="234">
          <cell r="A234" t="str">
            <v>Heizöl leicht</v>
          </cell>
          <cell r="B234">
            <v>4.88</v>
          </cell>
          <cell r="C234">
            <v>2002</v>
          </cell>
          <cell r="AB234">
            <v>0</v>
          </cell>
          <cell r="AD234">
            <v>0</v>
          </cell>
        </row>
        <row r="235">
          <cell r="A235" t="str">
            <v>Heizöl leicht</v>
          </cell>
          <cell r="B235">
            <v>4.88</v>
          </cell>
          <cell r="C235">
            <v>2003</v>
          </cell>
          <cell r="AB235">
            <v>0</v>
          </cell>
        </row>
        <row r="236">
          <cell r="A236" t="str">
            <v>Heizöl schwer</v>
          </cell>
          <cell r="B236">
            <v>0.88</v>
          </cell>
          <cell r="C236">
            <v>1991</v>
          </cell>
          <cell r="D236">
            <v>141.5</v>
          </cell>
          <cell r="F236">
            <v>108.7</v>
          </cell>
          <cell r="H236">
            <v>93.9</v>
          </cell>
          <cell r="J236">
            <v>96.4</v>
          </cell>
          <cell r="L236">
            <v>95.6</v>
          </cell>
          <cell r="N236">
            <v>88.5</v>
          </cell>
          <cell r="P236">
            <v>91.6</v>
          </cell>
          <cell r="R236">
            <v>87.9</v>
          </cell>
          <cell r="T236">
            <v>91.9</v>
          </cell>
          <cell r="V236">
            <v>96.8</v>
          </cell>
          <cell r="X236">
            <v>102.9</v>
          </cell>
          <cell r="Z236">
            <v>104</v>
          </cell>
          <cell r="AB236">
            <v>100</v>
          </cell>
          <cell r="AD236">
            <v>92.8</v>
          </cell>
        </row>
        <row r="237">
          <cell r="A237" t="str">
            <v>Heizöl schwer</v>
          </cell>
          <cell r="B237">
            <v>0.88</v>
          </cell>
          <cell r="C237">
            <v>1992</v>
          </cell>
          <cell r="D237">
            <v>94.6</v>
          </cell>
          <cell r="F237">
            <v>84.4</v>
          </cell>
          <cell r="H237">
            <v>85.9</v>
          </cell>
          <cell r="J237">
            <v>88.6</v>
          </cell>
          <cell r="L237">
            <v>94</v>
          </cell>
          <cell r="N237">
            <v>91.3</v>
          </cell>
          <cell r="P237">
            <v>86.1</v>
          </cell>
          <cell r="R237">
            <v>89.7</v>
          </cell>
          <cell r="T237">
            <v>88.7</v>
          </cell>
          <cell r="V237">
            <v>95.5</v>
          </cell>
          <cell r="X237">
            <v>95.7</v>
          </cell>
          <cell r="Z237">
            <v>82.6</v>
          </cell>
          <cell r="AB237">
            <v>89.8</v>
          </cell>
          <cell r="AD237">
            <v>89.5</v>
          </cell>
        </row>
        <row r="238">
          <cell r="A238" t="str">
            <v>Heizöl schwer</v>
          </cell>
          <cell r="B238">
            <v>0.88</v>
          </cell>
          <cell r="C238">
            <v>1993</v>
          </cell>
          <cell r="D238">
            <v>84.3</v>
          </cell>
          <cell r="F238">
            <v>93.7</v>
          </cell>
          <cell r="H238">
            <v>96.1</v>
          </cell>
          <cell r="J238">
            <v>91.6</v>
          </cell>
          <cell r="L238">
            <v>87</v>
          </cell>
          <cell r="N238">
            <v>82.4</v>
          </cell>
          <cell r="P238">
            <v>90.5</v>
          </cell>
          <cell r="R238">
            <v>86.4</v>
          </cell>
          <cell r="T238">
            <v>82.4</v>
          </cell>
          <cell r="V238">
            <v>83.4</v>
          </cell>
          <cell r="X238">
            <v>81.3</v>
          </cell>
          <cell r="Z238">
            <v>74.900000000000006</v>
          </cell>
          <cell r="AB238">
            <v>86.2</v>
          </cell>
          <cell r="AD238">
            <v>84.1</v>
          </cell>
        </row>
        <row r="239">
          <cell r="A239" t="str">
            <v>Heizöl schwer</v>
          </cell>
          <cell r="B239">
            <v>0.88</v>
          </cell>
          <cell r="C239">
            <v>1994</v>
          </cell>
          <cell r="D239">
            <v>80.900000000000006</v>
          </cell>
          <cell r="F239">
            <v>89</v>
          </cell>
          <cell r="H239">
            <v>86.8</v>
          </cell>
          <cell r="J239">
            <v>80.7</v>
          </cell>
          <cell r="L239">
            <v>85.3</v>
          </cell>
          <cell r="N239">
            <v>88</v>
          </cell>
          <cell r="P239">
            <v>91.9</v>
          </cell>
          <cell r="R239">
            <v>90.8</v>
          </cell>
          <cell r="T239">
            <v>79.2</v>
          </cell>
          <cell r="V239">
            <v>90.2</v>
          </cell>
          <cell r="X239">
            <v>96.2</v>
          </cell>
          <cell r="Z239">
            <v>98.9</v>
          </cell>
          <cell r="AB239">
            <v>88.2</v>
          </cell>
          <cell r="AD239">
            <v>93.8</v>
          </cell>
        </row>
        <row r="240">
          <cell r="A240" t="str">
            <v>Heizöl schwer</v>
          </cell>
          <cell r="B240">
            <v>0.88</v>
          </cell>
          <cell r="C240">
            <v>1995</v>
          </cell>
          <cell r="D240">
            <v>100.9</v>
          </cell>
          <cell r="F240">
            <v>97.5</v>
          </cell>
          <cell r="H240">
            <v>93.7</v>
          </cell>
          <cell r="J240">
            <v>96.4</v>
          </cell>
          <cell r="L240">
            <v>97</v>
          </cell>
          <cell r="N240">
            <v>92.9</v>
          </cell>
          <cell r="P240">
            <v>82.2</v>
          </cell>
          <cell r="R240">
            <v>77.599999999999994</v>
          </cell>
          <cell r="T240">
            <v>83.5</v>
          </cell>
          <cell r="V240">
            <v>83</v>
          </cell>
          <cell r="X240">
            <v>83.2</v>
          </cell>
          <cell r="Z240">
            <v>92.2</v>
          </cell>
          <cell r="AB240">
            <v>90</v>
          </cell>
          <cell r="AD240">
            <v>90</v>
          </cell>
        </row>
        <row r="241">
          <cell r="A241" t="str">
            <v>Heizöl schwer</v>
          </cell>
          <cell r="B241">
            <v>0.88</v>
          </cell>
          <cell r="C241">
            <v>1996</v>
          </cell>
          <cell r="D241">
            <v>98.8</v>
          </cell>
          <cell r="F241">
            <v>95.8</v>
          </cell>
          <cell r="H241">
            <v>92.5</v>
          </cell>
          <cell r="J241">
            <v>102.6</v>
          </cell>
          <cell r="L241">
            <v>99.5</v>
          </cell>
          <cell r="N241">
            <v>88.8</v>
          </cell>
          <cell r="P241">
            <v>90.9</v>
          </cell>
          <cell r="R241">
            <v>92.7</v>
          </cell>
          <cell r="T241">
            <v>99.6</v>
          </cell>
          <cell r="V241">
            <v>109.8</v>
          </cell>
          <cell r="X241">
            <v>107.6</v>
          </cell>
          <cell r="Z241">
            <v>113.8</v>
          </cell>
          <cell r="AB241">
            <v>99.4</v>
          </cell>
          <cell r="AD241">
            <v>99.8</v>
          </cell>
        </row>
        <row r="242">
          <cell r="A242" t="str">
            <v>Heizöl schwer</v>
          </cell>
          <cell r="B242">
            <v>0.88</v>
          </cell>
          <cell r="C242">
            <v>1997</v>
          </cell>
          <cell r="D242">
            <v>111.8</v>
          </cell>
          <cell r="F242">
            <v>98.2</v>
          </cell>
          <cell r="H242">
            <v>93.9</v>
          </cell>
          <cell r="J242">
            <v>90.9</v>
          </cell>
          <cell r="L242">
            <v>90.7</v>
          </cell>
          <cell r="N242">
            <v>97.2</v>
          </cell>
          <cell r="P242">
            <v>96.7</v>
          </cell>
          <cell r="R242">
            <v>103.7</v>
          </cell>
          <cell r="T242">
            <v>101</v>
          </cell>
          <cell r="V242">
            <v>107.6</v>
          </cell>
          <cell r="X242">
            <v>117</v>
          </cell>
          <cell r="Z242">
            <v>104.9</v>
          </cell>
          <cell r="AB242">
            <v>101.1</v>
          </cell>
          <cell r="AD242">
            <v>97.5</v>
          </cell>
        </row>
        <row r="243">
          <cell r="A243" t="str">
            <v>Heizöl schwer</v>
          </cell>
          <cell r="B243">
            <v>0.88</v>
          </cell>
          <cell r="C243">
            <v>1998</v>
          </cell>
          <cell r="D243">
            <v>96.2</v>
          </cell>
          <cell r="F243">
            <v>89.5</v>
          </cell>
          <cell r="H243">
            <v>85.9</v>
          </cell>
          <cell r="J243">
            <v>89.9</v>
          </cell>
          <cell r="L243">
            <v>90.8</v>
          </cell>
          <cell r="N243">
            <v>86.5</v>
          </cell>
          <cell r="P243">
            <v>85.8</v>
          </cell>
          <cell r="R243">
            <v>77.2</v>
          </cell>
          <cell r="T243">
            <v>74.099999999999994</v>
          </cell>
          <cell r="V243">
            <v>80.099999999999994</v>
          </cell>
          <cell r="X243">
            <v>78</v>
          </cell>
          <cell r="Z243">
            <v>74.900000000000006</v>
          </cell>
          <cell r="AB243">
            <v>84.1</v>
          </cell>
          <cell r="AD243">
            <v>0</v>
          </cell>
        </row>
        <row r="244">
          <cell r="A244" t="str">
            <v>Heizöl schwer</v>
          </cell>
          <cell r="B244">
            <v>0.88</v>
          </cell>
          <cell r="C244">
            <v>1999</v>
          </cell>
          <cell r="AB244">
            <v>0</v>
          </cell>
          <cell r="AD244">
            <v>0</v>
          </cell>
        </row>
        <row r="245">
          <cell r="A245" t="str">
            <v>Heizöl schwer</v>
          </cell>
          <cell r="B245">
            <v>0.88</v>
          </cell>
          <cell r="C245">
            <v>2000</v>
          </cell>
          <cell r="AB245">
            <v>0</v>
          </cell>
          <cell r="AD245">
            <v>0</v>
          </cell>
        </row>
        <row r="246">
          <cell r="A246" t="str">
            <v>Heizöl schwer</v>
          </cell>
          <cell r="B246">
            <v>0.88</v>
          </cell>
          <cell r="C246">
            <v>2001</v>
          </cell>
          <cell r="AB246">
            <v>0</v>
          </cell>
          <cell r="AD246">
            <v>0</v>
          </cell>
        </row>
        <row r="247">
          <cell r="A247" t="str">
            <v>Heizöl schwer</v>
          </cell>
          <cell r="B247">
            <v>0.88</v>
          </cell>
          <cell r="C247">
            <v>2002</v>
          </cell>
          <cell r="AB247">
            <v>0</v>
          </cell>
          <cell r="AD247">
            <v>0</v>
          </cell>
        </row>
        <row r="248">
          <cell r="A248" t="str">
            <v>Heizöl schwer</v>
          </cell>
          <cell r="B248">
            <v>0.88</v>
          </cell>
          <cell r="C248">
            <v>2003</v>
          </cell>
          <cell r="AB248">
            <v>0</v>
          </cell>
        </row>
        <row r="249">
          <cell r="A249" t="str">
            <v xml:space="preserve"> Nahrungsmittel</v>
          </cell>
          <cell r="B249">
            <v>76.66</v>
          </cell>
          <cell r="C249">
            <v>1991</v>
          </cell>
          <cell r="D249">
            <v>99</v>
          </cell>
          <cell r="F249">
            <v>99</v>
          </cell>
          <cell r="H249">
            <v>99.4</v>
          </cell>
          <cell r="J249">
            <v>99.6</v>
          </cell>
          <cell r="L249">
            <v>99.7</v>
          </cell>
          <cell r="N249">
            <v>99.8</v>
          </cell>
          <cell r="P249">
            <v>99.9</v>
          </cell>
          <cell r="R249">
            <v>100</v>
          </cell>
          <cell r="T249">
            <v>100.6</v>
          </cell>
          <cell r="V249">
            <v>101.1</v>
          </cell>
          <cell r="X249">
            <v>101</v>
          </cell>
          <cell r="Z249">
            <v>101</v>
          </cell>
          <cell r="AB249">
            <v>100</v>
          </cell>
          <cell r="AD249">
            <v>101.5</v>
          </cell>
        </row>
        <row r="250">
          <cell r="A250" t="str">
            <v xml:space="preserve"> Nahrungsmittel</v>
          </cell>
          <cell r="B250">
            <v>76.66</v>
          </cell>
          <cell r="C250">
            <v>1992</v>
          </cell>
          <cell r="D250">
            <v>101.3</v>
          </cell>
          <cell r="F250">
            <v>102</v>
          </cell>
          <cell r="H250">
            <v>102.5</v>
          </cell>
          <cell r="J250">
            <v>102.5</v>
          </cell>
          <cell r="L250">
            <v>102.8</v>
          </cell>
          <cell r="N250">
            <v>103</v>
          </cell>
          <cell r="P250">
            <v>102.8</v>
          </cell>
          <cell r="R250">
            <v>102.6</v>
          </cell>
          <cell r="T250">
            <v>102.6</v>
          </cell>
          <cell r="V250">
            <v>102.2</v>
          </cell>
          <cell r="X250">
            <v>102.3</v>
          </cell>
          <cell r="Z250">
            <v>102.1</v>
          </cell>
          <cell r="AB250">
            <v>102.4</v>
          </cell>
          <cell r="AD250">
            <v>101.9</v>
          </cell>
        </row>
        <row r="251">
          <cell r="A251" t="str">
            <v xml:space="preserve"> Nahrungsmittel</v>
          </cell>
          <cell r="B251">
            <v>76.66</v>
          </cell>
          <cell r="C251">
            <v>1993</v>
          </cell>
          <cell r="D251">
            <v>102.1</v>
          </cell>
          <cell r="F251">
            <v>101.6</v>
          </cell>
          <cell r="H251">
            <v>101.3</v>
          </cell>
          <cell r="J251">
            <v>101.4</v>
          </cell>
          <cell r="L251">
            <v>101.2</v>
          </cell>
          <cell r="N251">
            <v>101.1</v>
          </cell>
          <cell r="P251">
            <v>100.9</v>
          </cell>
          <cell r="R251">
            <v>100.7</v>
          </cell>
          <cell r="T251">
            <v>100.9</v>
          </cell>
          <cell r="V251">
            <v>100.7</v>
          </cell>
          <cell r="X251">
            <v>100.9</v>
          </cell>
          <cell r="Z251">
            <v>101</v>
          </cell>
          <cell r="AB251">
            <v>101.2</v>
          </cell>
          <cell r="AD251">
            <v>100.8</v>
          </cell>
        </row>
        <row r="252">
          <cell r="A252" t="str">
            <v xml:space="preserve"> Nahrungsmittel</v>
          </cell>
          <cell r="B252">
            <v>76.66</v>
          </cell>
          <cell r="C252">
            <v>1994</v>
          </cell>
          <cell r="D252">
            <v>100.9</v>
          </cell>
          <cell r="F252">
            <v>100.8</v>
          </cell>
          <cell r="H252">
            <v>100.5</v>
          </cell>
          <cell r="J252">
            <v>100.5</v>
          </cell>
          <cell r="L252">
            <v>100.7</v>
          </cell>
          <cell r="N252">
            <v>100.9</v>
          </cell>
          <cell r="P252">
            <v>100.7</v>
          </cell>
          <cell r="R252">
            <v>100.8</v>
          </cell>
          <cell r="T252">
            <v>100.7</v>
          </cell>
          <cell r="V252">
            <v>100.7</v>
          </cell>
          <cell r="X252">
            <v>100.8</v>
          </cell>
          <cell r="Z252">
            <v>101</v>
          </cell>
          <cell r="AB252">
            <v>100.8</v>
          </cell>
          <cell r="AD252">
            <v>100.7</v>
          </cell>
        </row>
        <row r="253">
          <cell r="A253" t="str">
            <v xml:space="preserve"> Nahrungsmittel</v>
          </cell>
          <cell r="B253">
            <v>76.66</v>
          </cell>
          <cell r="C253">
            <v>1995</v>
          </cell>
          <cell r="D253">
            <v>100.8</v>
          </cell>
          <cell r="F253">
            <v>100.8</v>
          </cell>
          <cell r="H253">
            <v>100.6</v>
          </cell>
          <cell r="J253">
            <v>100.5</v>
          </cell>
          <cell r="L253">
            <v>100.4</v>
          </cell>
          <cell r="N253">
            <v>100.3</v>
          </cell>
          <cell r="P253">
            <v>100.4</v>
          </cell>
          <cell r="R253">
            <v>100.6</v>
          </cell>
          <cell r="T253">
            <v>100.8</v>
          </cell>
          <cell r="V253">
            <v>101.1</v>
          </cell>
          <cell r="X253">
            <v>101.1</v>
          </cell>
          <cell r="Z253">
            <v>101.1</v>
          </cell>
          <cell r="AB253">
            <v>100.7</v>
          </cell>
          <cell r="AD253">
            <v>101.1</v>
          </cell>
        </row>
        <row r="254">
          <cell r="A254" t="str">
            <v xml:space="preserve"> Nahrungsmittel</v>
          </cell>
          <cell r="B254">
            <v>76.66</v>
          </cell>
          <cell r="C254">
            <v>1996</v>
          </cell>
          <cell r="D254">
            <v>101.2</v>
          </cell>
          <cell r="F254">
            <v>101</v>
          </cell>
          <cell r="H254">
            <v>101</v>
          </cell>
          <cell r="J254">
            <v>101.2</v>
          </cell>
          <cell r="L254">
            <v>101.4</v>
          </cell>
          <cell r="N254">
            <v>101.7</v>
          </cell>
          <cell r="P254">
            <v>101.6</v>
          </cell>
          <cell r="R254">
            <v>101.9</v>
          </cell>
          <cell r="T254">
            <v>102.2</v>
          </cell>
          <cell r="V254">
            <v>102.1</v>
          </cell>
          <cell r="X254">
            <v>102.1</v>
          </cell>
          <cell r="Z254">
            <v>102</v>
          </cell>
          <cell r="AB254">
            <v>101.6</v>
          </cell>
          <cell r="AD254">
            <v>102.2</v>
          </cell>
        </row>
        <row r="255">
          <cell r="A255" t="str">
            <v xml:space="preserve"> Nahrungsmittel</v>
          </cell>
          <cell r="B255">
            <v>76.66</v>
          </cell>
          <cell r="C255">
            <v>1997</v>
          </cell>
          <cell r="D255">
            <v>102</v>
          </cell>
          <cell r="F255">
            <v>102.1</v>
          </cell>
          <cell r="H255">
            <v>102.2</v>
          </cell>
          <cell r="J255">
            <v>102.4</v>
          </cell>
          <cell r="L255">
            <v>102.9</v>
          </cell>
          <cell r="N255">
            <v>103.3</v>
          </cell>
          <cell r="P255">
            <v>103.3</v>
          </cell>
          <cell r="R255">
            <v>103.5</v>
          </cell>
          <cell r="T255">
            <v>103.7</v>
          </cell>
          <cell r="V255">
            <v>104</v>
          </cell>
          <cell r="X255">
            <v>104.1</v>
          </cell>
          <cell r="Z255">
            <v>104.1</v>
          </cell>
          <cell r="AB255">
            <v>103.1</v>
          </cell>
          <cell r="AD255">
            <v>103.8</v>
          </cell>
        </row>
        <row r="256">
          <cell r="A256" t="str">
            <v xml:space="preserve"> Nahrungsmittel</v>
          </cell>
          <cell r="B256">
            <v>76.66</v>
          </cell>
          <cell r="C256">
            <v>1998</v>
          </cell>
          <cell r="D256">
            <v>104</v>
          </cell>
          <cell r="F256">
            <v>103.9</v>
          </cell>
          <cell r="H256">
            <v>104</v>
          </cell>
          <cell r="J256">
            <v>103.9</v>
          </cell>
          <cell r="L256">
            <v>103.7</v>
          </cell>
          <cell r="N256">
            <v>103.5</v>
          </cell>
          <cell r="P256">
            <v>103.6</v>
          </cell>
          <cell r="R256">
            <v>103.2</v>
          </cell>
          <cell r="T256">
            <v>102.8</v>
          </cell>
          <cell r="V256">
            <v>102.2</v>
          </cell>
          <cell r="X256">
            <v>102.1</v>
          </cell>
          <cell r="Z256">
            <v>101.8</v>
          </cell>
          <cell r="AB256">
            <v>103.2</v>
          </cell>
          <cell r="AD256">
            <v>0</v>
          </cell>
        </row>
        <row r="257">
          <cell r="A257" t="str">
            <v xml:space="preserve"> Nahrungsmittel</v>
          </cell>
          <cell r="B257">
            <v>76.66</v>
          </cell>
          <cell r="C257">
            <v>1999</v>
          </cell>
          <cell r="AB257">
            <v>0</v>
          </cell>
          <cell r="AD257">
            <v>0</v>
          </cell>
        </row>
        <row r="258">
          <cell r="A258" t="str">
            <v xml:space="preserve"> Nahrungsmittel</v>
          </cell>
          <cell r="B258">
            <v>76.66</v>
          </cell>
          <cell r="C258">
            <v>2000</v>
          </cell>
          <cell r="AB258">
            <v>0</v>
          </cell>
          <cell r="AD258">
            <v>0</v>
          </cell>
        </row>
        <row r="259">
          <cell r="A259" t="str">
            <v xml:space="preserve"> Nahrungsmittel</v>
          </cell>
          <cell r="B259">
            <v>76.66</v>
          </cell>
          <cell r="C259">
            <v>2001</v>
          </cell>
          <cell r="AB259">
            <v>0</v>
          </cell>
          <cell r="AD259">
            <v>0</v>
          </cell>
        </row>
        <row r="260">
          <cell r="A260" t="str">
            <v xml:space="preserve"> Nahrungsmittel</v>
          </cell>
          <cell r="B260">
            <v>76.66</v>
          </cell>
          <cell r="C260">
            <v>2002</v>
          </cell>
          <cell r="AB260">
            <v>0</v>
          </cell>
          <cell r="AD260">
            <v>0</v>
          </cell>
        </row>
        <row r="261">
          <cell r="A261" t="str">
            <v xml:space="preserve"> Nahrungsmittel</v>
          </cell>
          <cell r="B261">
            <v>76.66</v>
          </cell>
          <cell r="C261">
            <v>2003</v>
          </cell>
          <cell r="AB261">
            <v>0</v>
          </cell>
        </row>
        <row r="262">
          <cell r="A262" t="str">
            <v>Nahrungsmittel, vorwiegend auf pflanzlicher Grundlage</v>
          </cell>
          <cell r="B262">
            <v>38.659999999999997</v>
          </cell>
          <cell r="C262">
            <v>1991</v>
          </cell>
          <cell r="D262">
            <v>98.6</v>
          </cell>
          <cell r="F262">
            <v>98.5</v>
          </cell>
          <cell r="H262">
            <v>99.1</v>
          </cell>
          <cell r="J262">
            <v>99.7</v>
          </cell>
          <cell r="L262">
            <v>99.9</v>
          </cell>
          <cell r="N262">
            <v>100.4</v>
          </cell>
          <cell r="P262">
            <v>100.2</v>
          </cell>
          <cell r="R262">
            <v>100.3</v>
          </cell>
          <cell r="T262">
            <v>100.7</v>
          </cell>
          <cell r="V262">
            <v>101.2</v>
          </cell>
          <cell r="X262">
            <v>100.7</v>
          </cell>
          <cell r="Z262">
            <v>100.7</v>
          </cell>
          <cell r="AB262">
            <v>100</v>
          </cell>
          <cell r="AD262">
            <v>101.4</v>
          </cell>
        </row>
        <row r="263">
          <cell r="A263" t="str">
            <v>Nahrungsmittel, vorwiegend auf pflanzlicher Grundlage</v>
          </cell>
          <cell r="B263">
            <v>38.659999999999997</v>
          </cell>
          <cell r="C263">
            <v>1992</v>
          </cell>
          <cell r="D263">
            <v>101.1</v>
          </cell>
          <cell r="F263">
            <v>101.7</v>
          </cell>
          <cell r="H263">
            <v>102.5</v>
          </cell>
          <cell r="J263">
            <v>102.3</v>
          </cell>
          <cell r="L263">
            <v>102.7</v>
          </cell>
          <cell r="N263">
            <v>102.8</v>
          </cell>
          <cell r="P263">
            <v>102.4</v>
          </cell>
          <cell r="R263">
            <v>102.2</v>
          </cell>
          <cell r="T263">
            <v>102.5</v>
          </cell>
          <cell r="V263">
            <v>102.1</v>
          </cell>
          <cell r="X263">
            <v>102.5</v>
          </cell>
          <cell r="Z263">
            <v>102.4</v>
          </cell>
          <cell r="AB263">
            <v>102.3</v>
          </cell>
          <cell r="AD263">
            <v>102.3</v>
          </cell>
        </row>
        <row r="264">
          <cell r="A264" t="str">
            <v>Nahrungsmittel, vorwiegend auf pflanzlicher Grundlage</v>
          </cell>
          <cell r="B264">
            <v>38.659999999999997</v>
          </cell>
          <cell r="C264">
            <v>1993</v>
          </cell>
          <cell r="D264">
            <v>102.4</v>
          </cell>
          <cell r="F264">
            <v>102.2</v>
          </cell>
          <cell r="H264">
            <v>101.9</v>
          </cell>
          <cell r="J264">
            <v>102.2</v>
          </cell>
          <cell r="L264">
            <v>102.1</v>
          </cell>
          <cell r="N264">
            <v>102.1</v>
          </cell>
          <cell r="P264">
            <v>102.5</v>
          </cell>
          <cell r="R264">
            <v>102.2</v>
          </cell>
          <cell r="T264">
            <v>102.2</v>
          </cell>
          <cell r="V264">
            <v>102.3</v>
          </cell>
          <cell r="X264">
            <v>102.9</v>
          </cell>
          <cell r="Z264">
            <v>103</v>
          </cell>
          <cell r="AB264">
            <v>102.3</v>
          </cell>
          <cell r="AD264">
            <v>102.7</v>
          </cell>
        </row>
        <row r="265">
          <cell r="A265" t="str">
            <v>Nahrungsmittel, vorwiegend auf pflanzlicher Grundlage</v>
          </cell>
          <cell r="B265">
            <v>38.659999999999997</v>
          </cell>
          <cell r="C265">
            <v>1994</v>
          </cell>
          <cell r="D265">
            <v>103.2</v>
          </cell>
          <cell r="F265">
            <v>103</v>
          </cell>
          <cell r="H265">
            <v>102.8</v>
          </cell>
          <cell r="J265">
            <v>102.7</v>
          </cell>
          <cell r="L265">
            <v>102.8</v>
          </cell>
          <cell r="N265">
            <v>102.9</v>
          </cell>
          <cell r="P265">
            <v>102.6</v>
          </cell>
          <cell r="R265">
            <v>102.7</v>
          </cell>
          <cell r="T265">
            <v>103.1</v>
          </cell>
          <cell r="V265">
            <v>102.9</v>
          </cell>
          <cell r="X265">
            <v>103.1</v>
          </cell>
          <cell r="Z265">
            <v>103.4</v>
          </cell>
          <cell r="AB265">
            <v>102.9</v>
          </cell>
          <cell r="AD265">
            <v>102.8</v>
          </cell>
        </row>
        <row r="266">
          <cell r="A266" t="str">
            <v>Nahrungsmittel, vorwiegend auf pflanzlicher Grundlage</v>
          </cell>
          <cell r="B266">
            <v>38.659999999999997</v>
          </cell>
          <cell r="C266">
            <v>1995</v>
          </cell>
          <cell r="D266">
            <v>103.2</v>
          </cell>
          <cell r="F266">
            <v>103</v>
          </cell>
          <cell r="H266">
            <v>102.6</v>
          </cell>
          <cell r="J266">
            <v>102.3</v>
          </cell>
          <cell r="L266">
            <v>102.3</v>
          </cell>
          <cell r="N266">
            <v>102.1</v>
          </cell>
          <cell r="P266">
            <v>102.4</v>
          </cell>
          <cell r="R266">
            <v>102.5</v>
          </cell>
          <cell r="T266">
            <v>102.8</v>
          </cell>
          <cell r="V266">
            <v>103</v>
          </cell>
          <cell r="X266">
            <v>103</v>
          </cell>
          <cell r="Z266">
            <v>103</v>
          </cell>
          <cell r="AB266">
            <v>102.7</v>
          </cell>
          <cell r="AD266">
            <v>103.2</v>
          </cell>
        </row>
        <row r="267">
          <cell r="A267" t="str">
            <v>Nahrungsmittel, vorwiegend auf pflanzlicher Grundlage</v>
          </cell>
          <cell r="B267">
            <v>38.659999999999997</v>
          </cell>
          <cell r="C267">
            <v>1996</v>
          </cell>
          <cell r="D267">
            <v>103.2</v>
          </cell>
          <cell r="F267">
            <v>103.3</v>
          </cell>
          <cell r="H267">
            <v>103.2</v>
          </cell>
          <cell r="J267">
            <v>103.8</v>
          </cell>
          <cell r="L267">
            <v>104.2</v>
          </cell>
          <cell r="N267">
            <v>104.1</v>
          </cell>
          <cell r="P267">
            <v>103.8</v>
          </cell>
          <cell r="R267">
            <v>104.1</v>
          </cell>
          <cell r="T267">
            <v>104.3</v>
          </cell>
          <cell r="V267">
            <v>104.4</v>
          </cell>
          <cell r="X267">
            <v>104.5</v>
          </cell>
          <cell r="Z267">
            <v>104.5</v>
          </cell>
          <cell r="AB267">
            <v>104</v>
          </cell>
          <cell r="AD267">
            <v>104.4</v>
          </cell>
        </row>
        <row r="268">
          <cell r="A268" t="str">
            <v>Nahrungsmittel, vorwiegend auf pflanzlicher Grundlage</v>
          </cell>
          <cell r="B268">
            <v>38.659999999999997</v>
          </cell>
          <cell r="C268">
            <v>1997</v>
          </cell>
          <cell r="D268">
            <v>104.3</v>
          </cell>
          <cell r="F268">
            <v>104.4</v>
          </cell>
          <cell r="H268">
            <v>104.7</v>
          </cell>
          <cell r="J268">
            <v>104.7</v>
          </cell>
          <cell r="L268">
            <v>104.5</v>
          </cell>
          <cell r="N268">
            <v>104.5</v>
          </cell>
          <cell r="P268">
            <v>104.4</v>
          </cell>
          <cell r="R268">
            <v>104.5</v>
          </cell>
          <cell r="T268">
            <v>104.9</v>
          </cell>
          <cell r="V268">
            <v>105.3</v>
          </cell>
          <cell r="X268">
            <v>105.8</v>
          </cell>
          <cell r="Z268">
            <v>105.9</v>
          </cell>
          <cell r="AB268">
            <v>104.8</v>
          </cell>
          <cell r="AD268">
            <v>105.5</v>
          </cell>
        </row>
        <row r="269">
          <cell r="A269" t="str">
            <v>Nahrungsmittel, vorwiegend auf pflanzlicher Grundlage</v>
          </cell>
          <cell r="B269">
            <v>38.659999999999997</v>
          </cell>
          <cell r="C269">
            <v>1998</v>
          </cell>
          <cell r="D269">
            <v>105.8</v>
          </cell>
          <cell r="F269">
            <v>105.8</v>
          </cell>
          <cell r="H269">
            <v>106.2</v>
          </cell>
          <cell r="J269">
            <v>106.1</v>
          </cell>
          <cell r="L269">
            <v>106.1</v>
          </cell>
          <cell r="N269">
            <v>105.7</v>
          </cell>
          <cell r="P269">
            <v>105.8</v>
          </cell>
          <cell r="R269">
            <v>105.4</v>
          </cell>
          <cell r="T269">
            <v>105.5</v>
          </cell>
          <cell r="V269">
            <v>104.8</v>
          </cell>
          <cell r="X269">
            <v>105.2</v>
          </cell>
          <cell r="Z269">
            <v>104.8</v>
          </cell>
          <cell r="AB269">
            <v>105.6</v>
          </cell>
          <cell r="AD269">
            <v>0</v>
          </cell>
        </row>
        <row r="270">
          <cell r="A270" t="str">
            <v>Nahrungsmittel, vorwiegend auf pflanzlicher Grundlage</v>
          </cell>
          <cell r="B270">
            <v>38.659999999999997</v>
          </cell>
          <cell r="C270">
            <v>1999</v>
          </cell>
          <cell r="AB270">
            <v>0</v>
          </cell>
          <cell r="AD270">
            <v>0</v>
          </cell>
        </row>
        <row r="271">
          <cell r="A271" t="str">
            <v>Nahrungsmittel, vorwiegend auf pflanzlicher Grundlage</v>
          </cell>
          <cell r="B271">
            <v>38.659999999999997</v>
          </cell>
          <cell r="C271">
            <v>2000</v>
          </cell>
          <cell r="AB271">
            <v>0</v>
          </cell>
          <cell r="AD271">
            <v>0</v>
          </cell>
        </row>
        <row r="272">
          <cell r="A272" t="str">
            <v>Nahrungsmittel, vorwiegend auf pflanzlicher Grundlage</v>
          </cell>
          <cell r="B272">
            <v>38.659999999999997</v>
          </cell>
          <cell r="C272">
            <v>2001</v>
          </cell>
          <cell r="AB272">
            <v>0</v>
          </cell>
          <cell r="AD272">
            <v>0</v>
          </cell>
        </row>
        <row r="273">
          <cell r="A273" t="str">
            <v>Nahrungsmittel, vorwiegend auf pflanzlicher Grundlage</v>
          </cell>
          <cell r="B273">
            <v>38.659999999999997</v>
          </cell>
          <cell r="C273">
            <v>2002</v>
          </cell>
          <cell r="AB273">
            <v>0</v>
          </cell>
          <cell r="AD273">
            <v>0</v>
          </cell>
        </row>
        <row r="274">
          <cell r="A274" t="str">
            <v>Nahrungsmittel, vorwiegend auf pflanzlicher Grundlage</v>
          </cell>
          <cell r="B274">
            <v>38.659999999999997</v>
          </cell>
          <cell r="C274">
            <v>2003</v>
          </cell>
          <cell r="AB274">
            <v>0</v>
          </cell>
        </row>
        <row r="275">
          <cell r="A275" t="str">
            <v>Mahl- und Schälmühlenerzeugnisse</v>
          </cell>
          <cell r="B275">
            <v>1.73</v>
          </cell>
          <cell r="C275">
            <v>1991</v>
          </cell>
          <cell r="D275">
            <v>99.2</v>
          </cell>
          <cell r="F275">
            <v>99.9</v>
          </cell>
          <cell r="H275">
            <v>100.2</v>
          </cell>
          <cell r="J275">
            <v>100.5</v>
          </cell>
          <cell r="L275">
            <v>100.8</v>
          </cell>
          <cell r="N275">
            <v>100.8</v>
          </cell>
          <cell r="P275">
            <v>100.6</v>
          </cell>
          <cell r="R275">
            <v>99.8</v>
          </cell>
          <cell r="T275">
            <v>99.6</v>
          </cell>
          <cell r="V275">
            <v>99.1</v>
          </cell>
          <cell r="X275">
            <v>99.6</v>
          </cell>
          <cell r="Z275">
            <v>99.7</v>
          </cell>
          <cell r="AB275">
            <v>100</v>
          </cell>
          <cell r="AD275">
            <v>99.8</v>
          </cell>
        </row>
        <row r="276">
          <cell r="A276" t="str">
            <v>Mahl- und Schälmühlenerzeugnisse</v>
          </cell>
          <cell r="B276">
            <v>1.73</v>
          </cell>
          <cell r="C276">
            <v>1992</v>
          </cell>
          <cell r="D276">
            <v>100.2</v>
          </cell>
          <cell r="F276">
            <v>100.2</v>
          </cell>
          <cell r="H276">
            <v>99.9</v>
          </cell>
          <cell r="J276">
            <v>99.9</v>
          </cell>
          <cell r="L276">
            <v>99.7</v>
          </cell>
          <cell r="N276">
            <v>99.6</v>
          </cell>
          <cell r="P276">
            <v>99</v>
          </cell>
          <cell r="R276">
            <v>98.6</v>
          </cell>
          <cell r="T276">
            <v>98.1</v>
          </cell>
          <cell r="V276">
            <v>97.4</v>
          </cell>
          <cell r="X276">
            <v>97</v>
          </cell>
          <cell r="Z276">
            <v>97.1</v>
          </cell>
          <cell r="AB276">
            <v>98.9</v>
          </cell>
          <cell r="AD276">
            <v>97.8</v>
          </cell>
        </row>
        <row r="277">
          <cell r="A277" t="str">
            <v>Mahl- und Schälmühlenerzeugnisse</v>
          </cell>
          <cell r="B277">
            <v>1.73</v>
          </cell>
          <cell r="C277">
            <v>1993</v>
          </cell>
          <cell r="D277">
            <v>97.2</v>
          </cell>
          <cell r="F277">
            <v>97.5</v>
          </cell>
          <cell r="H277">
            <v>97.7</v>
          </cell>
          <cell r="J277">
            <v>97.5</v>
          </cell>
          <cell r="L277">
            <v>98.1</v>
          </cell>
          <cell r="N277">
            <v>97.9</v>
          </cell>
          <cell r="P277">
            <v>97.3</v>
          </cell>
          <cell r="R277">
            <v>96.7</v>
          </cell>
          <cell r="T277">
            <v>95.7</v>
          </cell>
          <cell r="V277">
            <v>94.4</v>
          </cell>
          <cell r="X277">
            <v>93.5</v>
          </cell>
          <cell r="Z277">
            <v>93.3</v>
          </cell>
          <cell r="AB277">
            <v>96.4</v>
          </cell>
          <cell r="AD277">
            <v>94</v>
          </cell>
        </row>
        <row r="278">
          <cell r="A278" t="str">
            <v>Mahl- und Schälmühlenerzeugnisse</v>
          </cell>
          <cell r="B278">
            <v>1.73</v>
          </cell>
          <cell r="C278">
            <v>1994</v>
          </cell>
          <cell r="D278">
            <v>93.1</v>
          </cell>
          <cell r="F278">
            <v>92.9</v>
          </cell>
          <cell r="H278">
            <v>92.9</v>
          </cell>
          <cell r="J278">
            <v>92.9</v>
          </cell>
          <cell r="L278">
            <v>92.5</v>
          </cell>
          <cell r="N278">
            <v>92.2</v>
          </cell>
          <cell r="P278">
            <v>91.8</v>
          </cell>
          <cell r="R278">
            <v>91.3</v>
          </cell>
          <cell r="T278">
            <v>90.6</v>
          </cell>
          <cell r="V278">
            <v>89.9</v>
          </cell>
          <cell r="X278">
            <v>89.6</v>
          </cell>
          <cell r="Z278">
            <v>89.4</v>
          </cell>
          <cell r="AB278">
            <v>91.6</v>
          </cell>
          <cell r="AD278">
            <v>89.2</v>
          </cell>
        </row>
        <row r="279">
          <cell r="A279" t="str">
            <v>Mahl- und Schälmühlenerzeugnisse</v>
          </cell>
          <cell r="B279">
            <v>1.73</v>
          </cell>
          <cell r="C279">
            <v>1995</v>
          </cell>
          <cell r="D279">
            <v>89.2</v>
          </cell>
          <cell r="F279">
            <v>88.8</v>
          </cell>
          <cell r="H279">
            <v>88.5</v>
          </cell>
          <cell r="J279">
            <v>87.4</v>
          </cell>
          <cell r="L279">
            <v>87.1</v>
          </cell>
          <cell r="N279">
            <v>86.7</v>
          </cell>
          <cell r="P279">
            <v>86.1</v>
          </cell>
          <cell r="R279">
            <v>85.6</v>
          </cell>
          <cell r="T279">
            <v>85.1</v>
          </cell>
          <cell r="V279">
            <v>84.7</v>
          </cell>
          <cell r="X279">
            <v>85.5</v>
          </cell>
          <cell r="Z279">
            <v>85.7</v>
          </cell>
          <cell r="AB279">
            <v>86.7</v>
          </cell>
          <cell r="AD279">
            <v>86.2</v>
          </cell>
        </row>
        <row r="280">
          <cell r="A280" t="str">
            <v>Mahl- und Schälmühlenerzeugnisse</v>
          </cell>
          <cell r="B280">
            <v>1.73</v>
          </cell>
          <cell r="C280">
            <v>1996</v>
          </cell>
          <cell r="D280">
            <v>86</v>
          </cell>
          <cell r="F280">
            <v>85.9</v>
          </cell>
          <cell r="H280">
            <v>86.1</v>
          </cell>
          <cell r="J280">
            <v>86.2</v>
          </cell>
          <cell r="L280">
            <v>88.3</v>
          </cell>
          <cell r="N280">
            <v>88.9</v>
          </cell>
          <cell r="P280">
            <v>89</v>
          </cell>
          <cell r="R280">
            <v>89.3</v>
          </cell>
          <cell r="T280">
            <v>89.5</v>
          </cell>
          <cell r="V280">
            <v>89.4</v>
          </cell>
          <cell r="X280">
            <v>89.5</v>
          </cell>
          <cell r="Z280">
            <v>89.4</v>
          </cell>
          <cell r="AB280">
            <v>88.1</v>
          </cell>
          <cell r="AD280">
            <v>88.8</v>
          </cell>
        </row>
        <row r="281">
          <cell r="A281" t="str">
            <v>Mahl- und Schälmühlenerzeugnisse</v>
          </cell>
          <cell r="B281">
            <v>1.73</v>
          </cell>
          <cell r="C281">
            <v>1997</v>
          </cell>
          <cell r="D281">
            <v>89.2</v>
          </cell>
          <cell r="F281">
            <v>88.7</v>
          </cell>
          <cell r="H281">
            <v>88.4</v>
          </cell>
          <cell r="J281">
            <v>88.2</v>
          </cell>
          <cell r="L281">
            <v>87.9</v>
          </cell>
          <cell r="N281">
            <v>87.4</v>
          </cell>
          <cell r="P281">
            <v>86.9</v>
          </cell>
          <cell r="R281">
            <v>86.4</v>
          </cell>
          <cell r="T281">
            <v>85.6</v>
          </cell>
          <cell r="V281">
            <v>84.5</v>
          </cell>
          <cell r="X281">
            <v>83.9</v>
          </cell>
          <cell r="Z281">
            <v>83.5</v>
          </cell>
          <cell r="AB281">
            <v>86.7</v>
          </cell>
          <cell r="AD281">
            <v>84.3</v>
          </cell>
        </row>
        <row r="282">
          <cell r="A282" t="str">
            <v>Mahl- und Schälmühlenerzeugnisse</v>
          </cell>
          <cell r="B282">
            <v>1.73</v>
          </cell>
          <cell r="C282">
            <v>1998</v>
          </cell>
          <cell r="D282">
            <v>83.8</v>
          </cell>
          <cell r="F282">
            <v>83.6</v>
          </cell>
          <cell r="H282">
            <v>83.9</v>
          </cell>
          <cell r="J282">
            <v>83.4</v>
          </cell>
          <cell r="L282">
            <v>83</v>
          </cell>
          <cell r="N282">
            <v>82.8</v>
          </cell>
          <cell r="P282">
            <v>82.3</v>
          </cell>
          <cell r="R282">
            <v>81.7</v>
          </cell>
          <cell r="T282">
            <v>81.2</v>
          </cell>
          <cell r="V282">
            <v>81</v>
          </cell>
          <cell r="X282">
            <v>80.8</v>
          </cell>
          <cell r="Z282">
            <v>80.5</v>
          </cell>
          <cell r="AB282">
            <v>82.3</v>
          </cell>
          <cell r="AD282">
            <v>0</v>
          </cell>
        </row>
        <row r="283">
          <cell r="A283" t="str">
            <v>Mahl- und Schälmühlenerzeugnisse</v>
          </cell>
          <cell r="B283">
            <v>1.73</v>
          </cell>
          <cell r="C283">
            <v>1999</v>
          </cell>
          <cell r="AB283">
            <v>0</v>
          </cell>
          <cell r="AD283">
            <v>0</v>
          </cell>
        </row>
        <row r="284">
          <cell r="A284" t="str">
            <v>Mahl- und Schälmühlenerzeugnisse</v>
          </cell>
          <cell r="B284">
            <v>1.73</v>
          </cell>
          <cell r="C284">
            <v>2000</v>
          </cell>
          <cell r="AB284">
            <v>0</v>
          </cell>
          <cell r="AD284">
            <v>0</v>
          </cell>
        </row>
        <row r="285">
          <cell r="A285" t="str">
            <v>Mahl- und Schälmühlenerzeugnisse</v>
          </cell>
          <cell r="B285">
            <v>1.73</v>
          </cell>
          <cell r="C285">
            <v>2001</v>
          </cell>
          <cell r="AB285">
            <v>0</v>
          </cell>
          <cell r="AD285">
            <v>0</v>
          </cell>
        </row>
        <row r="286">
          <cell r="A286" t="str">
            <v>Mahl- und Schälmühlenerzeugnisse</v>
          </cell>
          <cell r="B286">
            <v>1.73</v>
          </cell>
          <cell r="C286">
            <v>2002</v>
          </cell>
          <cell r="AB286">
            <v>0</v>
          </cell>
          <cell r="AD286">
            <v>0</v>
          </cell>
        </row>
        <row r="287">
          <cell r="A287" t="str">
            <v>Mahl- und Schälmühlenerzeugnisse</v>
          </cell>
          <cell r="B287">
            <v>1.73</v>
          </cell>
          <cell r="C287">
            <v>2003</v>
          </cell>
          <cell r="AB287">
            <v>0</v>
          </cell>
        </row>
        <row r="288">
          <cell r="A288" t="str">
            <v>Weizenmehl</v>
          </cell>
          <cell r="B288">
            <v>1.1100000000000001</v>
          </cell>
          <cell r="C288">
            <v>1991</v>
          </cell>
          <cell r="D288">
            <v>99.9</v>
          </cell>
          <cell r="F288">
            <v>100.4</v>
          </cell>
          <cell r="H288">
            <v>100.5</v>
          </cell>
          <cell r="J288">
            <v>100.5</v>
          </cell>
          <cell r="L288">
            <v>100.5</v>
          </cell>
          <cell r="N288">
            <v>100.5</v>
          </cell>
          <cell r="P288">
            <v>100.6</v>
          </cell>
          <cell r="R288">
            <v>99.9</v>
          </cell>
          <cell r="T288">
            <v>99.7</v>
          </cell>
          <cell r="V288">
            <v>99.3</v>
          </cell>
          <cell r="X288">
            <v>99.1</v>
          </cell>
          <cell r="Z288">
            <v>99</v>
          </cell>
          <cell r="AB288">
            <v>100</v>
          </cell>
          <cell r="AD288">
            <v>99.5</v>
          </cell>
        </row>
        <row r="289">
          <cell r="A289" t="str">
            <v>Weizenmehl</v>
          </cell>
          <cell r="B289">
            <v>1.1100000000000001</v>
          </cell>
          <cell r="C289">
            <v>1992</v>
          </cell>
          <cell r="D289">
            <v>99.6</v>
          </cell>
          <cell r="F289">
            <v>99.6</v>
          </cell>
          <cell r="H289">
            <v>99.6</v>
          </cell>
          <cell r="J289">
            <v>99.3</v>
          </cell>
          <cell r="L289">
            <v>99.2</v>
          </cell>
          <cell r="N289">
            <v>99.1</v>
          </cell>
          <cell r="P289">
            <v>99</v>
          </cell>
          <cell r="R289">
            <v>99</v>
          </cell>
          <cell r="T289">
            <v>98.3</v>
          </cell>
          <cell r="V289">
            <v>97.2</v>
          </cell>
          <cell r="X289">
            <v>96.8</v>
          </cell>
          <cell r="Z289">
            <v>96.9</v>
          </cell>
          <cell r="AB289">
            <v>98.6</v>
          </cell>
          <cell r="AD289">
            <v>97.6</v>
          </cell>
        </row>
        <row r="290">
          <cell r="A290" t="str">
            <v>Weizenmehl</v>
          </cell>
          <cell r="B290">
            <v>1.1100000000000001</v>
          </cell>
          <cell r="C290">
            <v>1993</v>
          </cell>
          <cell r="D290">
            <v>97</v>
          </cell>
          <cell r="F290">
            <v>97.2</v>
          </cell>
          <cell r="H290">
            <v>97.4</v>
          </cell>
          <cell r="J290">
            <v>97.3</v>
          </cell>
          <cell r="L290">
            <v>97.8</v>
          </cell>
          <cell r="N290">
            <v>97.6</v>
          </cell>
          <cell r="P290">
            <v>97.5</v>
          </cell>
          <cell r="R290">
            <v>97.2</v>
          </cell>
          <cell r="T290">
            <v>96.7</v>
          </cell>
          <cell r="V290">
            <v>95</v>
          </cell>
          <cell r="X290">
            <v>94</v>
          </cell>
          <cell r="Z290">
            <v>93.8</v>
          </cell>
          <cell r="AB290">
            <v>96.5</v>
          </cell>
          <cell r="AD290">
            <v>94</v>
          </cell>
        </row>
        <row r="291">
          <cell r="A291" t="str">
            <v>Weizenmehl</v>
          </cell>
          <cell r="B291">
            <v>1.1100000000000001</v>
          </cell>
          <cell r="C291">
            <v>1994</v>
          </cell>
          <cell r="D291">
            <v>93.2</v>
          </cell>
          <cell r="F291">
            <v>92.5</v>
          </cell>
          <cell r="H291">
            <v>92.5</v>
          </cell>
          <cell r="J291">
            <v>92.3</v>
          </cell>
          <cell r="L291">
            <v>91.9</v>
          </cell>
          <cell r="N291">
            <v>91.6</v>
          </cell>
          <cell r="P291">
            <v>91.3</v>
          </cell>
          <cell r="R291">
            <v>91.2</v>
          </cell>
          <cell r="T291">
            <v>90.7</v>
          </cell>
          <cell r="V291">
            <v>90.1</v>
          </cell>
          <cell r="X291">
            <v>89.7</v>
          </cell>
          <cell r="Z291">
            <v>89.4</v>
          </cell>
          <cell r="AB291">
            <v>91.4</v>
          </cell>
          <cell r="AD291">
            <v>89.2</v>
          </cell>
        </row>
        <row r="292">
          <cell r="A292" t="str">
            <v>Weizenmehl</v>
          </cell>
          <cell r="B292">
            <v>1.1100000000000001</v>
          </cell>
          <cell r="C292">
            <v>1995</v>
          </cell>
          <cell r="D292">
            <v>89</v>
          </cell>
          <cell r="F292">
            <v>88.7</v>
          </cell>
          <cell r="H292">
            <v>88.5</v>
          </cell>
          <cell r="J292">
            <v>87.5</v>
          </cell>
          <cell r="L292">
            <v>87.2</v>
          </cell>
          <cell r="N292">
            <v>86.8</v>
          </cell>
          <cell r="P292">
            <v>86.3</v>
          </cell>
          <cell r="R292">
            <v>85.9</v>
          </cell>
          <cell r="T292">
            <v>85.2</v>
          </cell>
          <cell r="V292">
            <v>84.7</v>
          </cell>
          <cell r="X292">
            <v>85.4</v>
          </cell>
          <cell r="Z292">
            <v>85.6</v>
          </cell>
          <cell r="AB292">
            <v>86.7</v>
          </cell>
          <cell r="AD292">
            <v>85.8</v>
          </cell>
        </row>
        <row r="293">
          <cell r="A293" t="str">
            <v>Weizenmehl</v>
          </cell>
          <cell r="B293">
            <v>1.1100000000000001</v>
          </cell>
          <cell r="C293">
            <v>1996</v>
          </cell>
          <cell r="D293">
            <v>85.5</v>
          </cell>
          <cell r="F293">
            <v>85.2</v>
          </cell>
          <cell r="H293">
            <v>85.2</v>
          </cell>
          <cell r="J293">
            <v>85.2</v>
          </cell>
          <cell r="L293">
            <v>87.3</v>
          </cell>
          <cell r="N293">
            <v>88</v>
          </cell>
          <cell r="P293">
            <v>88.3</v>
          </cell>
          <cell r="R293">
            <v>88.5</v>
          </cell>
          <cell r="T293">
            <v>89.1</v>
          </cell>
          <cell r="V293">
            <v>89.2</v>
          </cell>
          <cell r="X293">
            <v>89.4</v>
          </cell>
          <cell r="Z293">
            <v>89.3</v>
          </cell>
          <cell r="AB293">
            <v>87.5</v>
          </cell>
          <cell r="AD293">
            <v>88.3</v>
          </cell>
        </row>
        <row r="294">
          <cell r="A294" t="str">
            <v>Weizenmehl</v>
          </cell>
          <cell r="B294">
            <v>1.1100000000000001</v>
          </cell>
          <cell r="C294">
            <v>1997</v>
          </cell>
          <cell r="D294">
            <v>88.7</v>
          </cell>
          <cell r="F294">
            <v>88.1</v>
          </cell>
          <cell r="H294">
            <v>87.8</v>
          </cell>
          <cell r="J294">
            <v>87.6</v>
          </cell>
          <cell r="L294">
            <v>87.1</v>
          </cell>
          <cell r="N294">
            <v>86.9</v>
          </cell>
          <cell r="P294">
            <v>86.8</v>
          </cell>
          <cell r="R294">
            <v>86.8</v>
          </cell>
          <cell r="T294">
            <v>85.9</v>
          </cell>
          <cell r="V294">
            <v>85.1</v>
          </cell>
          <cell r="X294">
            <v>84.9</v>
          </cell>
          <cell r="Z294">
            <v>84.6</v>
          </cell>
          <cell r="AB294">
            <v>86.7</v>
          </cell>
          <cell r="AD294">
            <v>85.1</v>
          </cell>
        </row>
        <row r="295">
          <cell r="A295" t="str">
            <v>Weizenmehl</v>
          </cell>
          <cell r="B295">
            <v>1.1100000000000001</v>
          </cell>
          <cell r="C295">
            <v>1998</v>
          </cell>
          <cell r="D295">
            <v>84.4</v>
          </cell>
          <cell r="F295">
            <v>84.5</v>
          </cell>
          <cell r="H295">
            <v>85</v>
          </cell>
          <cell r="J295">
            <v>84.7</v>
          </cell>
          <cell r="L295">
            <v>84.3</v>
          </cell>
          <cell r="N295">
            <v>84.2</v>
          </cell>
          <cell r="P295">
            <v>83.5</v>
          </cell>
          <cell r="R295">
            <v>83.5</v>
          </cell>
          <cell r="T295">
            <v>83.1</v>
          </cell>
          <cell r="V295">
            <v>82.8</v>
          </cell>
          <cell r="X295">
            <v>82.7</v>
          </cell>
          <cell r="Z295">
            <v>82</v>
          </cell>
          <cell r="AB295">
            <v>83.7</v>
          </cell>
          <cell r="AD295">
            <v>0</v>
          </cell>
        </row>
        <row r="296">
          <cell r="A296" t="str">
            <v>Weizenmehl</v>
          </cell>
          <cell r="B296">
            <v>1.1100000000000001</v>
          </cell>
          <cell r="C296">
            <v>1999</v>
          </cell>
          <cell r="AB296">
            <v>0</v>
          </cell>
          <cell r="AD296">
            <v>0</v>
          </cell>
        </row>
        <row r="297">
          <cell r="A297" t="str">
            <v>Weizenmehl</v>
          </cell>
          <cell r="B297">
            <v>1.1100000000000001</v>
          </cell>
          <cell r="C297">
            <v>2000</v>
          </cell>
          <cell r="AB297">
            <v>0</v>
          </cell>
          <cell r="AD297">
            <v>0</v>
          </cell>
        </row>
        <row r="298">
          <cell r="A298" t="str">
            <v>Weizenmehl</v>
          </cell>
          <cell r="B298">
            <v>1.1100000000000001</v>
          </cell>
          <cell r="C298">
            <v>2001</v>
          </cell>
          <cell r="AB298">
            <v>0</v>
          </cell>
          <cell r="AD298">
            <v>0</v>
          </cell>
        </row>
        <row r="299">
          <cell r="A299" t="str">
            <v>Weizenmehl</v>
          </cell>
          <cell r="B299">
            <v>1.1100000000000001</v>
          </cell>
          <cell r="C299">
            <v>2002</v>
          </cell>
          <cell r="AB299">
            <v>0</v>
          </cell>
          <cell r="AD299">
            <v>0</v>
          </cell>
        </row>
        <row r="300">
          <cell r="A300" t="str">
            <v>Weizenmehl</v>
          </cell>
          <cell r="B300">
            <v>1.1100000000000001</v>
          </cell>
          <cell r="C300">
            <v>2003</v>
          </cell>
          <cell r="AB300">
            <v>0</v>
          </cell>
        </row>
        <row r="301">
          <cell r="A301" t="str">
            <v>Roggenmehl</v>
          </cell>
          <cell r="B301">
            <v>0.18</v>
          </cell>
          <cell r="C301">
            <v>1991</v>
          </cell>
          <cell r="D301">
            <v>100.3</v>
          </cell>
          <cell r="F301">
            <v>100.5</v>
          </cell>
          <cell r="H301">
            <v>100.8</v>
          </cell>
          <cell r="J301">
            <v>100.8</v>
          </cell>
          <cell r="L301">
            <v>100.6</v>
          </cell>
          <cell r="N301">
            <v>100.6</v>
          </cell>
          <cell r="P301">
            <v>100.4</v>
          </cell>
          <cell r="R301">
            <v>100.2</v>
          </cell>
          <cell r="T301">
            <v>99.7</v>
          </cell>
          <cell r="V301">
            <v>98.8</v>
          </cell>
          <cell r="X301">
            <v>98.5</v>
          </cell>
          <cell r="Z301">
            <v>98.5</v>
          </cell>
          <cell r="AB301">
            <v>100</v>
          </cell>
          <cell r="AD301">
            <v>99.1</v>
          </cell>
        </row>
        <row r="302">
          <cell r="A302" t="str">
            <v>Roggenmehl</v>
          </cell>
          <cell r="B302">
            <v>0.18</v>
          </cell>
          <cell r="C302">
            <v>1992</v>
          </cell>
          <cell r="D302">
            <v>99.1</v>
          </cell>
          <cell r="F302">
            <v>98.9</v>
          </cell>
          <cell r="H302">
            <v>98.9</v>
          </cell>
          <cell r="J302">
            <v>98.9</v>
          </cell>
          <cell r="L302">
            <v>98.5</v>
          </cell>
          <cell r="N302">
            <v>98.6</v>
          </cell>
          <cell r="P302">
            <v>97.9</v>
          </cell>
          <cell r="R302">
            <v>97.8</v>
          </cell>
          <cell r="T302">
            <v>96.9</v>
          </cell>
          <cell r="V302">
            <v>96</v>
          </cell>
          <cell r="X302">
            <v>95.9</v>
          </cell>
          <cell r="Z302">
            <v>95.6</v>
          </cell>
          <cell r="AB302">
            <v>97.8</v>
          </cell>
          <cell r="AD302">
            <v>96.3</v>
          </cell>
        </row>
        <row r="303">
          <cell r="A303" t="str">
            <v>Roggenmehl</v>
          </cell>
          <cell r="B303">
            <v>0.18</v>
          </cell>
          <cell r="C303">
            <v>1993</v>
          </cell>
          <cell r="D303">
            <v>95.6</v>
          </cell>
          <cell r="F303">
            <v>95.8</v>
          </cell>
          <cell r="H303">
            <v>95.9</v>
          </cell>
          <cell r="J303">
            <v>95.9</v>
          </cell>
          <cell r="L303">
            <v>95.9</v>
          </cell>
          <cell r="N303">
            <v>95.8</v>
          </cell>
          <cell r="P303">
            <v>95.6</v>
          </cell>
          <cell r="R303">
            <v>95.9</v>
          </cell>
          <cell r="T303">
            <v>94.9</v>
          </cell>
          <cell r="V303">
            <v>93.8</v>
          </cell>
          <cell r="X303">
            <v>92.5</v>
          </cell>
          <cell r="Z303">
            <v>92.4</v>
          </cell>
          <cell r="AB303">
            <v>95</v>
          </cell>
          <cell r="AD303">
            <v>92.6</v>
          </cell>
        </row>
        <row r="304">
          <cell r="A304" t="str">
            <v>Roggenmehl</v>
          </cell>
          <cell r="B304">
            <v>0.18</v>
          </cell>
          <cell r="C304">
            <v>1994</v>
          </cell>
          <cell r="D304">
            <v>91.9</v>
          </cell>
          <cell r="F304">
            <v>91.8</v>
          </cell>
          <cell r="H304">
            <v>91.7</v>
          </cell>
          <cell r="J304">
            <v>91.6</v>
          </cell>
          <cell r="L304">
            <v>89.4</v>
          </cell>
          <cell r="N304">
            <v>89.2</v>
          </cell>
          <cell r="P304">
            <v>88.6</v>
          </cell>
          <cell r="R304">
            <v>88.5</v>
          </cell>
          <cell r="T304">
            <v>87.1</v>
          </cell>
          <cell r="V304">
            <v>86.8</v>
          </cell>
          <cell r="X304">
            <v>86.6</v>
          </cell>
          <cell r="Z304">
            <v>86.5</v>
          </cell>
          <cell r="AB304">
            <v>89.1</v>
          </cell>
          <cell r="AD304">
            <v>86.3</v>
          </cell>
        </row>
        <row r="305">
          <cell r="A305" t="str">
            <v>Roggenmehl</v>
          </cell>
          <cell r="B305">
            <v>0.18</v>
          </cell>
          <cell r="C305">
            <v>1995</v>
          </cell>
          <cell r="D305">
            <v>86.3</v>
          </cell>
          <cell r="F305">
            <v>86</v>
          </cell>
          <cell r="H305">
            <v>86</v>
          </cell>
          <cell r="J305">
            <v>84.9</v>
          </cell>
          <cell r="L305">
            <v>84.1</v>
          </cell>
          <cell r="N305">
            <v>83.6</v>
          </cell>
          <cell r="P305">
            <v>83.3</v>
          </cell>
          <cell r="R305">
            <v>83</v>
          </cell>
          <cell r="T305">
            <v>82.8</v>
          </cell>
          <cell r="V305">
            <v>81.900000000000006</v>
          </cell>
          <cell r="X305">
            <v>82.6</v>
          </cell>
          <cell r="Z305">
            <v>82.8</v>
          </cell>
          <cell r="AB305">
            <v>83.9</v>
          </cell>
          <cell r="AD305">
            <v>82.9</v>
          </cell>
        </row>
        <row r="306">
          <cell r="A306" t="str">
            <v>Roggenmehl</v>
          </cell>
          <cell r="B306">
            <v>0.18</v>
          </cell>
          <cell r="C306">
            <v>1996</v>
          </cell>
          <cell r="D306">
            <v>82.7</v>
          </cell>
          <cell r="F306">
            <v>82.4</v>
          </cell>
          <cell r="H306">
            <v>82.5</v>
          </cell>
          <cell r="J306">
            <v>82.1</v>
          </cell>
          <cell r="L306">
            <v>83.9</v>
          </cell>
          <cell r="N306">
            <v>85.2</v>
          </cell>
          <cell r="P306">
            <v>85.6</v>
          </cell>
          <cell r="R306">
            <v>85.6</v>
          </cell>
          <cell r="T306">
            <v>85.7</v>
          </cell>
          <cell r="V306">
            <v>85.7</v>
          </cell>
          <cell r="X306">
            <v>85.4</v>
          </cell>
          <cell r="Z306">
            <v>85.5</v>
          </cell>
          <cell r="AB306">
            <v>84.4</v>
          </cell>
          <cell r="AD306">
            <v>84.8</v>
          </cell>
        </row>
        <row r="307">
          <cell r="A307" t="str">
            <v>Roggenmehl</v>
          </cell>
          <cell r="B307">
            <v>0.18</v>
          </cell>
          <cell r="C307">
            <v>1997</v>
          </cell>
          <cell r="D307">
            <v>85</v>
          </cell>
          <cell r="F307">
            <v>84.5</v>
          </cell>
          <cell r="H307">
            <v>83.8</v>
          </cell>
          <cell r="J307">
            <v>83.9</v>
          </cell>
          <cell r="L307">
            <v>83.6</v>
          </cell>
          <cell r="N307">
            <v>83.4</v>
          </cell>
          <cell r="P307">
            <v>83.1</v>
          </cell>
          <cell r="R307">
            <v>82.8</v>
          </cell>
          <cell r="T307">
            <v>82.1</v>
          </cell>
          <cell r="V307">
            <v>81.099999999999994</v>
          </cell>
          <cell r="X307">
            <v>80.2</v>
          </cell>
          <cell r="Z307">
            <v>80</v>
          </cell>
          <cell r="AB307">
            <v>82.8</v>
          </cell>
          <cell r="AD307">
            <v>80.7</v>
          </cell>
        </row>
        <row r="308">
          <cell r="A308" t="str">
            <v>Roggenmehl</v>
          </cell>
          <cell r="B308">
            <v>0.18</v>
          </cell>
          <cell r="C308">
            <v>1998</v>
          </cell>
          <cell r="D308">
            <v>80.2</v>
          </cell>
          <cell r="F308">
            <v>79.599999999999994</v>
          </cell>
          <cell r="H308">
            <v>79.900000000000006</v>
          </cell>
          <cell r="J308">
            <v>80.099999999999994</v>
          </cell>
          <cell r="L308">
            <v>79.8</v>
          </cell>
          <cell r="N308">
            <v>79.400000000000006</v>
          </cell>
          <cell r="P308">
            <v>79.3</v>
          </cell>
          <cell r="R308">
            <v>79.2</v>
          </cell>
          <cell r="T308">
            <v>78.7</v>
          </cell>
          <cell r="V308">
            <v>78.400000000000006</v>
          </cell>
          <cell r="X308">
            <v>78.099999999999994</v>
          </cell>
          <cell r="Z308">
            <v>77.7</v>
          </cell>
          <cell r="AB308">
            <v>79.2</v>
          </cell>
          <cell r="AD308">
            <v>0</v>
          </cell>
        </row>
        <row r="309">
          <cell r="A309" t="str">
            <v>Roggenmehl</v>
          </cell>
          <cell r="B309">
            <v>0.18</v>
          </cell>
          <cell r="C309">
            <v>1999</v>
          </cell>
          <cell r="AB309">
            <v>0</v>
          </cell>
          <cell r="AD309">
            <v>0</v>
          </cell>
        </row>
        <row r="310">
          <cell r="A310" t="str">
            <v>Roggenmehl</v>
          </cell>
          <cell r="B310">
            <v>0.18</v>
          </cell>
          <cell r="C310">
            <v>2000</v>
          </cell>
          <cell r="AB310">
            <v>0</v>
          </cell>
          <cell r="AD310">
            <v>0</v>
          </cell>
        </row>
        <row r="311">
          <cell r="A311" t="str">
            <v>Roggenmehl</v>
          </cell>
          <cell r="B311">
            <v>0.18</v>
          </cell>
          <cell r="C311">
            <v>2001</v>
          </cell>
          <cell r="AB311">
            <v>0</v>
          </cell>
          <cell r="AD311">
            <v>0</v>
          </cell>
        </row>
        <row r="312">
          <cell r="A312" t="str">
            <v>Roggenmehl</v>
          </cell>
          <cell r="B312">
            <v>0.18</v>
          </cell>
          <cell r="C312">
            <v>2002</v>
          </cell>
          <cell r="AB312">
            <v>0</v>
          </cell>
          <cell r="AD312">
            <v>0</v>
          </cell>
        </row>
        <row r="313">
          <cell r="A313" t="str">
            <v>Roggenmehl</v>
          </cell>
          <cell r="B313">
            <v>0.18</v>
          </cell>
          <cell r="C313">
            <v>2003</v>
          </cell>
          <cell r="AB313">
            <v>0</v>
          </cell>
        </row>
        <row r="314">
          <cell r="A314" t="str">
            <v>Schälmühlenerzeugnisse</v>
          </cell>
          <cell r="B314">
            <v>0.26</v>
          </cell>
          <cell r="C314">
            <v>1991</v>
          </cell>
          <cell r="D314">
            <v>99.3</v>
          </cell>
          <cell r="F314">
            <v>99.2</v>
          </cell>
          <cell r="H314">
            <v>99.4</v>
          </cell>
          <cell r="J314">
            <v>99.8</v>
          </cell>
          <cell r="L314">
            <v>100.2</v>
          </cell>
          <cell r="N314">
            <v>100.1</v>
          </cell>
          <cell r="P314">
            <v>100.2</v>
          </cell>
          <cell r="R314">
            <v>100.1</v>
          </cell>
          <cell r="T314">
            <v>99.7</v>
          </cell>
          <cell r="V314">
            <v>98.7</v>
          </cell>
          <cell r="X314">
            <v>101.9</v>
          </cell>
          <cell r="Z314">
            <v>101.3</v>
          </cell>
          <cell r="AB314">
            <v>100</v>
          </cell>
          <cell r="AD314">
            <v>100.6</v>
          </cell>
        </row>
        <row r="315">
          <cell r="A315" t="str">
            <v>Schälmühlenerzeugnisse</v>
          </cell>
          <cell r="B315">
            <v>0.26</v>
          </cell>
          <cell r="C315">
            <v>1992</v>
          </cell>
          <cell r="D315">
            <v>101.4</v>
          </cell>
          <cell r="F315">
            <v>101.4</v>
          </cell>
          <cell r="H315">
            <v>100.7</v>
          </cell>
          <cell r="J315">
            <v>100.5</v>
          </cell>
          <cell r="L315">
            <v>100.6</v>
          </cell>
          <cell r="N315">
            <v>100.8</v>
          </cell>
          <cell r="P315">
            <v>100.2</v>
          </cell>
          <cell r="R315">
            <v>100.1</v>
          </cell>
          <cell r="T315">
            <v>99.7</v>
          </cell>
          <cell r="V315">
            <v>100.6</v>
          </cell>
          <cell r="X315">
            <v>100.4</v>
          </cell>
          <cell r="Z315">
            <v>100.2</v>
          </cell>
          <cell r="AB315">
            <v>100.6</v>
          </cell>
          <cell r="AD315">
            <v>100.5</v>
          </cell>
        </row>
        <row r="316">
          <cell r="A316" t="str">
            <v>Schälmühlenerzeugnisse</v>
          </cell>
          <cell r="B316">
            <v>0.26</v>
          </cell>
          <cell r="C316">
            <v>1993</v>
          </cell>
          <cell r="D316">
            <v>100.2</v>
          </cell>
          <cell r="F316">
            <v>100</v>
          </cell>
          <cell r="H316">
            <v>100.7</v>
          </cell>
          <cell r="J316">
            <v>100.3</v>
          </cell>
          <cell r="L316">
            <v>101.6</v>
          </cell>
          <cell r="N316">
            <v>101.6</v>
          </cell>
          <cell r="P316">
            <v>100.8</v>
          </cell>
          <cell r="R316">
            <v>100.8</v>
          </cell>
          <cell r="T316">
            <v>100.2</v>
          </cell>
          <cell r="V316">
            <v>100.3</v>
          </cell>
          <cell r="X316">
            <v>99.9</v>
          </cell>
          <cell r="Z316">
            <v>99.5</v>
          </cell>
          <cell r="AB316">
            <v>100.5</v>
          </cell>
          <cell r="AD316">
            <v>99.6</v>
          </cell>
        </row>
        <row r="317">
          <cell r="A317" t="str">
            <v>Schälmühlenerzeugnisse</v>
          </cell>
          <cell r="B317">
            <v>0.26</v>
          </cell>
          <cell r="C317">
            <v>1994</v>
          </cell>
          <cell r="D317">
            <v>99.3</v>
          </cell>
          <cell r="F317">
            <v>99.2</v>
          </cell>
          <cell r="H317">
            <v>99.2</v>
          </cell>
          <cell r="J317">
            <v>98.8</v>
          </cell>
          <cell r="L317">
            <v>98.6</v>
          </cell>
          <cell r="N317">
            <v>98.5</v>
          </cell>
          <cell r="P317">
            <v>97.9</v>
          </cell>
          <cell r="R317">
            <v>97.1</v>
          </cell>
          <cell r="T317">
            <v>96.8</v>
          </cell>
          <cell r="V317">
            <v>96</v>
          </cell>
          <cell r="X317">
            <v>96.6</v>
          </cell>
          <cell r="Z317">
            <v>96.4</v>
          </cell>
          <cell r="AB317">
            <v>97.9</v>
          </cell>
          <cell r="AD317">
            <v>96.1</v>
          </cell>
        </row>
        <row r="318">
          <cell r="A318" t="str">
            <v>Schälmühlenerzeugnisse</v>
          </cell>
          <cell r="B318">
            <v>0.26</v>
          </cell>
          <cell r="C318">
            <v>1995</v>
          </cell>
          <cell r="D318">
            <v>96.6</v>
          </cell>
          <cell r="F318">
            <v>96</v>
          </cell>
          <cell r="H318">
            <v>95.7</v>
          </cell>
          <cell r="J318">
            <v>95</v>
          </cell>
          <cell r="L318">
            <v>95.2</v>
          </cell>
          <cell r="N318">
            <v>94.3</v>
          </cell>
          <cell r="P318">
            <v>93.6</v>
          </cell>
          <cell r="R318">
            <v>94.2</v>
          </cell>
          <cell r="T318">
            <v>94.4</v>
          </cell>
          <cell r="V318">
            <v>94.6</v>
          </cell>
          <cell r="X318">
            <v>96.1</v>
          </cell>
          <cell r="Z318">
            <v>95.9</v>
          </cell>
          <cell r="AB318">
            <v>95.1</v>
          </cell>
          <cell r="AD318">
            <v>96.1</v>
          </cell>
        </row>
        <row r="319">
          <cell r="A319" t="str">
            <v>Schälmühlenerzeugnisse</v>
          </cell>
          <cell r="B319">
            <v>0.26</v>
          </cell>
          <cell r="C319">
            <v>1996</v>
          </cell>
          <cell r="D319">
            <v>96.3</v>
          </cell>
          <cell r="F319">
            <v>96.1</v>
          </cell>
          <cell r="H319">
            <v>97</v>
          </cell>
          <cell r="J319">
            <v>97.2</v>
          </cell>
          <cell r="L319">
            <v>98.7</v>
          </cell>
          <cell r="N319">
            <v>98.7</v>
          </cell>
          <cell r="P319">
            <v>99.2</v>
          </cell>
          <cell r="R319">
            <v>99.7</v>
          </cell>
          <cell r="T319">
            <v>98.7</v>
          </cell>
          <cell r="V319">
            <v>98</v>
          </cell>
          <cell r="X319">
            <v>97.8</v>
          </cell>
          <cell r="Z319">
            <v>97.6</v>
          </cell>
          <cell r="AB319">
            <v>97.9</v>
          </cell>
          <cell r="AD319">
            <v>97.6</v>
          </cell>
        </row>
        <row r="320">
          <cell r="A320" t="str">
            <v>Schälmühlenerzeugnisse</v>
          </cell>
          <cell r="B320">
            <v>0.26</v>
          </cell>
          <cell r="C320">
            <v>1997</v>
          </cell>
          <cell r="D320">
            <v>98.1</v>
          </cell>
          <cell r="F320">
            <v>97.1</v>
          </cell>
          <cell r="H320">
            <v>97</v>
          </cell>
          <cell r="J320">
            <v>96.3</v>
          </cell>
          <cell r="L320">
            <v>95.8</v>
          </cell>
          <cell r="N320">
            <v>95.9</v>
          </cell>
          <cell r="P320">
            <v>94.9</v>
          </cell>
          <cell r="R320">
            <v>94.9</v>
          </cell>
          <cell r="T320">
            <v>94.6</v>
          </cell>
          <cell r="V320">
            <v>93.5</v>
          </cell>
          <cell r="X320">
            <v>94.2</v>
          </cell>
          <cell r="Z320">
            <v>93.1</v>
          </cell>
          <cell r="AB320">
            <v>95.5</v>
          </cell>
          <cell r="AD320">
            <v>93.3</v>
          </cell>
        </row>
        <row r="321">
          <cell r="A321" t="str">
            <v>Schälmühlenerzeugnisse</v>
          </cell>
          <cell r="B321">
            <v>0.26</v>
          </cell>
          <cell r="C321">
            <v>1998</v>
          </cell>
          <cell r="D321">
            <v>93.1</v>
          </cell>
          <cell r="F321">
            <v>92.8</v>
          </cell>
          <cell r="H321">
            <v>92.5</v>
          </cell>
          <cell r="J321">
            <v>92.3</v>
          </cell>
          <cell r="L321">
            <v>92.2</v>
          </cell>
          <cell r="N321">
            <v>91.3</v>
          </cell>
          <cell r="P321">
            <v>91.6</v>
          </cell>
          <cell r="R321">
            <v>91.2</v>
          </cell>
          <cell r="T321">
            <v>91.2</v>
          </cell>
          <cell r="V321">
            <v>91.2</v>
          </cell>
          <cell r="X321">
            <v>90.7</v>
          </cell>
          <cell r="Z321">
            <v>90.7</v>
          </cell>
          <cell r="AB321">
            <v>91.7</v>
          </cell>
          <cell r="AD321">
            <v>0</v>
          </cell>
        </row>
        <row r="322">
          <cell r="A322" t="str">
            <v>Schälmühlenerzeugnisse</v>
          </cell>
          <cell r="B322">
            <v>0.26</v>
          </cell>
          <cell r="C322">
            <v>1999</v>
          </cell>
          <cell r="AB322">
            <v>0</v>
          </cell>
          <cell r="AD322">
            <v>0</v>
          </cell>
        </row>
        <row r="323">
          <cell r="A323" t="str">
            <v>Schälmühlenerzeugnisse</v>
          </cell>
          <cell r="B323">
            <v>0.26</v>
          </cell>
          <cell r="C323">
            <v>2000</v>
          </cell>
          <cell r="AB323">
            <v>0</v>
          </cell>
          <cell r="AD323">
            <v>0</v>
          </cell>
        </row>
        <row r="324">
          <cell r="A324" t="str">
            <v>Schälmühlenerzeugnisse</v>
          </cell>
          <cell r="B324">
            <v>0.26</v>
          </cell>
          <cell r="C324">
            <v>2001</v>
          </cell>
          <cell r="AB324">
            <v>0</v>
          </cell>
          <cell r="AD324">
            <v>0</v>
          </cell>
        </row>
        <row r="325">
          <cell r="A325" t="str">
            <v>Schälmühlenerzeugnisse</v>
          </cell>
          <cell r="B325">
            <v>0.26</v>
          </cell>
          <cell r="C325">
            <v>2002</v>
          </cell>
          <cell r="AB325">
            <v>0</v>
          </cell>
          <cell r="AD325">
            <v>0</v>
          </cell>
        </row>
        <row r="326">
          <cell r="A326" t="str">
            <v>Schälmühlenerzeugnisse</v>
          </cell>
          <cell r="B326">
            <v>0.26</v>
          </cell>
          <cell r="C326">
            <v>2003</v>
          </cell>
          <cell r="AB326">
            <v>0</v>
          </cell>
        </row>
        <row r="327">
          <cell r="A327" t="str">
            <v>Teigwaren</v>
          </cell>
          <cell r="B327">
            <v>0.49</v>
          </cell>
          <cell r="C327">
            <v>1991</v>
          </cell>
          <cell r="D327">
            <v>101</v>
          </cell>
          <cell r="F327">
            <v>101</v>
          </cell>
          <cell r="H327">
            <v>100.6</v>
          </cell>
          <cell r="J327">
            <v>100.6</v>
          </cell>
          <cell r="L327">
            <v>100.6</v>
          </cell>
          <cell r="N327">
            <v>100.6</v>
          </cell>
          <cell r="P327">
            <v>100.6</v>
          </cell>
          <cell r="R327">
            <v>99.1</v>
          </cell>
          <cell r="T327">
            <v>99.1</v>
          </cell>
          <cell r="V327">
            <v>99.1</v>
          </cell>
          <cell r="X327">
            <v>99.1</v>
          </cell>
          <cell r="Z327">
            <v>98.8</v>
          </cell>
          <cell r="AB327">
            <v>100</v>
          </cell>
          <cell r="AD327">
            <v>99.6</v>
          </cell>
        </row>
        <row r="328">
          <cell r="A328" t="str">
            <v>Teigwaren</v>
          </cell>
          <cell r="B328">
            <v>0.49</v>
          </cell>
          <cell r="C328">
            <v>1992</v>
          </cell>
          <cell r="D328">
            <v>98.8</v>
          </cell>
          <cell r="F328">
            <v>98.8</v>
          </cell>
          <cell r="H328">
            <v>98.9</v>
          </cell>
          <cell r="J328">
            <v>98.9</v>
          </cell>
          <cell r="L328">
            <v>101.9</v>
          </cell>
          <cell r="N328">
            <v>102.5</v>
          </cell>
          <cell r="P328">
            <v>102.5</v>
          </cell>
          <cell r="R328">
            <v>102.5</v>
          </cell>
          <cell r="T328">
            <v>102.7</v>
          </cell>
          <cell r="V328">
            <v>102.7</v>
          </cell>
          <cell r="X328">
            <v>104</v>
          </cell>
          <cell r="Z328">
            <v>104</v>
          </cell>
          <cell r="AB328">
            <v>101.5</v>
          </cell>
          <cell r="AD328">
            <v>103.4</v>
          </cell>
        </row>
        <row r="329">
          <cell r="A329" t="str">
            <v>Teigwaren</v>
          </cell>
          <cell r="B329">
            <v>0.49</v>
          </cell>
          <cell r="C329">
            <v>1993</v>
          </cell>
          <cell r="D329">
            <v>104</v>
          </cell>
          <cell r="F329">
            <v>103.9</v>
          </cell>
          <cell r="H329">
            <v>103.9</v>
          </cell>
          <cell r="J329">
            <v>103.3</v>
          </cell>
          <cell r="L329">
            <v>103.6</v>
          </cell>
          <cell r="N329">
            <v>103.4</v>
          </cell>
          <cell r="P329">
            <v>103.4</v>
          </cell>
          <cell r="R329">
            <v>103.7</v>
          </cell>
          <cell r="T329">
            <v>103.8</v>
          </cell>
          <cell r="V329">
            <v>103.8</v>
          </cell>
          <cell r="X329">
            <v>104</v>
          </cell>
          <cell r="Z329">
            <v>104</v>
          </cell>
          <cell r="AB329">
            <v>103.7</v>
          </cell>
          <cell r="AD329">
            <v>102.9</v>
          </cell>
        </row>
        <row r="330">
          <cell r="A330" t="str">
            <v>Teigwaren</v>
          </cell>
          <cell r="B330">
            <v>0.49</v>
          </cell>
          <cell r="C330">
            <v>1994</v>
          </cell>
          <cell r="D330">
            <v>102.5</v>
          </cell>
          <cell r="F330">
            <v>102.5</v>
          </cell>
          <cell r="H330">
            <v>102.4</v>
          </cell>
          <cell r="J330">
            <v>103.9</v>
          </cell>
          <cell r="L330">
            <v>100.5</v>
          </cell>
          <cell r="N330">
            <v>100.1</v>
          </cell>
          <cell r="P330">
            <v>99.6</v>
          </cell>
          <cell r="R330">
            <v>101.3</v>
          </cell>
          <cell r="T330">
            <v>93.6</v>
          </cell>
          <cell r="V330">
            <v>96.3</v>
          </cell>
          <cell r="X330">
            <v>96.3</v>
          </cell>
          <cell r="Z330">
            <v>97.1</v>
          </cell>
          <cell r="AB330">
            <v>99.7</v>
          </cell>
          <cell r="AD330">
            <v>96.5</v>
          </cell>
        </row>
        <row r="331">
          <cell r="A331" t="str">
            <v>Teigwaren</v>
          </cell>
          <cell r="B331">
            <v>0.49</v>
          </cell>
          <cell r="C331">
            <v>1995</v>
          </cell>
          <cell r="D331">
            <v>97.7</v>
          </cell>
          <cell r="F331">
            <v>97.7</v>
          </cell>
          <cell r="H331">
            <v>94.7</v>
          </cell>
          <cell r="J331">
            <v>94.6</v>
          </cell>
          <cell r="L331">
            <v>94.4</v>
          </cell>
          <cell r="N331">
            <v>94.3</v>
          </cell>
          <cell r="P331">
            <v>94</v>
          </cell>
          <cell r="R331">
            <v>94</v>
          </cell>
          <cell r="T331">
            <v>93.2</v>
          </cell>
          <cell r="V331">
            <v>93.4</v>
          </cell>
          <cell r="X331">
            <v>93.2</v>
          </cell>
          <cell r="Z331">
            <v>93.2</v>
          </cell>
          <cell r="AB331">
            <v>94.5</v>
          </cell>
          <cell r="AD331">
            <v>92.7</v>
          </cell>
        </row>
        <row r="332">
          <cell r="A332" t="str">
            <v>Teigwaren</v>
          </cell>
          <cell r="B332">
            <v>0.49</v>
          </cell>
          <cell r="C332">
            <v>1996</v>
          </cell>
          <cell r="D332">
            <v>93.5</v>
          </cell>
          <cell r="F332">
            <v>90.9</v>
          </cell>
          <cell r="H332">
            <v>92.1</v>
          </cell>
          <cell r="J332">
            <v>92.1</v>
          </cell>
          <cell r="L332">
            <v>91.7</v>
          </cell>
          <cell r="N332">
            <v>91.6</v>
          </cell>
          <cell r="P332">
            <v>91.5</v>
          </cell>
          <cell r="R332">
            <v>91.3</v>
          </cell>
          <cell r="T332">
            <v>91.5</v>
          </cell>
          <cell r="V332">
            <v>91.4</v>
          </cell>
          <cell r="X332">
            <v>91.3</v>
          </cell>
          <cell r="Z332">
            <v>91.3</v>
          </cell>
          <cell r="AB332">
            <v>91.7</v>
          </cell>
          <cell r="AD332">
            <v>91.4</v>
          </cell>
        </row>
        <row r="333">
          <cell r="A333" t="str">
            <v>Teigwaren</v>
          </cell>
          <cell r="B333">
            <v>0.49</v>
          </cell>
          <cell r="C333">
            <v>1997</v>
          </cell>
          <cell r="D333">
            <v>91.4</v>
          </cell>
          <cell r="F333">
            <v>91.2</v>
          </cell>
          <cell r="H333">
            <v>91.7</v>
          </cell>
          <cell r="J333">
            <v>91.8</v>
          </cell>
          <cell r="L333">
            <v>91.8</v>
          </cell>
          <cell r="N333">
            <v>90.9</v>
          </cell>
          <cell r="P333">
            <v>91</v>
          </cell>
          <cell r="R333">
            <v>90.9</v>
          </cell>
          <cell r="T333">
            <v>90.9</v>
          </cell>
          <cell r="V333">
            <v>90.7</v>
          </cell>
          <cell r="X333">
            <v>90.7</v>
          </cell>
          <cell r="Z333">
            <v>90.7</v>
          </cell>
          <cell r="AB333">
            <v>91.1</v>
          </cell>
          <cell r="AD333">
            <v>92.2</v>
          </cell>
        </row>
        <row r="334">
          <cell r="A334" t="str">
            <v>Teigwaren</v>
          </cell>
          <cell r="B334">
            <v>0.49</v>
          </cell>
          <cell r="C334">
            <v>1998</v>
          </cell>
          <cell r="D334">
            <v>92.5</v>
          </cell>
          <cell r="F334">
            <v>92.5</v>
          </cell>
          <cell r="H334">
            <v>94.4</v>
          </cell>
          <cell r="J334">
            <v>94</v>
          </cell>
          <cell r="L334">
            <v>93.7</v>
          </cell>
          <cell r="N334">
            <v>94.8</v>
          </cell>
          <cell r="P334">
            <v>94.1</v>
          </cell>
          <cell r="R334">
            <v>95.3</v>
          </cell>
          <cell r="T334">
            <v>93.9</v>
          </cell>
          <cell r="V334">
            <v>94.5</v>
          </cell>
          <cell r="X334">
            <v>95.2</v>
          </cell>
          <cell r="Z334">
            <v>93.5</v>
          </cell>
          <cell r="AB334">
            <v>94</v>
          </cell>
          <cell r="AD334">
            <v>0</v>
          </cell>
        </row>
        <row r="335">
          <cell r="A335" t="str">
            <v>Teigwaren</v>
          </cell>
          <cell r="B335">
            <v>0.49</v>
          </cell>
          <cell r="C335">
            <v>1999</v>
          </cell>
          <cell r="AB335">
            <v>0</v>
          </cell>
          <cell r="AD335">
            <v>0</v>
          </cell>
        </row>
        <row r="336">
          <cell r="A336" t="str">
            <v>Teigwaren</v>
          </cell>
          <cell r="B336">
            <v>0.49</v>
          </cell>
          <cell r="C336">
            <v>2000</v>
          </cell>
          <cell r="AB336">
            <v>0</v>
          </cell>
          <cell r="AD336">
            <v>0</v>
          </cell>
        </row>
        <row r="337">
          <cell r="A337" t="str">
            <v>Teigwaren</v>
          </cell>
          <cell r="B337">
            <v>0.49</v>
          </cell>
          <cell r="C337">
            <v>2001</v>
          </cell>
          <cell r="AB337">
            <v>0</v>
          </cell>
          <cell r="AD337">
            <v>0</v>
          </cell>
        </row>
        <row r="338">
          <cell r="A338" t="str">
            <v>Teigwaren</v>
          </cell>
          <cell r="B338">
            <v>0.49</v>
          </cell>
          <cell r="C338">
            <v>2002</v>
          </cell>
          <cell r="AB338">
            <v>0</v>
          </cell>
          <cell r="AD338">
            <v>0</v>
          </cell>
        </row>
        <row r="339">
          <cell r="A339" t="str">
            <v>Teigwaren</v>
          </cell>
          <cell r="B339">
            <v>0.49</v>
          </cell>
          <cell r="C339">
            <v>2003</v>
          </cell>
          <cell r="AB339">
            <v>0</v>
          </cell>
        </row>
        <row r="340">
          <cell r="A340" t="str">
            <v>Nährmittel</v>
          </cell>
          <cell r="B340">
            <v>3.92</v>
          </cell>
          <cell r="C340">
            <v>1991</v>
          </cell>
          <cell r="D340">
            <v>98.7</v>
          </cell>
          <cell r="F340">
            <v>98.8</v>
          </cell>
          <cell r="H340">
            <v>99.9</v>
          </cell>
          <cell r="J340">
            <v>99</v>
          </cell>
          <cell r="L340">
            <v>99.7</v>
          </cell>
          <cell r="N340">
            <v>100</v>
          </cell>
          <cell r="P340">
            <v>100.7</v>
          </cell>
          <cell r="R340">
            <v>100.3</v>
          </cell>
          <cell r="T340">
            <v>100.8</v>
          </cell>
          <cell r="V340">
            <v>101.1</v>
          </cell>
          <cell r="X340">
            <v>100.3</v>
          </cell>
          <cell r="Z340">
            <v>100.6</v>
          </cell>
          <cell r="AB340">
            <v>100</v>
          </cell>
          <cell r="AD340">
            <v>101.3</v>
          </cell>
        </row>
        <row r="341">
          <cell r="A341" t="str">
            <v>Nährmittel</v>
          </cell>
          <cell r="B341">
            <v>3.92</v>
          </cell>
          <cell r="C341">
            <v>1992</v>
          </cell>
          <cell r="D341">
            <v>100.8</v>
          </cell>
          <cell r="F341">
            <v>100.9</v>
          </cell>
          <cell r="H341">
            <v>101.3</v>
          </cell>
          <cell r="J341">
            <v>102.5</v>
          </cell>
          <cell r="L341">
            <v>103.1</v>
          </cell>
          <cell r="N341">
            <v>103.7</v>
          </cell>
          <cell r="P341">
            <v>103.4</v>
          </cell>
          <cell r="R341">
            <v>102.7</v>
          </cell>
          <cell r="T341">
            <v>102.9</v>
          </cell>
          <cell r="V341">
            <v>102.9</v>
          </cell>
          <cell r="X341">
            <v>102.6</v>
          </cell>
          <cell r="Z341">
            <v>102.3</v>
          </cell>
          <cell r="AB341">
            <v>102.4</v>
          </cell>
          <cell r="AD341">
            <v>103.4</v>
          </cell>
        </row>
        <row r="342">
          <cell r="A342" t="str">
            <v>Nährmittel</v>
          </cell>
          <cell r="B342">
            <v>3.92</v>
          </cell>
          <cell r="C342">
            <v>1993</v>
          </cell>
          <cell r="D342">
            <v>102.5</v>
          </cell>
          <cell r="F342">
            <v>102.6</v>
          </cell>
          <cell r="H342">
            <v>103.5</v>
          </cell>
          <cell r="J342">
            <v>105.2</v>
          </cell>
          <cell r="L342">
            <v>105.4</v>
          </cell>
          <cell r="N342">
            <v>105.2</v>
          </cell>
          <cell r="P342">
            <v>105.5</v>
          </cell>
          <cell r="R342">
            <v>105.3</v>
          </cell>
          <cell r="T342">
            <v>105.5</v>
          </cell>
          <cell r="V342">
            <v>105.2</v>
          </cell>
          <cell r="X342">
            <v>105.1</v>
          </cell>
          <cell r="Z342">
            <v>104.6</v>
          </cell>
          <cell r="AB342">
            <v>104.6</v>
          </cell>
          <cell r="AD342">
            <v>105.1</v>
          </cell>
        </row>
        <row r="343">
          <cell r="A343" t="str">
            <v>Nährmittel</v>
          </cell>
          <cell r="B343">
            <v>3.92</v>
          </cell>
          <cell r="C343">
            <v>1994</v>
          </cell>
          <cell r="D343">
            <v>103.9</v>
          </cell>
          <cell r="F343">
            <v>103.8</v>
          </cell>
          <cell r="H343">
            <v>105.6</v>
          </cell>
          <cell r="J343">
            <v>105.8</v>
          </cell>
          <cell r="L343">
            <v>105.4</v>
          </cell>
          <cell r="N343">
            <v>105.7</v>
          </cell>
          <cell r="P343">
            <v>106.1</v>
          </cell>
          <cell r="R343">
            <v>106.3</v>
          </cell>
          <cell r="T343">
            <v>106.5</v>
          </cell>
          <cell r="V343">
            <v>105</v>
          </cell>
          <cell r="X343">
            <v>106.3</v>
          </cell>
          <cell r="Z343">
            <v>106.6</v>
          </cell>
          <cell r="AB343">
            <v>105.6</v>
          </cell>
          <cell r="AD343">
            <v>106.3</v>
          </cell>
        </row>
        <row r="344">
          <cell r="A344" t="str">
            <v>Nährmittel</v>
          </cell>
          <cell r="B344">
            <v>3.92</v>
          </cell>
          <cell r="C344">
            <v>1995</v>
          </cell>
          <cell r="D344">
            <v>105.2</v>
          </cell>
          <cell r="F344">
            <v>106.6</v>
          </cell>
          <cell r="H344">
            <v>106.1</v>
          </cell>
          <cell r="J344">
            <v>106.8</v>
          </cell>
          <cell r="L344">
            <v>106.9</v>
          </cell>
          <cell r="N344">
            <v>106.7</v>
          </cell>
          <cell r="P344">
            <v>106.8</v>
          </cell>
          <cell r="R344">
            <v>105.6</v>
          </cell>
          <cell r="T344">
            <v>105.9</v>
          </cell>
          <cell r="V344">
            <v>106.7</v>
          </cell>
          <cell r="X344">
            <v>106.9</v>
          </cell>
          <cell r="Z344">
            <v>106.7</v>
          </cell>
          <cell r="AB344">
            <v>106.4</v>
          </cell>
          <cell r="AD344">
            <v>106.7</v>
          </cell>
        </row>
        <row r="345">
          <cell r="A345" t="str">
            <v>Nährmittel</v>
          </cell>
          <cell r="B345">
            <v>3.92</v>
          </cell>
          <cell r="C345">
            <v>1996</v>
          </cell>
          <cell r="D345">
            <v>106.6</v>
          </cell>
          <cell r="F345">
            <v>107.3</v>
          </cell>
          <cell r="H345">
            <v>106.2</v>
          </cell>
          <cell r="J345">
            <v>107.1</v>
          </cell>
          <cell r="L345">
            <v>107.2</v>
          </cell>
          <cell r="N345">
            <v>107.8</v>
          </cell>
          <cell r="P345">
            <v>107.8</v>
          </cell>
          <cell r="R345">
            <v>108</v>
          </cell>
          <cell r="T345">
            <v>108.3</v>
          </cell>
          <cell r="V345">
            <v>108.4</v>
          </cell>
          <cell r="X345">
            <v>107.9</v>
          </cell>
          <cell r="Z345">
            <v>107.8</v>
          </cell>
          <cell r="AB345">
            <v>107.5</v>
          </cell>
          <cell r="AD345">
            <v>108.2</v>
          </cell>
        </row>
        <row r="346">
          <cell r="A346" t="str">
            <v>Nährmittel</v>
          </cell>
          <cell r="B346">
            <v>3.92</v>
          </cell>
          <cell r="C346">
            <v>1997</v>
          </cell>
          <cell r="D346">
            <v>107.9</v>
          </cell>
          <cell r="F346">
            <v>108.2</v>
          </cell>
          <cell r="H346">
            <v>108.5</v>
          </cell>
          <cell r="J346">
            <v>108.5</v>
          </cell>
          <cell r="L346">
            <v>108.6</v>
          </cell>
          <cell r="N346">
            <v>108.6</v>
          </cell>
          <cell r="P346">
            <v>108.7</v>
          </cell>
          <cell r="R346">
            <v>108.9</v>
          </cell>
          <cell r="T346">
            <v>109.1</v>
          </cell>
          <cell r="V346">
            <v>109.3</v>
          </cell>
          <cell r="X346">
            <v>109.2</v>
          </cell>
          <cell r="Z346">
            <v>109.5</v>
          </cell>
          <cell r="AB346">
            <v>108.8</v>
          </cell>
          <cell r="AD346">
            <v>109.7</v>
          </cell>
        </row>
        <row r="347">
          <cell r="A347" t="str">
            <v>Nährmittel</v>
          </cell>
          <cell r="B347">
            <v>3.92</v>
          </cell>
          <cell r="C347">
            <v>1998</v>
          </cell>
          <cell r="D347">
            <v>109.3</v>
          </cell>
          <cell r="F347">
            <v>109.3</v>
          </cell>
          <cell r="H347">
            <v>110.3</v>
          </cell>
          <cell r="J347">
            <v>110.7</v>
          </cell>
          <cell r="L347">
            <v>111.2</v>
          </cell>
          <cell r="N347">
            <v>111.4</v>
          </cell>
          <cell r="P347">
            <v>111.5</v>
          </cell>
          <cell r="R347">
            <v>111.4</v>
          </cell>
          <cell r="T347">
            <v>111.6</v>
          </cell>
          <cell r="V347">
            <v>111.8</v>
          </cell>
          <cell r="X347">
            <v>111.9</v>
          </cell>
          <cell r="Z347">
            <v>111.6</v>
          </cell>
          <cell r="AB347">
            <v>111</v>
          </cell>
          <cell r="AD347">
            <v>0</v>
          </cell>
        </row>
        <row r="348">
          <cell r="A348" t="str">
            <v>Nährmittel</v>
          </cell>
          <cell r="B348">
            <v>3.92</v>
          </cell>
          <cell r="C348">
            <v>1999</v>
          </cell>
          <cell r="AB348">
            <v>0</v>
          </cell>
          <cell r="AD348">
            <v>0</v>
          </cell>
        </row>
        <row r="349">
          <cell r="A349" t="str">
            <v>Nährmittel</v>
          </cell>
          <cell r="B349">
            <v>3.92</v>
          </cell>
          <cell r="C349">
            <v>2000</v>
          </cell>
          <cell r="AB349">
            <v>0</v>
          </cell>
          <cell r="AD349">
            <v>0</v>
          </cell>
        </row>
        <row r="350">
          <cell r="A350" t="str">
            <v>Nährmittel</v>
          </cell>
          <cell r="B350">
            <v>3.92</v>
          </cell>
          <cell r="C350">
            <v>2001</v>
          </cell>
          <cell r="AB350">
            <v>0</v>
          </cell>
          <cell r="AD350">
            <v>0</v>
          </cell>
        </row>
        <row r="351">
          <cell r="A351" t="str">
            <v>Nährmittel</v>
          </cell>
          <cell r="B351">
            <v>3.92</v>
          </cell>
          <cell r="C351">
            <v>2002</v>
          </cell>
          <cell r="AB351">
            <v>0</v>
          </cell>
          <cell r="AD351">
            <v>0</v>
          </cell>
        </row>
        <row r="352">
          <cell r="A352" t="str">
            <v>Nährmittel</v>
          </cell>
          <cell r="B352">
            <v>3.92</v>
          </cell>
          <cell r="C352">
            <v>2003</v>
          </cell>
          <cell r="AB352">
            <v>0</v>
          </cell>
        </row>
        <row r="353">
          <cell r="A353" t="str">
            <v>Stärke und Stärkeerzeugnisse</v>
          </cell>
          <cell r="B353">
            <v>0.67</v>
          </cell>
          <cell r="C353">
            <v>1991</v>
          </cell>
          <cell r="D353">
            <v>98.9</v>
          </cell>
          <cell r="F353">
            <v>99.7</v>
          </cell>
          <cell r="H353">
            <v>99.6</v>
          </cell>
          <cell r="J353">
            <v>99.6</v>
          </cell>
          <cell r="L353">
            <v>99.8</v>
          </cell>
          <cell r="N353">
            <v>100.1</v>
          </cell>
          <cell r="P353">
            <v>100</v>
          </cell>
          <cell r="R353">
            <v>100</v>
          </cell>
          <cell r="T353">
            <v>100</v>
          </cell>
          <cell r="V353">
            <v>100.3</v>
          </cell>
          <cell r="X353">
            <v>101.6</v>
          </cell>
          <cell r="Z353">
            <v>100.5</v>
          </cell>
          <cell r="AB353">
            <v>100</v>
          </cell>
          <cell r="AD353">
            <v>100.9</v>
          </cell>
        </row>
        <row r="354">
          <cell r="A354" t="str">
            <v>Stärke und Stärkeerzeugnisse</v>
          </cell>
          <cell r="B354">
            <v>0.67</v>
          </cell>
          <cell r="C354">
            <v>1992</v>
          </cell>
          <cell r="D354">
            <v>100.5</v>
          </cell>
          <cell r="F354">
            <v>102.1</v>
          </cell>
          <cell r="H354">
            <v>102.1</v>
          </cell>
          <cell r="J354">
            <v>101.9</v>
          </cell>
          <cell r="L354">
            <v>100.9</v>
          </cell>
          <cell r="N354">
            <v>100.7</v>
          </cell>
          <cell r="P354">
            <v>101</v>
          </cell>
          <cell r="R354">
            <v>101.3</v>
          </cell>
          <cell r="T354">
            <v>100.9</v>
          </cell>
          <cell r="V354">
            <v>100</v>
          </cell>
          <cell r="X354">
            <v>100.2</v>
          </cell>
          <cell r="Z354">
            <v>101</v>
          </cell>
          <cell r="AB354">
            <v>101.1</v>
          </cell>
          <cell r="AD354">
            <v>100</v>
          </cell>
        </row>
        <row r="355">
          <cell r="A355" t="str">
            <v>Stärke und Stärkeerzeugnisse</v>
          </cell>
          <cell r="B355">
            <v>0.67</v>
          </cell>
          <cell r="C355">
            <v>1993</v>
          </cell>
          <cell r="D355">
            <v>100</v>
          </cell>
          <cell r="F355">
            <v>99.6</v>
          </cell>
          <cell r="H355">
            <v>99.5</v>
          </cell>
          <cell r="J355">
            <v>99.2</v>
          </cell>
          <cell r="L355">
            <v>98.9</v>
          </cell>
          <cell r="N355">
            <v>98.5</v>
          </cell>
          <cell r="P355">
            <v>97.5</v>
          </cell>
          <cell r="R355">
            <v>98.3</v>
          </cell>
          <cell r="T355">
            <v>97.8</v>
          </cell>
          <cell r="V355">
            <v>98.2</v>
          </cell>
          <cell r="X355">
            <v>97.8</v>
          </cell>
          <cell r="Z355">
            <v>98</v>
          </cell>
          <cell r="AB355">
            <v>98.6</v>
          </cell>
          <cell r="AD355">
            <v>97.2</v>
          </cell>
        </row>
        <row r="356">
          <cell r="A356" t="str">
            <v>Stärke und Stärkeerzeugnisse</v>
          </cell>
          <cell r="B356">
            <v>0.67</v>
          </cell>
          <cell r="C356">
            <v>1994</v>
          </cell>
          <cell r="D356">
            <v>97.6</v>
          </cell>
          <cell r="F356">
            <v>97.8</v>
          </cell>
          <cell r="H356">
            <v>96.3</v>
          </cell>
          <cell r="J356">
            <v>96.2</v>
          </cell>
          <cell r="L356">
            <v>96</v>
          </cell>
          <cell r="N356">
            <v>95.3</v>
          </cell>
          <cell r="P356">
            <v>95.9</v>
          </cell>
          <cell r="R356">
            <v>96.4</v>
          </cell>
          <cell r="T356">
            <v>97.4</v>
          </cell>
          <cell r="V356">
            <v>97.4</v>
          </cell>
          <cell r="X356">
            <v>97</v>
          </cell>
          <cell r="Z356">
            <v>97.1</v>
          </cell>
          <cell r="AB356">
            <v>96.7</v>
          </cell>
          <cell r="AD356">
            <v>96.5</v>
          </cell>
        </row>
        <row r="357">
          <cell r="A357" t="str">
            <v>Stärke und Stärkeerzeugnisse</v>
          </cell>
          <cell r="B357">
            <v>0.67</v>
          </cell>
          <cell r="C357">
            <v>1995</v>
          </cell>
          <cell r="D357">
            <v>97.2</v>
          </cell>
          <cell r="F357">
            <v>96</v>
          </cell>
          <cell r="H357">
            <v>96</v>
          </cell>
          <cell r="J357">
            <v>96.4</v>
          </cell>
          <cell r="L357">
            <v>96.2</v>
          </cell>
          <cell r="N357">
            <v>95.5</v>
          </cell>
          <cell r="P357">
            <v>95</v>
          </cell>
          <cell r="R357">
            <v>95.3</v>
          </cell>
          <cell r="T357">
            <v>96</v>
          </cell>
          <cell r="V357">
            <v>96.3</v>
          </cell>
          <cell r="X357">
            <v>96.8</v>
          </cell>
          <cell r="Z357">
            <v>97.1</v>
          </cell>
          <cell r="AB357">
            <v>96.2</v>
          </cell>
          <cell r="AD357">
            <v>96.8</v>
          </cell>
        </row>
        <row r="358">
          <cell r="A358" t="str">
            <v>Stärke und Stärkeerzeugnisse</v>
          </cell>
          <cell r="B358">
            <v>0.67</v>
          </cell>
          <cell r="C358">
            <v>1996</v>
          </cell>
          <cell r="D358">
            <v>97</v>
          </cell>
          <cell r="F358">
            <v>97.5</v>
          </cell>
          <cell r="H358">
            <v>97.9</v>
          </cell>
          <cell r="J358">
            <v>97.7</v>
          </cell>
          <cell r="L358">
            <v>97.3</v>
          </cell>
          <cell r="N358">
            <v>97.4</v>
          </cell>
          <cell r="P358">
            <v>97.7</v>
          </cell>
          <cell r="R358">
            <v>97.8</v>
          </cell>
          <cell r="T358">
            <v>96.8</v>
          </cell>
          <cell r="V358">
            <v>95.3</v>
          </cell>
          <cell r="X358">
            <v>95.2</v>
          </cell>
          <cell r="Z358">
            <v>94.9</v>
          </cell>
          <cell r="AB358">
            <v>96.9</v>
          </cell>
          <cell r="AD358">
            <v>94.5</v>
          </cell>
        </row>
        <row r="359">
          <cell r="A359" t="str">
            <v>Stärke und Stärkeerzeugnisse</v>
          </cell>
          <cell r="B359">
            <v>0.67</v>
          </cell>
          <cell r="C359">
            <v>1997</v>
          </cell>
          <cell r="D359">
            <v>93.8</v>
          </cell>
          <cell r="F359">
            <v>93.5</v>
          </cell>
          <cell r="H359">
            <v>92.9</v>
          </cell>
          <cell r="J359">
            <v>93.1</v>
          </cell>
          <cell r="L359">
            <v>91.4</v>
          </cell>
          <cell r="N359">
            <v>91.2</v>
          </cell>
          <cell r="P359">
            <v>90.8</v>
          </cell>
          <cell r="R359">
            <v>89.3</v>
          </cell>
          <cell r="T359">
            <v>88.9</v>
          </cell>
          <cell r="V359">
            <v>88.7</v>
          </cell>
          <cell r="X359">
            <v>89.2</v>
          </cell>
          <cell r="Z359">
            <v>89.3</v>
          </cell>
          <cell r="AB359">
            <v>91</v>
          </cell>
          <cell r="AD359">
            <v>88.3</v>
          </cell>
        </row>
        <row r="360">
          <cell r="A360" t="str">
            <v>Stärke und Stärkeerzeugnisse</v>
          </cell>
          <cell r="B360">
            <v>0.67</v>
          </cell>
          <cell r="C360">
            <v>1998</v>
          </cell>
          <cell r="D360">
            <v>89.1</v>
          </cell>
          <cell r="F360">
            <v>87.6</v>
          </cell>
          <cell r="H360">
            <v>87.7</v>
          </cell>
          <cell r="J360">
            <v>87.1</v>
          </cell>
          <cell r="L360">
            <v>86.9</v>
          </cell>
          <cell r="N360">
            <v>85.2</v>
          </cell>
          <cell r="P360">
            <v>85.2</v>
          </cell>
          <cell r="R360">
            <v>85.3</v>
          </cell>
          <cell r="T360">
            <v>84.7</v>
          </cell>
          <cell r="V360">
            <v>84.3</v>
          </cell>
          <cell r="X360">
            <v>83.9</v>
          </cell>
          <cell r="Z360">
            <v>83.8</v>
          </cell>
          <cell r="AB360">
            <v>85.9</v>
          </cell>
          <cell r="AD360">
            <v>0</v>
          </cell>
        </row>
        <row r="361">
          <cell r="A361" t="str">
            <v>Stärke und Stärkeerzeugnisse</v>
          </cell>
          <cell r="B361">
            <v>0.67</v>
          </cell>
          <cell r="C361">
            <v>1999</v>
          </cell>
          <cell r="AB361">
            <v>0</v>
          </cell>
          <cell r="AD361">
            <v>0</v>
          </cell>
        </row>
        <row r="362">
          <cell r="A362" t="str">
            <v>Stärke und Stärkeerzeugnisse</v>
          </cell>
          <cell r="B362">
            <v>0.67</v>
          </cell>
          <cell r="C362">
            <v>2000</v>
          </cell>
          <cell r="AB362">
            <v>0</v>
          </cell>
          <cell r="AD362">
            <v>0</v>
          </cell>
        </row>
        <row r="363">
          <cell r="A363" t="str">
            <v>Stärke und Stärkeerzeugnisse</v>
          </cell>
          <cell r="B363">
            <v>0.67</v>
          </cell>
          <cell r="C363">
            <v>2001</v>
          </cell>
          <cell r="AB363">
            <v>0</v>
          </cell>
          <cell r="AD363">
            <v>0</v>
          </cell>
        </row>
        <row r="364">
          <cell r="A364" t="str">
            <v>Stärke und Stärkeerzeugnisse</v>
          </cell>
          <cell r="B364">
            <v>0.67</v>
          </cell>
          <cell r="C364">
            <v>2002</v>
          </cell>
          <cell r="AB364">
            <v>0</v>
          </cell>
          <cell r="AD364">
            <v>0</v>
          </cell>
        </row>
        <row r="365">
          <cell r="A365" t="str">
            <v>Stärke und Stärkeerzeugnisse</v>
          </cell>
          <cell r="B365">
            <v>0.67</v>
          </cell>
          <cell r="C365">
            <v>2003</v>
          </cell>
          <cell r="AB365">
            <v>0</v>
          </cell>
        </row>
        <row r="366">
          <cell r="A366" t="str">
            <v>Backwaren</v>
          </cell>
          <cell r="B366">
            <v>8.6999999999999993</v>
          </cell>
          <cell r="C366">
            <v>1991</v>
          </cell>
          <cell r="D366">
            <v>97.8</v>
          </cell>
          <cell r="F366">
            <v>97.9</v>
          </cell>
          <cell r="H366">
            <v>98.3</v>
          </cell>
          <cell r="J366">
            <v>99.5</v>
          </cell>
          <cell r="L366">
            <v>100.7</v>
          </cell>
          <cell r="N366">
            <v>100.9</v>
          </cell>
          <cell r="P366">
            <v>101.1</v>
          </cell>
          <cell r="R366">
            <v>101</v>
          </cell>
          <cell r="T366">
            <v>100.9</v>
          </cell>
          <cell r="V366">
            <v>100.8</v>
          </cell>
          <cell r="X366">
            <v>100.5</v>
          </cell>
          <cell r="Z366">
            <v>100.7</v>
          </cell>
          <cell r="AB366">
            <v>100</v>
          </cell>
          <cell r="AD366">
            <v>101.8</v>
          </cell>
        </row>
        <row r="367">
          <cell r="A367" t="str">
            <v>Backwaren</v>
          </cell>
          <cell r="B367">
            <v>8.6999999999999993</v>
          </cell>
          <cell r="C367">
            <v>1992</v>
          </cell>
          <cell r="D367">
            <v>101.4</v>
          </cell>
          <cell r="F367">
            <v>102.4</v>
          </cell>
          <cell r="H367">
            <v>103.1</v>
          </cell>
          <cell r="J367">
            <v>103</v>
          </cell>
          <cell r="L367">
            <v>102.9</v>
          </cell>
          <cell r="N367">
            <v>103.9</v>
          </cell>
          <cell r="P367">
            <v>103.8</v>
          </cell>
          <cell r="R367">
            <v>104</v>
          </cell>
          <cell r="T367">
            <v>105.3</v>
          </cell>
          <cell r="V367">
            <v>105.5</v>
          </cell>
          <cell r="X367">
            <v>105.6</v>
          </cell>
          <cell r="Z367">
            <v>105.7</v>
          </cell>
          <cell r="AB367">
            <v>103.9</v>
          </cell>
          <cell r="AD367">
            <v>105.1</v>
          </cell>
        </row>
        <row r="368">
          <cell r="A368" t="str">
            <v>Backwaren</v>
          </cell>
          <cell r="B368">
            <v>8.6999999999999993</v>
          </cell>
          <cell r="C368">
            <v>1993</v>
          </cell>
          <cell r="D368">
            <v>105.7</v>
          </cell>
          <cell r="F368">
            <v>105.2</v>
          </cell>
          <cell r="H368">
            <v>105.1</v>
          </cell>
          <cell r="J368">
            <v>105.3</v>
          </cell>
          <cell r="L368">
            <v>105.3</v>
          </cell>
          <cell r="N368">
            <v>104.3</v>
          </cell>
          <cell r="P368">
            <v>104.1</v>
          </cell>
          <cell r="R368">
            <v>103.8</v>
          </cell>
          <cell r="T368">
            <v>104.2</v>
          </cell>
          <cell r="V368">
            <v>104</v>
          </cell>
          <cell r="X368">
            <v>104.2</v>
          </cell>
          <cell r="Z368">
            <v>104.2</v>
          </cell>
          <cell r="AB368">
            <v>104.6</v>
          </cell>
          <cell r="AD368">
            <v>104</v>
          </cell>
        </row>
        <row r="369">
          <cell r="A369" t="str">
            <v>Backwaren</v>
          </cell>
          <cell r="B369">
            <v>8.6999999999999993</v>
          </cell>
          <cell r="C369">
            <v>1994</v>
          </cell>
          <cell r="D369">
            <v>104.1</v>
          </cell>
          <cell r="F369">
            <v>104</v>
          </cell>
          <cell r="H369">
            <v>103.4</v>
          </cell>
          <cell r="J369">
            <v>103.5</v>
          </cell>
          <cell r="L369">
            <v>103.9</v>
          </cell>
          <cell r="N369">
            <v>104.9</v>
          </cell>
          <cell r="P369">
            <v>105.1</v>
          </cell>
          <cell r="R369">
            <v>105.2</v>
          </cell>
          <cell r="T369">
            <v>105.8</v>
          </cell>
          <cell r="V369">
            <v>105.6</v>
          </cell>
          <cell r="X369">
            <v>105.6</v>
          </cell>
          <cell r="Z369">
            <v>105.7</v>
          </cell>
          <cell r="AB369">
            <v>104.7</v>
          </cell>
          <cell r="AD369">
            <v>105.5</v>
          </cell>
        </row>
        <row r="370">
          <cell r="A370" t="str">
            <v>Backwaren</v>
          </cell>
          <cell r="B370">
            <v>8.6999999999999993</v>
          </cell>
          <cell r="C370">
            <v>1995</v>
          </cell>
          <cell r="D370">
            <v>105.6</v>
          </cell>
          <cell r="F370">
            <v>105.5</v>
          </cell>
          <cell r="H370">
            <v>105.6</v>
          </cell>
          <cell r="J370">
            <v>105.5</v>
          </cell>
          <cell r="L370">
            <v>105.6</v>
          </cell>
          <cell r="N370">
            <v>105.2</v>
          </cell>
          <cell r="P370">
            <v>105.6</v>
          </cell>
          <cell r="R370">
            <v>106.1</v>
          </cell>
          <cell r="T370">
            <v>106.1</v>
          </cell>
          <cell r="V370">
            <v>106.4</v>
          </cell>
          <cell r="X370">
            <v>106.2</v>
          </cell>
          <cell r="Z370">
            <v>106.4</v>
          </cell>
          <cell r="AB370">
            <v>105.8</v>
          </cell>
          <cell r="AD370">
            <v>106.4</v>
          </cell>
        </row>
        <row r="371">
          <cell r="A371" t="str">
            <v>Backwaren</v>
          </cell>
          <cell r="B371">
            <v>8.6999999999999993</v>
          </cell>
          <cell r="C371">
            <v>1996</v>
          </cell>
          <cell r="D371">
            <v>106.4</v>
          </cell>
          <cell r="F371">
            <v>106.2</v>
          </cell>
          <cell r="H371">
            <v>106.8</v>
          </cell>
          <cell r="J371">
            <v>106.8</v>
          </cell>
          <cell r="L371">
            <v>106.9</v>
          </cell>
          <cell r="N371">
            <v>106.8</v>
          </cell>
          <cell r="P371">
            <v>106.9</v>
          </cell>
          <cell r="R371">
            <v>107</v>
          </cell>
          <cell r="T371">
            <v>107.4</v>
          </cell>
          <cell r="V371">
            <v>107.7</v>
          </cell>
          <cell r="X371">
            <v>107.5</v>
          </cell>
          <cell r="Z371">
            <v>107.4</v>
          </cell>
          <cell r="AB371">
            <v>107</v>
          </cell>
          <cell r="AD371">
            <v>107.3</v>
          </cell>
        </row>
        <row r="372">
          <cell r="A372" t="str">
            <v>Backwaren</v>
          </cell>
          <cell r="B372">
            <v>8.6999999999999993</v>
          </cell>
          <cell r="C372">
            <v>1997</v>
          </cell>
          <cell r="D372">
            <v>107.5</v>
          </cell>
          <cell r="F372">
            <v>107.6</v>
          </cell>
          <cell r="H372">
            <v>107.5</v>
          </cell>
          <cell r="J372">
            <v>107.3</v>
          </cell>
          <cell r="L372">
            <v>106.9</v>
          </cell>
          <cell r="N372">
            <v>106.8</v>
          </cell>
          <cell r="P372">
            <v>106.8</v>
          </cell>
          <cell r="R372">
            <v>107</v>
          </cell>
          <cell r="T372">
            <v>107</v>
          </cell>
          <cell r="V372">
            <v>106.9</v>
          </cell>
          <cell r="X372">
            <v>106.9</v>
          </cell>
          <cell r="Z372">
            <v>107.7</v>
          </cell>
          <cell r="AB372">
            <v>107.2</v>
          </cell>
          <cell r="AD372">
            <v>107.8</v>
          </cell>
        </row>
        <row r="373">
          <cell r="A373" t="str">
            <v>Backwaren</v>
          </cell>
          <cell r="B373">
            <v>8.6999999999999993</v>
          </cell>
          <cell r="C373">
            <v>1998</v>
          </cell>
          <cell r="D373">
            <v>108</v>
          </cell>
          <cell r="F373">
            <v>108.3</v>
          </cell>
          <cell r="H373">
            <v>108.7</v>
          </cell>
          <cell r="J373">
            <v>108.7</v>
          </cell>
          <cell r="L373">
            <v>108.8</v>
          </cell>
          <cell r="N373">
            <v>108.8</v>
          </cell>
          <cell r="P373">
            <v>108.8</v>
          </cell>
          <cell r="R373">
            <v>108.7</v>
          </cell>
          <cell r="T373">
            <v>108.6</v>
          </cell>
          <cell r="V373">
            <v>108.4</v>
          </cell>
          <cell r="X373">
            <v>108.2</v>
          </cell>
          <cell r="Z373">
            <v>108.3</v>
          </cell>
          <cell r="AB373">
            <v>108.5</v>
          </cell>
          <cell r="AD373">
            <v>0</v>
          </cell>
        </row>
        <row r="374">
          <cell r="A374" t="str">
            <v>Backwaren</v>
          </cell>
          <cell r="B374">
            <v>8.6999999999999993</v>
          </cell>
          <cell r="C374">
            <v>1999</v>
          </cell>
          <cell r="AB374">
            <v>0</v>
          </cell>
          <cell r="AD374">
            <v>0</v>
          </cell>
        </row>
        <row r="375">
          <cell r="A375" t="str">
            <v>Backwaren</v>
          </cell>
          <cell r="B375">
            <v>8.6999999999999993</v>
          </cell>
          <cell r="C375">
            <v>2000</v>
          </cell>
          <cell r="AB375">
            <v>0</v>
          </cell>
          <cell r="AD375">
            <v>0</v>
          </cell>
        </row>
        <row r="376">
          <cell r="A376" t="str">
            <v>Backwaren</v>
          </cell>
          <cell r="B376">
            <v>8.6999999999999993</v>
          </cell>
          <cell r="C376">
            <v>2001</v>
          </cell>
          <cell r="AB376">
            <v>0</v>
          </cell>
          <cell r="AD376">
            <v>0</v>
          </cell>
        </row>
        <row r="377">
          <cell r="A377" t="str">
            <v>Backwaren</v>
          </cell>
          <cell r="B377">
            <v>8.6999999999999993</v>
          </cell>
          <cell r="C377">
            <v>2002</v>
          </cell>
          <cell r="AB377">
            <v>0</v>
          </cell>
          <cell r="AD377">
            <v>0</v>
          </cell>
        </row>
        <row r="378">
          <cell r="A378" t="str">
            <v>Backwaren</v>
          </cell>
          <cell r="B378">
            <v>8.6999999999999993</v>
          </cell>
          <cell r="C378">
            <v>2003</v>
          </cell>
          <cell r="AB378">
            <v>0</v>
          </cell>
        </row>
        <row r="379">
          <cell r="A379" t="str">
            <v>Brot</v>
          </cell>
          <cell r="B379">
            <v>3.12</v>
          </cell>
          <cell r="C379">
            <v>1991</v>
          </cell>
          <cell r="D379">
            <v>97.9</v>
          </cell>
          <cell r="F379">
            <v>97.9</v>
          </cell>
          <cell r="H379">
            <v>98.5</v>
          </cell>
          <cell r="J379">
            <v>98.9</v>
          </cell>
          <cell r="L379">
            <v>100</v>
          </cell>
          <cell r="N379">
            <v>100.5</v>
          </cell>
          <cell r="P379">
            <v>100.9</v>
          </cell>
          <cell r="R379">
            <v>101.2</v>
          </cell>
          <cell r="T379">
            <v>100.9</v>
          </cell>
          <cell r="V379">
            <v>101</v>
          </cell>
          <cell r="X379">
            <v>101.1</v>
          </cell>
          <cell r="Z379">
            <v>101.3</v>
          </cell>
          <cell r="AB379">
            <v>100</v>
          </cell>
          <cell r="AD379">
            <v>101.9</v>
          </cell>
        </row>
        <row r="380">
          <cell r="A380" t="str">
            <v>Brot</v>
          </cell>
          <cell r="B380">
            <v>3.12</v>
          </cell>
          <cell r="C380">
            <v>1992</v>
          </cell>
          <cell r="D380">
            <v>101.5</v>
          </cell>
          <cell r="F380">
            <v>102.2</v>
          </cell>
          <cell r="H380">
            <v>102.9</v>
          </cell>
          <cell r="J380">
            <v>103.1</v>
          </cell>
          <cell r="L380">
            <v>102.9</v>
          </cell>
          <cell r="N380">
            <v>103.6</v>
          </cell>
          <cell r="P380">
            <v>103.5</v>
          </cell>
          <cell r="R380">
            <v>103.6</v>
          </cell>
          <cell r="T380">
            <v>104</v>
          </cell>
          <cell r="V380">
            <v>104.1</v>
          </cell>
          <cell r="X380">
            <v>104.1</v>
          </cell>
          <cell r="Z380">
            <v>104.2</v>
          </cell>
          <cell r="AB380">
            <v>103.3</v>
          </cell>
          <cell r="AD380">
            <v>103.6</v>
          </cell>
        </row>
        <row r="381">
          <cell r="A381" t="str">
            <v>Brot</v>
          </cell>
          <cell r="B381">
            <v>3.12</v>
          </cell>
          <cell r="C381">
            <v>1993</v>
          </cell>
          <cell r="D381">
            <v>104.3</v>
          </cell>
          <cell r="F381">
            <v>104.2</v>
          </cell>
          <cell r="H381">
            <v>103.7</v>
          </cell>
          <cell r="J381">
            <v>103.5</v>
          </cell>
          <cell r="L381">
            <v>103.6</v>
          </cell>
          <cell r="N381">
            <v>100.8</v>
          </cell>
          <cell r="P381">
            <v>100.8</v>
          </cell>
          <cell r="R381">
            <v>100.5</v>
          </cell>
          <cell r="T381">
            <v>100.7</v>
          </cell>
          <cell r="V381">
            <v>100.4</v>
          </cell>
          <cell r="X381">
            <v>100.6</v>
          </cell>
          <cell r="Z381">
            <v>100.5</v>
          </cell>
          <cell r="AB381">
            <v>102</v>
          </cell>
          <cell r="AD381">
            <v>100.7</v>
          </cell>
        </row>
        <row r="382">
          <cell r="A382" t="str">
            <v>Brot</v>
          </cell>
          <cell r="B382">
            <v>3.12</v>
          </cell>
          <cell r="C382">
            <v>1994</v>
          </cell>
          <cell r="D382">
            <v>100.6</v>
          </cell>
          <cell r="F382">
            <v>100.4</v>
          </cell>
          <cell r="H382">
            <v>100.6</v>
          </cell>
          <cell r="J382">
            <v>100.5</v>
          </cell>
          <cell r="L382">
            <v>101.5</v>
          </cell>
          <cell r="N382">
            <v>101.8</v>
          </cell>
          <cell r="P382">
            <v>101.5</v>
          </cell>
          <cell r="R382">
            <v>101.9</v>
          </cell>
          <cell r="T382">
            <v>102</v>
          </cell>
          <cell r="V382">
            <v>101.9</v>
          </cell>
          <cell r="X382">
            <v>101.7</v>
          </cell>
          <cell r="Z382">
            <v>101.7</v>
          </cell>
          <cell r="AB382">
            <v>101.3</v>
          </cell>
          <cell r="AD382">
            <v>101.5</v>
          </cell>
        </row>
        <row r="383">
          <cell r="A383" t="str">
            <v>Brot</v>
          </cell>
          <cell r="B383">
            <v>3.12</v>
          </cell>
          <cell r="C383">
            <v>1995</v>
          </cell>
          <cell r="D383">
            <v>101.4</v>
          </cell>
          <cell r="F383">
            <v>101.2</v>
          </cell>
          <cell r="H383">
            <v>101.3</v>
          </cell>
          <cell r="J383">
            <v>101.4</v>
          </cell>
          <cell r="L383">
            <v>101.3</v>
          </cell>
          <cell r="N383">
            <v>101.1</v>
          </cell>
          <cell r="P383">
            <v>101.2</v>
          </cell>
          <cell r="R383">
            <v>101.2</v>
          </cell>
          <cell r="T383">
            <v>101.3</v>
          </cell>
          <cell r="V383">
            <v>101.3</v>
          </cell>
          <cell r="X383">
            <v>101.3</v>
          </cell>
          <cell r="Z383">
            <v>101.8</v>
          </cell>
          <cell r="AB383">
            <v>101.3</v>
          </cell>
          <cell r="AD383">
            <v>101.6</v>
          </cell>
        </row>
        <row r="384">
          <cell r="A384" t="str">
            <v>Brot</v>
          </cell>
          <cell r="B384">
            <v>3.12</v>
          </cell>
          <cell r="C384">
            <v>1996</v>
          </cell>
          <cell r="D384">
            <v>101.6</v>
          </cell>
          <cell r="F384">
            <v>101.7</v>
          </cell>
          <cell r="H384">
            <v>101.9</v>
          </cell>
          <cell r="J384">
            <v>102</v>
          </cell>
          <cell r="L384">
            <v>102.1</v>
          </cell>
          <cell r="N384">
            <v>102.1</v>
          </cell>
          <cell r="P384">
            <v>102.1</v>
          </cell>
          <cell r="R384">
            <v>102.1</v>
          </cell>
          <cell r="T384">
            <v>102.2</v>
          </cell>
          <cell r="V384">
            <v>102.3</v>
          </cell>
          <cell r="X384">
            <v>102.3</v>
          </cell>
          <cell r="Z384">
            <v>101.7</v>
          </cell>
          <cell r="AB384">
            <v>102</v>
          </cell>
          <cell r="AD384">
            <v>101.8</v>
          </cell>
        </row>
        <row r="385">
          <cell r="A385" t="str">
            <v>Brot</v>
          </cell>
          <cell r="B385">
            <v>3.12</v>
          </cell>
          <cell r="C385">
            <v>1997</v>
          </cell>
          <cell r="D385">
            <v>101.7</v>
          </cell>
          <cell r="F385">
            <v>101.5</v>
          </cell>
          <cell r="H385">
            <v>101.7</v>
          </cell>
          <cell r="J385">
            <v>101.6</v>
          </cell>
          <cell r="L385">
            <v>101.5</v>
          </cell>
          <cell r="N385">
            <v>101.4</v>
          </cell>
          <cell r="P385">
            <v>101.2</v>
          </cell>
          <cell r="R385">
            <v>101.4</v>
          </cell>
          <cell r="T385">
            <v>101.3</v>
          </cell>
          <cell r="V385">
            <v>101</v>
          </cell>
          <cell r="X385">
            <v>101.1</v>
          </cell>
          <cell r="Z385">
            <v>101.2</v>
          </cell>
          <cell r="AB385">
            <v>101.4</v>
          </cell>
          <cell r="AD385">
            <v>100.9</v>
          </cell>
        </row>
        <row r="386">
          <cell r="A386" t="str">
            <v>Brot</v>
          </cell>
          <cell r="B386">
            <v>3.12</v>
          </cell>
          <cell r="C386">
            <v>1998</v>
          </cell>
          <cell r="D386">
            <v>100.6</v>
          </cell>
          <cell r="F386">
            <v>100.5</v>
          </cell>
          <cell r="H386">
            <v>100.6</v>
          </cell>
          <cell r="J386">
            <v>100.7</v>
          </cell>
          <cell r="L386">
            <v>100.6</v>
          </cell>
          <cell r="N386">
            <v>100.6</v>
          </cell>
          <cell r="P386">
            <v>100.6</v>
          </cell>
          <cell r="R386">
            <v>100.2</v>
          </cell>
          <cell r="T386">
            <v>100.2</v>
          </cell>
          <cell r="V386">
            <v>100</v>
          </cell>
          <cell r="X386">
            <v>99.8</v>
          </cell>
          <cell r="Z386">
            <v>99.9</v>
          </cell>
          <cell r="AB386">
            <v>100.4</v>
          </cell>
          <cell r="AD386">
            <v>0</v>
          </cell>
        </row>
        <row r="387">
          <cell r="A387" t="str">
            <v>Brot</v>
          </cell>
          <cell r="B387">
            <v>3.12</v>
          </cell>
          <cell r="C387">
            <v>1999</v>
          </cell>
          <cell r="AB387">
            <v>0</v>
          </cell>
          <cell r="AD387">
            <v>0</v>
          </cell>
        </row>
        <row r="388">
          <cell r="A388" t="str">
            <v>Brot</v>
          </cell>
          <cell r="B388">
            <v>3.12</v>
          </cell>
          <cell r="C388">
            <v>2000</v>
          </cell>
          <cell r="AB388">
            <v>0</v>
          </cell>
          <cell r="AD388">
            <v>0</v>
          </cell>
        </row>
        <row r="389">
          <cell r="A389" t="str">
            <v>Brot</v>
          </cell>
          <cell r="B389">
            <v>3.12</v>
          </cell>
          <cell r="C389">
            <v>2001</v>
          </cell>
          <cell r="AB389">
            <v>0</v>
          </cell>
          <cell r="AD389">
            <v>0</v>
          </cell>
        </row>
        <row r="390">
          <cell r="A390" t="str">
            <v>Brot</v>
          </cell>
          <cell r="B390">
            <v>3.12</v>
          </cell>
          <cell r="C390">
            <v>2002</v>
          </cell>
          <cell r="AB390">
            <v>0</v>
          </cell>
          <cell r="AD390">
            <v>0</v>
          </cell>
        </row>
        <row r="391">
          <cell r="A391" t="str">
            <v>Brot</v>
          </cell>
          <cell r="B391">
            <v>3.12</v>
          </cell>
          <cell r="C391">
            <v>2003</v>
          </cell>
          <cell r="AB391">
            <v>0</v>
          </cell>
        </row>
        <row r="392">
          <cell r="A392" t="str">
            <v>Zucker</v>
          </cell>
          <cell r="B392">
            <v>3.41</v>
          </cell>
          <cell r="C392">
            <v>1991</v>
          </cell>
          <cell r="D392">
            <v>98.9</v>
          </cell>
          <cell r="F392">
            <v>99.1</v>
          </cell>
          <cell r="H392">
            <v>99.3</v>
          </cell>
          <cell r="J392">
            <v>99.8</v>
          </cell>
          <cell r="L392">
            <v>100.5</v>
          </cell>
          <cell r="N392">
            <v>100.7</v>
          </cell>
          <cell r="P392">
            <v>100.7</v>
          </cell>
          <cell r="R392">
            <v>100.6</v>
          </cell>
          <cell r="T392">
            <v>100.6</v>
          </cell>
          <cell r="V392">
            <v>99.9</v>
          </cell>
          <cell r="X392">
            <v>99.9</v>
          </cell>
          <cell r="Z392">
            <v>99.9</v>
          </cell>
          <cell r="AB392">
            <v>100</v>
          </cell>
          <cell r="AD392">
            <v>100.5</v>
          </cell>
        </row>
        <row r="393">
          <cell r="A393" t="str">
            <v>Zucker</v>
          </cell>
          <cell r="B393">
            <v>3.41</v>
          </cell>
          <cell r="C393">
            <v>1992</v>
          </cell>
          <cell r="D393">
            <v>100.5</v>
          </cell>
          <cell r="F393">
            <v>100.7</v>
          </cell>
          <cell r="H393">
            <v>100.7</v>
          </cell>
          <cell r="J393">
            <v>100.6</v>
          </cell>
          <cell r="L393">
            <v>100.7</v>
          </cell>
          <cell r="N393">
            <v>100.7</v>
          </cell>
          <cell r="P393">
            <v>100.7</v>
          </cell>
          <cell r="R393">
            <v>100.5</v>
          </cell>
          <cell r="T393">
            <v>100.1</v>
          </cell>
          <cell r="V393">
            <v>99.6</v>
          </cell>
          <cell r="X393">
            <v>99.7</v>
          </cell>
          <cell r="Z393">
            <v>99.9</v>
          </cell>
          <cell r="AB393">
            <v>100.4</v>
          </cell>
          <cell r="AD393">
            <v>99</v>
          </cell>
        </row>
        <row r="394">
          <cell r="A394" t="str">
            <v>Zucker</v>
          </cell>
          <cell r="B394">
            <v>3.41</v>
          </cell>
          <cell r="C394">
            <v>1993</v>
          </cell>
          <cell r="D394">
            <v>98.3</v>
          </cell>
          <cell r="F394">
            <v>98</v>
          </cell>
          <cell r="H394">
            <v>98</v>
          </cell>
          <cell r="J394">
            <v>98</v>
          </cell>
          <cell r="L394">
            <v>97.7</v>
          </cell>
          <cell r="N394">
            <v>97.7</v>
          </cell>
          <cell r="P394">
            <v>97.9</v>
          </cell>
          <cell r="R394">
            <v>97.9</v>
          </cell>
          <cell r="T394">
            <v>97.2</v>
          </cell>
          <cell r="V394">
            <v>96.7</v>
          </cell>
          <cell r="X394">
            <v>96.6</v>
          </cell>
          <cell r="Z394">
            <v>96.9</v>
          </cell>
          <cell r="AB394">
            <v>97.6</v>
          </cell>
          <cell r="AD394">
            <v>97.4</v>
          </cell>
        </row>
        <row r="395">
          <cell r="A395" t="str">
            <v>Zucker</v>
          </cell>
          <cell r="B395">
            <v>3.41</v>
          </cell>
          <cell r="C395">
            <v>1994</v>
          </cell>
          <cell r="D395">
            <v>97.3</v>
          </cell>
          <cell r="F395">
            <v>97.4</v>
          </cell>
          <cell r="H395">
            <v>97.5</v>
          </cell>
          <cell r="J395">
            <v>97.6</v>
          </cell>
          <cell r="L395">
            <v>97.7</v>
          </cell>
          <cell r="N395">
            <v>97.9</v>
          </cell>
          <cell r="P395">
            <v>98</v>
          </cell>
          <cell r="R395">
            <v>98</v>
          </cell>
          <cell r="T395">
            <v>97.7</v>
          </cell>
          <cell r="V395">
            <v>97.1</v>
          </cell>
          <cell r="X395">
            <v>97.2</v>
          </cell>
          <cell r="Z395">
            <v>97.4</v>
          </cell>
          <cell r="AB395">
            <v>97.6</v>
          </cell>
          <cell r="AD395">
            <v>97.8</v>
          </cell>
        </row>
        <row r="396">
          <cell r="A396" t="str">
            <v>Zucker</v>
          </cell>
          <cell r="B396">
            <v>3.41</v>
          </cell>
          <cell r="C396">
            <v>1995</v>
          </cell>
          <cell r="D396">
            <v>97.8</v>
          </cell>
          <cell r="F396">
            <v>98.1</v>
          </cell>
          <cell r="H396">
            <v>98.1</v>
          </cell>
          <cell r="J396">
            <v>98.1</v>
          </cell>
          <cell r="L396">
            <v>98.1</v>
          </cell>
          <cell r="N396">
            <v>98.2</v>
          </cell>
          <cell r="P396">
            <v>98.4</v>
          </cell>
          <cell r="R396">
            <v>98.4</v>
          </cell>
          <cell r="T396">
            <v>98.4</v>
          </cell>
          <cell r="V396">
            <v>96.2</v>
          </cell>
          <cell r="X396">
            <v>96.3</v>
          </cell>
          <cell r="Z396">
            <v>96.3</v>
          </cell>
          <cell r="AB396">
            <v>97.7</v>
          </cell>
          <cell r="AD396">
            <v>97.3</v>
          </cell>
        </row>
        <row r="397">
          <cell r="A397" t="str">
            <v>Zucker</v>
          </cell>
          <cell r="B397">
            <v>3.41</v>
          </cell>
          <cell r="C397">
            <v>1996</v>
          </cell>
          <cell r="D397">
            <v>97</v>
          </cell>
          <cell r="F397">
            <v>97.1</v>
          </cell>
          <cell r="H397">
            <v>97.2</v>
          </cell>
          <cell r="J397">
            <v>97.4</v>
          </cell>
          <cell r="L397">
            <v>97.5</v>
          </cell>
          <cell r="N397">
            <v>97.6</v>
          </cell>
          <cell r="P397">
            <v>97.5</v>
          </cell>
          <cell r="R397">
            <v>97.2</v>
          </cell>
          <cell r="T397">
            <v>96.9</v>
          </cell>
          <cell r="V397">
            <v>95.8</v>
          </cell>
          <cell r="X397">
            <v>95.8</v>
          </cell>
          <cell r="Z397">
            <v>95.8</v>
          </cell>
          <cell r="AB397">
            <v>96.9</v>
          </cell>
          <cell r="AD397">
            <v>96.5</v>
          </cell>
        </row>
        <row r="398">
          <cell r="A398" t="str">
            <v>Zucker</v>
          </cell>
          <cell r="B398">
            <v>3.41</v>
          </cell>
          <cell r="C398">
            <v>1997</v>
          </cell>
          <cell r="D398">
            <v>96.2</v>
          </cell>
          <cell r="F398">
            <v>96.5</v>
          </cell>
          <cell r="H398">
            <v>96.5</v>
          </cell>
          <cell r="J398">
            <v>96.4</v>
          </cell>
          <cell r="L398">
            <v>96.4</v>
          </cell>
          <cell r="N398">
            <v>96.4</v>
          </cell>
          <cell r="P398">
            <v>96.1</v>
          </cell>
          <cell r="R398">
            <v>96</v>
          </cell>
          <cell r="T398">
            <v>95.8</v>
          </cell>
          <cell r="V398">
            <v>96.1</v>
          </cell>
          <cell r="X398">
            <v>96.2</v>
          </cell>
          <cell r="Z398">
            <v>96.2</v>
          </cell>
          <cell r="AB398">
            <v>96.2</v>
          </cell>
          <cell r="AD398">
            <v>96.5</v>
          </cell>
        </row>
        <row r="399">
          <cell r="A399" t="str">
            <v>Zucker</v>
          </cell>
          <cell r="B399">
            <v>3.41</v>
          </cell>
          <cell r="C399">
            <v>1998</v>
          </cell>
          <cell r="D399">
            <v>97</v>
          </cell>
          <cell r="F399">
            <v>97.1</v>
          </cell>
          <cell r="H399">
            <v>96.9</v>
          </cell>
          <cell r="J399">
            <v>96.9</v>
          </cell>
          <cell r="L399">
            <v>97</v>
          </cell>
          <cell r="N399">
            <v>97</v>
          </cell>
          <cell r="P399">
            <v>96.9</v>
          </cell>
          <cell r="R399">
            <v>96.8</v>
          </cell>
          <cell r="T399">
            <v>96.8</v>
          </cell>
          <cell r="V399">
            <v>95.5</v>
          </cell>
          <cell r="X399">
            <v>95.6</v>
          </cell>
          <cell r="Z399">
            <v>95.7</v>
          </cell>
          <cell r="AB399">
            <v>96.6</v>
          </cell>
          <cell r="AD399">
            <v>0</v>
          </cell>
        </row>
        <row r="400">
          <cell r="A400" t="str">
            <v>Zucker</v>
          </cell>
          <cell r="B400">
            <v>3.41</v>
          </cell>
          <cell r="C400">
            <v>1999</v>
          </cell>
          <cell r="AB400">
            <v>0</v>
          </cell>
          <cell r="AD400">
            <v>0</v>
          </cell>
        </row>
        <row r="401">
          <cell r="A401" t="str">
            <v>Zucker</v>
          </cell>
          <cell r="B401">
            <v>3.41</v>
          </cell>
          <cell r="C401">
            <v>2000</v>
          </cell>
          <cell r="AB401">
            <v>0</v>
          </cell>
          <cell r="AD401">
            <v>0</v>
          </cell>
        </row>
        <row r="402">
          <cell r="A402" t="str">
            <v>Zucker</v>
          </cell>
          <cell r="B402">
            <v>3.41</v>
          </cell>
          <cell r="C402">
            <v>2001</v>
          </cell>
          <cell r="AB402">
            <v>0</v>
          </cell>
          <cell r="AD402">
            <v>0</v>
          </cell>
        </row>
        <row r="403">
          <cell r="A403" t="str">
            <v>Zucker</v>
          </cell>
          <cell r="B403">
            <v>3.41</v>
          </cell>
          <cell r="C403">
            <v>2002</v>
          </cell>
          <cell r="AB403">
            <v>0</v>
          </cell>
          <cell r="AD403">
            <v>0</v>
          </cell>
        </row>
        <row r="404">
          <cell r="A404" t="str">
            <v>Zucker</v>
          </cell>
          <cell r="B404">
            <v>3.41</v>
          </cell>
          <cell r="C404">
            <v>2003</v>
          </cell>
          <cell r="AB404">
            <v>0</v>
          </cell>
        </row>
        <row r="405">
          <cell r="A405" t="str">
            <v>Verarbeitetes Obst und Gemüse</v>
          </cell>
          <cell r="B405">
            <v>6.2</v>
          </cell>
          <cell r="C405">
            <v>1991</v>
          </cell>
          <cell r="D405">
            <v>98.8</v>
          </cell>
          <cell r="F405">
            <v>98.5</v>
          </cell>
          <cell r="H405">
            <v>99.1</v>
          </cell>
          <cell r="J405">
            <v>98.3</v>
          </cell>
          <cell r="L405">
            <v>98.5</v>
          </cell>
          <cell r="N405">
            <v>98.8</v>
          </cell>
          <cell r="P405">
            <v>98.9</v>
          </cell>
          <cell r="R405">
            <v>99.7</v>
          </cell>
          <cell r="T405">
            <v>100.6</v>
          </cell>
          <cell r="V405">
            <v>102.5</v>
          </cell>
          <cell r="X405">
            <v>102.6</v>
          </cell>
          <cell r="Z405">
            <v>103.5</v>
          </cell>
          <cell r="AB405">
            <v>100</v>
          </cell>
          <cell r="AD405">
            <v>103.5</v>
          </cell>
        </row>
        <row r="406">
          <cell r="A406" t="str">
            <v>Verarbeitetes Obst und Gemüse</v>
          </cell>
          <cell r="B406">
            <v>6.2</v>
          </cell>
          <cell r="C406">
            <v>1992</v>
          </cell>
          <cell r="D406">
            <v>103.7</v>
          </cell>
          <cell r="F406">
            <v>104.1</v>
          </cell>
          <cell r="H406">
            <v>105.9</v>
          </cell>
          <cell r="J406">
            <v>106</v>
          </cell>
          <cell r="L406">
            <v>107.6</v>
          </cell>
          <cell r="N406">
            <v>106.7</v>
          </cell>
          <cell r="P406">
            <v>106.1</v>
          </cell>
          <cell r="R406">
            <v>106.3</v>
          </cell>
          <cell r="T406">
            <v>105.1</v>
          </cell>
          <cell r="V406">
            <v>103.3</v>
          </cell>
          <cell r="X406">
            <v>103.8</v>
          </cell>
          <cell r="Z406">
            <v>103.5</v>
          </cell>
          <cell r="AB406">
            <v>105.2</v>
          </cell>
          <cell r="AD406">
            <v>102.7</v>
          </cell>
        </row>
        <row r="407">
          <cell r="A407" t="str">
            <v>Verarbeitetes Obst und Gemüse</v>
          </cell>
          <cell r="B407">
            <v>6.2</v>
          </cell>
          <cell r="C407">
            <v>1993</v>
          </cell>
          <cell r="D407">
            <v>102.4</v>
          </cell>
          <cell r="F407">
            <v>101.4</v>
          </cell>
          <cell r="H407">
            <v>99.7</v>
          </cell>
          <cell r="J407">
            <v>100.1</v>
          </cell>
          <cell r="L407">
            <v>100</v>
          </cell>
          <cell r="N407">
            <v>100.2</v>
          </cell>
          <cell r="P407">
            <v>99.7</v>
          </cell>
          <cell r="R407">
            <v>100.1</v>
          </cell>
          <cell r="T407">
            <v>99.5</v>
          </cell>
          <cell r="V407">
            <v>100.1</v>
          </cell>
          <cell r="X407">
            <v>100.6</v>
          </cell>
          <cell r="Z407">
            <v>100.6</v>
          </cell>
          <cell r="AB407">
            <v>100.4</v>
          </cell>
          <cell r="AD407">
            <v>100.1</v>
          </cell>
        </row>
        <row r="408">
          <cell r="A408" t="str">
            <v>Verarbeitetes Obst und Gemüse</v>
          </cell>
          <cell r="B408">
            <v>6.2</v>
          </cell>
          <cell r="C408">
            <v>1994</v>
          </cell>
          <cell r="D408">
            <v>100.8</v>
          </cell>
          <cell r="F408">
            <v>100.8</v>
          </cell>
          <cell r="H408">
            <v>99.9</v>
          </cell>
          <cell r="J408">
            <v>99.4</v>
          </cell>
          <cell r="L408">
            <v>100.1</v>
          </cell>
          <cell r="N408">
            <v>100.1</v>
          </cell>
          <cell r="P408">
            <v>100.4</v>
          </cell>
          <cell r="R408">
            <v>100.1</v>
          </cell>
          <cell r="T408">
            <v>100.8</v>
          </cell>
          <cell r="V408">
            <v>101</v>
          </cell>
          <cell r="X408">
            <v>101.2</v>
          </cell>
          <cell r="Z408">
            <v>100.9</v>
          </cell>
          <cell r="AB408">
            <v>100.5</v>
          </cell>
          <cell r="AD408">
            <v>101.1</v>
          </cell>
        </row>
        <row r="409">
          <cell r="A409" t="str">
            <v>Verarbeitetes Obst und Gemüse</v>
          </cell>
          <cell r="B409">
            <v>6.2</v>
          </cell>
          <cell r="C409">
            <v>1995</v>
          </cell>
          <cell r="D409">
            <v>101.1</v>
          </cell>
          <cell r="F409">
            <v>101.4</v>
          </cell>
          <cell r="H409">
            <v>101.4</v>
          </cell>
          <cell r="J409">
            <v>101.5</v>
          </cell>
          <cell r="L409">
            <v>101.6</v>
          </cell>
          <cell r="N409">
            <v>101.2</v>
          </cell>
          <cell r="P409">
            <v>101.6</v>
          </cell>
          <cell r="R409">
            <v>101.9</v>
          </cell>
          <cell r="T409">
            <v>102.1</v>
          </cell>
          <cell r="V409">
            <v>102.7</v>
          </cell>
          <cell r="X409">
            <v>102.5</v>
          </cell>
          <cell r="Z409">
            <v>102.5</v>
          </cell>
          <cell r="AB409">
            <v>101.8</v>
          </cell>
          <cell r="AD409">
            <v>102.8</v>
          </cell>
        </row>
        <row r="410">
          <cell r="A410" t="str">
            <v>Verarbeitetes Obst und Gemüse</v>
          </cell>
          <cell r="B410">
            <v>6.2</v>
          </cell>
          <cell r="C410">
            <v>1996</v>
          </cell>
          <cell r="D410">
            <v>103.2</v>
          </cell>
          <cell r="F410">
            <v>104</v>
          </cell>
          <cell r="H410">
            <v>103.3</v>
          </cell>
          <cell r="J410">
            <v>103.3</v>
          </cell>
          <cell r="L410">
            <v>103.3</v>
          </cell>
          <cell r="N410">
            <v>103.3</v>
          </cell>
          <cell r="P410">
            <v>103.1</v>
          </cell>
          <cell r="R410">
            <v>103.2</v>
          </cell>
          <cell r="T410">
            <v>103.1</v>
          </cell>
          <cell r="V410">
            <v>106.2</v>
          </cell>
          <cell r="X410">
            <v>106.2</v>
          </cell>
          <cell r="Z410">
            <v>106</v>
          </cell>
          <cell r="AB410">
            <v>104</v>
          </cell>
          <cell r="AD410">
            <v>103.9</v>
          </cell>
        </row>
        <row r="411">
          <cell r="A411" t="str">
            <v>Verarbeitetes Obst und Gemüse</v>
          </cell>
          <cell r="B411">
            <v>6.2</v>
          </cell>
          <cell r="C411">
            <v>1997</v>
          </cell>
          <cell r="D411">
            <v>102.7</v>
          </cell>
          <cell r="F411">
            <v>102.9</v>
          </cell>
          <cell r="H411">
            <v>102.9</v>
          </cell>
          <cell r="J411">
            <v>103.4</v>
          </cell>
          <cell r="L411">
            <v>103.6</v>
          </cell>
          <cell r="N411">
            <v>103.7</v>
          </cell>
          <cell r="P411">
            <v>103.9</v>
          </cell>
          <cell r="R411">
            <v>103.5</v>
          </cell>
          <cell r="T411">
            <v>103.4</v>
          </cell>
          <cell r="V411">
            <v>103.5</v>
          </cell>
          <cell r="X411">
            <v>103.6</v>
          </cell>
          <cell r="Z411">
            <v>103.6</v>
          </cell>
          <cell r="AB411">
            <v>103.4</v>
          </cell>
          <cell r="AD411">
            <v>104</v>
          </cell>
        </row>
        <row r="412">
          <cell r="A412" t="str">
            <v>Verarbeitetes Obst und Gemüse</v>
          </cell>
          <cell r="B412">
            <v>6.2</v>
          </cell>
          <cell r="C412">
            <v>1998</v>
          </cell>
          <cell r="D412">
            <v>103.5</v>
          </cell>
          <cell r="F412">
            <v>104.5</v>
          </cell>
          <cell r="H412">
            <v>104.4</v>
          </cell>
          <cell r="J412">
            <v>104.7</v>
          </cell>
          <cell r="L412">
            <v>104.7</v>
          </cell>
          <cell r="N412">
            <v>104.8</v>
          </cell>
          <cell r="P412">
            <v>105</v>
          </cell>
          <cell r="R412">
            <v>105</v>
          </cell>
          <cell r="T412">
            <v>105.5</v>
          </cell>
          <cell r="V412">
            <v>105.4</v>
          </cell>
          <cell r="X412">
            <v>105.7</v>
          </cell>
          <cell r="Z412">
            <v>105.7</v>
          </cell>
          <cell r="AB412">
            <v>104.9</v>
          </cell>
          <cell r="AD412">
            <v>0</v>
          </cell>
        </row>
        <row r="413">
          <cell r="A413" t="str">
            <v>Verarbeitetes Obst und Gemüse</v>
          </cell>
          <cell r="B413">
            <v>6.2</v>
          </cell>
          <cell r="C413">
            <v>1999</v>
          </cell>
          <cell r="AB413">
            <v>0</v>
          </cell>
          <cell r="AD413">
            <v>0</v>
          </cell>
        </row>
        <row r="414">
          <cell r="A414" t="str">
            <v>Verarbeitetes Obst und Gemüse</v>
          </cell>
          <cell r="B414">
            <v>6.2</v>
          </cell>
          <cell r="C414">
            <v>2000</v>
          </cell>
          <cell r="AB414">
            <v>0</v>
          </cell>
          <cell r="AD414">
            <v>0</v>
          </cell>
        </row>
        <row r="415">
          <cell r="A415" t="str">
            <v>Verarbeitetes Obst und Gemüse</v>
          </cell>
          <cell r="B415">
            <v>6.2</v>
          </cell>
          <cell r="C415">
            <v>2001</v>
          </cell>
          <cell r="AB415">
            <v>0</v>
          </cell>
          <cell r="AD415">
            <v>0</v>
          </cell>
        </row>
        <row r="416">
          <cell r="A416" t="str">
            <v>Verarbeitetes Obst und Gemüse</v>
          </cell>
          <cell r="B416">
            <v>6.2</v>
          </cell>
          <cell r="C416">
            <v>2002</v>
          </cell>
          <cell r="AB416">
            <v>0</v>
          </cell>
          <cell r="AD416">
            <v>0</v>
          </cell>
        </row>
        <row r="417">
          <cell r="A417" t="str">
            <v>Verarbeitetes Obst und Gemüse</v>
          </cell>
          <cell r="B417">
            <v>6.2</v>
          </cell>
          <cell r="C417">
            <v>2003</v>
          </cell>
          <cell r="AB417">
            <v>0</v>
          </cell>
        </row>
        <row r="418">
          <cell r="A418" t="str">
            <v>Süßwaren</v>
          </cell>
          <cell r="B418">
            <v>9.2799999999999994</v>
          </cell>
          <cell r="C418">
            <v>1991</v>
          </cell>
          <cell r="D418">
            <v>99.9</v>
          </cell>
          <cell r="F418">
            <v>99.7</v>
          </cell>
          <cell r="H418">
            <v>99.9</v>
          </cell>
          <cell r="J418">
            <v>99.9</v>
          </cell>
          <cell r="L418">
            <v>99.5</v>
          </cell>
          <cell r="N418">
            <v>99.5</v>
          </cell>
          <cell r="P418">
            <v>99.9</v>
          </cell>
          <cell r="R418">
            <v>100.1</v>
          </cell>
          <cell r="T418">
            <v>100.5</v>
          </cell>
          <cell r="V418">
            <v>100.6</v>
          </cell>
          <cell r="X418">
            <v>100.2</v>
          </cell>
          <cell r="Z418">
            <v>100.4</v>
          </cell>
          <cell r="AB418">
            <v>100</v>
          </cell>
          <cell r="AD418">
            <v>100.8</v>
          </cell>
        </row>
        <row r="419">
          <cell r="A419" t="str">
            <v>Süßwaren</v>
          </cell>
          <cell r="B419">
            <v>9.2799999999999994</v>
          </cell>
          <cell r="C419">
            <v>1992</v>
          </cell>
          <cell r="D419">
            <v>100.8</v>
          </cell>
          <cell r="F419">
            <v>101.1</v>
          </cell>
          <cell r="H419">
            <v>101.8</v>
          </cell>
          <cell r="J419">
            <v>101.3</v>
          </cell>
          <cell r="L419">
            <v>101.2</v>
          </cell>
          <cell r="N419">
            <v>101.4</v>
          </cell>
          <cell r="P419">
            <v>101.3</v>
          </cell>
          <cell r="R419">
            <v>101.4</v>
          </cell>
          <cell r="T419">
            <v>101.3</v>
          </cell>
          <cell r="V419">
            <v>101.3</v>
          </cell>
          <cell r="X419">
            <v>101.5</v>
          </cell>
          <cell r="Z419">
            <v>101.3</v>
          </cell>
          <cell r="AB419">
            <v>101.3</v>
          </cell>
          <cell r="AD419">
            <v>101.6</v>
          </cell>
        </row>
        <row r="420">
          <cell r="A420" t="str">
            <v>Süßwaren</v>
          </cell>
          <cell r="B420">
            <v>9.2799999999999994</v>
          </cell>
          <cell r="C420">
            <v>1993</v>
          </cell>
          <cell r="D420">
            <v>101.7</v>
          </cell>
          <cell r="F420">
            <v>102.2</v>
          </cell>
          <cell r="H420">
            <v>102</v>
          </cell>
          <cell r="J420">
            <v>101.9</v>
          </cell>
          <cell r="L420">
            <v>101.7</v>
          </cell>
          <cell r="N420">
            <v>101.8</v>
          </cell>
          <cell r="P420">
            <v>102</v>
          </cell>
          <cell r="R420">
            <v>102.2</v>
          </cell>
          <cell r="T420">
            <v>103.1</v>
          </cell>
          <cell r="V420">
            <v>102.8</v>
          </cell>
          <cell r="X420">
            <v>103</v>
          </cell>
          <cell r="Z420">
            <v>102.2</v>
          </cell>
          <cell r="AB420">
            <v>102.2</v>
          </cell>
          <cell r="AD420">
            <v>102.2</v>
          </cell>
        </row>
        <row r="421">
          <cell r="A421" t="str">
            <v>Süßwaren</v>
          </cell>
          <cell r="B421">
            <v>9.2799999999999994</v>
          </cell>
          <cell r="C421">
            <v>1994</v>
          </cell>
          <cell r="D421">
            <v>102.4</v>
          </cell>
          <cell r="F421">
            <v>102.3</v>
          </cell>
          <cell r="H421">
            <v>102.4</v>
          </cell>
          <cell r="J421">
            <v>101.1</v>
          </cell>
          <cell r="L421">
            <v>101.2</v>
          </cell>
          <cell r="N421">
            <v>101.9</v>
          </cell>
          <cell r="P421">
            <v>102.2</v>
          </cell>
          <cell r="R421">
            <v>101.7</v>
          </cell>
          <cell r="T421">
            <v>101.5</v>
          </cell>
          <cell r="V421">
            <v>101.6</v>
          </cell>
          <cell r="X421">
            <v>101.7</v>
          </cell>
          <cell r="Z421">
            <v>101.8</v>
          </cell>
          <cell r="AB421">
            <v>101.8</v>
          </cell>
          <cell r="AD421">
            <v>101.7</v>
          </cell>
        </row>
        <row r="422">
          <cell r="A422" t="str">
            <v>Süßwaren</v>
          </cell>
          <cell r="B422">
            <v>9.2799999999999994</v>
          </cell>
          <cell r="C422">
            <v>1995</v>
          </cell>
          <cell r="D422">
            <v>102</v>
          </cell>
          <cell r="F422">
            <v>101.4</v>
          </cell>
          <cell r="H422">
            <v>101.8</v>
          </cell>
          <cell r="J422">
            <v>101.6</v>
          </cell>
          <cell r="L422">
            <v>101.7</v>
          </cell>
          <cell r="N422">
            <v>101.7</v>
          </cell>
          <cell r="P422">
            <v>102</v>
          </cell>
          <cell r="R422">
            <v>102.4</v>
          </cell>
          <cell r="T422">
            <v>102.7</v>
          </cell>
          <cell r="V422">
            <v>102.7</v>
          </cell>
          <cell r="X422">
            <v>102.7</v>
          </cell>
          <cell r="Z422">
            <v>102.6</v>
          </cell>
          <cell r="AB422">
            <v>102.1</v>
          </cell>
          <cell r="AD422">
            <v>102.8</v>
          </cell>
        </row>
        <row r="423">
          <cell r="A423" t="str">
            <v>Süßwaren</v>
          </cell>
          <cell r="B423">
            <v>9.2799999999999994</v>
          </cell>
          <cell r="C423">
            <v>1996</v>
          </cell>
          <cell r="D423">
            <v>103.1</v>
          </cell>
          <cell r="F423">
            <v>103</v>
          </cell>
          <cell r="H423">
            <v>103.2</v>
          </cell>
          <cell r="J423">
            <v>103</v>
          </cell>
          <cell r="L423">
            <v>103.3</v>
          </cell>
          <cell r="N423">
            <v>103.4</v>
          </cell>
          <cell r="P423">
            <v>103.3</v>
          </cell>
          <cell r="R423">
            <v>103.4</v>
          </cell>
          <cell r="T423">
            <v>103.8</v>
          </cell>
          <cell r="V423">
            <v>103.2</v>
          </cell>
          <cell r="X423">
            <v>103.9</v>
          </cell>
          <cell r="Z423">
            <v>103.9</v>
          </cell>
          <cell r="AB423">
            <v>103.4</v>
          </cell>
          <cell r="AD423">
            <v>103.7</v>
          </cell>
        </row>
        <row r="424">
          <cell r="A424" t="str">
            <v>Süßwaren</v>
          </cell>
          <cell r="B424">
            <v>9.2799999999999994</v>
          </cell>
          <cell r="C424">
            <v>1997</v>
          </cell>
          <cell r="D424">
            <v>103.6</v>
          </cell>
          <cell r="F424">
            <v>103.3</v>
          </cell>
          <cell r="H424">
            <v>103.9</v>
          </cell>
          <cell r="J424">
            <v>103.9</v>
          </cell>
          <cell r="L424">
            <v>103.7</v>
          </cell>
          <cell r="N424">
            <v>104.1</v>
          </cell>
          <cell r="P424">
            <v>103.9</v>
          </cell>
          <cell r="R424">
            <v>103.9</v>
          </cell>
          <cell r="T424">
            <v>104.5</v>
          </cell>
          <cell r="V424">
            <v>104.4</v>
          </cell>
          <cell r="X424">
            <v>104.5</v>
          </cell>
          <cell r="Z424">
            <v>105.9</v>
          </cell>
          <cell r="AB424">
            <v>104.1</v>
          </cell>
          <cell r="AD424">
            <v>104.9</v>
          </cell>
        </row>
        <row r="425">
          <cell r="A425" t="str">
            <v>Süßwaren</v>
          </cell>
          <cell r="B425">
            <v>9.2799999999999994</v>
          </cell>
          <cell r="C425">
            <v>1998</v>
          </cell>
          <cell r="D425">
            <v>105</v>
          </cell>
          <cell r="F425">
            <v>104.6</v>
          </cell>
          <cell r="H425">
            <v>105.4</v>
          </cell>
          <cell r="J425">
            <v>105.5</v>
          </cell>
          <cell r="L425">
            <v>105.9</v>
          </cell>
          <cell r="N425">
            <v>105.2</v>
          </cell>
          <cell r="P425">
            <v>106</v>
          </cell>
          <cell r="R425">
            <v>106</v>
          </cell>
          <cell r="T425">
            <v>106.3</v>
          </cell>
          <cell r="V425">
            <v>106.1</v>
          </cell>
          <cell r="X425">
            <v>106.2</v>
          </cell>
          <cell r="Z425">
            <v>105.9</v>
          </cell>
          <cell r="AB425">
            <v>105.7</v>
          </cell>
          <cell r="AD425">
            <v>0</v>
          </cell>
        </row>
        <row r="426">
          <cell r="A426" t="str">
            <v>Süßwaren</v>
          </cell>
          <cell r="B426">
            <v>9.2799999999999994</v>
          </cell>
          <cell r="C426">
            <v>1999</v>
          </cell>
          <cell r="AB426">
            <v>0</v>
          </cell>
          <cell r="AD426">
            <v>0</v>
          </cell>
        </row>
        <row r="427">
          <cell r="A427" t="str">
            <v>Süßwaren</v>
          </cell>
          <cell r="B427">
            <v>9.2799999999999994</v>
          </cell>
          <cell r="C427">
            <v>2000</v>
          </cell>
          <cell r="AB427">
            <v>0</v>
          </cell>
          <cell r="AD427">
            <v>0</v>
          </cell>
        </row>
        <row r="428">
          <cell r="A428" t="str">
            <v>Süßwaren</v>
          </cell>
          <cell r="B428">
            <v>9.2799999999999994</v>
          </cell>
          <cell r="C428">
            <v>2001</v>
          </cell>
          <cell r="AB428">
            <v>0</v>
          </cell>
          <cell r="AD428">
            <v>0</v>
          </cell>
        </row>
        <row r="429">
          <cell r="A429" t="str">
            <v>Süßwaren</v>
          </cell>
          <cell r="B429">
            <v>9.2799999999999994</v>
          </cell>
          <cell r="C429">
            <v>2002</v>
          </cell>
          <cell r="AB429">
            <v>0</v>
          </cell>
          <cell r="AD429">
            <v>0</v>
          </cell>
        </row>
        <row r="430">
          <cell r="A430" t="str">
            <v>Süßwaren</v>
          </cell>
          <cell r="B430">
            <v>9.2799999999999994</v>
          </cell>
          <cell r="C430">
            <v>2003</v>
          </cell>
          <cell r="AB430">
            <v>0</v>
          </cell>
        </row>
        <row r="431">
          <cell r="A431" t="str">
            <v>Schokoladenerzeugnisse</v>
          </cell>
          <cell r="B431">
            <v>4.38</v>
          </cell>
          <cell r="C431">
            <v>1991</v>
          </cell>
          <cell r="D431">
            <v>100</v>
          </cell>
          <cell r="F431">
            <v>100.1</v>
          </cell>
          <cell r="H431">
            <v>100.1</v>
          </cell>
          <cell r="J431">
            <v>100.2</v>
          </cell>
          <cell r="L431">
            <v>99.8</v>
          </cell>
          <cell r="N431">
            <v>99.7</v>
          </cell>
          <cell r="P431">
            <v>100</v>
          </cell>
          <cell r="R431">
            <v>99.9</v>
          </cell>
          <cell r="T431">
            <v>99.9</v>
          </cell>
          <cell r="V431">
            <v>99.9</v>
          </cell>
          <cell r="X431">
            <v>100</v>
          </cell>
          <cell r="Z431">
            <v>100.4</v>
          </cell>
          <cell r="AB431">
            <v>100</v>
          </cell>
          <cell r="AD431">
            <v>100.7</v>
          </cell>
        </row>
        <row r="432">
          <cell r="A432" t="str">
            <v>Schokoladenerzeugnisse</v>
          </cell>
          <cell r="B432">
            <v>4.38</v>
          </cell>
          <cell r="C432">
            <v>1992</v>
          </cell>
          <cell r="D432">
            <v>101.2</v>
          </cell>
          <cell r="F432">
            <v>101.2</v>
          </cell>
          <cell r="H432">
            <v>101.4</v>
          </cell>
          <cell r="J432">
            <v>100.9</v>
          </cell>
          <cell r="L432">
            <v>101</v>
          </cell>
          <cell r="N432">
            <v>102.1</v>
          </cell>
          <cell r="P432">
            <v>102.1</v>
          </cell>
          <cell r="R432">
            <v>102.2</v>
          </cell>
          <cell r="T432">
            <v>102.1</v>
          </cell>
          <cell r="V432">
            <v>102.1</v>
          </cell>
          <cell r="X432">
            <v>101.9</v>
          </cell>
          <cell r="Z432">
            <v>101.8</v>
          </cell>
          <cell r="AB432">
            <v>101.7</v>
          </cell>
          <cell r="AD432">
            <v>101.9</v>
          </cell>
        </row>
        <row r="433">
          <cell r="A433" t="str">
            <v>Schokoladenerzeugnisse</v>
          </cell>
          <cell r="B433">
            <v>4.38</v>
          </cell>
          <cell r="C433">
            <v>1993</v>
          </cell>
          <cell r="D433">
            <v>101.9</v>
          </cell>
          <cell r="F433">
            <v>101.9</v>
          </cell>
          <cell r="H433">
            <v>101.9</v>
          </cell>
          <cell r="J433">
            <v>101.8</v>
          </cell>
          <cell r="L433">
            <v>101.3</v>
          </cell>
          <cell r="N433">
            <v>101.2</v>
          </cell>
          <cell r="P433">
            <v>101.1</v>
          </cell>
          <cell r="R433">
            <v>101.1</v>
          </cell>
          <cell r="T433">
            <v>101</v>
          </cell>
          <cell r="V433">
            <v>98.7</v>
          </cell>
          <cell r="X433">
            <v>98.5</v>
          </cell>
          <cell r="Z433">
            <v>98.5</v>
          </cell>
          <cell r="AB433">
            <v>100.7</v>
          </cell>
          <cell r="AD433">
            <v>99</v>
          </cell>
        </row>
        <row r="434">
          <cell r="A434" t="str">
            <v>Schokoladenerzeugnisse</v>
          </cell>
          <cell r="B434">
            <v>4.38</v>
          </cell>
          <cell r="C434">
            <v>1994</v>
          </cell>
          <cell r="D434">
            <v>99.1</v>
          </cell>
          <cell r="F434">
            <v>99</v>
          </cell>
          <cell r="H434">
            <v>99</v>
          </cell>
          <cell r="J434">
            <v>97.4</v>
          </cell>
          <cell r="L434">
            <v>97.3</v>
          </cell>
          <cell r="N434">
            <v>97.4</v>
          </cell>
          <cell r="P434">
            <v>97.4</v>
          </cell>
          <cell r="R434">
            <v>97.5</v>
          </cell>
          <cell r="T434">
            <v>97.5</v>
          </cell>
          <cell r="V434">
            <v>97.5</v>
          </cell>
          <cell r="X434">
            <v>97.5</v>
          </cell>
          <cell r="Z434">
            <v>97.7</v>
          </cell>
          <cell r="AB434">
            <v>97.9</v>
          </cell>
          <cell r="AD434">
            <v>97.6</v>
          </cell>
        </row>
        <row r="435">
          <cell r="A435" t="str">
            <v>Schokoladenerzeugnisse</v>
          </cell>
          <cell r="B435">
            <v>4.38</v>
          </cell>
          <cell r="C435">
            <v>1995</v>
          </cell>
          <cell r="D435">
            <v>97.8</v>
          </cell>
          <cell r="F435">
            <v>97.8</v>
          </cell>
          <cell r="H435">
            <v>97.7</v>
          </cell>
          <cell r="J435">
            <v>97.7</v>
          </cell>
          <cell r="L435">
            <v>97.5</v>
          </cell>
          <cell r="N435">
            <v>97.6</v>
          </cell>
          <cell r="P435">
            <v>97.8</v>
          </cell>
          <cell r="R435">
            <v>97.8</v>
          </cell>
          <cell r="T435">
            <v>97.8</v>
          </cell>
          <cell r="V435">
            <v>97.8</v>
          </cell>
          <cell r="X435">
            <v>97.6</v>
          </cell>
          <cell r="Z435">
            <v>97.6</v>
          </cell>
          <cell r="AB435">
            <v>97.7</v>
          </cell>
          <cell r="AD435">
            <v>97.7</v>
          </cell>
        </row>
        <row r="436">
          <cell r="A436" t="str">
            <v>Schokoladenerzeugnisse</v>
          </cell>
          <cell r="B436">
            <v>4.38</v>
          </cell>
          <cell r="C436">
            <v>1996</v>
          </cell>
          <cell r="D436">
            <v>98</v>
          </cell>
          <cell r="F436">
            <v>98</v>
          </cell>
          <cell r="H436">
            <v>97.7</v>
          </cell>
          <cell r="J436">
            <v>97.6</v>
          </cell>
          <cell r="L436">
            <v>97.3</v>
          </cell>
          <cell r="N436">
            <v>97.3</v>
          </cell>
          <cell r="P436">
            <v>97.3</v>
          </cell>
          <cell r="R436">
            <v>97.1</v>
          </cell>
          <cell r="T436">
            <v>97.5</v>
          </cell>
          <cell r="V436">
            <v>97.2</v>
          </cell>
          <cell r="X436">
            <v>97.6</v>
          </cell>
          <cell r="Z436">
            <v>97.7</v>
          </cell>
          <cell r="AB436">
            <v>97.5</v>
          </cell>
          <cell r="AD436">
            <v>97.6</v>
          </cell>
        </row>
        <row r="437">
          <cell r="A437" t="str">
            <v>Schokoladenerzeugnisse</v>
          </cell>
          <cell r="B437">
            <v>4.38</v>
          </cell>
          <cell r="C437">
            <v>1997</v>
          </cell>
          <cell r="D437">
            <v>97.9</v>
          </cell>
          <cell r="F437">
            <v>98</v>
          </cell>
          <cell r="H437">
            <v>98</v>
          </cell>
          <cell r="J437">
            <v>97.6</v>
          </cell>
          <cell r="L437">
            <v>97.6</v>
          </cell>
          <cell r="N437">
            <v>97.6</v>
          </cell>
          <cell r="P437">
            <v>97.5</v>
          </cell>
          <cell r="R437">
            <v>97.6</v>
          </cell>
          <cell r="T437">
            <v>97.6</v>
          </cell>
          <cell r="V437">
            <v>97.4</v>
          </cell>
          <cell r="X437">
            <v>97.5</v>
          </cell>
          <cell r="Z437">
            <v>97.6</v>
          </cell>
          <cell r="AB437">
            <v>97.7</v>
          </cell>
          <cell r="AD437">
            <v>98.7</v>
          </cell>
        </row>
        <row r="438">
          <cell r="A438" t="str">
            <v>Schokoladenerzeugnisse</v>
          </cell>
          <cell r="B438">
            <v>4.38</v>
          </cell>
          <cell r="C438">
            <v>1998</v>
          </cell>
          <cell r="D438">
            <v>99.1</v>
          </cell>
          <cell r="F438">
            <v>98.6</v>
          </cell>
          <cell r="H438">
            <v>100</v>
          </cell>
          <cell r="J438">
            <v>100.1</v>
          </cell>
          <cell r="L438">
            <v>100.6</v>
          </cell>
          <cell r="N438">
            <v>100.4</v>
          </cell>
          <cell r="P438">
            <v>101.5</v>
          </cell>
          <cell r="R438">
            <v>101.8</v>
          </cell>
          <cell r="T438">
            <v>102.6</v>
          </cell>
          <cell r="V438">
            <v>102.4</v>
          </cell>
          <cell r="X438">
            <v>102.6</v>
          </cell>
          <cell r="Z438">
            <v>102.6</v>
          </cell>
          <cell r="AB438">
            <v>101</v>
          </cell>
          <cell r="AD438">
            <v>0</v>
          </cell>
        </row>
        <row r="439">
          <cell r="A439" t="str">
            <v>Schokoladenerzeugnisse</v>
          </cell>
          <cell r="B439">
            <v>4.38</v>
          </cell>
          <cell r="C439">
            <v>1999</v>
          </cell>
          <cell r="AB439">
            <v>0</v>
          </cell>
          <cell r="AD439">
            <v>0</v>
          </cell>
        </row>
        <row r="440">
          <cell r="A440" t="str">
            <v>Schokoladenerzeugnisse</v>
          </cell>
          <cell r="B440">
            <v>4.38</v>
          </cell>
          <cell r="C440">
            <v>2000</v>
          </cell>
          <cell r="AB440">
            <v>0</v>
          </cell>
          <cell r="AD440">
            <v>0</v>
          </cell>
        </row>
        <row r="441">
          <cell r="A441" t="str">
            <v>Schokoladenerzeugnisse</v>
          </cell>
          <cell r="B441">
            <v>4.38</v>
          </cell>
          <cell r="C441">
            <v>2001</v>
          </cell>
          <cell r="AB441">
            <v>0</v>
          </cell>
          <cell r="AD441">
            <v>0</v>
          </cell>
        </row>
        <row r="442">
          <cell r="A442" t="str">
            <v>Schokoladenerzeugnisse</v>
          </cell>
          <cell r="B442">
            <v>4.38</v>
          </cell>
          <cell r="C442">
            <v>2002</v>
          </cell>
          <cell r="AB442">
            <v>0</v>
          </cell>
          <cell r="AD442">
            <v>0</v>
          </cell>
        </row>
        <row r="443">
          <cell r="A443" t="str">
            <v>Schokoladenerzeugnisse</v>
          </cell>
          <cell r="B443">
            <v>4.38</v>
          </cell>
          <cell r="C443">
            <v>2003</v>
          </cell>
          <cell r="AB443">
            <v>0</v>
          </cell>
        </row>
        <row r="444">
          <cell r="A444" t="str">
            <v>Erzeugnisse der Ölmühlen</v>
          </cell>
          <cell r="B444">
            <v>1.8</v>
          </cell>
          <cell r="C444">
            <v>1991</v>
          </cell>
          <cell r="D444">
            <v>93.9</v>
          </cell>
          <cell r="F444">
            <v>91</v>
          </cell>
          <cell r="H444">
            <v>95.5</v>
          </cell>
          <cell r="J444">
            <v>103.9</v>
          </cell>
          <cell r="L444">
            <v>102.7</v>
          </cell>
          <cell r="N444">
            <v>109</v>
          </cell>
          <cell r="P444">
            <v>100.2</v>
          </cell>
          <cell r="R444">
            <v>99.2</v>
          </cell>
          <cell r="T444">
            <v>101.6</v>
          </cell>
          <cell r="V444">
            <v>106.1</v>
          </cell>
          <cell r="X444">
            <v>101.8</v>
          </cell>
          <cell r="Z444">
            <v>95.5</v>
          </cell>
          <cell r="AB444">
            <v>100</v>
          </cell>
          <cell r="AD444">
            <v>98.9</v>
          </cell>
        </row>
        <row r="445">
          <cell r="A445" t="str">
            <v>Erzeugnisse der Ölmühlen</v>
          </cell>
          <cell r="B445">
            <v>1.8</v>
          </cell>
          <cell r="C445">
            <v>1992</v>
          </cell>
          <cell r="D445">
            <v>96.1</v>
          </cell>
          <cell r="F445">
            <v>96.2</v>
          </cell>
          <cell r="H445">
            <v>99.5</v>
          </cell>
          <cell r="J445">
            <v>96.8</v>
          </cell>
          <cell r="L445">
            <v>97.2</v>
          </cell>
          <cell r="N445">
            <v>96</v>
          </cell>
          <cell r="P445">
            <v>91.8</v>
          </cell>
          <cell r="R445">
            <v>87.3</v>
          </cell>
          <cell r="T445">
            <v>92.8</v>
          </cell>
          <cell r="V445">
            <v>93</v>
          </cell>
          <cell r="X445">
            <v>97.2</v>
          </cell>
          <cell r="Z445">
            <v>97.4</v>
          </cell>
          <cell r="AB445">
            <v>95.1</v>
          </cell>
          <cell r="AD445">
            <v>97.4</v>
          </cell>
        </row>
        <row r="446">
          <cell r="A446" t="str">
            <v>Erzeugnisse der Ölmühlen</v>
          </cell>
          <cell r="B446">
            <v>1.8</v>
          </cell>
          <cell r="C446">
            <v>1993</v>
          </cell>
          <cell r="D446">
            <v>102.5</v>
          </cell>
          <cell r="F446">
            <v>101.1</v>
          </cell>
          <cell r="H446">
            <v>100.4</v>
          </cell>
          <cell r="J446">
            <v>100.7</v>
          </cell>
          <cell r="L446">
            <v>100.6</v>
          </cell>
          <cell r="N446">
            <v>104</v>
          </cell>
          <cell r="P446">
            <v>112.7</v>
          </cell>
          <cell r="R446">
            <v>107</v>
          </cell>
          <cell r="T446">
            <v>104.9</v>
          </cell>
          <cell r="V446">
            <v>107.3</v>
          </cell>
          <cell r="X446">
            <v>116.7</v>
          </cell>
          <cell r="Z446">
            <v>123.3</v>
          </cell>
          <cell r="AB446">
            <v>106.8</v>
          </cell>
          <cell r="AD446">
            <v>118.3</v>
          </cell>
        </row>
        <row r="447">
          <cell r="A447" t="str">
            <v>Erzeugnisse der Ölmühlen</v>
          </cell>
          <cell r="B447">
            <v>1.8</v>
          </cell>
          <cell r="C447">
            <v>1994</v>
          </cell>
          <cell r="D447">
            <v>128.80000000000001</v>
          </cell>
          <cell r="F447">
            <v>125.4</v>
          </cell>
          <cell r="H447">
            <v>123.8</v>
          </cell>
          <cell r="J447">
            <v>125.8</v>
          </cell>
          <cell r="L447">
            <v>125</v>
          </cell>
          <cell r="N447">
            <v>118.6</v>
          </cell>
          <cell r="P447">
            <v>108.9</v>
          </cell>
          <cell r="R447">
            <v>112</v>
          </cell>
          <cell r="T447">
            <v>116.7</v>
          </cell>
          <cell r="V447">
            <v>116.5</v>
          </cell>
          <cell r="X447">
            <v>116.4</v>
          </cell>
          <cell r="Z447">
            <v>120.4</v>
          </cell>
          <cell r="AB447">
            <v>119.9</v>
          </cell>
          <cell r="AD447">
            <v>110.5</v>
          </cell>
        </row>
        <row r="448">
          <cell r="A448" t="str">
            <v>Erzeugnisse der Ölmühlen</v>
          </cell>
          <cell r="B448">
            <v>1.8</v>
          </cell>
          <cell r="C448">
            <v>1995</v>
          </cell>
          <cell r="D448">
            <v>117.4</v>
          </cell>
          <cell r="F448">
            <v>113.3</v>
          </cell>
          <cell r="H448">
            <v>106.3</v>
          </cell>
          <cell r="J448">
            <v>100.5</v>
          </cell>
          <cell r="L448">
            <v>98.9</v>
          </cell>
          <cell r="N448">
            <v>98.6</v>
          </cell>
          <cell r="P448">
            <v>100.2</v>
          </cell>
          <cell r="R448">
            <v>100.3</v>
          </cell>
          <cell r="T448">
            <v>103.8</v>
          </cell>
          <cell r="V448">
            <v>108.3</v>
          </cell>
          <cell r="X448">
            <v>108.3</v>
          </cell>
          <cell r="Z448">
            <v>108.5</v>
          </cell>
          <cell r="AB448">
            <v>105.4</v>
          </cell>
          <cell r="AD448">
            <v>108.6</v>
          </cell>
        </row>
        <row r="449">
          <cell r="A449" t="str">
            <v>Erzeugnisse der Ölmühlen</v>
          </cell>
          <cell r="B449">
            <v>1.8</v>
          </cell>
          <cell r="C449">
            <v>1996</v>
          </cell>
          <cell r="D449">
            <v>108.7</v>
          </cell>
          <cell r="F449">
            <v>108.1</v>
          </cell>
          <cell r="H449">
            <v>106.2</v>
          </cell>
          <cell r="J449">
            <v>115.9</v>
          </cell>
          <cell r="L449">
            <v>119.8</v>
          </cell>
          <cell r="N449">
            <v>115.4</v>
          </cell>
          <cell r="P449">
            <v>111.6</v>
          </cell>
          <cell r="R449">
            <v>114</v>
          </cell>
          <cell r="T449">
            <v>116.1</v>
          </cell>
          <cell r="V449">
            <v>113.5</v>
          </cell>
          <cell r="X449">
            <v>113.2</v>
          </cell>
          <cell r="Z449">
            <v>115.1</v>
          </cell>
          <cell r="AB449">
            <v>113.1</v>
          </cell>
          <cell r="AD449">
            <v>119.5</v>
          </cell>
        </row>
        <row r="450">
          <cell r="A450" t="str">
            <v>Erzeugnisse der Ölmühlen</v>
          </cell>
          <cell r="B450">
            <v>1.8</v>
          </cell>
          <cell r="C450">
            <v>1997</v>
          </cell>
          <cell r="D450">
            <v>121.2</v>
          </cell>
          <cell r="F450">
            <v>124.6</v>
          </cell>
          <cell r="H450">
            <v>126.8</v>
          </cell>
          <cell r="J450">
            <v>127.9</v>
          </cell>
          <cell r="L450">
            <v>125.5</v>
          </cell>
          <cell r="N450">
            <v>124.2</v>
          </cell>
          <cell r="P450">
            <v>122.3</v>
          </cell>
          <cell r="R450">
            <v>124.3</v>
          </cell>
          <cell r="T450">
            <v>130.69999999999999</v>
          </cell>
          <cell r="V450">
            <v>139.30000000000001</v>
          </cell>
          <cell r="X450">
            <v>148.1</v>
          </cell>
          <cell r="Z450">
            <v>141.80000000000001</v>
          </cell>
          <cell r="AB450">
            <v>129.69999999999999</v>
          </cell>
          <cell r="AD450">
            <v>134.19999999999999</v>
          </cell>
        </row>
        <row r="451">
          <cell r="A451" t="str">
            <v>Erzeugnisse der Ölmühlen</v>
          </cell>
          <cell r="B451">
            <v>1.8</v>
          </cell>
          <cell r="C451">
            <v>1998</v>
          </cell>
          <cell r="D451">
            <v>141.5</v>
          </cell>
          <cell r="F451">
            <v>137.5</v>
          </cell>
          <cell r="H451">
            <v>137.19999999999999</v>
          </cell>
          <cell r="J451">
            <v>133.4</v>
          </cell>
          <cell r="L451">
            <v>130</v>
          </cell>
          <cell r="N451">
            <v>124.8</v>
          </cell>
          <cell r="P451">
            <v>121.9</v>
          </cell>
          <cell r="R451">
            <v>116.5</v>
          </cell>
          <cell r="T451">
            <v>114.4</v>
          </cell>
          <cell r="V451">
            <v>107</v>
          </cell>
          <cell r="X451">
            <v>112.3</v>
          </cell>
          <cell r="Z451">
            <v>107.6</v>
          </cell>
          <cell r="AB451">
            <v>123.7</v>
          </cell>
          <cell r="AD451">
            <v>0</v>
          </cell>
        </row>
        <row r="452">
          <cell r="A452" t="str">
            <v>Erzeugnisse der Ölmühlen</v>
          </cell>
          <cell r="B452">
            <v>1.8</v>
          </cell>
          <cell r="C452">
            <v>1999</v>
          </cell>
          <cell r="AB452">
            <v>0</v>
          </cell>
          <cell r="AD452">
            <v>0</v>
          </cell>
        </row>
        <row r="453">
          <cell r="A453" t="str">
            <v>Erzeugnisse der Ölmühlen</v>
          </cell>
          <cell r="B453">
            <v>1.8</v>
          </cell>
          <cell r="C453">
            <v>2000</v>
          </cell>
          <cell r="AB453">
            <v>0</v>
          </cell>
          <cell r="AD453">
            <v>0</v>
          </cell>
        </row>
        <row r="454">
          <cell r="A454" t="str">
            <v>Erzeugnisse der Ölmühlen</v>
          </cell>
          <cell r="B454">
            <v>1.8</v>
          </cell>
          <cell r="C454">
            <v>2001</v>
          </cell>
          <cell r="AB454">
            <v>0</v>
          </cell>
          <cell r="AD454">
            <v>0</v>
          </cell>
        </row>
        <row r="455">
          <cell r="A455" t="str">
            <v>Erzeugnisse der Ölmühlen</v>
          </cell>
          <cell r="B455">
            <v>1.8</v>
          </cell>
          <cell r="C455">
            <v>2002</v>
          </cell>
          <cell r="AB455">
            <v>0</v>
          </cell>
          <cell r="AD455">
            <v>0</v>
          </cell>
        </row>
        <row r="456">
          <cell r="A456" t="str">
            <v>Erzeugnisse der Ölmühlen</v>
          </cell>
          <cell r="B456">
            <v>1.8</v>
          </cell>
          <cell r="C456">
            <v>2003</v>
          </cell>
          <cell r="AB456">
            <v>0</v>
          </cell>
        </row>
        <row r="457">
          <cell r="A457" t="str">
            <v xml:space="preserve">Ölkuchen und Schrote </v>
          </cell>
          <cell r="B457">
            <v>0.69</v>
          </cell>
          <cell r="C457">
            <v>1991</v>
          </cell>
          <cell r="D457">
            <v>95.4</v>
          </cell>
          <cell r="F457">
            <v>92.9</v>
          </cell>
          <cell r="H457">
            <v>93.7</v>
          </cell>
          <cell r="J457">
            <v>104.5</v>
          </cell>
          <cell r="L457">
            <v>106.9</v>
          </cell>
          <cell r="N457">
            <v>113.3</v>
          </cell>
          <cell r="P457">
            <v>97.3</v>
          </cell>
          <cell r="R457">
            <v>90.2</v>
          </cell>
          <cell r="T457">
            <v>97</v>
          </cell>
          <cell r="V457">
            <v>104.5</v>
          </cell>
          <cell r="X457">
            <v>105.5</v>
          </cell>
          <cell r="Z457">
            <v>99.1</v>
          </cell>
          <cell r="AB457">
            <v>100</v>
          </cell>
          <cell r="AD457">
            <v>100.4</v>
          </cell>
        </row>
        <row r="458">
          <cell r="A458" t="str">
            <v xml:space="preserve">Ölkuchen und Schrote </v>
          </cell>
          <cell r="B458">
            <v>0.69</v>
          </cell>
          <cell r="C458">
            <v>1992</v>
          </cell>
          <cell r="D458">
            <v>104.5</v>
          </cell>
          <cell r="F458">
            <v>103.1</v>
          </cell>
          <cell r="H458">
            <v>103.8</v>
          </cell>
          <cell r="J458">
            <v>100.6</v>
          </cell>
          <cell r="L458">
            <v>100.9</v>
          </cell>
          <cell r="N458">
            <v>98.7</v>
          </cell>
          <cell r="P458">
            <v>97.6</v>
          </cell>
          <cell r="R458">
            <v>95.6</v>
          </cell>
          <cell r="T458">
            <v>104.6</v>
          </cell>
          <cell r="V458">
            <v>102.1</v>
          </cell>
          <cell r="X458">
            <v>101.6</v>
          </cell>
          <cell r="Z458">
            <v>104.4</v>
          </cell>
          <cell r="AB458">
            <v>101.5</v>
          </cell>
          <cell r="AD458">
            <v>105.4</v>
          </cell>
        </row>
        <row r="459">
          <cell r="A459" t="str">
            <v xml:space="preserve">Ölkuchen und Schrote </v>
          </cell>
          <cell r="B459">
            <v>0.69</v>
          </cell>
          <cell r="C459">
            <v>1993</v>
          </cell>
          <cell r="D459">
            <v>114</v>
          </cell>
          <cell r="F459">
            <v>112.1</v>
          </cell>
          <cell r="H459">
            <v>108.1</v>
          </cell>
          <cell r="J459">
            <v>109.4</v>
          </cell>
          <cell r="L459">
            <v>109.1</v>
          </cell>
          <cell r="N459">
            <v>106.6</v>
          </cell>
          <cell r="P459">
            <v>114.9</v>
          </cell>
          <cell r="R459">
            <v>109.9</v>
          </cell>
          <cell r="T459">
            <v>106.2</v>
          </cell>
          <cell r="V459">
            <v>107.8</v>
          </cell>
          <cell r="X459">
            <v>110.3</v>
          </cell>
          <cell r="Z459">
            <v>115.4</v>
          </cell>
          <cell r="AB459">
            <v>110.3</v>
          </cell>
          <cell r="AD459">
            <v>112.1</v>
          </cell>
        </row>
        <row r="460">
          <cell r="A460" t="str">
            <v xml:space="preserve">Ölkuchen und Schrote </v>
          </cell>
          <cell r="B460">
            <v>0.69</v>
          </cell>
          <cell r="C460">
            <v>1994</v>
          </cell>
          <cell r="D460">
            <v>117.9</v>
          </cell>
          <cell r="F460">
            <v>114.2</v>
          </cell>
          <cell r="H460">
            <v>112.9</v>
          </cell>
          <cell r="J460">
            <v>116</v>
          </cell>
          <cell r="L460">
            <v>113.7</v>
          </cell>
          <cell r="N460">
            <v>106.4</v>
          </cell>
          <cell r="P460">
            <v>93.1</v>
          </cell>
          <cell r="R460">
            <v>89.6</v>
          </cell>
          <cell r="T460">
            <v>87.4</v>
          </cell>
          <cell r="V460">
            <v>87.2</v>
          </cell>
          <cell r="X460">
            <v>84.2</v>
          </cell>
          <cell r="Z460">
            <v>84.6</v>
          </cell>
          <cell r="AB460">
            <v>100.6</v>
          </cell>
          <cell r="AD460">
            <v>84.2</v>
          </cell>
        </row>
        <row r="461">
          <cell r="A461" t="str">
            <v xml:space="preserve">Ölkuchen und Schrote </v>
          </cell>
          <cell r="B461">
            <v>0.69</v>
          </cell>
          <cell r="C461">
            <v>1995</v>
          </cell>
          <cell r="D461">
            <v>83.1</v>
          </cell>
          <cell r="F461">
            <v>81.599999999999994</v>
          </cell>
          <cell r="H461">
            <v>82.4</v>
          </cell>
          <cell r="J461">
            <v>82.7</v>
          </cell>
          <cell r="L461">
            <v>78.3</v>
          </cell>
          <cell r="N461">
            <v>76.400000000000006</v>
          </cell>
          <cell r="P461">
            <v>75.7</v>
          </cell>
          <cell r="R461">
            <v>75.400000000000006</v>
          </cell>
          <cell r="T461">
            <v>82.8</v>
          </cell>
          <cell r="V461">
            <v>89.1</v>
          </cell>
          <cell r="X461">
            <v>96.8</v>
          </cell>
          <cell r="Z461">
            <v>106</v>
          </cell>
          <cell r="AB461">
            <v>84.2</v>
          </cell>
          <cell r="AD461">
            <v>102.5</v>
          </cell>
        </row>
        <row r="462">
          <cell r="A462" t="str">
            <v xml:space="preserve">Ölkuchen und Schrote </v>
          </cell>
          <cell r="B462">
            <v>0.69</v>
          </cell>
          <cell r="C462">
            <v>1996</v>
          </cell>
          <cell r="D462">
            <v>114.7</v>
          </cell>
          <cell r="F462">
            <v>113.4</v>
          </cell>
          <cell r="H462">
            <v>110</v>
          </cell>
          <cell r="J462">
            <v>121</v>
          </cell>
          <cell r="L462">
            <v>126.3</v>
          </cell>
          <cell r="N462">
            <v>118.5</v>
          </cell>
          <cell r="P462">
            <v>116.3</v>
          </cell>
          <cell r="R462">
            <v>117.1</v>
          </cell>
          <cell r="T462">
            <v>119</v>
          </cell>
          <cell r="V462">
            <v>119.8</v>
          </cell>
          <cell r="X462">
            <v>120.3</v>
          </cell>
          <cell r="Z462">
            <v>125.3</v>
          </cell>
          <cell r="AB462">
            <v>118.5</v>
          </cell>
          <cell r="AD462">
            <v>127.5</v>
          </cell>
        </row>
        <row r="463">
          <cell r="A463" t="str">
            <v xml:space="preserve">Ölkuchen und Schrote </v>
          </cell>
          <cell r="B463">
            <v>0.69</v>
          </cell>
          <cell r="C463">
            <v>1997</v>
          </cell>
          <cell r="D463">
            <v>133.5</v>
          </cell>
          <cell r="F463">
            <v>135.1</v>
          </cell>
          <cell r="H463">
            <v>141</v>
          </cell>
          <cell r="J463">
            <v>139.9</v>
          </cell>
          <cell r="L463">
            <v>136.1</v>
          </cell>
          <cell r="N463">
            <v>126.2</v>
          </cell>
          <cell r="P463">
            <v>120.2</v>
          </cell>
          <cell r="R463">
            <v>117</v>
          </cell>
          <cell r="T463">
            <v>125.2</v>
          </cell>
          <cell r="V463">
            <v>122.2</v>
          </cell>
          <cell r="X463">
            <v>129.1</v>
          </cell>
          <cell r="Z463">
            <v>136.19999999999999</v>
          </cell>
          <cell r="AB463">
            <v>130.1</v>
          </cell>
          <cell r="AD463">
            <v>116.2</v>
          </cell>
        </row>
        <row r="464">
          <cell r="A464" t="str">
            <v xml:space="preserve">Ölkuchen und Schrote </v>
          </cell>
          <cell r="B464">
            <v>0.69</v>
          </cell>
          <cell r="C464">
            <v>1998</v>
          </cell>
          <cell r="D464">
            <v>131</v>
          </cell>
          <cell r="F464">
            <v>117.6</v>
          </cell>
          <cell r="H464">
            <v>111.3</v>
          </cell>
          <cell r="J464">
            <v>99.5</v>
          </cell>
          <cell r="L464">
            <v>94.7</v>
          </cell>
          <cell r="N464">
            <v>90.1</v>
          </cell>
          <cell r="P464">
            <v>87.8</v>
          </cell>
          <cell r="R464">
            <v>75.400000000000006</v>
          </cell>
          <cell r="T464">
            <v>70.2</v>
          </cell>
          <cell r="V464">
            <v>69.099999999999994</v>
          </cell>
          <cell r="X464">
            <v>77.599999999999994</v>
          </cell>
          <cell r="Z464">
            <v>78.400000000000006</v>
          </cell>
          <cell r="AB464">
            <v>91.9</v>
          </cell>
          <cell r="AD464">
            <v>0</v>
          </cell>
        </row>
        <row r="465">
          <cell r="A465" t="str">
            <v xml:space="preserve">Ölkuchen und Schrote </v>
          </cell>
          <cell r="B465">
            <v>0.69</v>
          </cell>
          <cell r="C465">
            <v>1999</v>
          </cell>
          <cell r="AB465">
            <v>0</v>
          </cell>
          <cell r="AD465">
            <v>0</v>
          </cell>
        </row>
        <row r="466">
          <cell r="A466" t="str">
            <v xml:space="preserve">Ölkuchen und Schrote </v>
          </cell>
          <cell r="B466">
            <v>0.69</v>
          </cell>
          <cell r="C466">
            <v>2000</v>
          </cell>
          <cell r="AB466">
            <v>0</v>
          </cell>
          <cell r="AD466">
            <v>0</v>
          </cell>
        </row>
        <row r="467">
          <cell r="A467" t="str">
            <v xml:space="preserve">Ölkuchen und Schrote </v>
          </cell>
          <cell r="B467">
            <v>0.69</v>
          </cell>
          <cell r="C467">
            <v>2001</v>
          </cell>
          <cell r="AB467">
            <v>0</v>
          </cell>
          <cell r="AD467">
            <v>0</v>
          </cell>
        </row>
        <row r="468">
          <cell r="A468" t="str">
            <v xml:space="preserve">Ölkuchen und Schrote </v>
          </cell>
          <cell r="B468">
            <v>0.69</v>
          </cell>
          <cell r="C468">
            <v>2002</v>
          </cell>
          <cell r="AB468">
            <v>0</v>
          </cell>
          <cell r="AD468">
            <v>0</v>
          </cell>
        </row>
        <row r="469">
          <cell r="A469" t="str">
            <v xml:space="preserve">Ölkuchen und Schrote </v>
          </cell>
          <cell r="B469">
            <v>0.69</v>
          </cell>
          <cell r="C469">
            <v>2003</v>
          </cell>
          <cell r="AB469">
            <v>0</v>
          </cell>
        </row>
        <row r="470">
          <cell r="A470" t="str">
            <v>Margarine</v>
          </cell>
          <cell r="B470">
            <v>1.19</v>
          </cell>
          <cell r="C470">
            <v>1991</v>
          </cell>
          <cell r="D470">
            <v>98.6</v>
          </cell>
          <cell r="F470">
            <v>98.6</v>
          </cell>
          <cell r="H470">
            <v>98.6</v>
          </cell>
          <cell r="J470">
            <v>98.6</v>
          </cell>
          <cell r="L470">
            <v>98.6</v>
          </cell>
          <cell r="N470">
            <v>98.9</v>
          </cell>
          <cell r="P470">
            <v>99.3</v>
          </cell>
          <cell r="R470">
            <v>100.1</v>
          </cell>
          <cell r="T470">
            <v>100.8</v>
          </cell>
          <cell r="V470">
            <v>102.2</v>
          </cell>
          <cell r="X470">
            <v>102.8</v>
          </cell>
          <cell r="Z470">
            <v>102.8</v>
          </cell>
          <cell r="AB470">
            <v>100</v>
          </cell>
          <cell r="AD470">
            <v>102.3</v>
          </cell>
        </row>
        <row r="471">
          <cell r="A471" t="str">
            <v>Margarine</v>
          </cell>
          <cell r="B471">
            <v>1.19</v>
          </cell>
          <cell r="C471">
            <v>1992</v>
          </cell>
          <cell r="D471">
            <v>103.2</v>
          </cell>
          <cell r="F471">
            <v>103.2</v>
          </cell>
          <cell r="H471">
            <v>103.2</v>
          </cell>
          <cell r="J471">
            <v>103.2</v>
          </cell>
          <cell r="L471">
            <v>103.2</v>
          </cell>
          <cell r="N471">
            <v>103.8</v>
          </cell>
          <cell r="P471">
            <v>103.8</v>
          </cell>
          <cell r="R471">
            <v>103.8</v>
          </cell>
          <cell r="T471">
            <v>103.8</v>
          </cell>
          <cell r="V471">
            <v>103.8</v>
          </cell>
          <cell r="X471">
            <v>103.8</v>
          </cell>
          <cell r="Z471">
            <v>103.8</v>
          </cell>
          <cell r="AB471">
            <v>103.6</v>
          </cell>
          <cell r="AD471">
            <v>103.8</v>
          </cell>
        </row>
        <row r="472">
          <cell r="A472" t="str">
            <v>Margarine</v>
          </cell>
          <cell r="B472">
            <v>1.19</v>
          </cell>
          <cell r="C472">
            <v>1993</v>
          </cell>
          <cell r="D472">
            <v>103.8</v>
          </cell>
          <cell r="F472">
            <v>103.8</v>
          </cell>
          <cell r="H472">
            <v>103.8</v>
          </cell>
          <cell r="J472">
            <v>103.8</v>
          </cell>
          <cell r="L472">
            <v>103.8</v>
          </cell>
          <cell r="N472">
            <v>103.8</v>
          </cell>
          <cell r="P472">
            <v>103.8</v>
          </cell>
          <cell r="R472">
            <v>103.8</v>
          </cell>
          <cell r="T472">
            <v>104</v>
          </cell>
          <cell r="V472">
            <v>106.8</v>
          </cell>
          <cell r="X472">
            <v>106.8</v>
          </cell>
          <cell r="Z472">
            <v>106.8</v>
          </cell>
          <cell r="AB472">
            <v>104.6</v>
          </cell>
          <cell r="AD472">
            <v>107</v>
          </cell>
        </row>
        <row r="473">
          <cell r="A473" t="str">
            <v>Margarine</v>
          </cell>
          <cell r="B473">
            <v>1.19</v>
          </cell>
          <cell r="C473">
            <v>1994</v>
          </cell>
          <cell r="D473">
            <v>106.8</v>
          </cell>
          <cell r="F473">
            <v>106.8</v>
          </cell>
          <cell r="H473">
            <v>106.8</v>
          </cell>
          <cell r="J473">
            <v>110.5</v>
          </cell>
          <cell r="L473">
            <v>110.7</v>
          </cell>
          <cell r="N473">
            <v>110.7</v>
          </cell>
          <cell r="P473">
            <v>111.1</v>
          </cell>
          <cell r="R473">
            <v>111.5</v>
          </cell>
          <cell r="T473">
            <v>111.6</v>
          </cell>
          <cell r="V473">
            <v>111.6</v>
          </cell>
          <cell r="X473">
            <v>112</v>
          </cell>
          <cell r="Z473">
            <v>112.4</v>
          </cell>
          <cell r="AB473">
            <v>110.2</v>
          </cell>
          <cell r="AD473">
            <v>112.5</v>
          </cell>
        </row>
        <row r="474">
          <cell r="A474" t="str">
            <v>Margarine</v>
          </cell>
          <cell r="B474">
            <v>1.19</v>
          </cell>
          <cell r="C474">
            <v>1995</v>
          </cell>
          <cell r="D474">
            <v>112.8</v>
          </cell>
          <cell r="F474">
            <v>112.8</v>
          </cell>
          <cell r="H474">
            <v>112.8</v>
          </cell>
          <cell r="J474">
            <v>112.6</v>
          </cell>
          <cell r="L474">
            <v>114.7</v>
          </cell>
          <cell r="N474">
            <v>114.5</v>
          </cell>
          <cell r="P474">
            <v>113.8</v>
          </cell>
          <cell r="R474">
            <v>114.6</v>
          </cell>
          <cell r="T474">
            <v>114.6</v>
          </cell>
          <cell r="V474">
            <v>114.4</v>
          </cell>
          <cell r="X474">
            <v>114.4</v>
          </cell>
          <cell r="Z474">
            <v>114.4</v>
          </cell>
          <cell r="AB474">
            <v>113.9</v>
          </cell>
          <cell r="AD474">
            <v>114.8</v>
          </cell>
        </row>
        <row r="475">
          <cell r="A475" t="str">
            <v>Margarine</v>
          </cell>
          <cell r="B475">
            <v>1.19</v>
          </cell>
          <cell r="C475">
            <v>1996</v>
          </cell>
          <cell r="D475">
            <v>114.4</v>
          </cell>
          <cell r="F475">
            <v>114.3</v>
          </cell>
          <cell r="H475">
            <v>114.3</v>
          </cell>
          <cell r="J475">
            <v>116</v>
          </cell>
          <cell r="L475">
            <v>116</v>
          </cell>
          <cell r="N475">
            <v>116</v>
          </cell>
          <cell r="P475">
            <v>114.3</v>
          </cell>
          <cell r="R475">
            <v>115.2</v>
          </cell>
          <cell r="T475">
            <v>115.2</v>
          </cell>
          <cell r="V475">
            <v>115.2</v>
          </cell>
          <cell r="X475">
            <v>115.2</v>
          </cell>
          <cell r="Z475">
            <v>115.2</v>
          </cell>
          <cell r="AB475">
            <v>115.1</v>
          </cell>
          <cell r="AD475">
            <v>115.4</v>
          </cell>
        </row>
        <row r="476">
          <cell r="A476" t="str">
            <v>Margarine</v>
          </cell>
          <cell r="B476">
            <v>1.19</v>
          </cell>
          <cell r="C476">
            <v>1997</v>
          </cell>
          <cell r="D476">
            <v>115.2</v>
          </cell>
          <cell r="F476">
            <v>115.3</v>
          </cell>
          <cell r="H476">
            <v>115.6</v>
          </cell>
          <cell r="J476">
            <v>115.6</v>
          </cell>
          <cell r="L476">
            <v>116.1</v>
          </cell>
          <cell r="N476">
            <v>116.1</v>
          </cell>
          <cell r="P476">
            <v>116.1</v>
          </cell>
          <cell r="R476">
            <v>116.1</v>
          </cell>
          <cell r="T476">
            <v>116.1</v>
          </cell>
          <cell r="V476">
            <v>116.1</v>
          </cell>
          <cell r="X476">
            <v>116.1</v>
          </cell>
          <cell r="Z476">
            <v>116.1</v>
          </cell>
          <cell r="AB476">
            <v>115.9</v>
          </cell>
          <cell r="AD476">
            <v>116.9</v>
          </cell>
        </row>
        <row r="477">
          <cell r="A477" t="str">
            <v>Margarine</v>
          </cell>
          <cell r="B477">
            <v>1.19</v>
          </cell>
          <cell r="C477">
            <v>1998</v>
          </cell>
          <cell r="D477">
            <v>116.3</v>
          </cell>
          <cell r="F477">
            <v>116.3</v>
          </cell>
          <cell r="H477">
            <v>116.2</v>
          </cell>
          <cell r="J477">
            <v>118.4</v>
          </cell>
          <cell r="L477">
            <v>119.2</v>
          </cell>
          <cell r="N477">
            <v>119.8</v>
          </cell>
          <cell r="P477">
            <v>120</v>
          </cell>
          <cell r="R477">
            <v>120</v>
          </cell>
          <cell r="T477">
            <v>120</v>
          </cell>
          <cell r="V477">
            <v>120</v>
          </cell>
          <cell r="X477">
            <v>120</v>
          </cell>
          <cell r="Z477">
            <v>120</v>
          </cell>
          <cell r="AB477">
            <v>118.9</v>
          </cell>
          <cell r="AD477">
            <v>0</v>
          </cell>
        </row>
        <row r="478">
          <cell r="A478" t="str">
            <v>Margarine</v>
          </cell>
          <cell r="B478">
            <v>1.19</v>
          </cell>
          <cell r="C478">
            <v>1999</v>
          </cell>
          <cell r="AB478">
            <v>0</v>
          </cell>
          <cell r="AD478">
            <v>0</v>
          </cell>
        </row>
        <row r="479">
          <cell r="A479" t="str">
            <v>Margarine</v>
          </cell>
          <cell r="B479">
            <v>1.19</v>
          </cell>
          <cell r="C479">
            <v>2000</v>
          </cell>
          <cell r="AB479">
            <v>0</v>
          </cell>
          <cell r="AD479">
            <v>0</v>
          </cell>
        </row>
        <row r="480">
          <cell r="A480" t="str">
            <v>Margarine</v>
          </cell>
          <cell r="B480">
            <v>1.19</v>
          </cell>
          <cell r="C480">
            <v>2001</v>
          </cell>
          <cell r="AB480">
            <v>0</v>
          </cell>
          <cell r="AD480">
            <v>0</v>
          </cell>
        </row>
        <row r="481">
          <cell r="A481" t="str">
            <v>Margarine</v>
          </cell>
          <cell r="B481">
            <v>1.19</v>
          </cell>
          <cell r="C481">
            <v>2002</v>
          </cell>
          <cell r="AB481">
            <v>0</v>
          </cell>
          <cell r="AD481">
            <v>0</v>
          </cell>
        </row>
        <row r="482">
          <cell r="A482" t="str">
            <v>Margarine</v>
          </cell>
          <cell r="B482">
            <v>1.19</v>
          </cell>
          <cell r="C482">
            <v>2003</v>
          </cell>
          <cell r="AB482">
            <v>0</v>
          </cell>
        </row>
        <row r="483">
          <cell r="A483" t="str">
            <v>Kartoffelerzeugnisse</v>
          </cell>
          <cell r="B483">
            <v>1.06</v>
          </cell>
          <cell r="C483">
            <v>1991</v>
          </cell>
          <cell r="D483">
            <v>99.1</v>
          </cell>
          <cell r="F483">
            <v>99.6</v>
          </cell>
          <cell r="H483">
            <v>99.8</v>
          </cell>
          <cell r="J483">
            <v>100.6</v>
          </cell>
          <cell r="L483">
            <v>100.5</v>
          </cell>
          <cell r="N483">
            <v>100.6</v>
          </cell>
          <cell r="P483">
            <v>101.3</v>
          </cell>
          <cell r="R483">
            <v>99.9</v>
          </cell>
          <cell r="T483">
            <v>99.7</v>
          </cell>
          <cell r="V483">
            <v>99.7</v>
          </cell>
          <cell r="X483">
            <v>99.7</v>
          </cell>
          <cell r="Z483">
            <v>99.6</v>
          </cell>
          <cell r="AB483">
            <v>100</v>
          </cell>
          <cell r="AD483">
            <v>102.4</v>
          </cell>
        </row>
        <row r="484">
          <cell r="A484" t="str">
            <v>Kartoffelerzeugnisse</v>
          </cell>
          <cell r="B484">
            <v>1.06</v>
          </cell>
          <cell r="C484">
            <v>1992</v>
          </cell>
          <cell r="D484">
            <v>100.1</v>
          </cell>
          <cell r="F484">
            <v>105.1</v>
          </cell>
          <cell r="H484">
            <v>105.2</v>
          </cell>
          <cell r="J484">
            <v>105.6</v>
          </cell>
          <cell r="L484">
            <v>105.6</v>
          </cell>
          <cell r="N484">
            <v>107.2</v>
          </cell>
          <cell r="P484">
            <v>107.4</v>
          </cell>
          <cell r="R484">
            <v>106.7</v>
          </cell>
          <cell r="T484">
            <v>106.3</v>
          </cell>
          <cell r="V484">
            <v>106.4</v>
          </cell>
          <cell r="X484">
            <v>106.2</v>
          </cell>
          <cell r="Z484">
            <v>106</v>
          </cell>
          <cell r="AB484">
            <v>105.7</v>
          </cell>
          <cell r="AD484">
            <v>105.2</v>
          </cell>
        </row>
        <row r="485">
          <cell r="A485" t="str">
            <v>Kartoffelerzeugnisse</v>
          </cell>
          <cell r="B485">
            <v>1.06</v>
          </cell>
          <cell r="C485">
            <v>1993</v>
          </cell>
          <cell r="D485">
            <v>104.7</v>
          </cell>
          <cell r="F485">
            <v>103.1</v>
          </cell>
          <cell r="H485">
            <v>103.9</v>
          </cell>
          <cell r="J485">
            <v>104.1</v>
          </cell>
          <cell r="L485">
            <v>104.1</v>
          </cell>
          <cell r="N485">
            <v>103.7</v>
          </cell>
          <cell r="P485">
            <v>104</v>
          </cell>
          <cell r="R485">
            <v>103.6</v>
          </cell>
          <cell r="T485">
            <v>103.9</v>
          </cell>
          <cell r="V485">
            <v>103.8</v>
          </cell>
          <cell r="X485">
            <v>101.8</v>
          </cell>
          <cell r="Z485">
            <v>101.9</v>
          </cell>
          <cell r="AB485">
            <v>103.6</v>
          </cell>
          <cell r="AD485">
            <v>102</v>
          </cell>
        </row>
        <row r="486">
          <cell r="A486" t="str">
            <v>Kartoffelerzeugnisse</v>
          </cell>
          <cell r="B486">
            <v>1.06</v>
          </cell>
          <cell r="C486">
            <v>1994</v>
          </cell>
          <cell r="D486">
            <v>100.5</v>
          </cell>
          <cell r="F486">
            <v>100.5</v>
          </cell>
          <cell r="H486">
            <v>100.4</v>
          </cell>
          <cell r="J486">
            <v>100.4</v>
          </cell>
          <cell r="L486">
            <v>101.4</v>
          </cell>
          <cell r="N486">
            <v>101.5</v>
          </cell>
          <cell r="P486">
            <v>101.6</v>
          </cell>
          <cell r="R486">
            <v>101.2</v>
          </cell>
          <cell r="T486">
            <v>102.4</v>
          </cell>
          <cell r="V486">
            <v>102.7</v>
          </cell>
          <cell r="X486">
            <v>103.9</v>
          </cell>
          <cell r="Z486">
            <v>103.9</v>
          </cell>
          <cell r="AB486">
            <v>101.7</v>
          </cell>
          <cell r="AD486">
            <v>103.5</v>
          </cell>
        </row>
        <row r="487">
          <cell r="A487" t="str">
            <v>Kartoffelerzeugnisse</v>
          </cell>
          <cell r="B487">
            <v>1.06</v>
          </cell>
          <cell r="C487">
            <v>1995</v>
          </cell>
          <cell r="D487">
            <v>102.5</v>
          </cell>
          <cell r="F487">
            <v>104.4</v>
          </cell>
          <cell r="H487">
            <v>103.8</v>
          </cell>
          <cell r="J487">
            <v>105.1</v>
          </cell>
          <cell r="L487">
            <v>105.2</v>
          </cell>
          <cell r="N487">
            <v>105.3</v>
          </cell>
          <cell r="P487">
            <v>105.4</v>
          </cell>
          <cell r="R487">
            <v>103.3</v>
          </cell>
          <cell r="T487">
            <v>103.2</v>
          </cell>
          <cell r="V487">
            <v>102.3</v>
          </cell>
          <cell r="X487">
            <v>102.6</v>
          </cell>
          <cell r="Z487">
            <v>102</v>
          </cell>
          <cell r="AB487">
            <v>103.8</v>
          </cell>
          <cell r="AD487">
            <v>102.8</v>
          </cell>
        </row>
        <row r="488">
          <cell r="A488" t="str">
            <v>Kartoffelerzeugnisse</v>
          </cell>
          <cell r="B488">
            <v>1.06</v>
          </cell>
          <cell r="C488">
            <v>1996</v>
          </cell>
          <cell r="D488">
            <v>101.7</v>
          </cell>
          <cell r="F488">
            <v>102.1</v>
          </cell>
          <cell r="H488">
            <v>102.8</v>
          </cell>
          <cell r="J488">
            <v>102.7</v>
          </cell>
          <cell r="L488">
            <v>102.8</v>
          </cell>
          <cell r="N488">
            <v>102.8</v>
          </cell>
          <cell r="P488">
            <v>102.7</v>
          </cell>
          <cell r="R488">
            <v>102.4</v>
          </cell>
          <cell r="T488">
            <v>101.9</v>
          </cell>
          <cell r="V488">
            <v>101.5</v>
          </cell>
          <cell r="X488">
            <v>101.2</v>
          </cell>
          <cell r="Z488">
            <v>100.7</v>
          </cell>
          <cell r="AB488">
            <v>102.1</v>
          </cell>
          <cell r="AD488">
            <v>100.9</v>
          </cell>
        </row>
        <row r="489">
          <cell r="A489" t="str">
            <v>Kartoffelerzeugnisse</v>
          </cell>
          <cell r="B489">
            <v>1.06</v>
          </cell>
          <cell r="C489">
            <v>1997</v>
          </cell>
          <cell r="D489">
            <v>100.7</v>
          </cell>
          <cell r="F489">
            <v>100.2</v>
          </cell>
          <cell r="H489">
            <v>100.2</v>
          </cell>
          <cell r="J489">
            <v>99.9</v>
          </cell>
          <cell r="L489">
            <v>99.9</v>
          </cell>
          <cell r="N489">
            <v>99.8</v>
          </cell>
          <cell r="P489">
            <v>99.8</v>
          </cell>
          <cell r="R489">
            <v>99.6</v>
          </cell>
          <cell r="T489">
            <v>99.5</v>
          </cell>
          <cell r="V489">
            <v>99.3</v>
          </cell>
          <cell r="X489">
            <v>99.3</v>
          </cell>
          <cell r="Z489">
            <v>99</v>
          </cell>
          <cell r="AB489">
            <v>99.8</v>
          </cell>
          <cell r="AD489">
            <v>99.1</v>
          </cell>
        </row>
        <row r="490">
          <cell r="A490" t="str">
            <v>Kartoffelerzeugnisse</v>
          </cell>
          <cell r="B490">
            <v>1.06</v>
          </cell>
          <cell r="C490">
            <v>1998</v>
          </cell>
          <cell r="D490">
            <v>99</v>
          </cell>
          <cell r="F490">
            <v>98.8</v>
          </cell>
          <cell r="H490">
            <v>98.8</v>
          </cell>
          <cell r="J490">
            <v>98.6</v>
          </cell>
          <cell r="L490">
            <v>98.6</v>
          </cell>
          <cell r="N490">
            <v>98.5</v>
          </cell>
          <cell r="P490">
            <v>98.5</v>
          </cell>
          <cell r="R490">
            <v>98.3</v>
          </cell>
          <cell r="T490">
            <v>98.4</v>
          </cell>
          <cell r="V490">
            <v>98.3</v>
          </cell>
          <cell r="X490">
            <v>98.6</v>
          </cell>
          <cell r="Z490">
            <v>99.6</v>
          </cell>
          <cell r="AB490">
            <v>98.7</v>
          </cell>
          <cell r="AD490">
            <v>0</v>
          </cell>
        </row>
        <row r="491">
          <cell r="A491" t="str">
            <v>Kartoffelerzeugnisse</v>
          </cell>
          <cell r="B491">
            <v>1.06</v>
          </cell>
          <cell r="C491">
            <v>1999</v>
          </cell>
          <cell r="AB491">
            <v>0</v>
          </cell>
          <cell r="AD491">
            <v>0</v>
          </cell>
        </row>
        <row r="492">
          <cell r="A492" t="str">
            <v>Kartoffelerzeugnisse</v>
          </cell>
          <cell r="B492">
            <v>1.06</v>
          </cell>
          <cell r="C492">
            <v>2000</v>
          </cell>
          <cell r="AB492">
            <v>0</v>
          </cell>
          <cell r="AD492">
            <v>0</v>
          </cell>
        </row>
        <row r="493">
          <cell r="A493" t="str">
            <v>Kartoffelerzeugnisse</v>
          </cell>
          <cell r="B493">
            <v>1.06</v>
          </cell>
          <cell r="C493">
            <v>2001</v>
          </cell>
          <cell r="AB493">
            <v>0</v>
          </cell>
          <cell r="AD493">
            <v>0</v>
          </cell>
        </row>
        <row r="494">
          <cell r="A494" t="str">
            <v>Kartoffelerzeugnisse</v>
          </cell>
          <cell r="B494">
            <v>1.06</v>
          </cell>
          <cell r="C494">
            <v>2002</v>
          </cell>
          <cell r="AB494">
            <v>0</v>
          </cell>
          <cell r="AD494">
            <v>0</v>
          </cell>
        </row>
        <row r="495">
          <cell r="A495" t="str">
            <v>Kartoffelerzeugnisse</v>
          </cell>
          <cell r="B495">
            <v>1.06</v>
          </cell>
          <cell r="C495">
            <v>2003</v>
          </cell>
          <cell r="AB495">
            <v>0</v>
          </cell>
        </row>
        <row r="496">
          <cell r="A496" t="str">
            <v>Nahrungsmittel, vorwiegend auf tierischer Grundlage</v>
          </cell>
          <cell r="B496">
            <v>38</v>
          </cell>
          <cell r="C496">
            <v>1991</v>
          </cell>
          <cell r="D496">
            <v>99.3</v>
          </cell>
          <cell r="F496">
            <v>99.6</v>
          </cell>
          <cell r="H496">
            <v>99.6</v>
          </cell>
          <cell r="J496">
            <v>99.4</v>
          </cell>
          <cell r="L496">
            <v>99.4</v>
          </cell>
          <cell r="N496">
            <v>99.1</v>
          </cell>
          <cell r="P496">
            <v>99.5</v>
          </cell>
          <cell r="R496">
            <v>99.8</v>
          </cell>
          <cell r="T496">
            <v>100.5</v>
          </cell>
          <cell r="V496">
            <v>100.9</v>
          </cell>
          <cell r="X496">
            <v>101.3</v>
          </cell>
          <cell r="Z496">
            <v>101.4</v>
          </cell>
          <cell r="AB496">
            <v>100</v>
          </cell>
          <cell r="AD496">
            <v>101.5</v>
          </cell>
        </row>
        <row r="497">
          <cell r="A497" t="str">
            <v>Nahrungsmittel, vorwiegend auf tierischer Grundlage</v>
          </cell>
          <cell r="B497">
            <v>38</v>
          </cell>
          <cell r="C497">
            <v>1992</v>
          </cell>
          <cell r="D497">
            <v>101.6</v>
          </cell>
          <cell r="F497">
            <v>102.3</v>
          </cell>
          <cell r="H497">
            <v>102.5</v>
          </cell>
          <cell r="J497">
            <v>102.7</v>
          </cell>
          <cell r="L497">
            <v>102.9</v>
          </cell>
          <cell r="N497">
            <v>103.1</v>
          </cell>
          <cell r="P497">
            <v>103.2</v>
          </cell>
          <cell r="R497">
            <v>103.1</v>
          </cell>
          <cell r="T497">
            <v>102.8</v>
          </cell>
          <cell r="V497">
            <v>102.2</v>
          </cell>
          <cell r="X497">
            <v>102.2</v>
          </cell>
          <cell r="Z497">
            <v>101.9</v>
          </cell>
          <cell r="AB497">
            <v>102.5</v>
          </cell>
          <cell r="AD497">
            <v>101.7</v>
          </cell>
        </row>
        <row r="498">
          <cell r="A498" t="str">
            <v>Nahrungsmittel, vorwiegend auf tierischer Grundlage</v>
          </cell>
          <cell r="B498">
            <v>38</v>
          </cell>
          <cell r="C498">
            <v>1993</v>
          </cell>
          <cell r="D498">
            <v>101.7</v>
          </cell>
          <cell r="F498">
            <v>101</v>
          </cell>
          <cell r="H498">
            <v>100.6</v>
          </cell>
          <cell r="J498">
            <v>100.7</v>
          </cell>
          <cell r="L498">
            <v>100.3</v>
          </cell>
          <cell r="N498">
            <v>100.1</v>
          </cell>
          <cell r="P498">
            <v>100</v>
          </cell>
          <cell r="R498">
            <v>99.9</v>
          </cell>
          <cell r="T498">
            <v>99.7</v>
          </cell>
          <cell r="V498">
            <v>99.1</v>
          </cell>
          <cell r="X498">
            <v>98.9</v>
          </cell>
          <cell r="Z498">
            <v>99</v>
          </cell>
          <cell r="AB498">
            <v>100.1</v>
          </cell>
          <cell r="AD498">
            <v>99</v>
          </cell>
        </row>
        <row r="499">
          <cell r="A499" t="str">
            <v>Nahrungsmittel, vorwiegend auf tierischer Grundlage</v>
          </cell>
          <cell r="B499">
            <v>38</v>
          </cell>
          <cell r="C499">
            <v>1994</v>
          </cell>
          <cell r="D499">
            <v>98.6</v>
          </cell>
          <cell r="F499">
            <v>98.6</v>
          </cell>
          <cell r="H499">
            <v>98.1</v>
          </cell>
          <cell r="J499">
            <v>98.3</v>
          </cell>
          <cell r="L499">
            <v>98.6</v>
          </cell>
          <cell r="N499">
            <v>98.9</v>
          </cell>
          <cell r="P499">
            <v>98.7</v>
          </cell>
          <cell r="R499">
            <v>98.8</v>
          </cell>
          <cell r="T499">
            <v>98.2</v>
          </cell>
          <cell r="V499">
            <v>98.4</v>
          </cell>
          <cell r="X499">
            <v>98.5</v>
          </cell>
          <cell r="Z499">
            <v>98.5</v>
          </cell>
          <cell r="AB499">
            <v>98.5</v>
          </cell>
          <cell r="AD499">
            <v>98.5</v>
          </cell>
        </row>
        <row r="500">
          <cell r="A500" t="str">
            <v>Nahrungsmittel, vorwiegend auf tierischer Grundlage</v>
          </cell>
          <cell r="B500">
            <v>38</v>
          </cell>
          <cell r="C500">
            <v>1995</v>
          </cell>
          <cell r="D500">
            <v>98.4</v>
          </cell>
          <cell r="F500">
            <v>98.5</v>
          </cell>
          <cell r="H500">
            <v>98.6</v>
          </cell>
          <cell r="J500">
            <v>98.7</v>
          </cell>
          <cell r="L500">
            <v>98.5</v>
          </cell>
          <cell r="N500">
            <v>98.5</v>
          </cell>
          <cell r="P500">
            <v>98.4</v>
          </cell>
          <cell r="R500">
            <v>98.7</v>
          </cell>
          <cell r="T500">
            <v>98.7</v>
          </cell>
          <cell r="V500">
            <v>99.1</v>
          </cell>
          <cell r="X500">
            <v>99.1</v>
          </cell>
          <cell r="Z500">
            <v>99.2</v>
          </cell>
          <cell r="AB500">
            <v>98.7</v>
          </cell>
          <cell r="AD500">
            <v>98.8</v>
          </cell>
        </row>
        <row r="501">
          <cell r="A501" t="str">
            <v>Nahrungsmittel, vorwiegend auf tierischer Grundlage</v>
          </cell>
          <cell r="B501">
            <v>38</v>
          </cell>
          <cell r="C501">
            <v>1996</v>
          </cell>
          <cell r="D501">
            <v>99</v>
          </cell>
          <cell r="F501">
            <v>98.7</v>
          </cell>
          <cell r="H501">
            <v>98.7</v>
          </cell>
          <cell r="J501">
            <v>98.5</v>
          </cell>
          <cell r="L501">
            <v>98.5</v>
          </cell>
          <cell r="N501">
            <v>99.1</v>
          </cell>
          <cell r="P501">
            <v>99.4</v>
          </cell>
          <cell r="R501">
            <v>99.8</v>
          </cell>
          <cell r="T501">
            <v>100</v>
          </cell>
          <cell r="V501">
            <v>99.7</v>
          </cell>
          <cell r="X501">
            <v>99.6</v>
          </cell>
          <cell r="Z501">
            <v>99.6</v>
          </cell>
          <cell r="AB501">
            <v>99.2</v>
          </cell>
          <cell r="AD501">
            <v>100.1</v>
          </cell>
        </row>
        <row r="502">
          <cell r="A502" t="str">
            <v>Nahrungsmittel, vorwiegend auf tierischer Grundlage</v>
          </cell>
          <cell r="B502">
            <v>38</v>
          </cell>
          <cell r="C502">
            <v>1997</v>
          </cell>
          <cell r="D502">
            <v>99.8</v>
          </cell>
          <cell r="F502">
            <v>99.8</v>
          </cell>
          <cell r="H502">
            <v>99.8</v>
          </cell>
          <cell r="J502">
            <v>100.1</v>
          </cell>
          <cell r="L502">
            <v>101.3</v>
          </cell>
          <cell r="N502">
            <v>102</v>
          </cell>
          <cell r="P502">
            <v>102.1</v>
          </cell>
          <cell r="R502">
            <v>102.5</v>
          </cell>
          <cell r="T502">
            <v>102.5</v>
          </cell>
          <cell r="V502">
            <v>102.6</v>
          </cell>
          <cell r="X502">
            <v>102.4</v>
          </cell>
          <cell r="Z502">
            <v>102.3</v>
          </cell>
          <cell r="AB502">
            <v>101.4</v>
          </cell>
          <cell r="AD502">
            <v>102</v>
          </cell>
        </row>
        <row r="503">
          <cell r="A503" t="str">
            <v>Nahrungsmittel, vorwiegend auf tierischer Grundlage</v>
          </cell>
          <cell r="B503">
            <v>38</v>
          </cell>
          <cell r="C503">
            <v>1998</v>
          </cell>
          <cell r="D503">
            <v>102.2</v>
          </cell>
          <cell r="F503">
            <v>102</v>
          </cell>
          <cell r="H503">
            <v>101.8</v>
          </cell>
          <cell r="J503">
            <v>101.5</v>
          </cell>
          <cell r="L503">
            <v>101.2</v>
          </cell>
          <cell r="N503">
            <v>101.2</v>
          </cell>
          <cell r="P503">
            <v>101.3</v>
          </cell>
          <cell r="R503">
            <v>100.9</v>
          </cell>
          <cell r="T503">
            <v>100.1</v>
          </cell>
          <cell r="V503">
            <v>99.4</v>
          </cell>
          <cell r="X503">
            <v>98.9</v>
          </cell>
          <cell r="Z503">
            <v>98.8</v>
          </cell>
          <cell r="AB503">
            <v>100.8</v>
          </cell>
          <cell r="AD503">
            <v>0</v>
          </cell>
        </row>
        <row r="504">
          <cell r="A504" t="str">
            <v>Nahrungsmittel, vorwiegend auf tierischer Grundlage</v>
          </cell>
          <cell r="B504">
            <v>38</v>
          </cell>
          <cell r="C504">
            <v>1999</v>
          </cell>
          <cell r="AB504">
            <v>0</v>
          </cell>
          <cell r="AD504">
            <v>0</v>
          </cell>
        </row>
        <row r="505">
          <cell r="A505" t="str">
            <v>Nahrungsmittel, vorwiegend auf tierischer Grundlage</v>
          </cell>
          <cell r="B505">
            <v>38</v>
          </cell>
          <cell r="C505">
            <v>2000</v>
          </cell>
          <cell r="AB505">
            <v>0</v>
          </cell>
          <cell r="AD505">
            <v>0</v>
          </cell>
        </row>
        <row r="506">
          <cell r="A506" t="str">
            <v>Nahrungsmittel, vorwiegend auf tierischer Grundlage</v>
          </cell>
          <cell r="B506">
            <v>38</v>
          </cell>
          <cell r="C506">
            <v>2001</v>
          </cell>
          <cell r="AB506">
            <v>0</v>
          </cell>
          <cell r="AD506">
            <v>0</v>
          </cell>
        </row>
        <row r="507">
          <cell r="A507" t="str">
            <v>Nahrungsmittel, vorwiegend auf tierischer Grundlage</v>
          </cell>
          <cell r="B507">
            <v>38</v>
          </cell>
          <cell r="C507">
            <v>2002</v>
          </cell>
          <cell r="AB507">
            <v>0</v>
          </cell>
          <cell r="AD507">
            <v>0</v>
          </cell>
        </row>
        <row r="508">
          <cell r="A508" t="str">
            <v>Nahrungsmittel, vorwiegend auf tierischer Grundlage</v>
          </cell>
          <cell r="B508">
            <v>38</v>
          </cell>
          <cell r="C508">
            <v>2003</v>
          </cell>
          <cell r="AB508">
            <v>0</v>
          </cell>
        </row>
        <row r="509">
          <cell r="A509" t="str">
            <v>Milch und Milcherzeugnisse</v>
          </cell>
          <cell r="B509">
            <v>17.14</v>
          </cell>
          <cell r="C509">
            <v>1991</v>
          </cell>
          <cell r="D509">
            <v>100</v>
          </cell>
          <cell r="F509">
            <v>100</v>
          </cell>
          <cell r="H509">
            <v>99.9</v>
          </cell>
          <cell r="J509">
            <v>99.7</v>
          </cell>
          <cell r="L509">
            <v>99.4</v>
          </cell>
          <cell r="N509">
            <v>99.1</v>
          </cell>
          <cell r="P509">
            <v>98.9</v>
          </cell>
          <cell r="R509">
            <v>99.3</v>
          </cell>
          <cell r="T509">
            <v>99.9</v>
          </cell>
          <cell r="V509">
            <v>100.8</v>
          </cell>
          <cell r="X509">
            <v>101.5</v>
          </cell>
          <cell r="Z509">
            <v>101.5</v>
          </cell>
          <cell r="AB509">
            <v>100</v>
          </cell>
          <cell r="AD509">
            <v>101.2</v>
          </cell>
        </row>
        <row r="510">
          <cell r="A510" t="str">
            <v>Milch und Milcherzeugnisse</v>
          </cell>
          <cell r="B510">
            <v>17.14</v>
          </cell>
          <cell r="C510">
            <v>1992</v>
          </cell>
          <cell r="D510">
            <v>101.7</v>
          </cell>
          <cell r="F510">
            <v>102.2</v>
          </cell>
          <cell r="H510">
            <v>102</v>
          </cell>
          <cell r="J510">
            <v>102.1</v>
          </cell>
          <cell r="L510">
            <v>102</v>
          </cell>
          <cell r="N510">
            <v>102.5</v>
          </cell>
          <cell r="P510">
            <v>102.6</v>
          </cell>
          <cell r="R510">
            <v>102.8</v>
          </cell>
          <cell r="T510">
            <v>102.6</v>
          </cell>
          <cell r="V510">
            <v>102.5</v>
          </cell>
          <cell r="X510">
            <v>102.8</v>
          </cell>
          <cell r="Z510">
            <v>103</v>
          </cell>
          <cell r="AB510">
            <v>102.4</v>
          </cell>
          <cell r="AD510">
            <v>102.7</v>
          </cell>
        </row>
        <row r="511">
          <cell r="A511" t="str">
            <v>Milch und Milcherzeugnisse</v>
          </cell>
          <cell r="B511">
            <v>17.14</v>
          </cell>
          <cell r="C511">
            <v>1993</v>
          </cell>
          <cell r="D511">
            <v>103</v>
          </cell>
          <cell r="F511">
            <v>102.9</v>
          </cell>
          <cell r="H511">
            <v>102.8</v>
          </cell>
          <cell r="J511">
            <v>102.7</v>
          </cell>
          <cell r="L511">
            <v>102.4</v>
          </cell>
          <cell r="N511">
            <v>102.2</v>
          </cell>
          <cell r="P511">
            <v>102.1</v>
          </cell>
          <cell r="R511">
            <v>102.2</v>
          </cell>
          <cell r="T511">
            <v>101.8</v>
          </cell>
          <cell r="V511">
            <v>102</v>
          </cell>
          <cell r="X511">
            <v>102.1</v>
          </cell>
          <cell r="Z511">
            <v>102.4</v>
          </cell>
          <cell r="AB511">
            <v>102.4</v>
          </cell>
          <cell r="AD511">
            <v>102.1</v>
          </cell>
        </row>
        <row r="512">
          <cell r="A512" t="str">
            <v>Milch und Milcherzeugnisse</v>
          </cell>
          <cell r="B512">
            <v>17.14</v>
          </cell>
          <cell r="C512">
            <v>1994</v>
          </cell>
          <cell r="D512">
            <v>102</v>
          </cell>
          <cell r="F512">
            <v>101.9</v>
          </cell>
          <cell r="H512">
            <v>101.7</v>
          </cell>
          <cell r="J512">
            <v>102.1</v>
          </cell>
          <cell r="L512">
            <v>102</v>
          </cell>
          <cell r="N512">
            <v>102.5</v>
          </cell>
          <cell r="P512">
            <v>102.4</v>
          </cell>
          <cell r="R512">
            <v>102.4</v>
          </cell>
          <cell r="T512">
            <v>101.5</v>
          </cell>
          <cell r="V512">
            <v>101.9</v>
          </cell>
          <cell r="X512">
            <v>102.2</v>
          </cell>
          <cell r="Z512">
            <v>102.2</v>
          </cell>
          <cell r="AB512">
            <v>102.1</v>
          </cell>
          <cell r="AD512">
            <v>102.1</v>
          </cell>
        </row>
        <row r="513">
          <cell r="A513" t="str">
            <v>Milch und Milcherzeugnisse</v>
          </cell>
          <cell r="B513">
            <v>17.14</v>
          </cell>
          <cell r="C513">
            <v>1995</v>
          </cell>
          <cell r="D513">
            <v>102.2</v>
          </cell>
          <cell r="F513">
            <v>102.2</v>
          </cell>
          <cell r="H513">
            <v>102.3</v>
          </cell>
          <cell r="J513">
            <v>102.4</v>
          </cell>
          <cell r="L513">
            <v>102</v>
          </cell>
          <cell r="N513">
            <v>102</v>
          </cell>
          <cell r="P513">
            <v>101.8</v>
          </cell>
          <cell r="R513">
            <v>102.2</v>
          </cell>
          <cell r="T513">
            <v>102.3</v>
          </cell>
          <cell r="V513">
            <v>102.8</v>
          </cell>
          <cell r="X513">
            <v>102.8</v>
          </cell>
          <cell r="Z513">
            <v>103.1</v>
          </cell>
          <cell r="AB513">
            <v>102.3</v>
          </cell>
          <cell r="AD513">
            <v>102.1</v>
          </cell>
        </row>
        <row r="514">
          <cell r="A514" t="str">
            <v>Milch und Milcherzeugnisse</v>
          </cell>
          <cell r="B514">
            <v>17.14</v>
          </cell>
          <cell r="C514">
            <v>1996</v>
          </cell>
          <cell r="D514">
            <v>102.9</v>
          </cell>
          <cell r="F514">
            <v>102.3</v>
          </cell>
          <cell r="H514">
            <v>101.9</v>
          </cell>
          <cell r="J514">
            <v>101.3</v>
          </cell>
          <cell r="L514">
            <v>100.8</v>
          </cell>
          <cell r="N514">
            <v>100.5</v>
          </cell>
          <cell r="P514">
            <v>100.4</v>
          </cell>
          <cell r="R514">
            <v>100.4</v>
          </cell>
          <cell r="T514">
            <v>100.2</v>
          </cell>
          <cell r="V514">
            <v>100</v>
          </cell>
          <cell r="X514">
            <v>100</v>
          </cell>
          <cell r="Z514">
            <v>100</v>
          </cell>
          <cell r="AB514">
            <v>100.9</v>
          </cell>
          <cell r="AD514">
            <v>100.2</v>
          </cell>
        </row>
        <row r="515">
          <cell r="A515" t="str">
            <v>Milch und Milcherzeugnisse</v>
          </cell>
          <cell r="B515">
            <v>17.14</v>
          </cell>
          <cell r="C515">
            <v>1997</v>
          </cell>
          <cell r="D515">
            <v>100.2</v>
          </cell>
          <cell r="F515">
            <v>100.2</v>
          </cell>
          <cell r="H515">
            <v>100.4</v>
          </cell>
          <cell r="J515">
            <v>100.3</v>
          </cell>
          <cell r="L515">
            <v>100.3</v>
          </cell>
          <cell r="N515">
            <v>100.3</v>
          </cell>
          <cell r="P515">
            <v>100.3</v>
          </cell>
          <cell r="R515">
            <v>101</v>
          </cell>
          <cell r="T515">
            <v>101.1</v>
          </cell>
          <cell r="V515">
            <v>101.6</v>
          </cell>
          <cell r="X515">
            <v>101.9</v>
          </cell>
          <cell r="Z515">
            <v>102.1</v>
          </cell>
          <cell r="AB515">
            <v>100.8</v>
          </cell>
          <cell r="AD515">
            <v>101.9</v>
          </cell>
        </row>
        <row r="516">
          <cell r="A516" t="str">
            <v>Milch und Milcherzeugnisse</v>
          </cell>
          <cell r="B516">
            <v>17.14</v>
          </cell>
          <cell r="C516">
            <v>1998</v>
          </cell>
          <cell r="D516">
            <v>102.4</v>
          </cell>
          <cell r="F516">
            <v>102.4</v>
          </cell>
          <cell r="H516">
            <v>102.5</v>
          </cell>
          <cell r="J516">
            <v>102.4</v>
          </cell>
          <cell r="L516">
            <v>102.3</v>
          </cell>
          <cell r="N516">
            <v>102.2</v>
          </cell>
          <cell r="P516">
            <v>102.3</v>
          </cell>
          <cell r="R516">
            <v>102.3</v>
          </cell>
          <cell r="T516">
            <v>102.2</v>
          </cell>
          <cell r="V516">
            <v>102.3</v>
          </cell>
          <cell r="X516">
            <v>102.1</v>
          </cell>
          <cell r="Z516">
            <v>101.9</v>
          </cell>
          <cell r="AB516">
            <v>102.3</v>
          </cell>
          <cell r="AD516">
            <v>0</v>
          </cell>
        </row>
        <row r="517">
          <cell r="A517" t="str">
            <v>Milch und Milcherzeugnisse</v>
          </cell>
          <cell r="B517">
            <v>17.14</v>
          </cell>
          <cell r="C517">
            <v>1999</v>
          </cell>
          <cell r="AB517">
            <v>0</v>
          </cell>
          <cell r="AD517">
            <v>0</v>
          </cell>
        </row>
        <row r="518">
          <cell r="A518" t="str">
            <v>Milch und Milcherzeugnisse</v>
          </cell>
          <cell r="B518">
            <v>17.14</v>
          </cell>
          <cell r="C518">
            <v>2000</v>
          </cell>
          <cell r="AB518">
            <v>0</v>
          </cell>
          <cell r="AD518">
            <v>0</v>
          </cell>
        </row>
        <row r="519">
          <cell r="A519" t="str">
            <v>Milch und Milcherzeugnisse</v>
          </cell>
          <cell r="B519">
            <v>17.14</v>
          </cell>
          <cell r="C519">
            <v>2001</v>
          </cell>
          <cell r="AB519">
            <v>0</v>
          </cell>
          <cell r="AD519">
            <v>0</v>
          </cell>
        </row>
        <row r="520">
          <cell r="A520" t="str">
            <v>Milch und Milcherzeugnisse</v>
          </cell>
          <cell r="B520">
            <v>17.14</v>
          </cell>
          <cell r="C520">
            <v>2002</v>
          </cell>
          <cell r="AB520">
            <v>0</v>
          </cell>
          <cell r="AD520">
            <v>0</v>
          </cell>
        </row>
        <row r="521">
          <cell r="A521" t="str">
            <v>Milch und Milcherzeugnisse</v>
          </cell>
          <cell r="B521">
            <v>17.14</v>
          </cell>
          <cell r="C521">
            <v>2003</v>
          </cell>
          <cell r="AB521">
            <v>0</v>
          </cell>
        </row>
        <row r="522">
          <cell r="A522" t="str">
            <v>Vollmilch oder teilentramte Milch</v>
          </cell>
          <cell r="B522">
            <v>2.12</v>
          </cell>
          <cell r="C522">
            <v>1991</v>
          </cell>
          <cell r="D522">
            <v>100.1</v>
          </cell>
          <cell r="F522">
            <v>100.2</v>
          </cell>
          <cell r="H522">
            <v>100.1</v>
          </cell>
          <cell r="J522">
            <v>100.1</v>
          </cell>
          <cell r="L522">
            <v>100.3</v>
          </cell>
          <cell r="N522">
            <v>100.3</v>
          </cell>
          <cell r="P522">
            <v>99.6</v>
          </cell>
          <cell r="R522">
            <v>99.3</v>
          </cell>
          <cell r="T522">
            <v>99.5</v>
          </cell>
          <cell r="V522">
            <v>99.8</v>
          </cell>
          <cell r="X522">
            <v>100.2</v>
          </cell>
          <cell r="Z522">
            <v>100.4</v>
          </cell>
          <cell r="AB522">
            <v>100</v>
          </cell>
          <cell r="AD522">
            <v>101.1</v>
          </cell>
        </row>
        <row r="523">
          <cell r="A523" t="str">
            <v>Vollmilch oder teilentramte Milch</v>
          </cell>
          <cell r="B523">
            <v>2.12</v>
          </cell>
          <cell r="C523">
            <v>1992</v>
          </cell>
          <cell r="D523">
            <v>101.8</v>
          </cell>
          <cell r="F523">
            <v>103.2</v>
          </cell>
          <cell r="H523">
            <v>102.4</v>
          </cell>
          <cell r="J523">
            <v>102.4</v>
          </cell>
          <cell r="L523">
            <v>102.3</v>
          </cell>
          <cell r="N523">
            <v>101.9</v>
          </cell>
          <cell r="P523">
            <v>102</v>
          </cell>
          <cell r="R523">
            <v>102.4</v>
          </cell>
          <cell r="T523">
            <v>101.9</v>
          </cell>
          <cell r="V523">
            <v>102.5</v>
          </cell>
          <cell r="X523">
            <v>102.9</v>
          </cell>
          <cell r="Z523">
            <v>102.4</v>
          </cell>
          <cell r="AB523">
            <v>102.3</v>
          </cell>
          <cell r="AD523">
            <v>102.4</v>
          </cell>
        </row>
        <row r="524">
          <cell r="A524" t="str">
            <v>Vollmilch oder teilentramte Milch</v>
          </cell>
          <cell r="B524">
            <v>2.12</v>
          </cell>
          <cell r="C524">
            <v>1993</v>
          </cell>
          <cell r="D524">
            <v>102.8</v>
          </cell>
          <cell r="F524">
            <v>103</v>
          </cell>
          <cell r="H524">
            <v>102.4</v>
          </cell>
          <cell r="J524">
            <v>102.3</v>
          </cell>
          <cell r="L524">
            <v>101.9</v>
          </cell>
          <cell r="N524">
            <v>101.7</v>
          </cell>
          <cell r="P524">
            <v>101.4</v>
          </cell>
          <cell r="R524">
            <v>101.4</v>
          </cell>
          <cell r="T524">
            <v>100.8</v>
          </cell>
          <cell r="V524">
            <v>101.6</v>
          </cell>
          <cell r="X524">
            <v>101.9</v>
          </cell>
          <cell r="Z524">
            <v>102</v>
          </cell>
          <cell r="AB524">
            <v>101.9</v>
          </cell>
          <cell r="AD524">
            <v>101.3</v>
          </cell>
        </row>
        <row r="525">
          <cell r="A525" t="str">
            <v>Vollmilch oder teilentramte Milch</v>
          </cell>
          <cell r="B525">
            <v>2.12</v>
          </cell>
          <cell r="C525">
            <v>1994</v>
          </cell>
          <cell r="D525">
            <v>102.1</v>
          </cell>
          <cell r="F525">
            <v>101.7</v>
          </cell>
          <cell r="H525">
            <v>101.1</v>
          </cell>
          <cell r="J525">
            <v>100.8</v>
          </cell>
          <cell r="L525">
            <v>100.4</v>
          </cell>
          <cell r="N525">
            <v>100.2</v>
          </cell>
          <cell r="P525">
            <v>100.1</v>
          </cell>
          <cell r="R525">
            <v>99.9</v>
          </cell>
          <cell r="T525">
            <v>100.4</v>
          </cell>
          <cell r="V525">
            <v>100.7</v>
          </cell>
          <cell r="X525">
            <v>101.4</v>
          </cell>
          <cell r="Z525">
            <v>101.5</v>
          </cell>
          <cell r="AB525">
            <v>100.9</v>
          </cell>
          <cell r="AD525">
            <v>101</v>
          </cell>
        </row>
        <row r="526">
          <cell r="A526" t="str">
            <v>Vollmilch oder teilentramte Milch</v>
          </cell>
          <cell r="B526">
            <v>2.12</v>
          </cell>
          <cell r="C526">
            <v>1995</v>
          </cell>
          <cell r="D526">
            <v>101.4</v>
          </cell>
          <cell r="F526">
            <v>101.7</v>
          </cell>
          <cell r="H526">
            <v>101.4</v>
          </cell>
          <cell r="J526">
            <v>101.4</v>
          </cell>
          <cell r="L526">
            <v>101.1</v>
          </cell>
          <cell r="N526">
            <v>101.2</v>
          </cell>
          <cell r="P526">
            <v>100.9</v>
          </cell>
          <cell r="R526">
            <v>100.9</v>
          </cell>
          <cell r="T526">
            <v>100.7</v>
          </cell>
          <cell r="V526">
            <v>100.8</v>
          </cell>
          <cell r="X526">
            <v>101.7</v>
          </cell>
          <cell r="Z526">
            <v>102.1</v>
          </cell>
          <cell r="AB526">
            <v>101.3</v>
          </cell>
          <cell r="AD526">
            <v>101.5</v>
          </cell>
        </row>
        <row r="527">
          <cell r="A527" t="str">
            <v>Vollmilch oder teilentramte Milch</v>
          </cell>
          <cell r="B527">
            <v>2.12</v>
          </cell>
          <cell r="C527">
            <v>1996</v>
          </cell>
          <cell r="D527">
            <v>102.9</v>
          </cell>
          <cell r="F527">
            <v>102.3</v>
          </cell>
          <cell r="H527">
            <v>102</v>
          </cell>
          <cell r="J527">
            <v>101.9</v>
          </cell>
          <cell r="L527">
            <v>101.3</v>
          </cell>
          <cell r="N527">
            <v>100.9</v>
          </cell>
          <cell r="P527">
            <v>100.2</v>
          </cell>
          <cell r="R527">
            <v>100.2</v>
          </cell>
          <cell r="T527">
            <v>100.1</v>
          </cell>
          <cell r="V527">
            <v>100.3</v>
          </cell>
          <cell r="X527">
            <v>100.3</v>
          </cell>
          <cell r="Z527">
            <v>100.3</v>
          </cell>
          <cell r="AB527">
            <v>101.1</v>
          </cell>
          <cell r="AD527">
            <v>100.1</v>
          </cell>
        </row>
        <row r="528">
          <cell r="A528" t="str">
            <v>Vollmilch oder teilentramte Milch</v>
          </cell>
          <cell r="B528">
            <v>2.12</v>
          </cell>
          <cell r="C528">
            <v>1997</v>
          </cell>
          <cell r="D528">
            <v>100.3</v>
          </cell>
          <cell r="F528">
            <v>100.1</v>
          </cell>
          <cell r="H528">
            <v>99.9</v>
          </cell>
          <cell r="J528">
            <v>99.8</v>
          </cell>
          <cell r="L528">
            <v>99.7</v>
          </cell>
          <cell r="N528">
            <v>99.8</v>
          </cell>
          <cell r="P528">
            <v>99.6</v>
          </cell>
          <cell r="R528">
            <v>100.4</v>
          </cell>
          <cell r="T528">
            <v>100</v>
          </cell>
          <cell r="V528">
            <v>100.4</v>
          </cell>
          <cell r="X528">
            <v>100.5</v>
          </cell>
          <cell r="Z528">
            <v>100.7</v>
          </cell>
          <cell r="AB528">
            <v>100.1</v>
          </cell>
          <cell r="AD528">
            <v>100.7</v>
          </cell>
        </row>
        <row r="529">
          <cell r="A529" t="str">
            <v>Vollmilch oder teilentramte Milch</v>
          </cell>
          <cell r="B529">
            <v>2.12</v>
          </cell>
          <cell r="C529">
            <v>1998</v>
          </cell>
          <cell r="D529">
            <v>101.1</v>
          </cell>
          <cell r="F529">
            <v>101.2</v>
          </cell>
          <cell r="H529">
            <v>101.1</v>
          </cell>
          <cell r="J529">
            <v>101.3</v>
          </cell>
          <cell r="L529">
            <v>101.1</v>
          </cell>
          <cell r="N529">
            <v>100.9</v>
          </cell>
          <cell r="P529">
            <v>101.4</v>
          </cell>
          <cell r="R529">
            <v>101.1</v>
          </cell>
          <cell r="T529">
            <v>101.1</v>
          </cell>
          <cell r="V529">
            <v>101.7</v>
          </cell>
          <cell r="X529">
            <v>102</v>
          </cell>
          <cell r="Z529">
            <v>102.3</v>
          </cell>
          <cell r="AB529">
            <v>101.4</v>
          </cell>
          <cell r="AD529">
            <v>0</v>
          </cell>
        </row>
        <row r="530">
          <cell r="A530" t="str">
            <v>Vollmilch oder teilentramte Milch</v>
          </cell>
          <cell r="B530">
            <v>2.12</v>
          </cell>
          <cell r="C530">
            <v>1999</v>
          </cell>
          <cell r="AB530">
            <v>0</v>
          </cell>
          <cell r="AD530">
            <v>0</v>
          </cell>
        </row>
        <row r="531">
          <cell r="A531" t="str">
            <v>Vollmilch oder teilentramte Milch</v>
          </cell>
          <cell r="B531">
            <v>2.12</v>
          </cell>
          <cell r="C531">
            <v>2000</v>
          </cell>
          <cell r="AB531">
            <v>0</v>
          </cell>
          <cell r="AD531">
            <v>0</v>
          </cell>
        </row>
        <row r="532">
          <cell r="A532" t="str">
            <v>Vollmilch oder teilentramte Milch</v>
          </cell>
          <cell r="B532">
            <v>2.12</v>
          </cell>
          <cell r="C532">
            <v>2001</v>
          </cell>
          <cell r="AB532">
            <v>0</v>
          </cell>
          <cell r="AD532">
            <v>0</v>
          </cell>
        </row>
        <row r="533">
          <cell r="A533" t="str">
            <v>Vollmilch oder teilentramte Milch</v>
          </cell>
          <cell r="B533">
            <v>2.12</v>
          </cell>
          <cell r="C533">
            <v>2002</v>
          </cell>
          <cell r="AB533">
            <v>0</v>
          </cell>
          <cell r="AD533">
            <v>0</v>
          </cell>
        </row>
        <row r="534">
          <cell r="A534" t="str">
            <v>Vollmilch oder teilentramte Milch</v>
          </cell>
          <cell r="B534">
            <v>2.12</v>
          </cell>
          <cell r="C534">
            <v>2003</v>
          </cell>
          <cell r="AB534">
            <v>0</v>
          </cell>
        </row>
        <row r="535">
          <cell r="A535" t="str">
            <v>Butter</v>
          </cell>
          <cell r="B535">
            <v>1.94</v>
          </cell>
          <cell r="C535">
            <v>1991</v>
          </cell>
          <cell r="D535">
            <v>99.1</v>
          </cell>
          <cell r="F535">
            <v>98.9</v>
          </cell>
          <cell r="H535">
            <v>97.8</v>
          </cell>
          <cell r="J535">
            <v>97.2</v>
          </cell>
          <cell r="L535">
            <v>95.8</v>
          </cell>
          <cell r="N535">
            <v>95</v>
          </cell>
          <cell r="P535">
            <v>95.3</v>
          </cell>
          <cell r="R535">
            <v>97.7</v>
          </cell>
          <cell r="T535">
            <v>100.3</v>
          </cell>
          <cell r="V535">
            <v>105</v>
          </cell>
          <cell r="X535">
            <v>109.8</v>
          </cell>
          <cell r="Z535">
            <v>108.2</v>
          </cell>
          <cell r="AB535">
            <v>100</v>
          </cell>
          <cell r="AD535">
            <v>102.2</v>
          </cell>
        </row>
        <row r="536">
          <cell r="A536" t="str">
            <v>Butter</v>
          </cell>
          <cell r="B536">
            <v>1.94</v>
          </cell>
          <cell r="C536">
            <v>1992</v>
          </cell>
          <cell r="D536">
            <v>104</v>
          </cell>
          <cell r="F536">
            <v>102.3</v>
          </cell>
          <cell r="H536">
            <v>101.2</v>
          </cell>
          <cell r="J536">
            <v>101.2</v>
          </cell>
          <cell r="L536">
            <v>100.1</v>
          </cell>
          <cell r="N536">
            <v>101.6</v>
          </cell>
          <cell r="P536">
            <v>102.4</v>
          </cell>
          <cell r="R536">
            <v>102.8</v>
          </cell>
          <cell r="T536">
            <v>101.6</v>
          </cell>
          <cell r="V536">
            <v>100</v>
          </cell>
          <cell r="X536">
            <v>99.5</v>
          </cell>
          <cell r="Z536">
            <v>98.8</v>
          </cell>
          <cell r="AB536">
            <v>101.3</v>
          </cell>
          <cell r="AD536">
            <v>99.6</v>
          </cell>
        </row>
        <row r="537">
          <cell r="A537" t="str">
            <v>Butter</v>
          </cell>
          <cell r="B537">
            <v>1.94</v>
          </cell>
          <cell r="C537">
            <v>1993</v>
          </cell>
          <cell r="D537">
            <v>98.8</v>
          </cell>
          <cell r="F537">
            <v>98.6</v>
          </cell>
          <cell r="H537">
            <v>98.1</v>
          </cell>
          <cell r="J537">
            <v>98.7</v>
          </cell>
          <cell r="L537">
            <v>98.1</v>
          </cell>
          <cell r="N537">
            <v>98.1</v>
          </cell>
          <cell r="P537">
            <v>97.8</v>
          </cell>
          <cell r="R537">
            <v>98.7</v>
          </cell>
          <cell r="T537">
            <v>97.9</v>
          </cell>
          <cell r="V537">
            <v>97.4</v>
          </cell>
          <cell r="X537">
            <v>97.9</v>
          </cell>
          <cell r="Z537">
            <v>98</v>
          </cell>
          <cell r="AB537">
            <v>98.2</v>
          </cell>
          <cell r="AD537">
            <v>97.5</v>
          </cell>
        </row>
        <row r="538">
          <cell r="A538" t="str">
            <v>Butter</v>
          </cell>
          <cell r="B538">
            <v>1.94</v>
          </cell>
          <cell r="C538">
            <v>1994</v>
          </cell>
          <cell r="D538">
            <v>97.5</v>
          </cell>
          <cell r="F538">
            <v>97.2</v>
          </cell>
          <cell r="H538">
            <v>96.8</v>
          </cell>
          <cell r="J538">
            <v>97</v>
          </cell>
          <cell r="L538">
            <v>97</v>
          </cell>
          <cell r="N538">
            <v>97</v>
          </cell>
          <cell r="P538">
            <v>97.2</v>
          </cell>
          <cell r="R538">
            <v>97.1</v>
          </cell>
          <cell r="T538">
            <v>97.2</v>
          </cell>
          <cell r="V538">
            <v>97.7</v>
          </cell>
          <cell r="X538">
            <v>98</v>
          </cell>
          <cell r="Z538">
            <v>98.8</v>
          </cell>
          <cell r="AB538">
            <v>97.4</v>
          </cell>
          <cell r="AD538">
            <v>98.4</v>
          </cell>
        </row>
        <row r="539">
          <cell r="A539" t="str">
            <v>Butter</v>
          </cell>
          <cell r="B539">
            <v>1.94</v>
          </cell>
          <cell r="C539">
            <v>1995</v>
          </cell>
          <cell r="D539">
            <v>98.7</v>
          </cell>
          <cell r="F539">
            <v>98.6</v>
          </cell>
          <cell r="H539">
            <v>99</v>
          </cell>
          <cell r="J539">
            <v>99.3</v>
          </cell>
          <cell r="L539">
            <v>99.4</v>
          </cell>
          <cell r="N539">
            <v>99.4</v>
          </cell>
          <cell r="P539">
            <v>99.9</v>
          </cell>
          <cell r="R539">
            <v>100.4</v>
          </cell>
          <cell r="T539">
            <v>102.7</v>
          </cell>
          <cell r="V539">
            <v>104.4</v>
          </cell>
          <cell r="X539">
            <v>105.2</v>
          </cell>
          <cell r="Z539">
            <v>105.4</v>
          </cell>
          <cell r="AB539">
            <v>101</v>
          </cell>
          <cell r="AD539">
            <v>101.5</v>
          </cell>
        </row>
        <row r="540">
          <cell r="A540" t="str">
            <v>Butter</v>
          </cell>
          <cell r="B540">
            <v>1.94</v>
          </cell>
          <cell r="C540">
            <v>1996</v>
          </cell>
          <cell r="D540">
            <v>104.5</v>
          </cell>
          <cell r="F540">
            <v>102.3</v>
          </cell>
          <cell r="H540">
            <v>100.7</v>
          </cell>
          <cell r="J540">
            <v>98.8</v>
          </cell>
          <cell r="L540">
            <v>96.9</v>
          </cell>
          <cell r="N540">
            <v>96.6</v>
          </cell>
          <cell r="P540">
            <v>96.3</v>
          </cell>
          <cell r="R540">
            <v>96.4</v>
          </cell>
          <cell r="T540">
            <v>96.2</v>
          </cell>
          <cell r="V540">
            <v>96.6</v>
          </cell>
          <cell r="X540">
            <v>96.7</v>
          </cell>
          <cell r="Z540">
            <v>96.5</v>
          </cell>
          <cell r="AB540">
            <v>98.2</v>
          </cell>
          <cell r="AD540">
            <v>97.5</v>
          </cell>
        </row>
        <row r="541">
          <cell r="A541" t="str">
            <v>Butter</v>
          </cell>
          <cell r="B541">
            <v>1.94</v>
          </cell>
          <cell r="C541">
            <v>1997</v>
          </cell>
          <cell r="D541">
            <v>97.3</v>
          </cell>
          <cell r="F541">
            <v>97.7</v>
          </cell>
          <cell r="H541">
            <v>98.3</v>
          </cell>
          <cell r="J541">
            <v>98.8</v>
          </cell>
          <cell r="L541">
            <v>98.9</v>
          </cell>
          <cell r="N541">
            <v>100.1</v>
          </cell>
          <cell r="P541">
            <v>100.8</v>
          </cell>
          <cell r="R541">
            <v>101.6</v>
          </cell>
          <cell r="T541">
            <v>103</v>
          </cell>
          <cell r="V541">
            <v>106</v>
          </cell>
          <cell r="X541">
            <v>107.6</v>
          </cell>
          <cell r="Z541">
            <v>107.9</v>
          </cell>
          <cell r="AB541">
            <v>101.5</v>
          </cell>
          <cell r="AD541">
            <v>105.5</v>
          </cell>
        </row>
        <row r="542">
          <cell r="A542" t="str">
            <v>Butter</v>
          </cell>
          <cell r="B542">
            <v>1.94</v>
          </cell>
          <cell r="C542">
            <v>1998</v>
          </cell>
          <cell r="D542">
            <v>108.5</v>
          </cell>
          <cell r="F542">
            <v>106.8</v>
          </cell>
          <cell r="H542">
            <v>106.7</v>
          </cell>
          <cell r="J542">
            <v>106</v>
          </cell>
          <cell r="L542">
            <v>105.6</v>
          </cell>
          <cell r="N542">
            <v>105</v>
          </cell>
          <cell r="P542">
            <v>105.2</v>
          </cell>
          <cell r="R542">
            <v>106</v>
          </cell>
          <cell r="T542">
            <v>107</v>
          </cell>
          <cell r="V542">
            <v>107.2</v>
          </cell>
          <cell r="X542">
            <v>105.6</v>
          </cell>
          <cell r="Z542">
            <v>104</v>
          </cell>
          <cell r="AB542">
            <v>106.1</v>
          </cell>
          <cell r="AD542">
            <v>0</v>
          </cell>
        </row>
        <row r="543">
          <cell r="A543" t="str">
            <v>Butter</v>
          </cell>
          <cell r="B543">
            <v>1.94</v>
          </cell>
          <cell r="C543">
            <v>1999</v>
          </cell>
          <cell r="AB543">
            <v>0</v>
          </cell>
          <cell r="AD543">
            <v>0</v>
          </cell>
        </row>
        <row r="544">
          <cell r="A544" t="str">
            <v>Butter</v>
          </cell>
          <cell r="B544">
            <v>1.94</v>
          </cell>
          <cell r="C544">
            <v>2000</v>
          </cell>
          <cell r="AB544">
            <v>0</v>
          </cell>
          <cell r="AD544">
            <v>0</v>
          </cell>
        </row>
        <row r="545">
          <cell r="A545" t="str">
            <v>Butter</v>
          </cell>
          <cell r="B545">
            <v>1.94</v>
          </cell>
          <cell r="C545">
            <v>2001</v>
          </cell>
          <cell r="AB545">
            <v>0</v>
          </cell>
          <cell r="AD545">
            <v>0</v>
          </cell>
        </row>
        <row r="546">
          <cell r="A546" t="str">
            <v>Butter</v>
          </cell>
          <cell r="B546">
            <v>1.94</v>
          </cell>
          <cell r="C546">
            <v>2002</v>
          </cell>
          <cell r="AB546">
            <v>0</v>
          </cell>
          <cell r="AD546">
            <v>0</v>
          </cell>
        </row>
        <row r="547">
          <cell r="A547" t="str">
            <v>Butter</v>
          </cell>
          <cell r="B547">
            <v>1.94</v>
          </cell>
          <cell r="C547">
            <v>2003</v>
          </cell>
          <cell r="AB547">
            <v>0</v>
          </cell>
        </row>
        <row r="548">
          <cell r="A548" t="str">
            <v>Schnittkäse</v>
          </cell>
          <cell r="B548">
            <v>1.69</v>
          </cell>
          <cell r="C548">
            <v>1991</v>
          </cell>
          <cell r="D548">
            <v>100.4</v>
          </cell>
          <cell r="F548">
            <v>100.3</v>
          </cell>
          <cell r="H548">
            <v>100.4</v>
          </cell>
          <cell r="J548">
            <v>100.3</v>
          </cell>
          <cell r="L548">
            <v>100.2</v>
          </cell>
          <cell r="N548">
            <v>99.9</v>
          </cell>
          <cell r="P548">
            <v>99.9</v>
          </cell>
          <cell r="R548">
            <v>99.6</v>
          </cell>
          <cell r="T548">
            <v>99.7</v>
          </cell>
          <cell r="V548">
            <v>99.8</v>
          </cell>
          <cell r="X548">
            <v>99.7</v>
          </cell>
          <cell r="Z548">
            <v>99.7</v>
          </cell>
          <cell r="AB548">
            <v>100</v>
          </cell>
          <cell r="AD548">
            <v>99.8</v>
          </cell>
        </row>
        <row r="549">
          <cell r="A549" t="str">
            <v>Schnittkäse</v>
          </cell>
          <cell r="B549">
            <v>1.69</v>
          </cell>
          <cell r="C549">
            <v>1992</v>
          </cell>
          <cell r="D549">
            <v>99.9</v>
          </cell>
          <cell r="F549">
            <v>100</v>
          </cell>
          <cell r="H549">
            <v>99.8</v>
          </cell>
          <cell r="J549">
            <v>99.7</v>
          </cell>
          <cell r="L549">
            <v>99.7</v>
          </cell>
          <cell r="N549">
            <v>99.7</v>
          </cell>
          <cell r="P549">
            <v>99.7</v>
          </cell>
          <cell r="R549">
            <v>100.2</v>
          </cell>
          <cell r="T549">
            <v>101.6</v>
          </cell>
          <cell r="V549">
            <v>102.1</v>
          </cell>
          <cell r="X549">
            <v>102.2</v>
          </cell>
          <cell r="Z549">
            <v>102.2</v>
          </cell>
          <cell r="AB549">
            <v>100.6</v>
          </cell>
          <cell r="AD549">
            <v>101.5</v>
          </cell>
        </row>
        <row r="550">
          <cell r="A550" t="str">
            <v>Schnittkäse</v>
          </cell>
          <cell r="B550">
            <v>1.69</v>
          </cell>
          <cell r="C550">
            <v>1993</v>
          </cell>
          <cell r="D550">
            <v>102.2</v>
          </cell>
          <cell r="F550">
            <v>101.9</v>
          </cell>
          <cell r="H550">
            <v>102</v>
          </cell>
          <cell r="J550">
            <v>101.7</v>
          </cell>
          <cell r="L550">
            <v>101.8</v>
          </cell>
          <cell r="N550">
            <v>100.9</v>
          </cell>
          <cell r="P550">
            <v>101.1</v>
          </cell>
          <cell r="R550">
            <v>100.9</v>
          </cell>
          <cell r="T550">
            <v>101.2</v>
          </cell>
          <cell r="V550">
            <v>101.4</v>
          </cell>
          <cell r="X550">
            <v>100.9</v>
          </cell>
          <cell r="Z550">
            <v>100.9</v>
          </cell>
          <cell r="AB550">
            <v>101.4</v>
          </cell>
          <cell r="AD550">
            <v>100.5</v>
          </cell>
        </row>
        <row r="551">
          <cell r="A551" t="str">
            <v>Schnittkäse</v>
          </cell>
          <cell r="B551">
            <v>1.69</v>
          </cell>
          <cell r="C551">
            <v>1994</v>
          </cell>
          <cell r="D551">
            <v>100.1</v>
          </cell>
          <cell r="F551">
            <v>100.1</v>
          </cell>
          <cell r="H551">
            <v>99.9</v>
          </cell>
          <cell r="J551">
            <v>99.9</v>
          </cell>
          <cell r="L551">
            <v>99.9</v>
          </cell>
          <cell r="N551">
            <v>99.9</v>
          </cell>
          <cell r="P551">
            <v>99.5</v>
          </cell>
          <cell r="R551">
            <v>99.5</v>
          </cell>
          <cell r="T551">
            <v>99.5</v>
          </cell>
          <cell r="V551">
            <v>99.5</v>
          </cell>
          <cell r="X551">
            <v>99.5</v>
          </cell>
          <cell r="Z551">
            <v>98.3</v>
          </cell>
          <cell r="AB551">
            <v>99.6</v>
          </cell>
          <cell r="AD551">
            <v>98.8</v>
          </cell>
        </row>
        <row r="552">
          <cell r="A552" t="str">
            <v>Schnittkäse</v>
          </cell>
          <cell r="B552">
            <v>1.69</v>
          </cell>
          <cell r="C552">
            <v>1995</v>
          </cell>
          <cell r="D552">
            <v>98.3</v>
          </cell>
          <cell r="F552">
            <v>98.3</v>
          </cell>
          <cell r="H552">
            <v>98.3</v>
          </cell>
          <cell r="J552">
            <v>98.4</v>
          </cell>
          <cell r="L552">
            <v>98.5</v>
          </cell>
          <cell r="N552">
            <v>98.3</v>
          </cell>
          <cell r="P552">
            <v>97.9</v>
          </cell>
          <cell r="R552">
            <v>98</v>
          </cell>
          <cell r="T552">
            <v>97.9</v>
          </cell>
          <cell r="V552">
            <v>97.9</v>
          </cell>
          <cell r="X552">
            <v>98.3</v>
          </cell>
          <cell r="Z552">
            <v>98.1</v>
          </cell>
          <cell r="AB552">
            <v>98.2</v>
          </cell>
          <cell r="AD552">
            <v>97.7</v>
          </cell>
        </row>
        <row r="553">
          <cell r="A553" t="str">
            <v>Schnittkäse</v>
          </cell>
          <cell r="B553">
            <v>1.69</v>
          </cell>
          <cell r="C553">
            <v>1996</v>
          </cell>
          <cell r="D553">
            <v>98.3</v>
          </cell>
          <cell r="F553">
            <v>98.6</v>
          </cell>
          <cell r="H553">
            <v>97.8</v>
          </cell>
          <cell r="J553">
            <v>97.6</v>
          </cell>
          <cell r="L553">
            <v>96</v>
          </cell>
          <cell r="N553">
            <v>96.2</v>
          </cell>
          <cell r="P553">
            <v>96</v>
          </cell>
          <cell r="R553">
            <v>95.9</v>
          </cell>
          <cell r="T553">
            <v>96</v>
          </cell>
          <cell r="V553">
            <v>95.3</v>
          </cell>
          <cell r="X553">
            <v>95.3</v>
          </cell>
          <cell r="Z553">
            <v>95.3</v>
          </cell>
          <cell r="AB553">
            <v>96.5</v>
          </cell>
          <cell r="AD553">
            <v>95.7</v>
          </cell>
        </row>
        <row r="554">
          <cell r="A554" t="str">
            <v>Schnittkäse</v>
          </cell>
          <cell r="B554">
            <v>1.69</v>
          </cell>
          <cell r="C554">
            <v>1997</v>
          </cell>
          <cell r="D554">
            <v>95.7</v>
          </cell>
          <cell r="F554">
            <v>95.4</v>
          </cell>
          <cell r="H554">
            <v>95.7</v>
          </cell>
          <cell r="J554">
            <v>96.2</v>
          </cell>
          <cell r="L554">
            <v>96</v>
          </cell>
          <cell r="N554">
            <v>96</v>
          </cell>
          <cell r="P554">
            <v>95.8</v>
          </cell>
          <cell r="R554">
            <v>96.5</v>
          </cell>
          <cell r="T554">
            <v>98.3</v>
          </cell>
          <cell r="V554">
            <v>99.4</v>
          </cell>
          <cell r="X554">
            <v>99.4</v>
          </cell>
          <cell r="Z554">
            <v>99.4</v>
          </cell>
          <cell r="AB554">
            <v>97</v>
          </cell>
          <cell r="AD554">
            <v>98.8</v>
          </cell>
        </row>
        <row r="555">
          <cell r="A555" t="str">
            <v>Schnittkäse</v>
          </cell>
          <cell r="B555">
            <v>1.69</v>
          </cell>
          <cell r="C555">
            <v>1998</v>
          </cell>
          <cell r="D555">
            <v>99.5</v>
          </cell>
          <cell r="F555">
            <v>100.1</v>
          </cell>
          <cell r="H555">
            <v>99.9</v>
          </cell>
          <cell r="J555">
            <v>99.2</v>
          </cell>
          <cell r="L555">
            <v>99.2</v>
          </cell>
          <cell r="N555">
            <v>98.8</v>
          </cell>
          <cell r="P555">
            <v>99</v>
          </cell>
          <cell r="R555">
            <v>99.2</v>
          </cell>
          <cell r="T555">
            <v>98.8</v>
          </cell>
          <cell r="V555">
            <v>98.5</v>
          </cell>
          <cell r="X555">
            <v>98.1</v>
          </cell>
          <cell r="Z555">
            <v>98.1</v>
          </cell>
          <cell r="AB555">
            <v>99</v>
          </cell>
          <cell r="AD555">
            <v>0</v>
          </cell>
        </row>
        <row r="556">
          <cell r="A556" t="str">
            <v>Schnittkäse</v>
          </cell>
          <cell r="B556">
            <v>1.69</v>
          </cell>
          <cell r="C556">
            <v>1999</v>
          </cell>
          <cell r="AB556">
            <v>0</v>
          </cell>
          <cell r="AD556">
            <v>0</v>
          </cell>
        </row>
        <row r="557">
          <cell r="A557" t="str">
            <v>Schnittkäse</v>
          </cell>
          <cell r="B557">
            <v>1.69</v>
          </cell>
          <cell r="C557">
            <v>2000</v>
          </cell>
          <cell r="AB557">
            <v>0</v>
          </cell>
          <cell r="AD557">
            <v>0</v>
          </cell>
        </row>
        <row r="558">
          <cell r="A558" t="str">
            <v>Schnittkäse</v>
          </cell>
          <cell r="B558">
            <v>1.69</v>
          </cell>
          <cell r="C558">
            <v>2001</v>
          </cell>
          <cell r="AB558">
            <v>0</v>
          </cell>
          <cell r="AD558">
            <v>0</v>
          </cell>
        </row>
        <row r="559">
          <cell r="A559" t="str">
            <v>Schnittkäse</v>
          </cell>
          <cell r="B559">
            <v>1.69</v>
          </cell>
          <cell r="C559">
            <v>2002</v>
          </cell>
          <cell r="AB559">
            <v>0</v>
          </cell>
          <cell r="AD559">
            <v>0</v>
          </cell>
        </row>
        <row r="560">
          <cell r="A560" t="str">
            <v>Schnittkäse</v>
          </cell>
          <cell r="B560">
            <v>1.69</v>
          </cell>
          <cell r="C560">
            <v>2003</v>
          </cell>
          <cell r="AB560">
            <v>0</v>
          </cell>
        </row>
        <row r="561">
          <cell r="A561" t="str">
            <v>Joghurt</v>
          </cell>
          <cell r="B561">
            <v>1.82</v>
          </cell>
          <cell r="C561">
            <v>1991</v>
          </cell>
          <cell r="D561">
            <v>98.7</v>
          </cell>
          <cell r="F561">
            <v>98.8</v>
          </cell>
          <cell r="H561">
            <v>98.7</v>
          </cell>
          <cell r="J561">
            <v>99.6</v>
          </cell>
          <cell r="L561">
            <v>100.2</v>
          </cell>
          <cell r="N561">
            <v>100.5</v>
          </cell>
          <cell r="P561">
            <v>100.2</v>
          </cell>
          <cell r="R561">
            <v>100.2</v>
          </cell>
          <cell r="T561">
            <v>101</v>
          </cell>
          <cell r="V561">
            <v>100.5</v>
          </cell>
          <cell r="X561">
            <v>100.8</v>
          </cell>
          <cell r="Z561">
            <v>100.5</v>
          </cell>
          <cell r="AB561">
            <v>100</v>
          </cell>
          <cell r="AD561">
            <v>101.8</v>
          </cell>
        </row>
        <row r="562">
          <cell r="A562" t="str">
            <v>Joghurt</v>
          </cell>
          <cell r="B562">
            <v>1.82</v>
          </cell>
          <cell r="C562">
            <v>1992</v>
          </cell>
          <cell r="D562">
            <v>102.6</v>
          </cell>
          <cell r="F562">
            <v>103.5</v>
          </cell>
          <cell r="H562">
            <v>103</v>
          </cell>
          <cell r="J562">
            <v>103.1</v>
          </cell>
          <cell r="L562">
            <v>102.9</v>
          </cell>
          <cell r="N562">
            <v>103</v>
          </cell>
          <cell r="P562">
            <v>102.9</v>
          </cell>
          <cell r="R562">
            <v>102.8</v>
          </cell>
          <cell r="T562">
            <v>102.8</v>
          </cell>
          <cell r="V562">
            <v>103.4</v>
          </cell>
          <cell r="X562">
            <v>103.2</v>
          </cell>
          <cell r="Z562">
            <v>103.3</v>
          </cell>
          <cell r="AB562">
            <v>103</v>
          </cell>
          <cell r="AD562">
            <v>103.2</v>
          </cell>
        </row>
        <row r="563">
          <cell r="A563" t="str">
            <v>Joghurt</v>
          </cell>
          <cell r="B563">
            <v>1.82</v>
          </cell>
          <cell r="C563">
            <v>1993</v>
          </cell>
          <cell r="D563">
            <v>103.4</v>
          </cell>
          <cell r="F563">
            <v>103.5</v>
          </cell>
          <cell r="H563">
            <v>103.4</v>
          </cell>
          <cell r="J563">
            <v>103.3</v>
          </cell>
          <cell r="L563">
            <v>103</v>
          </cell>
          <cell r="N563">
            <v>103.4</v>
          </cell>
          <cell r="P563">
            <v>103.3</v>
          </cell>
          <cell r="R563">
            <v>103.4</v>
          </cell>
          <cell r="T563">
            <v>103.3</v>
          </cell>
          <cell r="V563">
            <v>104.4</v>
          </cell>
          <cell r="X563">
            <v>104.5</v>
          </cell>
          <cell r="Z563">
            <v>105</v>
          </cell>
          <cell r="AB563">
            <v>103.7</v>
          </cell>
          <cell r="AD563">
            <v>104.2</v>
          </cell>
        </row>
        <row r="564">
          <cell r="A564" t="str">
            <v>Joghurt</v>
          </cell>
          <cell r="B564">
            <v>1.82</v>
          </cell>
          <cell r="C564">
            <v>1994</v>
          </cell>
          <cell r="D564">
            <v>105</v>
          </cell>
          <cell r="F564">
            <v>104.8</v>
          </cell>
          <cell r="H564">
            <v>104.9</v>
          </cell>
          <cell r="J564">
            <v>104.4</v>
          </cell>
          <cell r="L564">
            <v>104.1</v>
          </cell>
          <cell r="N564">
            <v>103.8</v>
          </cell>
          <cell r="P564">
            <v>103.7</v>
          </cell>
          <cell r="R564">
            <v>103.4</v>
          </cell>
          <cell r="T564">
            <v>99.7</v>
          </cell>
          <cell r="V564">
            <v>99.3</v>
          </cell>
          <cell r="X564">
            <v>99.7</v>
          </cell>
          <cell r="Z564">
            <v>99.6</v>
          </cell>
          <cell r="AB564">
            <v>102.7</v>
          </cell>
          <cell r="AD564">
            <v>100.3</v>
          </cell>
        </row>
        <row r="565">
          <cell r="A565" t="str">
            <v>Joghurt</v>
          </cell>
          <cell r="B565">
            <v>1.82</v>
          </cell>
          <cell r="C565">
            <v>1995</v>
          </cell>
          <cell r="D565">
            <v>99.6</v>
          </cell>
          <cell r="F565">
            <v>99.5</v>
          </cell>
          <cell r="H565">
            <v>99.4</v>
          </cell>
          <cell r="J565">
            <v>100</v>
          </cell>
          <cell r="L565">
            <v>100</v>
          </cell>
          <cell r="N565">
            <v>100.1</v>
          </cell>
          <cell r="P565">
            <v>100.2</v>
          </cell>
          <cell r="R565">
            <v>100.4</v>
          </cell>
          <cell r="T565">
            <v>100.3</v>
          </cell>
          <cell r="V565">
            <v>100.8</v>
          </cell>
          <cell r="X565">
            <v>100.9</v>
          </cell>
          <cell r="Z565">
            <v>101.8</v>
          </cell>
          <cell r="AB565">
            <v>100.3</v>
          </cell>
          <cell r="AD565">
            <v>100.3</v>
          </cell>
        </row>
        <row r="566">
          <cell r="A566" t="str">
            <v>Joghurt</v>
          </cell>
          <cell r="B566">
            <v>1.82</v>
          </cell>
          <cell r="C566">
            <v>1996</v>
          </cell>
          <cell r="D566">
            <v>100.3</v>
          </cell>
          <cell r="F566">
            <v>100.1</v>
          </cell>
          <cell r="H566">
            <v>99.9</v>
          </cell>
          <cell r="J566">
            <v>100.1</v>
          </cell>
          <cell r="L566">
            <v>100.3</v>
          </cell>
          <cell r="N566">
            <v>98.9</v>
          </cell>
          <cell r="P566">
            <v>99.4</v>
          </cell>
          <cell r="R566">
            <v>99.6</v>
          </cell>
          <cell r="T566">
            <v>99.5</v>
          </cell>
          <cell r="V566">
            <v>99.4</v>
          </cell>
          <cell r="X566">
            <v>99.3</v>
          </cell>
          <cell r="Z566">
            <v>99.4</v>
          </cell>
          <cell r="AB566">
            <v>99.7</v>
          </cell>
          <cell r="AD566">
            <v>99</v>
          </cell>
        </row>
        <row r="567">
          <cell r="A567" t="str">
            <v>Joghurt</v>
          </cell>
          <cell r="B567">
            <v>1.82</v>
          </cell>
          <cell r="C567">
            <v>1997</v>
          </cell>
          <cell r="D567">
            <v>99.4</v>
          </cell>
          <cell r="F567">
            <v>98.9</v>
          </cell>
          <cell r="H567">
            <v>98.3</v>
          </cell>
          <cell r="J567">
            <v>98.3</v>
          </cell>
          <cell r="L567">
            <v>98.3</v>
          </cell>
          <cell r="N567">
            <v>98.2</v>
          </cell>
          <cell r="P567">
            <v>97.5</v>
          </cell>
          <cell r="R567">
            <v>99.7</v>
          </cell>
          <cell r="T567">
            <v>97.9</v>
          </cell>
          <cell r="V567">
            <v>97.8</v>
          </cell>
          <cell r="X567">
            <v>97.9</v>
          </cell>
          <cell r="Z567">
            <v>98.6</v>
          </cell>
          <cell r="AB567">
            <v>98.4</v>
          </cell>
          <cell r="AD567">
            <v>98.6</v>
          </cell>
        </row>
        <row r="568">
          <cell r="A568" t="str">
            <v>Joghurt</v>
          </cell>
          <cell r="B568">
            <v>1.82</v>
          </cell>
          <cell r="C568">
            <v>1998</v>
          </cell>
          <cell r="D568">
            <v>98.8</v>
          </cell>
          <cell r="F568">
            <v>98.7</v>
          </cell>
          <cell r="H568">
            <v>98.7</v>
          </cell>
          <cell r="J568">
            <v>99.2</v>
          </cell>
          <cell r="L568">
            <v>98.8</v>
          </cell>
          <cell r="N568">
            <v>99.8</v>
          </cell>
          <cell r="P568">
            <v>99</v>
          </cell>
          <cell r="R568">
            <v>98.1</v>
          </cell>
          <cell r="T568">
            <v>98.1</v>
          </cell>
          <cell r="V568">
            <v>97.4</v>
          </cell>
          <cell r="X568">
            <v>98.8</v>
          </cell>
          <cell r="Z568">
            <v>99.2</v>
          </cell>
          <cell r="AB568">
            <v>98.7</v>
          </cell>
          <cell r="AD568">
            <v>0</v>
          </cell>
        </row>
        <row r="569">
          <cell r="A569" t="str">
            <v>Joghurt</v>
          </cell>
          <cell r="B569">
            <v>1.82</v>
          </cell>
          <cell r="C569">
            <v>1999</v>
          </cell>
          <cell r="AB569">
            <v>0</v>
          </cell>
          <cell r="AD569">
            <v>0</v>
          </cell>
        </row>
        <row r="570">
          <cell r="A570" t="str">
            <v>Joghurt</v>
          </cell>
          <cell r="B570">
            <v>1.82</v>
          </cell>
          <cell r="C570">
            <v>2000</v>
          </cell>
          <cell r="AB570">
            <v>0</v>
          </cell>
          <cell r="AD570">
            <v>0</v>
          </cell>
        </row>
        <row r="571">
          <cell r="A571" t="str">
            <v>Joghurt</v>
          </cell>
          <cell r="B571">
            <v>1.82</v>
          </cell>
          <cell r="C571">
            <v>2001</v>
          </cell>
          <cell r="AB571">
            <v>0</v>
          </cell>
          <cell r="AD571">
            <v>0</v>
          </cell>
        </row>
        <row r="572">
          <cell r="A572" t="str">
            <v>Joghurt</v>
          </cell>
          <cell r="B572">
            <v>1.82</v>
          </cell>
          <cell r="C572">
            <v>2002</v>
          </cell>
          <cell r="AB572">
            <v>0</v>
          </cell>
          <cell r="AD572">
            <v>0</v>
          </cell>
        </row>
        <row r="573">
          <cell r="A573" t="str">
            <v>Joghurt</v>
          </cell>
          <cell r="B573">
            <v>1.82</v>
          </cell>
          <cell r="C573">
            <v>2003</v>
          </cell>
          <cell r="AB573">
            <v>0</v>
          </cell>
        </row>
        <row r="574">
          <cell r="A574" t="str">
            <v>Schmelzkäse un. Schmelzkäsezubereitungen</v>
          </cell>
          <cell r="B574">
            <v>0.96</v>
          </cell>
          <cell r="C574">
            <v>1991</v>
          </cell>
          <cell r="D574">
            <v>98.6</v>
          </cell>
          <cell r="F574">
            <v>100.3</v>
          </cell>
          <cell r="H574">
            <v>100.9</v>
          </cell>
          <cell r="J574">
            <v>100.1</v>
          </cell>
          <cell r="L574">
            <v>100.1</v>
          </cell>
          <cell r="N574">
            <v>100.2</v>
          </cell>
          <cell r="P574">
            <v>100.2</v>
          </cell>
          <cell r="R574">
            <v>100.2</v>
          </cell>
          <cell r="T574">
            <v>99.4</v>
          </cell>
          <cell r="V574">
            <v>99.9</v>
          </cell>
          <cell r="X574">
            <v>99.9</v>
          </cell>
          <cell r="Z574">
            <v>99.9</v>
          </cell>
          <cell r="AB574">
            <v>100</v>
          </cell>
          <cell r="AD574">
            <v>100.7</v>
          </cell>
        </row>
        <row r="575">
          <cell r="A575" t="str">
            <v>Schmelzkäse un. Schmelzkäsezubereitungen</v>
          </cell>
          <cell r="B575">
            <v>0.96</v>
          </cell>
          <cell r="C575">
            <v>1992</v>
          </cell>
          <cell r="D575">
            <v>100.7</v>
          </cell>
          <cell r="F575">
            <v>101</v>
          </cell>
          <cell r="H575">
            <v>101</v>
          </cell>
          <cell r="J575">
            <v>101</v>
          </cell>
          <cell r="L575">
            <v>102.3</v>
          </cell>
          <cell r="N575">
            <v>102.4</v>
          </cell>
          <cell r="P575">
            <v>102.4</v>
          </cell>
          <cell r="R575">
            <v>102.4</v>
          </cell>
          <cell r="T575">
            <v>102.4</v>
          </cell>
          <cell r="V575">
            <v>103.1</v>
          </cell>
          <cell r="X575">
            <v>104.7</v>
          </cell>
          <cell r="Z575">
            <v>105.2</v>
          </cell>
          <cell r="AB575">
            <v>102.4</v>
          </cell>
          <cell r="AD575">
            <v>104.3</v>
          </cell>
        </row>
        <row r="576">
          <cell r="A576" t="str">
            <v>Schmelzkäse un. Schmelzkäsezubereitungen</v>
          </cell>
          <cell r="B576">
            <v>0.96</v>
          </cell>
          <cell r="C576">
            <v>1993</v>
          </cell>
          <cell r="D576">
            <v>105.2</v>
          </cell>
          <cell r="F576">
            <v>104.8</v>
          </cell>
          <cell r="H576">
            <v>105.3</v>
          </cell>
          <cell r="J576">
            <v>105.2</v>
          </cell>
          <cell r="L576">
            <v>105.2</v>
          </cell>
          <cell r="N576">
            <v>105.2</v>
          </cell>
          <cell r="P576">
            <v>105.3</v>
          </cell>
          <cell r="R576">
            <v>105.3</v>
          </cell>
          <cell r="T576">
            <v>105</v>
          </cell>
          <cell r="V576">
            <v>104.9</v>
          </cell>
          <cell r="X576">
            <v>104.9</v>
          </cell>
          <cell r="Z576">
            <v>105.6</v>
          </cell>
          <cell r="AB576">
            <v>105.2</v>
          </cell>
          <cell r="AD576">
            <v>105.6</v>
          </cell>
        </row>
        <row r="577">
          <cell r="A577" t="str">
            <v>Schmelzkäse un. Schmelzkäsezubereitungen</v>
          </cell>
          <cell r="B577">
            <v>0.96</v>
          </cell>
          <cell r="C577">
            <v>1994</v>
          </cell>
          <cell r="D577">
            <v>105.6</v>
          </cell>
          <cell r="F577">
            <v>106.1</v>
          </cell>
          <cell r="H577">
            <v>106.1</v>
          </cell>
          <cell r="J577">
            <v>106</v>
          </cell>
          <cell r="L577">
            <v>106</v>
          </cell>
          <cell r="N577">
            <v>106</v>
          </cell>
          <cell r="P577">
            <v>106</v>
          </cell>
          <cell r="R577">
            <v>106</v>
          </cell>
          <cell r="T577">
            <v>106</v>
          </cell>
          <cell r="V577">
            <v>106</v>
          </cell>
          <cell r="X577">
            <v>106</v>
          </cell>
          <cell r="Z577">
            <v>105.4</v>
          </cell>
          <cell r="AB577">
            <v>105.9</v>
          </cell>
          <cell r="AD577">
            <v>104.6</v>
          </cell>
        </row>
        <row r="578">
          <cell r="A578" t="str">
            <v>Schmelzkäse un. Schmelzkäsezubereitungen</v>
          </cell>
          <cell r="B578">
            <v>0.96</v>
          </cell>
          <cell r="C578">
            <v>1995</v>
          </cell>
          <cell r="D578">
            <v>104.1</v>
          </cell>
          <cell r="F578">
            <v>103.3</v>
          </cell>
          <cell r="H578">
            <v>103.3</v>
          </cell>
          <cell r="J578">
            <v>103.3</v>
          </cell>
          <cell r="L578">
            <v>103</v>
          </cell>
          <cell r="N578">
            <v>103.1</v>
          </cell>
          <cell r="P578">
            <v>102.4</v>
          </cell>
          <cell r="R578">
            <v>102.3</v>
          </cell>
          <cell r="T578">
            <v>102.3</v>
          </cell>
          <cell r="V578">
            <v>102.4</v>
          </cell>
          <cell r="X578">
            <v>102.5</v>
          </cell>
          <cell r="Z578">
            <v>102.5</v>
          </cell>
          <cell r="AB578">
            <v>102.9</v>
          </cell>
          <cell r="AD578">
            <v>101.9</v>
          </cell>
        </row>
        <row r="579">
          <cell r="A579" t="str">
            <v>Schmelzkäse un. Schmelzkäsezubereitungen</v>
          </cell>
          <cell r="B579">
            <v>0.96</v>
          </cell>
          <cell r="C579">
            <v>1996</v>
          </cell>
          <cell r="D579">
            <v>102.5</v>
          </cell>
          <cell r="F579">
            <v>102</v>
          </cell>
          <cell r="H579">
            <v>101</v>
          </cell>
          <cell r="J579">
            <v>100.5</v>
          </cell>
          <cell r="L579">
            <v>101.1</v>
          </cell>
          <cell r="N579">
            <v>100.9</v>
          </cell>
          <cell r="P579">
            <v>100.9</v>
          </cell>
          <cell r="R579">
            <v>100.9</v>
          </cell>
          <cell r="T579">
            <v>100.6</v>
          </cell>
          <cell r="V579">
            <v>100.1</v>
          </cell>
          <cell r="X579">
            <v>100.1</v>
          </cell>
          <cell r="Z579">
            <v>100.1</v>
          </cell>
          <cell r="AB579">
            <v>100.9</v>
          </cell>
          <cell r="AD579">
            <v>100.1</v>
          </cell>
        </row>
        <row r="580">
          <cell r="A580" t="str">
            <v>Schmelzkäse un. Schmelzkäsezubereitungen</v>
          </cell>
          <cell r="B580">
            <v>0.96</v>
          </cell>
          <cell r="C580">
            <v>1997</v>
          </cell>
          <cell r="D580">
            <v>99.6</v>
          </cell>
          <cell r="F580">
            <v>99.3</v>
          </cell>
          <cell r="H580">
            <v>99.6</v>
          </cell>
          <cell r="J580">
            <v>99.8</v>
          </cell>
          <cell r="L580">
            <v>99.9</v>
          </cell>
          <cell r="N580">
            <v>99.9</v>
          </cell>
          <cell r="P580">
            <v>100.3</v>
          </cell>
          <cell r="R580">
            <v>100</v>
          </cell>
          <cell r="T580">
            <v>100</v>
          </cell>
          <cell r="V580">
            <v>101</v>
          </cell>
          <cell r="X580">
            <v>100.9</v>
          </cell>
          <cell r="Z580">
            <v>100.9</v>
          </cell>
          <cell r="AB580">
            <v>100.1</v>
          </cell>
          <cell r="AD580">
            <v>101.8</v>
          </cell>
        </row>
        <row r="581">
          <cell r="A581" t="str">
            <v>Schmelzkäse un. Schmelzkäsezubereitungen</v>
          </cell>
          <cell r="B581">
            <v>0.96</v>
          </cell>
          <cell r="C581">
            <v>1998</v>
          </cell>
          <cell r="D581">
            <v>100.9</v>
          </cell>
          <cell r="F581">
            <v>103.1</v>
          </cell>
          <cell r="H581">
            <v>103.7</v>
          </cell>
          <cell r="J581">
            <v>103.7</v>
          </cell>
          <cell r="L581">
            <v>103.8</v>
          </cell>
          <cell r="N581">
            <v>103.7</v>
          </cell>
          <cell r="P581">
            <v>103.7</v>
          </cell>
          <cell r="R581">
            <v>103.7</v>
          </cell>
          <cell r="T581">
            <v>103.7</v>
          </cell>
          <cell r="V581">
            <v>103.7</v>
          </cell>
          <cell r="X581">
            <v>103.6</v>
          </cell>
          <cell r="Z581">
            <v>103.6</v>
          </cell>
          <cell r="AB581">
            <v>103.4</v>
          </cell>
          <cell r="AD581">
            <v>0</v>
          </cell>
        </row>
        <row r="582">
          <cell r="A582" t="str">
            <v>Schmelzkäse un. Schmelzkäsezubereitungen</v>
          </cell>
          <cell r="B582">
            <v>0.96</v>
          </cell>
          <cell r="C582">
            <v>1999</v>
          </cell>
          <cell r="AB582">
            <v>0</v>
          </cell>
          <cell r="AD582">
            <v>0</v>
          </cell>
        </row>
        <row r="583">
          <cell r="A583" t="str">
            <v>Schmelzkäse un. Schmelzkäsezubereitungen</v>
          </cell>
          <cell r="B583">
            <v>0.96</v>
          </cell>
          <cell r="C583">
            <v>2000</v>
          </cell>
          <cell r="AB583">
            <v>0</v>
          </cell>
          <cell r="AD583">
            <v>0</v>
          </cell>
        </row>
        <row r="584">
          <cell r="A584" t="str">
            <v>Schmelzkäse un. Schmelzkäsezubereitungen</v>
          </cell>
          <cell r="B584">
            <v>0.96</v>
          </cell>
          <cell r="C584">
            <v>2001</v>
          </cell>
          <cell r="AB584">
            <v>0</v>
          </cell>
          <cell r="AD584">
            <v>0</v>
          </cell>
        </row>
        <row r="585">
          <cell r="A585" t="str">
            <v>Schmelzkäse un. Schmelzkäsezubereitungen</v>
          </cell>
          <cell r="B585">
            <v>0.96</v>
          </cell>
          <cell r="C585">
            <v>2002</v>
          </cell>
          <cell r="AB585">
            <v>0</v>
          </cell>
          <cell r="AD585">
            <v>0</v>
          </cell>
        </row>
        <row r="586">
          <cell r="A586" t="str">
            <v>Schmelzkäse un. Schmelzkäsezubereitungen</v>
          </cell>
          <cell r="B586">
            <v>0.96</v>
          </cell>
          <cell r="C586">
            <v>2003</v>
          </cell>
          <cell r="AB586">
            <v>0</v>
          </cell>
        </row>
        <row r="587">
          <cell r="A587" t="str">
            <v>Kondensvollmilch</v>
          </cell>
          <cell r="B587">
            <v>0.88</v>
          </cell>
          <cell r="C587">
            <v>1991</v>
          </cell>
          <cell r="D587">
            <v>105.7</v>
          </cell>
          <cell r="F587">
            <v>100.2</v>
          </cell>
          <cell r="H587">
            <v>100.1</v>
          </cell>
          <cell r="J587">
            <v>99.9</v>
          </cell>
          <cell r="L587">
            <v>99.6</v>
          </cell>
          <cell r="N587">
            <v>98.9</v>
          </cell>
          <cell r="P587">
            <v>96.7</v>
          </cell>
          <cell r="R587">
            <v>96.8</v>
          </cell>
          <cell r="T587">
            <v>96.2</v>
          </cell>
          <cell r="V587">
            <v>101.7</v>
          </cell>
          <cell r="X587">
            <v>101.9</v>
          </cell>
          <cell r="Z587">
            <v>102.4</v>
          </cell>
          <cell r="AB587">
            <v>100</v>
          </cell>
          <cell r="AD587">
            <v>102.5</v>
          </cell>
        </row>
        <row r="588">
          <cell r="A588" t="str">
            <v>Kondensvollmilch</v>
          </cell>
          <cell r="B588">
            <v>0.88</v>
          </cell>
          <cell r="C588">
            <v>1992</v>
          </cell>
          <cell r="D588">
            <v>103.4</v>
          </cell>
          <cell r="F588">
            <v>105.1</v>
          </cell>
          <cell r="H588">
            <v>106.5</v>
          </cell>
          <cell r="J588">
            <v>106.5</v>
          </cell>
          <cell r="L588">
            <v>106.5</v>
          </cell>
          <cell r="N588">
            <v>106.2</v>
          </cell>
          <cell r="P588">
            <v>106.2</v>
          </cell>
          <cell r="R588">
            <v>106.2</v>
          </cell>
          <cell r="T588">
            <v>106.2</v>
          </cell>
          <cell r="V588">
            <v>105.2</v>
          </cell>
          <cell r="X588">
            <v>105.3</v>
          </cell>
          <cell r="Z588">
            <v>105.4</v>
          </cell>
          <cell r="AB588">
            <v>105.7</v>
          </cell>
          <cell r="AD588">
            <v>106.1</v>
          </cell>
        </row>
        <row r="589">
          <cell r="A589" t="str">
            <v>Kondensvollmilch</v>
          </cell>
          <cell r="B589">
            <v>0.88</v>
          </cell>
          <cell r="C589">
            <v>1993</v>
          </cell>
          <cell r="D589">
            <v>106.9</v>
          </cell>
          <cell r="F589">
            <v>105.2</v>
          </cell>
          <cell r="H589">
            <v>106</v>
          </cell>
          <cell r="J589">
            <v>106.9</v>
          </cell>
          <cell r="L589">
            <v>106.8</v>
          </cell>
          <cell r="N589">
            <v>106.8</v>
          </cell>
          <cell r="P589">
            <v>107.4</v>
          </cell>
          <cell r="R589">
            <v>107.9</v>
          </cell>
          <cell r="T589">
            <v>107.9</v>
          </cell>
          <cell r="V589">
            <v>107.9</v>
          </cell>
          <cell r="X589">
            <v>107.9</v>
          </cell>
          <cell r="Z589">
            <v>107.5</v>
          </cell>
          <cell r="AB589">
            <v>107.1</v>
          </cell>
          <cell r="AD589">
            <v>107.3</v>
          </cell>
        </row>
        <row r="590">
          <cell r="A590" t="str">
            <v>Kondensvollmilch</v>
          </cell>
          <cell r="B590">
            <v>0.88</v>
          </cell>
          <cell r="C590">
            <v>1994</v>
          </cell>
          <cell r="D590">
            <v>107.9</v>
          </cell>
          <cell r="F590">
            <v>107.7</v>
          </cell>
          <cell r="H590">
            <v>107.2</v>
          </cell>
          <cell r="J590">
            <v>106.8</v>
          </cell>
          <cell r="L590">
            <v>105.4</v>
          </cell>
          <cell r="N590">
            <v>105.6</v>
          </cell>
          <cell r="P590">
            <v>107.6</v>
          </cell>
          <cell r="R590">
            <v>107</v>
          </cell>
          <cell r="T590">
            <v>103.2</v>
          </cell>
          <cell r="V590">
            <v>104.4</v>
          </cell>
          <cell r="X590">
            <v>104.2</v>
          </cell>
          <cell r="Z590">
            <v>104.2</v>
          </cell>
          <cell r="AB590">
            <v>105.9</v>
          </cell>
          <cell r="AD590">
            <v>105.1</v>
          </cell>
        </row>
        <row r="591">
          <cell r="A591" t="str">
            <v>Kondensvollmilch</v>
          </cell>
          <cell r="B591">
            <v>0.88</v>
          </cell>
          <cell r="C591">
            <v>1995</v>
          </cell>
          <cell r="D591">
            <v>105.4</v>
          </cell>
          <cell r="F591">
            <v>105.4</v>
          </cell>
          <cell r="H591">
            <v>106.5</v>
          </cell>
          <cell r="J591">
            <v>106.5</v>
          </cell>
          <cell r="L591">
            <v>104.6</v>
          </cell>
          <cell r="N591">
            <v>102.7</v>
          </cell>
          <cell r="P591">
            <v>102.7</v>
          </cell>
          <cell r="R591">
            <v>103.7</v>
          </cell>
          <cell r="T591">
            <v>103.2</v>
          </cell>
          <cell r="V591">
            <v>104.3</v>
          </cell>
          <cell r="X591">
            <v>102.7</v>
          </cell>
          <cell r="Z591">
            <v>102.7</v>
          </cell>
          <cell r="AB591">
            <v>104.2</v>
          </cell>
          <cell r="AD591">
            <v>103</v>
          </cell>
        </row>
        <row r="592">
          <cell r="A592" t="str">
            <v>Kondensvollmilch</v>
          </cell>
          <cell r="B592">
            <v>0.88</v>
          </cell>
          <cell r="C592">
            <v>1996</v>
          </cell>
          <cell r="D592">
            <v>102.6</v>
          </cell>
          <cell r="F592">
            <v>100.8</v>
          </cell>
          <cell r="H592">
            <v>104.2</v>
          </cell>
          <cell r="J592">
            <v>102.9</v>
          </cell>
          <cell r="L592">
            <v>103.1</v>
          </cell>
          <cell r="N592">
            <v>102.7</v>
          </cell>
          <cell r="P592">
            <v>102.7</v>
          </cell>
          <cell r="R592">
            <v>102.1</v>
          </cell>
          <cell r="T592">
            <v>102.5</v>
          </cell>
          <cell r="V592">
            <v>101.8</v>
          </cell>
          <cell r="X592">
            <v>101.7</v>
          </cell>
          <cell r="Z592">
            <v>101.8</v>
          </cell>
          <cell r="AB592">
            <v>102.4</v>
          </cell>
          <cell r="AD592">
            <v>102</v>
          </cell>
        </row>
        <row r="593">
          <cell r="A593" t="str">
            <v>Kondensvollmilch</v>
          </cell>
          <cell r="B593">
            <v>0.88</v>
          </cell>
          <cell r="C593">
            <v>1997</v>
          </cell>
          <cell r="D593">
            <v>101.9</v>
          </cell>
          <cell r="F593">
            <v>102.2</v>
          </cell>
          <cell r="H593">
            <v>103.2</v>
          </cell>
          <cell r="J593">
            <v>102.1</v>
          </cell>
          <cell r="L593">
            <v>102</v>
          </cell>
          <cell r="N593">
            <v>99.5</v>
          </cell>
          <cell r="P593">
            <v>99.5</v>
          </cell>
          <cell r="R593">
            <v>100.3</v>
          </cell>
          <cell r="T593">
            <v>100.3</v>
          </cell>
          <cell r="V593">
            <v>99.7</v>
          </cell>
          <cell r="X593">
            <v>100.2</v>
          </cell>
          <cell r="Z593">
            <v>100.4</v>
          </cell>
          <cell r="AB593">
            <v>100.9</v>
          </cell>
          <cell r="AD593">
            <v>99.5</v>
          </cell>
        </row>
        <row r="594">
          <cell r="A594" t="str">
            <v>Kondensvollmilch</v>
          </cell>
          <cell r="B594">
            <v>0.88</v>
          </cell>
          <cell r="C594">
            <v>1998</v>
          </cell>
          <cell r="D594">
            <v>98.5</v>
          </cell>
          <cell r="F594">
            <v>98.3</v>
          </cell>
          <cell r="H594">
            <v>99.5</v>
          </cell>
          <cell r="J594">
            <v>99.9</v>
          </cell>
          <cell r="L594">
            <v>98.9</v>
          </cell>
          <cell r="N594">
            <v>98.7</v>
          </cell>
          <cell r="P594">
            <v>98.7</v>
          </cell>
          <cell r="R594">
            <v>98.7</v>
          </cell>
          <cell r="T594">
            <v>95.5</v>
          </cell>
          <cell r="V594">
            <v>95.5</v>
          </cell>
          <cell r="X594">
            <v>95.5</v>
          </cell>
          <cell r="Z594">
            <v>94</v>
          </cell>
          <cell r="AB594">
            <v>97.6</v>
          </cell>
          <cell r="AD594">
            <v>0</v>
          </cell>
        </row>
        <row r="595">
          <cell r="A595" t="str">
            <v>Kondensvollmilch</v>
          </cell>
          <cell r="B595">
            <v>0.88</v>
          </cell>
          <cell r="C595">
            <v>1999</v>
          </cell>
          <cell r="AB595">
            <v>0</v>
          </cell>
          <cell r="AD595">
            <v>0</v>
          </cell>
        </row>
        <row r="596">
          <cell r="A596" t="str">
            <v>Kondensvollmilch</v>
          </cell>
          <cell r="B596">
            <v>0.88</v>
          </cell>
          <cell r="C596">
            <v>2000</v>
          </cell>
          <cell r="AB596">
            <v>0</v>
          </cell>
          <cell r="AD596">
            <v>0</v>
          </cell>
        </row>
        <row r="597">
          <cell r="A597" t="str">
            <v>Kondensvollmilch</v>
          </cell>
          <cell r="B597">
            <v>0.88</v>
          </cell>
          <cell r="C597">
            <v>2001</v>
          </cell>
          <cell r="AB597">
            <v>0</v>
          </cell>
          <cell r="AD597">
            <v>0</v>
          </cell>
        </row>
        <row r="598">
          <cell r="A598" t="str">
            <v>Kondensvollmilch</v>
          </cell>
          <cell r="B598">
            <v>0.88</v>
          </cell>
          <cell r="C598">
            <v>2002</v>
          </cell>
          <cell r="AB598">
            <v>0</v>
          </cell>
          <cell r="AD598">
            <v>0</v>
          </cell>
        </row>
        <row r="599">
          <cell r="A599" t="str">
            <v>Kondensvollmilch</v>
          </cell>
          <cell r="B599">
            <v>0.88</v>
          </cell>
          <cell r="C599">
            <v>2003</v>
          </cell>
          <cell r="AB599">
            <v>0</v>
          </cell>
        </row>
        <row r="600">
          <cell r="A600" t="str">
            <v>Erzeugnisse der Talgschmelzen und Schmalzsiederein</v>
          </cell>
          <cell r="B600">
            <v>0.08</v>
          </cell>
          <cell r="C600">
            <v>1991</v>
          </cell>
          <cell r="D600">
            <v>99.1</v>
          </cell>
          <cell r="F600">
            <v>99.1</v>
          </cell>
          <cell r="H600">
            <v>99.4</v>
          </cell>
          <cell r="J600">
            <v>99.4</v>
          </cell>
          <cell r="L600">
            <v>99.4</v>
          </cell>
          <cell r="N600">
            <v>99.9</v>
          </cell>
          <cell r="P600">
            <v>100.1</v>
          </cell>
          <cell r="R600">
            <v>100.1</v>
          </cell>
          <cell r="T600">
            <v>100.1</v>
          </cell>
          <cell r="V600">
            <v>101.2</v>
          </cell>
          <cell r="X600">
            <v>101.2</v>
          </cell>
          <cell r="Z600">
            <v>101.2</v>
          </cell>
          <cell r="AB600">
            <v>100</v>
          </cell>
          <cell r="AD600">
            <v>101</v>
          </cell>
        </row>
        <row r="601">
          <cell r="A601" t="str">
            <v>Erzeugnisse der Talgschmelzen und Schmalzsiederein</v>
          </cell>
          <cell r="B601">
            <v>0.08</v>
          </cell>
          <cell r="C601">
            <v>1992</v>
          </cell>
          <cell r="D601">
            <v>101.1</v>
          </cell>
          <cell r="F601">
            <v>101.8</v>
          </cell>
          <cell r="H601">
            <v>101.8</v>
          </cell>
          <cell r="J601">
            <v>101.8</v>
          </cell>
          <cell r="L601">
            <v>100.3</v>
          </cell>
          <cell r="N601">
            <v>100.7</v>
          </cell>
          <cell r="P601">
            <v>99.8</v>
          </cell>
          <cell r="R601">
            <v>98.6</v>
          </cell>
          <cell r="T601">
            <v>100.1</v>
          </cell>
          <cell r="V601">
            <v>100.9</v>
          </cell>
          <cell r="X601">
            <v>98.9</v>
          </cell>
          <cell r="Z601">
            <v>99.9</v>
          </cell>
          <cell r="AB601">
            <v>100.5</v>
          </cell>
          <cell r="AD601">
            <v>97.6</v>
          </cell>
        </row>
        <row r="602">
          <cell r="A602" t="str">
            <v>Erzeugnisse der Talgschmelzen und Schmalzsiederein</v>
          </cell>
          <cell r="B602">
            <v>0.08</v>
          </cell>
          <cell r="C602">
            <v>1993</v>
          </cell>
          <cell r="D602">
            <v>97.5</v>
          </cell>
          <cell r="F602">
            <v>95.4</v>
          </cell>
          <cell r="H602">
            <v>94.9</v>
          </cell>
          <cell r="J602">
            <v>94.9</v>
          </cell>
          <cell r="L602">
            <v>95.3</v>
          </cell>
          <cell r="N602">
            <v>94.7</v>
          </cell>
          <cell r="P602">
            <v>94.7</v>
          </cell>
          <cell r="R602">
            <v>96.7</v>
          </cell>
          <cell r="T602">
            <v>97.9</v>
          </cell>
          <cell r="V602">
            <v>98.3</v>
          </cell>
          <cell r="X602">
            <v>99.8</v>
          </cell>
          <cell r="Z602">
            <v>101.4</v>
          </cell>
          <cell r="AB602">
            <v>96.8</v>
          </cell>
          <cell r="AD602">
            <v>99.1</v>
          </cell>
        </row>
        <row r="603">
          <cell r="A603" t="str">
            <v>Erzeugnisse der Talgschmelzen und Schmalzsiederein</v>
          </cell>
          <cell r="B603">
            <v>0.08</v>
          </cell>
          <cell r="C603">
            <v>1994</v>
          </cell>
          <cell r="D603">
            <v>103.1</v>
          </cell>
          <cell r="F603">
            <v>102.5</v>
          </cell>
          <cell r="H603">
            <v>100.2</v>
          </cell>
          <cell r="J603">
            <v>97.4</v>
          </cell>
          <cell r="L603">
            <v>97.9</v>
          </cell>
          <cell r="N603">
            <v>99.5</v>
          </cell>
          <cell r="P603">
            <v>101</v>
          </cell>
          <cell r="R603">
            <v>101.2</v>
          </cell>
          <cell r="T603">
            <v>102.3</v>
          </cell>
          <cell r="V603">
            <v>103.3</v>
          </cell>
          <cell r="X603">
            <v>103.3</v>
          </cell>
          <cell r="Z603">
            <v>102.8</v>
          </cell>
          <cell r="AB603">
            <v>101.2</v>
          </cell>
          <cell r="AD603">
            <v>104.7</v>
          </cell>
        </row>
        <row r="604">
          <cell r="A604" t="str">
            <v>Erzeugnisse der Talgschmelzen und Schmalzsiederein</v>
          </cell>
          <cell r="B604">
            <v>0.08</v>
          </cell>
          <cell r="C604">
            <v>1995</v>
          </cell>
          <cell r="D604">
            <v>105.7</v>
          </cell>
          <cell r="F604">
            <v>108</v>
          </cell>
          <cell r="H604">
            <v>109.2</v>
          </cell>
          <cell r="J604">
            <v>109.5</v>
          </cell>
          <cell r="L604">
            <v>107.5</v>
          </cell>
          <cell r="N604">
            <v>102.8</v>
          </cell>
          <cell r="P604">
            <v>103</v>
          </cell>
          <cell r="R604">
            <v>100.5</v>
          </cell>
          <cell r="T604">
            <v>104</v>
          </cell>
          <cell r="V604">
            <v>105.8</v>
          </cell>
          <cell r="X604">
            <v>106.5</v>
          </cell>
          <cell r="Z604">
            <v>107.3</v>
          </cell>
          <cell r="AB604">
            <v>105.8</v>
          </cell>
          <cell r="AD604">
            <v>103.8</v>
          </cell>
        </row>
        <row r="605">
          <cell r="A605" t="str">
            <v>Erzeugnisse der Talgschmelzen und Schmalzsiederein</v>
          </cell>
          <cell r="B605">
            <v>0.08</v>
          </cell>
          <cell r="C605">
            <v>1996</v>
          </cell>
          <cell r="D605">
            <v>106</v>
          </cell>
          <cell r="F605">
            <v>104.4</v>
          </cell>
          <cell r="H605">
            <v>103.9</v>
          </cell>
          <cell r="J605">
            <v>101</v>
          </cell>
          <cell r="L605">
            <v>101.1</v>
          </cell>
          <cell r="N605">
            <v>102.3</v>
          </cell>
          <cell r="P605">
            <v>102.3</v>
          </cell>
          <cell r="R605">
            <v>103.3</v>
          </cell>
          <cell r="T605">
            <v>103.8</v>
          </cell>
          <cell r="V605">
            <v>106.3</v>
          </cell>
          <cell r="X605">
            <v>106.8</v>
          </cell>
          <cell r="Z605">
            <v>109.7</v>
          </cell>
          <cell r="AB605">
            <v>104.2</v>
          </cell>
          <cell r="AD605">
            <v>107.6</v>
          </cell>
        </row>
        <row r="606">
          <cell r="A606" t="str">
            <v>Erzeugnisse der Talgschmelzen und Schmalzsiederein</v>
          </cell>
          <cell r="B606">
            <v>0.08</v>
          </cell>
          <cell r="C606">
            <v>1997</v>
          </cell>
          <cell r="D606">
            <v>109.4</v>
          </cell>
          <cell r="F606">
            <v>109.1</v>
          </cell>
          <cell r="H606">
            <v>110.7</v>
          </cell>
          <cell r="J606">
            <v>110.7</v>
          </cell>
          <cell r="L606">
            <v>109.8</v>
          </cell>
          <cell r="N606">
            <v>108.9</v>
          </cell>
          <cell r="P606">
            <v>110.3</v>
          </cell>
          <cell r="R606">
            <v>111</v>
          </cell>
          <cell r="T606">
            <v>111.7</v>
          </cell>
          <cell r="V606">
            <v>114.2</v>
          </cell>
          <cell r="X606">
            <v>114.2</v>
          </cell>
          <cell r="Z606">
            <v>123</v>
          </cell>
          <cell r="AB606">
            <v>111.9</v>
          </cell>
          <cell r="AD606">
            <v>116.6</v>
          </cell>
        </row>
        <row r="607">
          <cell r="A607" t="str">
            <v>Erzeugnisse der Talgschmelzen und Schmalzsiederein</v>
          </cell>
          <cell r="B607">
            <v>0.08</v>
          </cell>
          <cell r="C607">
            <v>1998</v>
          </cell>
          <cell r="D607">
            <v>124.3</v>
          </cell>
          <cell r="F607">
            <v>124.5</v>
          </cell>
          <cell r="H607">
            <v>121.3</v>
          </cell>
          <cell r="J607">
            <v>116.8</v>
          </cell>
          <cell r="L607">
            <v>114.7</v>
          </cell>
          <cell r="N607">
            <v>113</v>
          </cell>
          <cell r="P607">
            <v>112.3</v>
          </cell>
          <cell r="R607">
            <v>112</v>
          </cell>
          <cell r="T607">
            <v>112</v>
          </cell>
          <cell r="V607">
            <v>111.9</v>
          </cell>
          <cell r="X607">
            <v>109.9</v>
          </cell>
          <cell r="Z607">
            <v>108.3</v>
          </cell>
          <cell r="AB607">
            <v>115.1</v>
          </cell>
          <cell r="AD607">
            <v>0</v>
          </cell>
        </row>
        <row r="608">
          <cell r="A608" t="str">
            <v>Erzeugnisse der Talgschmelzen und Schmalzsiederein</v>
          </cell>
          <cell r="B608">
            <v>0.08</v>
          </cell>
          <cell r="C608">
            <v>1999</v>
          </cell>
          <cell r="AB608">
            <v>0</v>
          </cell>
          <cell r="AD608">
            <v>0</v>
          </cell>
        </row>
        <row r="609">
          <cell r="A609" t="str">
            <v>Erzeugnisse der Talgschmelzen und Schmalzsiederein</v>
          </cell>
          <cell r="B609">
            <v>0.08</v>
          </cell>
          <cell r="C609">
            <v>2000</v>
          </cell>
          <cell r="AB609">
            <v>0</v>
          </cell>
          <cell r="AD609">
            <v>0</v>
          </cell>
        </row>
        <row r="610">
          <cell r="A610" t="str">
            <v>Erzeugnisse der Talgschmelzen und Schmalzsiederein</v>
          </cell>
          <cell r="B610">
            <v>0.08</v>
          </cell>
          <cell r="C610">
            <v>2001</v>
          </cell>
          <cell r="AB610">
            <v>0</v>
          </cell>
          <cell r="AD610">
            <v>0</v>
          </cell>
        </row>
        <row r="611">
          <cell r="A611" t="str">
            <v>Erzeugnisse der Talgschmelzen und Schmalzsiederein</v>
          </cell>
          <cell r="B611">
            <v>0.08</v>
          </cell>
          <cell r="C611">
            <v>2002</v>
          </cell>
          <cell r="AB611">
            <v>0</v>
          </cell>
          <cell r="AD611">
            <v>0</v>
          </cell>
        </row>
        <row r="612">
          <cell r="A612" t="str">
            <v>Erzeugnisse der Talgschmelzen und Schmalzsiederein</v>
          </cell>
          <cell r="B612">
            <v>0.08</v>
          </cell>
          <cell r="C612">
            <v>2003</v>
          </cell>
          <cell r="AB612">
            <v>0</v>
          </cell>
        </row>
        <row r="613">
          <cell r="A613" t="str">
            <v>Fleisch und Fleischerzeugnisse</v>
          </cell>
          <cell r="B613">
            <v>19.04</v>
          </cell>
          <cell r="C613">
            <v>1991</v>
          </cell>
          <cell r="D613">
            <v>98.9</v>
          </cell>
          <cell r="F613">
            <v>99.4</v>
          </cell>
          <cell r="H613">
            <v>99.5</v>
          </cell>
          <cell r="J613">
            <v>99.2</v>
          </cell>
          <cell r="L613">
            <v>99.3</v>
          </cell>
          <cell r="N613">
            <v>99.1</v>
          </cell>
          <cell r="P613">
            <v>100</v>
          </cell>
          <cell r="R613">
            <v>100.1</v>
          </cell>
          <cell r="T613">
            <v>100.9</v>
          </cell>
          <cell r="V613">
            <v>101</v>
          </cell>
          <cell r="X613">
            <v>101.1</v>
          </cell>
          <cell r="Z613">
            <v>101.2</v>
          </cell>
          <cell r="AB613">
            <v>100</v>
          </cell>
          <cell r="AD613">
            <v>102</v>
          </cell>
        </row>
        <row r="614">
          <cell r="A614" t="str">
            <v>Fleisch und Fleischerzeugnisse</v>
          </cell>
          <cell r="B614">
            <v>19.04</v>
          </cell>
          <cell r="C614">
            <v>1992</v>
          </cell>
          <cell r="D614">
            <v>101.6</v>
          </cell>
          <cell r="F614">
            <v>102.4</v>
          </cell>
          <cell r="H614">
            <v>103.1</v>
          </cell>
          <cell r="J614">
            <v>103.6</v>
          </cell>
          <cell r="L614">
            <v>104.2</v>
          </cell>
          <cell r="N614">
            <v>104.3</v>
          </cell>
          <cell r="P614">
            <v>104.4</v>
          </cell>
          <cell r="R614">
            <v>104.1</v>
          </cell>
          <cell r="T614">
            <v>103.6</v>
          </cell>
          <cell r="V614">
            <v>102.7</v>
          </cell>
          <cell r="X614">
            <v>102.4</v>
          </cell>
          <cell r="Z614">
            <v>101.6</v>
          </cell>
          <cell r="AB614">
            <v>103.2</v>
          </cell>
          <cell r="AD614">
            <v>101.5</v>
          </cell>
        </row>
        <row r="615">
          <cell r="A615" t="str">
            <v>Fleisch und Fleischerzeugnisse</v>
          </cell>
          <cell r="B615">
            <v>19.04</v>
          </cell>
          <cell r="C615">
            <v>1993</v>
          </cell>
          <cell r="D615">
            <v>101.2</v>
          </cell>
          <cell r="F615">
            <v>100.1</v>
          </cell>
          <cell r="H615">
            <v>99.5</v>
          </cell>
          <cell r="J615">
            <v>99.7</v>
          </cell>
          <cell r="L615">
            <v>99.3</v>
          </cell>
          <cell r="N615">
            <v>99.1</v>
          </cell>
          <cell r="P615">
            <v>99.1</v>
          </cell>
          <cell r="R615">
            <v>98.7</v>
          </cell>
          <cell r="T615">
            <v>98.5</v>
          </cell>
          <cell r="V615">
            <v>97.5</v>
          </cell>
          <cell r="X615">
            <v>97</v>
          </cell>
          <cell r="Z615">
            <v>97</v>
          </cell>
          <cell r="AB615">
            <v>98.9</v>
          </cell>
          <cell r="AD615">
            <v>97.2</v>
          </cell>
        </row>
        <row r="616">
          <cell r="A616" t="str">
            <v>Fleisch und Fleischerzeugnisse</v>
          </cell>
          <cell r="B616">
            <v>19.04</v>
          </cell>
          <cell r="C616">
            <v>1994</v>
          </cell>
          <cell r="D616">
            <v>96.5</v>
          </cell>
          <cell r="F616">
            <v>96.7</v>
          </cell>
          <cell r="H616">
            <v>96</v>
          </cell>
          <cell r="J616">
            <v>96</v>
          </cell>
          <cell r="L616">
            <v>96.6</v>
          </cell>
          <cell r="N616">
            <v>96.9</v>
          </cell>
          <cell r="P616">
            <v>96.6</v>
          </cell>
          <cell r="R616">
            <v>96.8</v>
          </cell>
          <cell r="T616">
            <v>96.5</v>
          </cell>
          <cell r="V616">
            <v>96.6</v>
          </cell>
          <cell r="X616">
            <v>96.5</v>
          </cell>
          <cell r="Z616">
            <v>96.4</v>
          </cell>
          <cell r="AB616">
            <v>96.5</v>
          </cell>
          <cell r="AD616">
            <v>96.5</v>
          </cell>
        </row>
        <row r="617">
          <cell r="A617" t="str">
            <v>Fleisch und Fleischerzeugnisse</v>
          </cell>
          <cell r="B617">
            <v>19.04</v>
          </cell>
          <cell r="C617">
            <v>1995</v>
          </cell>
          <cell r="D617">
            <v>96.1</v>
          </cell>
          <cell r="F617">
            <v>96.4</v>
          </cell>
          <cell r="H617">
            <v>96.5</v>
          </cell>
          <cell r="J617">
            <v>96.7</v>
          </cell>
          <cell r="L617">
            <v>96.6</v>
          </cell>
          <cell r="N617">
            <v>96.7</v>
          </cell>
          <cell r="P617">
            <v>96.6</v>
          </cell>
          <cell r="R617">
            <v>96.8</v>
          </cell>
          <cell r="T617">
            <v>97.1</v>
          </cell>
          <cell r="V617">
            <v>97.1</v>
          </cell>
          <cell r="X617">
            <v>96.9</v>
          </cell>
          <cell r="Z617">
            <v>96.8</v>
          </cell>
          <cell r="AB617">
            <v>96.7</v>
          </cell>
          <cell r="AD617">
            <v>97.1</v>
          </cell>
        </row>
        <row r="618">
          <cell r="A618" t="str">
            <v>Fleisch und Fleischerzeugnisse</v>
          </cell>
          <cell r="B618">
            <v>19.04</v>
          </cell>
          <cell r="C618">
            <v>1996</v>
          </cell>
          <cell r="D618">
            <v>96.7</v>
          </cell>
          <cell r="F618">
            <v>96.5</v>
          </cell>
          <cell r="H618">
            <v>96.8</v>
          </cell>
          <cell r="J618">
            <v>96.9</v>
          </cell>
          <cell r="L618">
            <v>97.5</v>
          </cell>
          <cell r="N618">
            <v>98.9</v>
          </cell>
          <cell r="P618">
            <v>99.6</v>
          </cell>
          <cell r="R618">
            <v>100.3</v>
          </cell>
          <cell r="T618">
            <v>100.6</v>
          </cell>
          <cell r="V618">
            <v>100.3</v>
          </cell>
          <cell r="X618">
            <v>100.1</v>
          </cell>
          <cell r="Z618">
            <v>100</v>
          </cell>
          <cell r="AB618">
            <v>98.7</v>
          </cell>
          <cell r="AD618">
            <v>100.9</v>
          </cell>
        </row>
        <row r="619">
          <cell r="A619" t="str">
            <v>Fleisch und Fleischerzeugnisse</v>
          </cell>
          <cell r="B619">
            <v>19.04</v>
          </cell>
          <cell r="C619">
            <v>1997</v>
          </cell>
          <cell r="D619">
            <v>100.2</v>
          </cell>
          <cell r="F619">
            <v>100.3</v>
          </cell>
          <cell r="H619">
            <v>100</v>
          </cell>
          <cell r="J619">
            <v>100.8</v>
          </cell>
          <cell r="L619">
            <v>103.3</v>
          </cell>
          <cell r="N619">
            <v>104.7</v>
          </cell>
          <cell r="P619">
            <v>105</v>
          </cell>
          <cell r="R619">
            <v>105</v>
          </cell>
          <cell r="T619">
            <v>104.9</v>
          </cell>
          <cell r="V619">
            <v>104.6</v>
          </cell>
          <cell r="X619">
            <v>103.9</v>
          </cell>
          <cell r="Z619">
            <v>103.5</v>
          </cell>
          <cell r="AB619">
            <v>103</v>
          </cell>
          <cell r="AD619">
            <v>103.2</v>
          </cell>
        </row>
        <row r="620">
          <cell r="A620" t="str">
            <v>Fleisch und Fleischerzeugnisse</v>
          </cell>
          <cell r="B620">
            <v>19.04</v>
          </cell>
          <cell r="C620">
            <v>1998</v>
          </cell>
          <cell r="D620">
            <v>103</v>
          </cell>
          <cell r="F620">
            <v>102.6</v>
          </cell>
          <cell r="H620">
            <v>102.1</v>
          </cell>
          <cell r="J620">
            <v>101.7</v>
          </cell>
          <cell r="L620">
            <v>101.1</v>
          </cell>
          <cell r="N620">
            <v>100.5</v>
          </cell>
          <cell r="P620">
            <v>100.2</v>
          </cell>
          <cell r="R620">
            <v>99.5</v>
          </cell>
          <cell r="T620">
            <v>97.9</v>
          </cell>
          <cell r="V620">
            <v>96.5</v>
          </cell>
          <cell r="X620">
            <v>95.6</v>
          </cell>
          <cell r="Z620">
            <v>95.6</v>
          </cell>
          <cell r="AB620">
            <v>99.7</v>
          </cell>
          <cell r="AD620">
            <v>0</v>
          </cell>
        </row>
        <row r="621">
          <cell r="A621" t="str">
            <v>Fleisch und Fleischerzeugnisse</v>
          </cell>
          <cell r="B621">
            <v>19.04</v>
          </cell>
          <cell r="C621">
            <v>1999</v>
          </cell>
          <cell r="AB621">
            <v>0</v>
          </cell>
          <cell r="AD621">
            <v>0</v>
          </cell>
        </row>
        <row r="622">
          <cell r="A622" t="str">
            <v>Fleisch und Fleischerzeugnisse</v>
          </cell>
          <cell r="B622">
            <v>19.04</v>
          </cell>
          <cell r="C622">
            <v>2000</v>
          </cell>
          <cell r="AB622">
            <v>0</v>
          </cell>
          <cell r="AD622">
            <v>0</v>
          </cell>
        </row>
        <row r="623">
          <cell r="A623" t="str">
            <v>Fleisch und Fleischerzeugnisse</v>
          </cell>
          <cell r="B623">
            <v>19.04</v>
          </cell>
          <cell r="C623">
            <v>2001</v>
          </cell>
          <cell r="AB623">
            <v>0</v>
          </cell>
          <cell r="AD623">
            <v>0</v>
          </cell>
        </row>
        <row r="624">
          <cell r="A624" t="str">
            <v>Fleisch und Fleischerzeugnisse</v>
          </cell>
          <cell r="B624">
            <v>19.04</v>
          </cell>
          <cell r="C624">
            <v>2002</v>
          </cell>
          <cell r="AB624">
            <v>0</v>
          </cell>
          <cell r="AD624">
            <v>0</v>
          </cell>
        </row>
        <row r="625">
          <cell r="A625" t="str">
            <v>Fleisch und Fleischerzeugnisse</v>
          </cell>
          <cell r="B625">
            <v>19.04</v>
          </cell>
          <cell r="C625">
            <v>2003</v>
          </cell>
          <cell r="AB625">
            <v>0</v>
          </cell>
        </row>
        <row r="626">
          <cell r="A626" t="str">
            <v>Fleisch, frisch</v>
          </cell>
          <cell r="B626">
            <v>5.81</v>
          </cell>
          <cell r="C626">
            <v>1991</v>
          </cell>
          <cell r="D626">
            <v>98.3</v>
          </cell>
          <cell r="F626">
            <v>98.9</v>
          </cell>
          <cell r="H626">
            <v>98.9</v>
          </cell>
          <cell r="J626">
            <v>99</v>
          </cell>
          <cell r="L626">
            <v>99.3</v>
          </cell>
          <cell r="N626">
            <v>99.4</v>
          </cell>
          <cell r="P626">
            <v>100.8</v>
          </cell>
          <cell r="R626">
            <v>100.5</v>
          </cell>
          <cell r="T626">
            <v>101.9</v>
          </cell>
          <cell r="V626">
            <v>101.3</v>
          </cell>
          <cell r="X626">
            <v>100.8</v>
          </cell>
          <cell r="Z626">
            <v>100.8</v>
          </cell>
          <cell r="AB626">
            <v>100</v>
          </cell>
          <cell r="AD626">
            <v>102</v>
          </cell>
        </row>
        <row r="627">
          <cell r="A627" t="str">
            <v>Fleisch, frisch</v>
          </cell>
          <cell r="B627">
            <v>5.81</v>
          </cell>
          <cell r="C627">
            <v>1992</v>
          </cell>
          <cell r="D627">
            <v>101.8</v>
          </cell>
          <cell r="F627">
            <v>102.5</v>
          </cell>
          <cell r="H627">
            <v>103.1</v>
          </cell>
          <cell r="J627">
            <v>103.4</v>
          </cell>
          <cell r="L627">
            <v>103.3</v>
          </cell>
          <cell r="N627">
            <v>103.3</v>
          </cell>
          <cell r="P627">
            <v>103.3</v>
          </cell>
          <cell r="R627">
            <v>102.4</v>
          </cell>
          <cell r="T627">
            <v>101.5</v>
          </cell>
          <cell r="V627">
            <v>100</v>
          </cell>
          <cell r="X627">
            <v>98.8</v>
          </cell>
          <cell r="Z627">
            <v>96.4</v>
          </cell>
          <cell r="AB627">
            <v>101.7</v>
          </cell>
          <cell r="AD627">
            <v>97.6</v>
          </cell>
        </row>
        <row r="628">
          <cell r="A628" t="str">
            <v>Fleisch, frisch</v>
          </cell>
          <cell r="B628">
            <v>5.81</v>
          </cell>
          <cell r="C628">
            <v>1993</v>
          </cell>
          <cell r="D628">
            <v>95.6</v>
          </cell>
          <cell r="F628">
            <v>94.5</v>
          </cell>
          <cell r="H628">
            <v>94.7</v>
          </cell>
          <cell r="J628">
            <v>94.5</v>
          </cell>
          <cell r="L628">
            <v>94.7</v>
          </cell>
          <cell r="N628">
            <v>94.6</v>
          </cell>
          <cell r="P628">
            <v>94.6</v>
          </cell>
          <cell r="R628">
            <v>94</v>
          </cell>
          <cell r="T628">
            <v>93.8</v>
          </cell>
          <cell r="V628">
            <v>92.7</v>
          </cell>
          <cell r="X628">
            <v>91.7</v>
          </cell>
          <cell r="Z628">
            <v>92.1</v>
          </cell>
          <cell r="AB628">
            <v>94</v>
          </cell>
          <cell r="AD628">
            <v>92.2</v>
          </cell>
        </row>
        <row r="629">
          <cell r="A629" t="str">
            <v>Fleisch, frisch</v>
          </cell>
          <cell r="B629">
            <v>5.81</v>
          </cell>
          <cell r="C629">
            <v>1994</v>
          </cell>
          <cell r="D629">
            <v>90.9</v>
          </cell>
          <cell r="F629">
            <v>91.2</v>
          </cell>
          <cell r="H629">
            <v>89.9</v>
          </cell>
          <cell r="J629">
            <v>90</v>
          </cell>
          <cell r="L629">
            <v>92.6</v>
          </cell>
          <cell r="N629">
            <v>93.1</v>
          </cell>
          <cell r="P629">
            <v>92.1</v>
          </cell>
          <cell r="R629">
            <v>93</v>
          </cell>
          <cell r="T629">
            <v>92.6</v>
          </cell>
          <cell r="V629">
            <v>92.6</v>
          </cell>
          <cell r="X629">
            <v>92.2</v>
          </cell>
          <cell r="Z629">
            <v>92</v>
          </cell>
          <cell r="AB629">
            <v>91.9</v>
          </cell>
          <cell r="AD629">
            <v>92.2</v>
          </cell>
        </row>
        <row r="630">
          <cell r="A630" t="str">
            <v>Fleisch, frisch</v>
          </cell>
          <cell r="B630">
            <v>5.81</v>
          </cell>
          <cell r="C630">
            <v>1995</v>
          </cell>
          <cell r="D630">
            <v>91.3</v>
          </cell>
          <cell r="F630">
            <v>91.9</v>
          </cell>
          <cell r="H630">
            <v>92</v>
          </cell>
          <cell r="J630">
            <v>92</v>
          </cell>
          <cell r="L630">
            <v>92.4</v>
          </cell>
          <cell r="N630">
            <v>91.7</v>
          </cell>
          <cell r="P630">
            <v>91.4</v>
          </cell>
          <cell r="R630">
            <v>91.9</v>
          </cell>
          <cell r="T630">
            <v>92.6</v>
          </cell>
          <cell r="V630">
            <v>91.9</v>
          </cell>
          <cell r="X630">
            <v>91.4</v>
          </cell>
          <cell r="Z630">
            <v>91.3</v>
          </cell>
          <cell r="AB630">
            <v>91.8</v>
          </cell>
          <cell r="AD630">
            <v>92.2</v>
          </cell>
        </row>
        <row r="631">
          <cell r="A631" t="str">
            <v>Fleisch, frisch</v>
          </cell>
          <cell r="B631">
            <v>5.81</v>
          </cell>
          <cell r="C631">
            <v>1996</v>
          </cell>
          <cell r="D631">
            <v>91</v>
          </cell>
          <cell r="F631">
            <v>90.9</v>
          </cell>
          <cell r="H631">
            <v>91.1</v>
          </cell>
          <cell r="J631">
            <v>92.3</v>
          </cell>
          <cell r="L631">
            <v>93.7</v>
          </cell>
          <cell r="N631">
            <v>96.9</v>
          </cell>
          <cell r="P631">
            <v>97.6</v>
          </cell>
          <cell r="R631">
            <v>98.1</v>
          </cell>
          <cell r="T631">
            <v>97.6</v>
          </cell>
          <cell r="V631">
            <v>95.9</v>
          </cell>
          <cell r="X631">
            <v>95.1</v>
          </cell>
          <cell r="Z631">
            <v>94.6</v>
          </cell>
          <cell r="AB631">
            <v>94.6</v>
          </cell>
          <cell r="AD631">
            <v>96.7</v>
          </cell>
        </row>
        <row r="632">
          <cell r="A632" t="str">
            <v>Fleisch, frisch</v>
          </cell>
          <cell r="B632">
            <v>5.81</v>
          </cell>
          <cell r="C632">
            <v>1997</v>
          </cell>
          <cell r="D632">
            <v>94.7</v>
          </cell>
          <cell r="F632">
            <v>94.8</v>
          </cell>
          <cell r="H632">
            <v>94.5</v>
          </cell>
          <cell r="J632">
            <v>96</v>
          </cell>
          <cell r="L632">
            <v>100.5</v>
          </cell>
          <cell r="N632">
            <v>100.7</v>
          </cell>
          <cell r="P632">
            <v>100.4</v>
          </cell>
          <cell r="R632">
            <v>101.5</v>
          </cell>
          <cell r="T632">
            <v>101.2</v>
          </cell>
          <cell r="V632">
            <v>100.2</v>
          </cell>
          <cell r="X632">
            <v>98.1</v>
          </cell>
          <cell r="Z632">
            <v>97</v>
          </cell>
          <cell r="AB632">
            <v>98.3</v>
          </cell>
          <cell r="AD632">
            <v>97.3</v>
          </cell>
        </row>
        <row r="633">
          <cell r="A633" t="str">
            <v>Fleisch, frisch</v>
          </cell>
          <cell r="B633">
            <v>5.81</v>
          </cell>
          <cell r="C633">
            <v>1998</v>
          </cell>
          <cell r="D633">
            <v>96</v>
          </cell>
          <cell r="F633">
            <v>95.6</v>
          </cell>
          <cell r="H633">
            <v>95.1</v>
          </cell>
          <cell r="J633">
            <v>94.9</v>
          </cell>
          <cell r="L633">
            <v>94.1</v>
          </cell>
          <cell r="N633">
            <v>94</v>
          </cell>
          <cell r="P633">
            <v>93.2</v>
          </cell>
          <cell r="R633">
            <v>92.8</v>
          </cell>
          <cell r="T633">
            <v>89.1</v>
          </cell>
          <cell r="V633">
            <v>86.9</v>
          </cell>
          <cell r="X633">
            <v>85.2</v>
          </cell>
          <cell r="Z633">
            <v>85.9</v>
          </cell>
          <cell r="AB633">
            <v>91.9</v>
          </cell>
          <cell r="AD633">
            <v>0</v>
          </cell>
        </row>
        <row r="634">
          <cell r="A634" t="str">
            <v>Fleisch, frisch</v>
          </cell>
          <cell r="B634">
            <v>5.81</v>
          </cell>
          <cell r="C634">
            <v>1999</v>
          </cell>
          <cell r="AB634">
            <v>0</v>
          </cell>
          <cell r="AD634">
            <v>0</v>
          </cell>
        </row>
        <row r="635">
          <cell r="A635" t="str">
            <v>Fleisch, frisch</v>
          </cell>
          <cell r="B635">
            <v>5.81</v>
          </cell>
          <cell r="C635">
            <v>2000</v>
          </cell>
          <cell r="AB635">
            <v>0</v>
          </cell>
          <cell r="AD635">
            <v>0</v>
          </cell>
        </row>
        <row r="636">
          <cell r="A636" t="str">
            <v>Fleisch, frisch</v>
          </cell>
          <cell r="B636">
            <v>5.81</v>
          </cell>
          <cell r="C636">
            <v>2001</v>
          </cell>
          <cell r="AB636">
            <v>0</v>
          </cell>
          <cell r="AD636">
            <v>0</v>
          </cell>
        </row>
        <row r="637">
          <cell r="A637" t="str">
            <v>Fleisch, frisch</v>
          </cell>
          <cell r="B637">
            <v>5.81</v>
          </cell>
          <cell r="C637">
            <v>2002</v>
          </cell>
          <cell r="AB637">
            <v>0</v>
          </cell>
          <cell r="AD637">
            <v>0</v>
          </cell>
        </row>
        <row r="638">
          <cell r="A638" t="str">
            <v>Fleisch, frisch</v>
          </cell>
          <cell r="B638">
            <v>5.81</v>
          </cell>
          <cell r="C638">
            <v>2003</v>
          </cell>
          <cell r="AB638">
            <v>0</v>
          </cell>
        </row>
        <row r="639">
          <cell r="A639" t="str">
            <v>Wurstwaren</v>
          </cell>
          <cell r="B639">
            <v>6.86</v>
          </cell>
          <cell r="C639">
            <v>1991</v>
          </cell>
          <cell r="D639">
            <v>98.9</v>
          </cell>
          <cell r="F639">
            <v>99.7</v>
          </cell>
          <cell r="H639">
            <v>99.6</v>
          </cell>
          <cell r="J639">
            <v>99</v>
          </cell>
          <cell r="L639">
            <v>99</v>
          </cell>
          <cell r="N639">
            <v>98.8</v>
          </cell>
          <cell r="P639">
            <v>99.6</v>
          </cell>
          <cell r="R639">
            <v>100.1</v>
          </cell>
          <cell r="T639">
            <v>100.7</v>
          </cell>
          <cell r="V639">
            <v>101.3</v>
          </cell>
          <cell r="X639">
            <v>101.5</v>
          </cell>
          <cell r="Z639">
            <v>101.7</v>
          </cell>
          <cell r="AB639">
            <v>100</v>
          </cell>
          <cell r="AD639">
            <v>102.3</v>
          </cell>
        </row>
        <row r="640">
          <cell r="A640" t="str">
            <v>Wurstwaren</v>
          </cell>
          <cell r="B640">
            <v>6.86</v>
          </cell>
          <cell r="C640">
            <v>1992</v>
          </cell>
          <cell r="D640">
            <v>101.8</v>
          </cell>
          <cell r="F640">
            <v>103</v>
          </cell>
          <cell r="H640">
            <v>103.8</v>
          </cell>
          <cell r="J640">
            <v>104.2</v>
          </cell>
          <cell r="L640">
            <v>105.3</v>
          </cell>
          <cell r="N640">
            <v>105.1</v>
          </cell>
          <cell r="P640">
            <v>105.6</v>
          </cell>
          <cell r="R640">
            <v>105.5</v>
          </cell>
          <cell r="T640">
            <v>105.4</v>
          </cell>
          <cell r="V640">
            <v>105.4</v>
          </cell>
          <cell r="X640">
            <v>105.1</v>
          </cell>
          <cell r="Z640">
            <v>105.1</v>
          </cell>
          <cell r="AB640">
            <v>104.6</v>
          </cell>
          <cell r="AD640">
            <v>104.4</v>
          </cell>
        </row>
        <row r="641">
          <cell r="A641" t="str">
            <v>Wurstwaren</v>
          </cell>
          <cell r="B641">
            <v>6.86</v>
          </cell>
          <cell r="C641">
            <v>1993</v>
          </cell>
          <cell r="D641">
            <v>104.5</v>
          </cell>
          <cell r="F641">
            <v>103.4</v>
          </cell>
          <cell r="H641">
            <v>103.2</v>
          </cell>
          <cell r="J641">
            <v>103</v>
          </cell>
          <cell r="L641">
            <v>103</v>
          </cell>
          <cell r="N641">
            <v>103</v>
          </cell>
          <cell r="P641">
            <v>103</v>
          </cell>
          <cell r="R641">
            <v>102.5</v>
          </cell>
          <cell r="T641">
            <v>102.6</v>
          </cell>
          <cell r="V641">
            <v>102.2</v>
          </cell>
          <cell r="X641">
            <v>101.6</v>
          </cell>
          <cell r="Z641">
            <v>101.5</v>
          </cell>
          <cell r="AB641">
            <v>102.8</v>
          </cell>
          <cell r="AD641">
            <v>101.7</v>
          </cell>
        </row>
        <row r="642">
          <cell r="A642" t="str">
            <v>Wurstwaren</v>
          </cell>
          <cell r="B642">
            <v>6.86</v>
          </cell>
          <cell r="C642">
            <v>1994</v>
          </cell>
          <cell r="D642">
            <v>101.4</v>
          </cell>
          <cell r="F642">
            <v>101.6</v>
          </cell>
          <cell r="H642">
            <v>101.3</v>
          </cell>
          <cell r="J642">
            <v>100.9</v>
          </cell>
          <cell r="L642">
            <v>100.7</v>
          </cell>
          <cell r="N642">
            <v>100.7</v>
          </cell>
          <cell r="P642">
            <v>100.9</v>
          </cell>
          <cell r="R642">
            <v>100.4</v>
          </cell>
          <cell r="T642">
            <v>100.4</v>
          </cell>
          <cell r="V642">
            <v>100.5</v>
          </cell>
          <cell r="X642">
            <v>100.5</v>
          </cell>
          <cell r="Z642">
            <v>100.5</v>
          </cell>
          <cell r="AB642">
            <v>100.8</v>
          </cell>
          <cell r="AD642">
            <v>100.6</v>
          </cell>
        </row>
        <row r="643">
          <cell r="A643" t="str">
            <v>Wurstwaren</v>
          </cell>
          <cell r="B643">
            <v>6.86</v>
          </cell>
          <cell r="C643">
            <v>1995</v>
          </cell>
          <cell r="D643">
            <v>100.3</v>
          </cell>
          <cell r="F643">
            <v>100.7</v>
          </cell>
          <cell r="H643">
            <v>100.8</v>
          </cell>
          <cell r="J643">
            <v>101.2</v>
          </cell>
          <cell r="L643">
            <v>100.1</v>
          </cell>
          <cell r="N643">
            <v>100.3</v>
          </cell>
          <cell r="P643">
            <v>100.3</v>
          </cell>
          <cell r="R643">
            <v>100.4</v>
          </cell>
          <cell r="T643">
            <v>100.1</v>
          </cell>
          <cell r="V643">
            <v>100</v>
          </cell>
          <cell r="X643">
            <v>100.1</v>
          </cell>
          <cell r="Z643">
            <v>99.9</v>
          </cell>
          <cell r="AB643">
            <v>100.4</v>
          </cell>
          <cell r="AD643">
            <v>100</v>
          </cell>
        </row>
        <row r="644">
          <cell r="A644" t="str">
            <v>Wurstwaren</v>
          </cell>
          <cell r="B644">
            <v>6.86</v>
          </cell>
          <cell r="C644">
            <v>1996</v>
          </cell>
          <cell r="D644">
            <v>99.9</v>
          </cell>
          <cell r="F644">
            <v>99.9</v>
          </cell>
          <cell r="H644">
            <v>99.9</v>
          </cell>
          <cell r="J644">
            <v>99.3</v>
          </cell>
          <cell r="L644">
            <v>99.7</v>
          </cell>
          <cell r="N644">
            <v>100.3</v>
          </cell>
          <cell r="P644">
            <v>101.7</v>
          </cell>
          <cell r="R644">
            <v>102.3</v>
          </cell>
          <cell r="T644">
            <v>102.9</v>
          </cell>
          <cell r="V644">
            <v>103.1</v>
          </cell>
          <cell r="X644">
            <v>103</v>
          </cell>
          <cell r="Z644">
            <v>103</v>
          </cell>
          <cell r="AB644">
            <v>101.3</v>
          </cell>
          <cell r="AD644">
            <v>103.4</v>
          </cell>
        </row>
        <row r="645">
          <cell r="A645" t="str">
            <v>Wurstwaren</v>
          </cell>
          <cell r="B645">
            <v>6.86</v>
          </cell>
          <cell r="C645">
            <v>1997</v>
          </cell>
          <cell r="D645">
            <v>103.3</v>
          </cell>
          <cell r="F645">
            <v>103.4</v>
          </cell>
          <cell r="H645">
            <v>103</v>
          </cell>
          <cell r="J645">
            <v>103.2</v>
          </cell>
          <cell r="L645">
            <v>104.6</v>
          </cell>
          <cell r="N645">
            <v>107.4</v>
          </cell>
          <cell r="P645">
            <v>107.8</v>
          </cell>
          <cell r="R645">
            <v>106.7</v>
          </cell>
          <cell r="T645">
            <v>106.6</v>
          </cell>
          <cell r="V645">
            <v>106.4</v>
          </cell>
          <cell r="X645">
            <v>106.5</v>
          </cell>
          <cell r="Z645">
            <v>106.8</v>
          </cell>
          <cell r="AB645">
            <v>105.5</v>
          </cell>
          <cell r="AD645">
            <v>106.1</v>
          </cell>
        </row>
        <row r="646">
          <cell r="A646" t="str">
            <v>Wurstwaren</v>
          </cell>
          <cell r="B646">
            <v>6.86</v>
          </cell>
          <cell r="C646">
            <v>1998</v>
          </cell>
          <cell r="D646">
            <v>106.7</v>
          </cell>
          <cell r="F646">
            <v>106.3</v>
          </cell>
          <cell r="H646">
            <v>105.7</v>
          </cell>
          <cell r="J646">
            <v>104.8</v>
          </cell>
          <cell r="L646">
            <v>104.7</v>
          </cell>
          <cell r="N646">
            <v>103.9</v>
          </cell>
          <cell r="P646">
            <v>103.5</v>
          </cell>
          <cell r="R646">
            <v>102.5</v>
          </cell>
          <cell r="T646">
            <v>101.6</v>
          </cell>
          <cell r="V646">
            <v>100.7</v>
          </cell>
          <cell r="X646">
            <v>100.1</v>
          </cell>
          <cell r="Z646">
            <v>99.7</v>
          </cell>
          <cell r="AB646">
            <v>103.4</v>
          </cell>
          <cell r="AD646">
            <v>0</v>
          </cell>
        </row>
        <row r="647">
          <cell r="A647" t="str">
            <v>Wurstwaren</v>
          </cell>
          <cell r="B647">
            <v>6.86</v>
          </cell>
          <cell r="C647">
            <v>1999</v>
          </cell>
          <cell r="AB647">
            <v>0</v>
          </cell>
          <cell r="AD647">
            <v>0</v>
          </cell>
        </row>
        <row r="648">
          <cell r="A648" t="str">
            <v>Wurstwaren</v>
          </cell>
          <cell r="B648">
            <v>6.86</v>
          </cell>
          <cell r="C648">
            <v>2000</v>
          </cell>
          <cell r="AB648">
            <v>0</v>
          </cell>
          <cell r="AD648">
            <v>0</v>
          </cell>
        </row>
        <row r="649">
          <cell r="A649" t="str">
            <v>Wurstwaren</v>
          </cell>
          <cell r="B649">
            <v>6.86</v>
          </cell>
          <cell r="C649">
            <v>2001</v>
          </cell>
          <cell r="AB649">
            <v>0</v>
          </cell>
          <cell r="AD649">
            <v>0</v>
          </cell>
        </row>
        <row r="650">
          <cell r="A650" t="str">
            <v>Wurstwaren</v>
          </cell>
          <cell r="B650">
            <v>6.86</v>
          </cell>
          <cell r="C650">
            <v>2002</v>
          </cell>
          <cell r="AB650">
            <v>0</v>
          </cell>
          <cell r="AD650">
            <v>0</v>
          </cell>
        </row>
        <row r="651">
          <cell r="A651" t="str">
            <v>Wurstwaren</v>
          </cell>
          <cell r="B651">
            <v>6.86</v>
          </cell>
          <cell r="C651">
            <v>2003</v>
          </cell>
          <cell r="AB651">
            <v>0</v>
          </cell>
        </row>
        <row r="652">
          <cell r="A652" t="str">
            <v>Fisch und Fischerzeugnisse</v>
          </cell>
          <cell r="B652">
            <v>1.74</v>
          </cell>
          <cell r="C652">
            <v>1991</v>
          </cell>
          <cell r="D652">
            <v>96.6</v>
          </cell>
          <cell r="F652">
            <v>97.5</v>
          </cell>
          <cell r="H652">
            <v>98.5</v>
          </cell>
          <cell r="J652">
            <v>99.7</v>
          </cell>
          <cell r="L652">
            <v>99.7</v>
          </cell>
          <cell r="N652">
            <v>99.8</v>
          </cell>
          <cell r="P652">
            <v>100.2</v>
          </cell>
          <cell r="R652">
            <v>100.9</v>
          </cell>
          <cell r="T652">
            <v>101.4</v>
          </cell>
          <cell r="V652">
            <v>101.7</v>
          </cell>
          <cell r="X652">
            <v>102.2</v>
          </cell>
          <cell r="Z652">
            <v>101.8</v>
          </cell>
          <cell r="AB652">
            <v>100</v>
          </cell>
          <cell r="AD652">
            <v>100.5</v>
          </cell>
        </row>
        <row r="653">
          <cell r="A653" t="str">
            <v>Fisch und Fischerzeugnisse</v>
          </cell>
          <cell r="B653">
            <v>1.74</v>
          </cell>
          <cell r="C653">
            <v>1992</v>
          </cell>
          <cell r="D653">
            <v>100.8</v>
          </cell>
          <cell r="F653">
            <v>101.9</v>
          </cell>
          <cell r="H653">
            <v>101.6</v>
          </cell>
          <cell r="J653">
            <v>99</v>
          </cell>
          <cell r="L653">
            <v>97.6</v>
          </cell>
          <cell r="N653">
            <v>97</v>
          </cell>
          <cell r="P653">
            <v>96.3</v>
          </cell>
          <cell r="R653">
            <v>95.5</v>
          </cell>
          <cell r="T653">
            <v>95.3</v>
          </cell>
          <cell r="V653">
            <v>94.6</v>
          </cell>
          <cell r="X653">
            <v>94</v>
          </cell>
          <cell r="Z653">
            <v>93.5</v>
          </cell>
          <cell r="AB653">
            <v>97.3</v>
          </cell>
          <cell r="AD653">
            <v>93.5</v>
          </cell>
        </row>
        <row r="654">
          <cell r="A654" t="str">
            <v>Fisch und Fischerzeugnisse</v>
          </cell>
          <cell r="B654">
            <v>1.74</v>
          </cell>
          <cell r="C654">
            <v>1993</v>
          </cell>
          <cell r="D654">
            <v>94.3</v>
          </cell>
          <cell r="F654">
            <v>92.8</v>
          </cell>
          <cell r="H654">
            <v>91.8</v>
          </cell>
          <cell r="J654">
            <v>91.5</v>
          </cell>
          <cell r="L654">
            <v>91.6</v>
          </cell>
          <cell r="N654">
            <v>91.3</v>
          </cell>
          <cell r="P654">
            <v>90.4</v>
          </cell>
          <cell r="R654">
            <v>91.4</v>
          </cell>
          <cell r="T654">
            <v>91.4</v>
          </cell>
          <cell r="V654">
            <v>87.5</v>
          </cell>
          <cell r="X654">
            <v>87.1</v>
          </cell>
          <cell r="Z654">
            <v>86.8</v>
          </cell>
          <cell r="AB654">
            <v>90.7</v>
          </cell>
          <cell r="AD654">
            <v>87.7</v>
          </cell>
        </row>
        <row r="655">
          <cell r="A655" t="str">
            <v>Fisch und Fischerzeugnisse</v>
          </cell>
          <cell r="B655">
            <v>1.74</v>
          </cell>
          <cell r="C655">
            <v>1994</v>
          </cell>
          <cell r="D655">
            <v>86.9</v>
          </cell>
          <cell r="F655">
            <v>86.8</v>
          </cell>
          <cell r="H655">
            <v>86.4</v>
          </cell>
          <cell r="J655">
            <v>86.3</v>
          </cell>
          <cell r="L655">
            <v>86</v>
          </cell>
          <cell r="N655">
            <v>85.4</v>
          </cell>
          <cell r="P655">
            <v>85</v>
          </cell>
          <cell r="R655">
            <v>84.1</v>
          </cell>
          <cell r="T655">
            <v>84.2</v>
          </cell>
          <cell r="V655">
            <v>84.2</v>
          </cell>
          <cell r="X655">
            <v>84.5</v>
          </cell>
          <cell r="Z655">
            <v>85</v>
          </cell>
          <cell r="AB655">
            <v>85.4</v>
          </cell>
          <cell r="AD655">
            <v>84.6</v>
          </cell>
        </row>
        <row r="656">
          <cell r="A656" t="str">
            <v>Fisch und Fischerzeugnisse</v>
          </cell>
          <cell r="B656">
            <v>1.74</v>
          </cell>
          <cell r="C656">
            <v>1995</v>
          </cell>
          <cell r="D656">
            <v>85.3</v>
          </cell>
          <cell r="F656">
            <v>85</v>
          </cell>
          <cell r="H656">
            <v>84.9</v>
          </cell>
          <cell r="J656">
            <v>84.6</v>
          </cell>
          <cell r="L656">
            <v>84.3</v>
          </cell>
          <cell r="N656">
            <v>84.2</v>
          </cell>
          <cell r="P656">
            <v>83.8</v>
          </cell>
          <cell r="R656">
            <v>84.3</v>
          </cell>
          <cell r="T656">
            <v>84.2</v>
          </cell>
          <cell r="V656">
            <v>84.4</v>
          </cell>
          <cell r="X656">
            <v>85.7</v>
          </cell>
          <cell r="Z656">
            <v>86.1</v>
          </cell>
          <cell r="AB656">
            <v>84.7</v>
          </cell>
          <cell r="AD656">
            <v>86</v>
          </cell>
        </row>
        <row r="657">
          <cell r="A657" t="str">
            <v>Fisch und Fischerzeugnisse</v>
          </cell>
          <cell r="B657">
            <v>1.74</v>
          </cell>
          <cell r="C657">
            <v>1996</v>
          </cell>
          <cell r="D657">
            <v>86.3</v>
          </cell>
          <cell r="F657">
            <v>86.8</v>
          </cell>
          <cell r="H657">
            <v>87.6</v>
          </cell>
          <cell r="J657">
            <v>88</v>
          </cell>
          <cell r="L657">
            <v>86.9</v>
          </cell>
          <cell r="N657">
            <v>88.4</v>
          </cell>
          <cell r="P657">
            <v>87.5</v>
          </cell>
          <cell r="R657">
            <v>87.2</v>
          </cell>
          <cell r="T657">
            <v>90.3</v>
          </cell>
          <cell r="V657">
            <v>90.1</v>
          </cell>
          <cell r="X657">
            <v>90.1</v>
          </cell>
          <cell r="Z657">
            <v>89.8</v>
          </cell>
          <cell r="AB657">
            <v>88.3</v>
          </cell>
          <cell r="AD657">
            <v>89.4</v>
          </cell>
        </row>
        <row r="658">
          <cell r="A658" t="str">
            <v>Fisch und Fischerzeugnisse</v>
          </cell>
          <cell r="B658">
            <v>1.74</v>
          </cell>
          <cell r="C658">
            <v>1997</v>
          </cell>
          <cell r="D658">
            <v>90.4</v>
          </cell>
          <cell r="F658">
            <v>89.9</v>
          </cell>
          <cell r="H658">
            <v>90.3</v>
          </cell>
          <cell r="J658">
            <v>90.2</v>
          </cell>
          <cell r="L658">
            <v>88.1</v>
          </cell>
          <cell r="N658">
            <v>88.5</v>
          </cell>
          <cell r="P658">
            <v>88.3</v>
          </cell>
          <cell r="R658">
            <v>89</v>
          </cell>
          <cell r="T658">
            <v>89.5</v>
          </cell>
          <cell r="V658">
            <v>89.4</v>
          </cell>
          <cell r="X658">
            <v>89.9</v>
          </cell>
          <cell r="Z658">
            <v>89.3</v>
          </cell>
          <cell r="AB658">
            <v>89.4</v>
          </cell>
          <cell r="AD658">
            <v>90.3</v>
          </cell>
        </row>
        <row r="659">
          <cell r="A659" t="str">
            <v>Fisch und Fischerzeugnisse</v>
          </cell>
          <cell r="B659">
            <v>1.74</v>
          </cell>
          <cell r="C659">
            <v>1998</v>
          </cell>
          <cell r="D659">
            <v>89.7</v>
          </cell>
          <cell r="F659">
            <v>89.8</v>
          </cell>
          <cell r="H659">
            <v>89.9</v>
          </cell>
          <cell r="J659">
            <v>90.7</v>
          </cell>
          <cell r="L659">
            <v>90.8</v>
          </cell>
          <cell r="N659">
            <v>97.8</v>
          </cell>
          <cell r="P659">
            <v>103</v>
          </cell>
          <cell r="R659">
            <v>102.5</v>
          </cell>
          <cell r="T659">
            <v>102.7</v>
          </cell>
          <cell r="V659">
            <v>102.7</v>
          </cell>
          <cell r="X659">
            <v>103</v>
          </cell>
          <cell r="Z659">
            <v>103.1</v>
          </cell>
          <cell r="AB659">
            <v>97.1</v>
          </cell>
          <cell r="AD659">
            <v>0</v>
          </cell>
        </row>
        <row r="660">
          <cell r="A660" t="str">
            <v>Fisch und Fischerzeugnisse</v>
          </cell>
          <cell r="B660">
            <v>1.74</v>
          </cell>
          <cell r="C660">
            <v>1999</v>
          </cell>
          <cell r="AB660">
            <v>0</v>
          </cell>
          <cell r="AD660">
            <v>0</v>
          </cell>
        </row>
        <row r="661">
          <cell r="A661" t="str">
            <v>Fisch und Fischerzeugnisse</v>
          </cell>
          <cell r="B661">
            <v>1.74</v>
          </cell>
          <cell r="C661">
            <v>2000</v>
          </cell>
          <cell r="AB661">
            <v>0</v>
          </cell>
          <cell r="AD661">
            <v>0</v>
          </cell>
        </row>
        <row r="662">
          <cell r="A662" t="str">
            <v>Fisch und Fischerzeugnisse</v>
          </cell>
          <cell r="B662">
            <v>1.74</v>
          </cell>
          <cell r="C662">
            <v>2001</v>
          </cell>
          <cell r="AB662">
            <v>0</v>
          </cell>
          <cell r="AD662">
            <v>0</v>
          </cell>
        </row>
        <row r="663">
          <cell r="A663" t="str">
            <v>Fisch und Fischerzeugnisse</v>
          </cell>
          <cell r="B663">
            <v>1.74</v>
          </cell>
          <cell r="C663">
            <v>2002</v>
          </cell>
          <cell r="AB663">
            <v>0</v>
          </cell>
          <cell r="AD663">
            <v>0</v>
          </cell>
        </row>
        <row r="664">
          <cell r="A664" t="str">
            <v>Fisch und Fischerzeugnisse</v>
          </cell>
          <cell r="B664">
            <v>1.74</v>
          </cell>
          <cell r="C664">
            <v>2003</v>
          </cell>
          <cell r="AB664">
            <v>0</v>
          </cell>
        </row>
        <row r="665">
          <cell r="A665" t="str">
            <v>Tiefgefrorene Fischerzeugnisse</v>
          </cell>
          <cell r="B665">
            <v>0.7</v>
          </cell>
          <cell r="C665">
            <v>1991</v>
          </cell>
          <cell r="D665">
            <v>96.2</v>
          </cell>
          <cell r="F665">
            <v>96.6</v>
          </cell>
          <cell r="H665">
            <v>97.6</v>
          </cell>
          <cell r="J665">
            <v>99</v>
          </cell>
          <cell r="L665">
            <v>99.1</v>
          </cell>
          <cell r="N665">
            <v>99.4</v>
          </cell>
          <cell r="P665">
            <v>100.2</v>
          </cell>
          <cell r="R665">
            <v>101.4</v>
          </cell>
          <cell r="T665">
            <v>102.6</v>
          </cell>
          <cell r="V665">
            <v>102.9</v>
          </cell>
          <cell r="X665">
            <v>103</v>
          </cell>
          <cell r="Z665">
            <v>102.1</v>
          </cell>
          <cell r="AB665">
            <v>100</v>
          </cell>
          <cell r="AD665">
            <v>100.9</v>
          </cell>
        </row>
        <row r="666">
          <cell r="A666" t="str">
            <v>Tiefgefrorene Fischerzeugnisse</v>
          </cell>
          <cell r="B666">
            <v>0.7</v>
          </cell>
          <cell r="C666">
            <v>1992</v>
          </cell>
          <cell r="D666">
            <v>100.7</v>
          </cell>
          <cell r="F666">
            <v>103.7</v>
          </cell>
          <cell r="H666">
            <v>102.9</v>
          </cell>
          <cell r="J666">
            <v>98.9</v>
          </cell>
          <cell r="L666">
            <v>96.7</v>
          </cell>
          <cell r="N666">
            <v>95.8</v>
          </cell>
          <cell r="P666">
            <v>94.7</v>
          </cell>
          <cell r="R666">
            <v>93.5</v>
          </cell>
          <cell r="T666">
            <v>92.8</v>
          </cell>
          <cell r="V666">
            <v>92.2</v>
          </cell>
          <cell r="X666">
            <v>91</v>
          </cell>
          <cell r="Z666">
            <v>90.7</v>
          </cell>
          <cell r="AB666">
            <v>96.1</v>
          </cell>
          <cell r="AD666">
            <v>89.8</v>
          </cell>
        </row>
        <row r="667">
          <cell r="A667" t="str">
            <v>Tiefgefrorene Fischerzeugnisse</v>
          </cell>
          <cell r="B667">
            <v>0.7</v>
          </cell>
          <cell r="C667">
            <v>1993</v>
          </cell>
          <cell r="D667">
            <v>90.1</v>
          </cell>
          <cell r="F667">
            <v>87.6</v>
          </cell>
          <cell r="H667">
            <v>85.9</v>
          </cell>
          <cell r="J667">
            <v>86.5</v>
          </cell>
          <cell r="L667">
            <v>86.5</v>
          </cell>
          <cell r="N667">
            <v>86</v>
          </cell>
          <cell r="P667">
            <v>85.8</v>
          </cell>
          <cell r="R667">
            <v>85.98</v>
          </cell>
          <cell r="T667">
            <v>85.9</v>
          </cell>
          <cell r="V667">
            <v>81.099999999999994</v>
          </cell>
          <cell r="X667">
            <v>81</v>
          </cell>
          <cell r="Z667">
            <v>79.900000000000006</v>
          </cell>
          <cell r="AB667">
            <v>85.2</v>
          </cell>
          <cell r="AD667">
            <v>81</v>
          </cell>
        </row>
        <row r="668">
          <cell r="A668" t="str">
            <v>Tiefgefrorene Fischerzeugnisse</v>
          </cell>
          <cell r="B668">
            <v>0.7</v>
          </cell>
          <cell r="C668">
            <v>1994</v>
          </cell>
          <cell r="D668">
            <v>80.099999999999994</v>
          </cell>
          <cell r="F668">
            <v>80</v>
          </cell>
          <cell r="H668">
            <v>79.2</v>
          </cell>
          <cell r="J668">
            <v>78.900000000000006</v>
          </cell>
          <cell r="L668">
            <v>78.3</v>
          </cell>
          <cell r="N668">
            <v>76.3</v>
          </cell>
          <cell r="P668">
            <v>76.2</v>
          </cell>
          <cell r="R668">
            <v>74.900000000000006</v>
          </cell>
          <cell r="T668">
            <v>74.599999999999994</v>
          </cell>
          <cell r="V668">
            <v>74.599999999999994</v>
          </cell>
          <cell r="X668">
            <v>74.5</v>
          </cell>
          <cell r="Z668">
            <v>75.099999999999994</v>
          </cell>
          <cell r="AB668">
            <v>76.900000000000006</v>
          </cell>
          <cell r="AD668">
            <v>74.8</v>
          </cell>
        </row>
        <row r="669">
          <cell r="A669" t="str">
            <v>Tiefgefrorene Fischerzeugnisse</v>
          </cell>
          <cell r="B669">
            <v>0.7</v>
          </cell>
          <cell r="C669">
            <v>1995</v>
          </cell>
          <cell r="D669">
            <v>75.8</v>
          </cell>
          <cell r="F669">
            <v>74.599999999999994</v>
          </cell>
          <cell r="H669">
            <v>74.7</v>
          </cell>
          <cell r="J669">
            <v>74.7</v>
          </cell>
          <cell r="L669">
            <v>73.8</v>
          </cell>
          <cell r="N669">
            <v>73.8</v>
          </cell>
          <cell r="P669">
            <v>72.8</v>
          </cell>
          <cell r="R669">
            <v>74.099999999999994</v>
          </cell>
          <cell r="T669">
            <v>73.599999999999994</v>
          </cell>
          <cell r="V669">
            <v>74</v>
          </cell>
          <cell r="X669">
            <v>75.400000000000006</v>
          </cell>
          <cell r="Z669">
            <v>75.599999999999994</v>
          </cell>
          <cell r="AB669">
            <v>74.400000000000006</v>
          </cell>
          <cell r="AD669">
            <v>76.3</v>
          </cell>
        </row>
        <row r="670">
          <cell r="A670" t="str">
            <v>Tiefgefrorene Fischerzeugnisse</v>
          </cell>
          <cell r="B670">
            <v>0.7</v>
          </cell>
          <cell r="C670">
            <v>1996</v>
          </cell>
          <cell r="D670">
            <v>75.400000000000006</v>
          </cell>
          <cell r="F670">
            <v>78.3</v>
          </cell>
          <cell r="H670">
            <v>78.900000000000006</v>
          </cell>
          <cell r="J670">
            <v>80.599999999999994</v>
          </cell>
          <cell r="L670">
            <v>77.2</v>
          </cell>
          <cell r="N670">
            <v>79.7</v>
          </cell>
          <cell r="P670">
            <v>78.900000000000006</v>
          </cell>
          <cell r="R670">
            <v>79.2</v>
          </cell>
          <cell r="T670">
            <v>80.599999999999994</v>
          </cell>
          <cell r="V670">
            <v>79.5</v>
          </cell>
          <cell r="X670">
            <v>77.599999999999994</v>
          </cell>
          <cell r="Z670">
            <v>77.3</v>
          </cell>
          <cell r="AB670">
            <v>78.599999999999994</v>
          </cell>
          <cell r="AD670">
            <v>77.2</v>
          </cell>
        </row>
        <row r="671">
          <cell r="A671" t="str">
            <v>Tiefgefrorene Fischerzeugnisse</v>
          </cell>
          <cell r="B671">
            <v>0.7</v>
          </cell>
          <cell r="C671">
            <v>1997</v>
          </cell>
          <cell r="D671">
            <v>76.400000000000006</v>
          </cell>
          <cell r="F671">
            <v>76.8</v>
          </cell>
          <cell r="H671">
            <v>77.5</v>
          </cell>
          <cell r="J671">
            <v>77.400000000000006</v>
          </cell>
          <cell r="L671">
            <v>72.3</v>
          </cell>
          <cell r="N671">
            <v>73.400000000000006</v>
          </cell>
          <cell r="P671">
            <v>74.3</v>
          </cell>
          <cell r="R671">
            <v>75.099999999999994</v>
          </cell>
          <cell r="T671">
            <v>75.900000000000006</v>
          </cell>
          <cell r="V671">
            <v>75.099999999999994</v>
          </cell>
          <cell r="X671">
            <v>75.5</v>
          </cell>
          <cell r="Z671">
            <v>74.2</v>
          </cell>
          <cell r="AB671">
            <v>75.3</v>
          </cell>
          <cell r="AD671">
            <v>76.3</v>
          </cell>
        </row>
        <row r="672">
          <cell r="A672" t="str">
            <v>Tiefgefrorene Fischerzeugnisse</v>
          </cell>
          <cell r="B672">
            <v>0.7</v>
          </cell>
          <cell r="C672">
            <v>1998</v>
          </cell>
          <cell r="D672">
            <v>75.3</v>
          </cell>
          <cell r="F672">
            <v>75.099999999999994</v>
          </cell>
          <cell r="H672">
            <v>75.400000000000006</v>
          </cell>
          <cell r="J672">
            <v>77</v>
          </cell>
          <cell r="L672">
            <v>77.3</v>
          </cell>
          <cell r="N672">
            <v>85.7</v>
          </cell>
          <cell r="P672">
            <v>96</v>
          </cell>
          <cell r="R672">
            <v>94.6</v>
          </cell>
          <cell r="T672">
            <v>95.1</v>
          </cell>
          <cell r="V672">
            <v>95.3</v>
          </cell>
          <cell r="X672">
            <v>95.7</v>
          </cell>
          <cell r="Z672">
            <v>96</v>
          </cell>
          <cell r="AB672">
            <v>86.5</v>
          </cell>
          <cell r="AD672">
            <v>0</v>
          </cell>
        </row>
        <row r="673">
          <cell r="A673" t="str">
            <v>Tiefgefrorene Fischerzeugnisse</v>
          </cell>
          <cell r="B673">
            <v>0.7</v>
          </cell>
          <cell r="C673">
            <v>1999</v>
          </cell>
          <cell r="AB673">
            <v>0</v>
          </cell>
          <cell r="AD673">
            <v>0</v>
          </cell>
        </row>
        <row r="674">
          <cell r="A674" t="str">
            <v>Tiefgefrorene Fischerzeugnisse</v>
          </cell>
          <cell r="B674">
            <v>0.7</v>
          </cell>
          <cell r="C674">
            <v>2000</v>
          </cell>
          <cell r="AB674">
            <v>0</v>
          </cell>
          <cell r="AD674">
            <v>0</v>
          </cell>
        </row>
        <row r="675">
          <cell r="A675" t="str">
            <v>Tiefgefrorene Fischerzeugnisse</v>
          </cell>
          <cell r="B675">
            <v>0.7</v>
          </cell>
          <cell r="C675">
            <v>2001</v>
          </cell>
          <cell r="AB675">
            <v>0</v>
          </cell>
          <cell r="AD675">
            <v>0</v>
          </cell>
        </row>
        <row r="676">
          <cell r="A676" t="str">
            <v>Tiefgefrorene Fischerzeugnisse</v>
          </cell>
          <cell r="B676">
            <v>0.7</v>
          </cell>
          <cell r="C676">
            <v>2002</v>
          </cell>
          <cell r="AB676">
            <v>0</v>
          </cell>
          <cell r="AD676">
            <v>0</v>
          </cell>
        </row>
        <row r="677">
          <cell r="A677" t="str">
            <v>Tiefgefrorene Fischerzeugnisse</v>
          </cell>
          <cell r="B677">
            <v>0.7</v>
          </cell>
          <cell r="C677">
            <v>2003</v>
          </cell>
          <cell r="AB677">
            <v>0</v>
          </cell>
        </row>
        <row r="678">
          <cell r="A678" t="str">
            <v>Marinaden und Fischdauerkonserven</v>
          </cell>
          <cell r="B678">
            <v>0.79</v>
          </cell>
          <cell r="C678">
            <v>1991</v>
          </cell>
          <cell r="D678">
            <v>97.8</v>
          </cell>
          <cell r="F678">
            <v>99.5</v>
          </cell>
          <cell r="H678">
            <v>99.5</v>
          </cell>
          <cell r="J678">
            <v>100.1</v>
          </cell>
          <cell r="L678">
            <v>100.1</v>
          </cell>
          <cell r="N678">
            <v>100.1</v>
          </cell>
          <cell r="P678">
            <v>100</v>
          </cell>
          <cell r="R678">
            <v>99.9</v>
          </cell>
          <cell r="T678">
            <v>99.8</v>
          </cell>
          <cell r="V678">
            <v>100.3</v>
          </cell>
          <cell r="X678">
            <v>101.3</v>
          </cell>
          <cell r="Z678">
            <v>101.7</v>
          </cell>
          <cell r="AB678">
            <v>100</v>
          </cell>
          <cell r="AD678">
            <v>101.5</v>
          </cell>
        </row>
        <row r="679">
          <cell r="A679" t="str">
            <v>Marinaden und Fischdauerkonserven</v>
          </cell>
          <cell r="B679">
            <v>0.79</v>
          </cell>
          <cell r="C679">
            <v>1992</v>
          </cell>
          <cell r="D679">
            <v>101.6</v>
          </cell>
          <cell r="F679">
            <v>101.7</v>
          </cell>
          <cell r="H679">
            <v>101.6</v>
          </cell>
          <cell r="J679">
            <v>103.4</v>
          </cell>
          <cell r="L679">
            <v>103.5</v>
          </cell>
          <cell r="N679">
            <v>103.3</v>
          </cell>
          <cell r="P679">
            <v>103.2</v>
          </cell>
          <cell r="R679">
            <v>103.2</v>
          </cell>
          <cell r="T679">
            <v>103.3</v>
          </cell>
          <cell r="V679">
            <v>103.4</v>
          </cell>
          <cell r="X679">
            <v>103.6</v>
          </cell>
          <cell r="Z679">
            <v>103.1</v>
          </cell>
          <cell r="AB679">
            <v>102.9</v>
          </cell>
          <cell r="AD679">
            <v>103.8</v>
          </cell>
        </row>
        <row r="680">
          <cell r="A680" t="str">
            <v>Marinaden und Fischdauerkonserven</v>
          </cell>
          <cell r="B680">
            <v>0.79</v>
          </cell>
          <cell r="C680">
            <v>1993</v>
          </cell>
          <cell r="D680">
            <v>105.3</v>
          </cell>
          <cell r="F680">
            <v>104.6</v>
          </cell>
          <cell r="H680">
            <v>104.5</v>
          </cell>
          <cell r="J680">
            <v>103.6</v>
          </cell>
          <cell r="L680">
            <v>104</v>
          </cell>
          <cell r="N680">
            <v>103.8</v>
          </cell>
          <cell r="P680">
            <v>102</v>
          </cell>
          <cell r="R680">
            <v>104.1</v>
          </cell>
          <cell r="T680">
            <v>104</v>
          </cell>
          <cell r="V680">
            <v>102.9</v>
          </cell>
          <cell r="X680">
            <v>102.2</v>
          </cell>
          <cell r="Z680">
            <v>102.5</v>
          </cell>
          <cell r="AB680">
            <v>103.6</v>
          </cell>
          <cell r="AD680">
            <v>102.6</v>
          </cell>
        </row>
        <row r="681">
          <cell r="A681" t="str">
            <v>Marinaden und Fischdauerkonserven</v>
          </cell>
          <cell r="B681">
            <v>0.79</v>
          </cell>
          <cell r="C681">
            <v>1994</v>
          </cell>
          <cell r="D681">
            <v>102.5</v>
          </cell>
          <cell r="F681">
            <v>102.2</v>
          </cell>
          <cell r="H681">
            <v>102.2</v>
          </cell>
          <cell r="J681">
            <v>102.2</v>
          </cell>
          <cell r="L681">
            <v>102.1</v>
          </cell>
          <cell r="N681">
            <v>102.7</v>
          </cell>
          <cell r="P681">
            <v>102.1</v>
          </cell>
          <cell r="R681">
            <v>101.5</v>
          </cell>
          <cell r="T681">
            <v>102</v>
          </cell>
          <cell r="V681">
            <v>102</v>
          </cell>
          <cell r="X681">
            <v>102.4</v>
          </cell>
          <cell r="Z681">
            <v>102.5</v>
          </cell>
          <cell r="AB681">
            <v>102.2</v>
          </cell>
          <cell r="AD681">
            <v>102.2</v>
          </cell>
        </row>
        <row r="682">
          <cell r="A682" t="str">
            <v>Marinaden und Fischdauerkonserven</v>
          </cell>
          <cell r="B682">
            <v>0.79</v>
          </cell>
          <cell r="C682">
            <v>1995</v>
          </cell>
          <cell r="D682">
            <v>102.5</v>
          </cell>
          <cell r="F682">
            <v>102.7</v>
          </cell>
          <cell r="H682">
            <v>102.4</v>
          </cell>
          <cell r="J682">
            <v>101.8</v>
          </cell>
          <cell r="L682">
            <v>102.1</v>
          </cell>
          <cell r="N682">
            <v>102</v>
          </cell>
          <cell r="P682">
            <v>102</v>
          </cell>
          <cell r="R682">
            <v>101.9</v>
          </cell>
          <cell r="T682">
            <v>102.1</v>
          </cell>
          <cell r="V682">
            <v>102.1</v>
          </cell>
          <cell r="X682">
            <v>101.8</v>
          </cell>
          <cell r="Z682">
            <v>102.2</v>
          </cell>
          <cell r="AB682">
            <v>102.1</v>
          </cell>
          <cell r="AD682">
            <v>102.3</v>
          </cell>
        </row>
        <row r="683">
          <cell r="A683" t="str">
            <v>Marinaden und Fischdauerkonserven</v>
          </cell>
          <cell r="B683">
            <v>0.79</v>
          </cell>
          <cell r="C683">
            <v>1996</v>
          </cell>
          <cell r="D683">
            <v>102.8</v>
          </cell>
          <cell r="F683">
            <v>101.4</v>
          </cell>
          <cell r="H683">
            <v>102.7</v>
          </cell>
          <cell r="J683">
            <v>102</v>
          </cell>
          <cell r="L683">
            <v>102.5</v>
          </cell>
          <cell r="N683">
            <v>103.6</v>
          </cell>
          <cell r="P683">
            <v>102.5</v>
          </cell>
          <cell r="R683">
            <v>101.4</v>
          </cell>
          <cell r="T683">
            <v>107.1</v>
          </cell>
          <cell r="V683">
            <v>107.6</v>
          </cell>
          <cell r="X683">
            <v>108.6</v>
          </cell>
          <cell r="Z683">
            <v>108.2</v>
          </cell>
          <cell r="AB683">
            <v>104.2</v>
          </cell>
          <cell r="AD683">
            <v>107.3</v>
          </cell>
        </row>
        <row r="684">
          <cell r="A684" t="str">
            <v>Marinaden und Fischdauerkonserven</v>
          </cell>
          <cell r="B684">
            <v>0.79</v>
          </cell>
          <cell r="C684">
            <v>1997</v>
          </cell>
          <cell r="D684">
            <v>109.5</v>
          </cell>
          <cell r="F684">
            <v>108.1</v>
          </cell>
          <cell r="H684">
            <v>108.2</v>
          </cell>
          <cell r="J684">
            <v>108.1</v>
          </cell>
          <cell r="L684">
            <v>109.1</v>
          </cell>
          <cell r="N684">
            <v>109.1</v>
          </cell>
          <cell r="P684">
            <v>107.8</v>
          </cell>
          <cell r="R684">
            <v>108.7</v>
          </cell>
          <cell r="T684">
            <v>109</v>
          </cell>
          <cell r="V684">
            <v>108.3</v>
          </cell>
          <cell r="X684">
            <v>109.2</v>
          </cell>
          <cell r="Z684">
            <v>108.9</v>
          </cell>
          <cell r="AB684">
            <v>108.7</v>
          </cell>
          <cell r="AD684">
            <v>109</v>
          </cell>
        </row>
        <row r="685">
          <cell r="A685" t="str">
            <v>Marinaden und Fischdauerkonserven</v>
          </cell>
          <cell r="B685">
            <v>0.79</v>
          </cell>
          <cell r="C685">
            <v>1998</v>
          </cell>
          <cell r="D685">
            <v>108.8</v>
          </cell>
          <cell r="F685">
            <v>109.2</v>
          </cell>
          <cell r="H685">
            <v>109.2</v>
          </cell>
          <cell r="J685">
            <v>109.5</v>
          </cell>
          <cell r="L685">
            <v>109.5</v>
          </cell>
          <cell r="N685">
            <v>109.6</v>
          </cell>
          <cell r="P685">
            <v>109.6</v>
          </cell>
          <cell r="R685">
            <v>109.7</v>
          </cell>
          <cell r="T685">
            <v>109.7</v>
          </cell>
          <cell r="V685">
            <v>109.7</v>
          </cell>
          <cell r="X685">
            <v>109.8</v>
          </cell>
          <cell r="Z685">
            <v>109.9</v>
          </cell>
          <cell r="AB685">
            <v>109.5</v>
          </cell>
          <cell r="AD685">
            <v>0</v>
          </cell>
        </row>
        <row r="686">
          <cell r="A686" t="str">
            <v>Marinaden und Fischdauerkonserven</v>
          </cell>
          <cell r="B686">
            <v>0.79</v>
          </cell>
          <cell r="C686">
            <v>1999</v>
          </cell>
          <cell r="AB686">
            <v>0</v>
          </cell>
          <cell r="AD686">
            <v>0</v>
          </cell>
        </row>
        <row r="687">
          <cell r="A687" t="str">
            <v>Marinaden und Fischdauerkonserven</v>
          </cell>
          <cell r="B687">
            <v>0.79</v>
          </cell>
          <cell r="C687">
            <v>2000</v>
          </cell>
          <cell r="AB687">
            <v>0</v>
          </cell>
          <cell r="AD687">
            <v>0</v>
          </cell>
        </row>
        <row r="688">
          <cell r="A688" t="str">
            <v>Marinaden und Fischdauerkonserven</v>
          </cell>
          <cell r="B688">
            <v>0.79</v>
          </cell>
          <cell r="C688">
            <v>2001</v>
          </cell>
          <cell r="AB688">
            <v>0</v>
          </cell>
          <cell r="AD688">
            <v>0</v>
          </cell>
        </row>
        <row r="689">
          <cell r="A689" t="str">
            <v>Marinaden und Fischdauerkonserven</v>
          </cell>
          <cell r="B689">
            <v>0.79</v>
          </cell>
          <cell r="C689">
            <v>2002</v>
          </cell>
          <cell r="AB689">
            <v>0</v>
          </cell>
          <cell r="AD689">
            <v>0</v>
          </cell>
        </row>
        <row r="690">
          <cell r="A690" t="str">
            <v>Marinaden und Fischdauerkonserven</v>
          </cell>
          <cell r="B690">
            <v>0.79</v>
          </cell>
          <cell r="C690">
            <v>2003</v>
          </cell>
          <cell r="AB690">
            <v>0</v>
          </cell>
        </row>
        <row r="691">
          <cell r="A691" t="str">
            <v>Röstkaffee und bearbeiteter Tee</v>
          </cell>
          <cell r="B691">
            <v>4.8099999999999996</v>
          </cell>
          <cell r="C691">
            <v>1991</v>
          </cell>
          <cell r="D691">
            <v>98.3</v>
          </cell>
          <cell r="F691">
            <v>98.1</v>
          </cell>
          <cell r="H691">
            <v>97.8</v>
          </cell>
          <cell r="J691">
            <v>97.7</v>
          </cell>
          <cell r="L691">
            <v>97.9</v>
          </cell>
          <cell r="N691">
            <v>98.9</v>
          </cell>
          <cell r="P691">
            <v>100</v>
          </cell>
          <cell r="R691">
            <v>100.9</v>
          </cell>
          <cell r="T691">
            <v>101.5</v>
          </cell>
          <cell r="V691">
            <v>102.1</v>
          </cell>
          <cell r="X691">
            <v>103.1</v>
          </cell>
          <cell r="Z691">
            <v>103.5</v>
          </cell>
          <cell r="AB691">
            <v>100</v>
          </cell>
          <cell r="AD691">
            <v>102</v>
          </cell>
        </row>
        <row r="692">
          <cell r="A692" t="str">
            <v>Röstkaffee und bearbeiteter Tee</v>
          </cell>
          <cell r="B692">
            <v>4.8099999999999996</v>
          </cell>
          <cell r="C692">
            <v>1992</v>
          </cell>
          <cell r="D692">
            <v>103.7</v>
          </cell>
          <cell r="F692">
            <v>103.7</v>
          </cell>
          <cell r="H692">
            <v>102.8</v>
          </cell>
          <cell r="J692">
            <v>101.7</v>
          </cell>
          <cell r="L692">
            <v>100.4</v>
          </cell>
          <cell r="N692">
            <v>100.2</v>
          </cell>
          <cell r="P692">
            <v>99.9</v>
          </cell>
          <cell r="R692">
            <v>99.9</v>
          </cell>
          <cell r="T692">
            <v>99.3</v>
          </cell>
          <cell r="V692">
            <v>99.3</v>
          </cell>
          <cell r="X692">
            <v>99.4</v>
          </cell>
          <cell r="Z692">
            <v>99.3</v>
          </cell>
          <cell r="AB692">
            <v>100.8</v>
          </cell>
          <cell r="AD692">
            <v>99.7</v>
          </cell>
        </row>
        <row r="693">
          <cell r="A693" t="str">
            <v>Röstkaffee und bearbeiteter Tee</v>
          </cell>
          <cell r="B693">
            <v>4.8099999999999996</v>
          </cell>
          <cell r="C693">
            <v>1993</v>
          </cell>
          <cell r="D693">
            <v>99.1</v>
          </cell>
          <cell r="F693">
            <v>100.5</v>
          </cell>
          <cell r="H693">
            <v>100.9</v>
          </cell>
          <cell r="J693">
            <v>99.8</v>
          </cell>
          <cell r="L693">
            <v>99.2</v>
          </cell>
          <cell r="N693">
            <v>99.2</v>
          </cell>
          <cell r="P693">
            <v>98.6</v>
          </cell>
          <cell r="R693">
            <v>98.7</v>
          </cell>
          <cell r="T693">
            <v>98.7</v>
          </cell>
          <cell r="V693">
            <v>98.1</v>
          </cell>
          <cell r="X693">
            <v>98.2</v>
          </cell>
          <cell r="Z693">
            <v>100</v>
          </cell>
          <cell r="AB693">
            <v>99.3</v>
          </cell>
          <cell r="AD693">
            <v>100.6</v>
          </cell>
        </row>
        <row r="694">
          <cell r="A694" t="str">
            <v>Röstkaffee und bearbeiteter Tee</v>
          </cell>
          <cell r="B694">
            <v>4.8099999999999996</v>
          </cell>
          <cell r="C694">
            <v>1994</v>
          </cell>
          <cell r="D694">
            <v>100.3</v>
          </cell>
          <cell r="F694">
            <v>101.9</v>
          </cell>
          <cell r="H694">
            <v>102.7</v>
          </cell>
          <cell r="J694">
            <v>102.7</v>
          </cell>
          <cell r="L694">
            <v>102.6</v>
          </cell>
          <cell r="N694">
            <v>105.2</v>
          </cell>
          <cell r="P694">
            <v>105.6</v>
          </cell>
          <cell r="R694">
            <v>110.1</v>
          </cell>
          <cell r="T694">
            <v>110.7</v>
          </cell>
          <cell r="V694">
            <v>111.5</v>
          </cell>
          <cell r="X694">
            <v>113.1</v>
          </cell>
          <cell r="Z694">
            <v>113.2</v>
          </cell>
          <cell r="AB694">
            <v>106.6</v>
          </cell>
          <cell r="AD694">
            <v>112.4</v>
          </cell>
        </row>
        <row r="695">
          <cell r="A695" t="str">
            <v>Röstkaffee und bearbeiteter Tee</v>
          </cell>
          <cell r="B695">
            <v>4.8099999999999996</v>
          </cell>
          <cell r="C695">
            <v>1995</v>
          </cell>
          <cell r="D695">
            <v>114.3</v>
          </cell>
          <cell r="F695">
            <v>114.4</v>
          </cell>
          <cell r="H695">
            <v>114.3</v>
          </cell>
          <cell r="J695">
            <v>114.3</v>
          </cell>
          <cell r="L695">
            <v>114.1</v>
          </cell>
          <cell r="N695">
            <v>112.6</v>
          </cell>
          <cell r="P695">
            <v>110.4</v>
          </cell>
          <cell r="R695">
            <v>109.7</v>
          </cell>
          <cell r="T695">
            <v>109.9</v>
          </cell>
          <cell r="V695">
            <v>109.8</v>
          </cell>
          <cell r="X695">
            <v>109.5</v>
          </cell>
          <cell r="Z695">
            <v>108.3</v>
          </cell>
          <cell r="AB695">
            <v>111.8</v>
          </cell>
          <cell r="AD695">
            <v>107.7</v>
          </cell>
        </row>
        <row r="696">
          <cell r="A696" t="str">
            <v>Röstkaffee und bearbeiteter Tee</v>
          </cell>
          <cell r="B696">
            <v>4.8099999999999996</v>
          </cell>
          <cell r="C696">
            <v>1996</v>
          </cell>
          <cell r="D696">
            <v>107.6</v>
          </cell>
          <cell r="F696">
            <v>105.5</v>
          </cell>
          <cell r="H696">
            <v>105.8</v>
          </cell>
          <cell r="J696">
            <v>105.5</v>
          </cell>
          <cell r="L696">
            <v>105.4</v>
          </cell>
          <cell r="N696">
            <v>105.4</v>
          </cell>
          <cell r="P696">
            <v>105.1</v>
          </cell>
          <cell r="R696">
            <v>105</v>
          </cell>
          <cell r="T696">
            <v>105</v>
          </cell>
          <cell r="V696">
            <v>105</v>
          </cell>
          <cell r="X696">
            <v>104.8</v>
          </cell>
          <cell r="Z696">
            <v>104.9</v>
          </cell>
          <cell r="AB696">
            <v>105.4</v>
          </cell>
          <cell r="AD696">
            <v>107.4</v>
          </cell>
        </row>
        <row r="697">
          <cell r="A697" t="str">
            <v>Röstkaffee und bearbeiteter Tee</v>
          </cell>
          <cell r="B697">
            <v>4.8099999999999996</v>
          </cell>
          <cell r="C697">
            <v>1997</v>
          </cell>
          <cell r="D697">
            <v>105.1</v>
          </cell>
          <cell r="F697">
            <v>105.5</v>
          </cell>
          <cell r="H697">
            <v>107.7</v>
          </cell>
          <cell r="J697">
            <v>110.7</v>
          </cell>
          <cell r="L697">
            <v>114.6</v>
          </cell>
          <cell r="N697">
            <v>115.9</v>
          </cell>
          <cell r="P697">
            <v>117.5</v>
          </cell>
          <cell r="R697">
            <v>118.3</v>
          </cell>
          <cell r="T697">
            <v>120.1</v>
          </cell>
          <cell r="V697">
            <v>120.1</v>
          </cell>
          <cell r="X697">
            <v>119.8</v>
          </cell>
          <cell r="Z697">
            <v>119.1</v>
          </cell>
          <cell r="AB697">
            <v>114.5</v>
          </cell>
          <cell r="AD697">
            <v>118.9</v>
          </cell>
        </row>
        <row r="698">
          <cell r="A698" t="str">
            <v>Röstkaffee und bearbeiteter Tee</v>
          </cell>
          <cell r="B698">
            <v>4.8099999999999996</v>
          </cell>
          <cell r="C698">
            <v>1998</v>
          </cell>
          <cell r="D698">
            <v>119</v>
          </cell>
          <cell r="F698">
            <v>118.9</v>
          </cell>
          <cell r="H698">
            <v>118.7</v>
          </cell>
          <cell r="J698">
            <v>118.7</v>
          </cell>
          <cell r="L698">
            <v>118.6</v>
          </cell>
          <cell r="N698">
            <v>118.1</v>
          </cell>
          <cell r="P698">
            <v>115.3</v>
          </cell>
          <cell r="R698">
            <v>115.6</v>
          </cell>
          <cell r="T698">
            <v>115.9</v>
          </cell>
          <cell r="V698">
            <v>115.6</v>
          </cell>
          <cell r="X698">
            <v>113.3</v>
          </cell>
          <cell r="Z698">
            <v>111.6</v>
          </cell>
          <cell r="AB698">
            <v>116.6</v>
          </cell>
          <cell r="AD698">
            <v>0</v>
          </cell>
        </row>
        <row r="699">
          <cell r="A699" t="str">
            <v>Röstkaffee und bearbeiteter Tee</v>
          </cell>
          <cell r="B699">
            <v>4.8099999999999996</v>
          </cell>
          <cell r="C699">
            <v>1999</v>
          </cell>
          <cell r="AB699">
            <v>0</v>
          </cell>
          <cell r="AD699">
            <v>0</v>
          </cell>
        </row>
        <row r="700">
          <cell r="A700" t="str">
            <v>Röstkaffee und bearbeiteter Tee</v>
          </cell>
          <cell r="B700">
            <v>4.8099999999999996</v>
          </cell>
          <cell r="C700">
            <v>2000</v>
          </cell>
          <cell r="AB700">
            <v>0</v>
          </cell>
          <cell r="AD700">
            <v>0</v>
          </cell>
        </row>
        <row r="701">
          <cell r="A701" t="str">
            <v>Röstkaffee und bearbeiteter Tee</v>
          </cell>
          <cell r="B701">
            <v>4.8099999999999996</v>
          </cell>
          <cell r="C701">
            <v>2001</v>
          </cell>
          <cell r="AB701">
            <v>0</v>
          </cell>
          <cell r="AD701">
            <v>0</v>
          </cell>
        </row>
        <row r="702">
          <cell r="A702" t="str">
            <v>Röstkaffee und bearbeiteter Tee</v>
          </cell>
          <cell r="B702">
            <v>4.8099999999999996</v>
          </cell>
          <cell r="C702">
            <v>2002</v>
          </cell>
          <cell r="AB702">
            <v>0</v>
          </cell>
          <cell r="AD702">
            <v>0</v>
          </cell>
        </row>
        <row r="703">
          <cell r="A703" t="str">
            <v>Röstkaffee und bearbeiteter Tee</v>
          </cell>
          <cell r="B703">
            <v>4.8099999999999996</v>
          </cell>
          <cell r="C703">
            <v>2003</v>
          </cell>
          <cell r="AB703">
            <v>0</v>
          </cell>
        </row>
        <row r="704">
          <cell r="A704" t="str">
            <v>Röstkaffee</v>
          </cell>
          <cell r="B704">
            <v>3.8</v>
          </cell>
          <cell r="C704">
            <v>1991</v>
          </cell>
          <cell r="D704">
            <v>97.7</v>
          </cell>
          <cell r="F704">
            <v>97.5</v>
          </cell>
          <cell r="H704">
            <v>97.4</v>
          </cell>
          <cell r="J704">
            <v>97.3</v>
          </cell>
          <cell r="L704">
            <v>97.5</v>
          </cell>
          <cell r="N704">
            <v>98.7</v>
          </cell>
          <cell r="P704">
            <v>100</v>
          </cell>
          <cell r="R704">
            <v>101.1</v>
          </cell>
          <cell r="T704">
            <v>101.8</v>
          </cell>
          <cell r="V704">
            <v>102.6</v>
          </cell>
          <cell r="X704">
            <v>103.8</v>
          </cell>
          <cell r="Z704">
            <v>104.3</v>
          </cell>
          <cell r="AB704">
            <v>100</v>
          </cell>
          <cell r="AD704">
            <v>102.4</v>
          </cell>
        </row>
        <row r="705">
          <cell r="A705" t="str">
            <v>Röstkaffee</v>
          </cell>
          <cell r="B705">
            <v>3.8</v>
          </cell>
          <cell r="C705">
            <v>1992</v>
          </cell>
          <cell r="D705">
            <v>104.5</v>
          </cell>
          <cell r="F705">
            <v>104.7</v>
          </cell>
          <cell r="H705">
            <v>103.6</v>
          </cell>
          <cell r="J705">
            <v>102</v>
          </cell>
          <cell r="L705">
            <v>100.3</v>
          </cell>
          <cell r="N705">
            <v>100</v>
          </cell>
          <cell r="P705">
            <v>99.6</v>
          </cell>
          <cell r="R705">
            <v>99.6</v>
          </cell>
          <cell r="T705">
            <v>98.9</v>
          </cell>
          <cell r="V705">
            <v>98.9</v>
          </cell>
          <cell r="X705">
            <v>99</v>
          </cell>
          <cell r="Z705">
            <v>98.9</v>
          </cell>
          <cell r="AB705">
            <v>100.8</v>
          </cell>
          <cell r="AD705">
            <v>99.7</v>
          </cell>
        </row>
        <row r="706">
          <cell r="A706" t="str">
            <v>Röstkaffee</v>
          </cell>
          <cell r="B706">
            <v>3.8</v>
          </cell>
          <cell r="C706">
            <v>1993</v>
          </cell>
          <cell r="D706">
            <v>99.1</v>
          </cell>
          <cell r="F706">
            <v>101.3</v>
          </cell>
          <cell r="H706">
            <v>101.8</v>
          </cell>
          <cell r="J706">
            <v>100.2</v>
          </cell>
          <cell r="L706">
            <v>99.9</v>
          </cell>
          <cell r="N706">
            <v>99.7</v>
          </cell>
          <cell r="P706">
            <v>99.4</v>
          </cell>
          <cell r="R706">
            <v>99.5</v>
          </cell>
          <cell r="T706">
            <v>99.5</v>
          </cell>
          <cell r="V706">
            <v>99.4</v>
          </cell>
          <cell r="X706">
            <v>99.5</v>
          </cell>
          <cell r="Z706">
            <v>101.8</v>
          </cell>
          <cell r="AB706">
            <v>100.1</v>
          </cell>
          <cell r="AD706">
            <v>102.8</v>
          </cell>
        </row>
        <row r="707">
          <cell r="A707" t="str">
            <v>Röstkaffee</v>
          </cell>
          <cell r="B707">
            <v>3.8</v>
          </cell>
          <cell r="C707">
            <v>1994</v>
          </cell>
          <cell r="D707">
            <v>102.1</v>
          </cell>
          <cell r="F707">
            <v>104.9</v>
          </cell>
          <cell r="H707">
            <v>106</v>
          </cell>
          <cell r="J707">
            <v>106</v>
          </cell>
          <cell r="L707">
            <v>105.8</v>
          </cell>
          <cell r="N707">
            <v>109.1</v>
          </cell>
          <cell r="P707">
            <v>109.6</v>
          </cell>
          <cell r="R707">
            <v>115.3</v>
          </cell>
          <cell r="T707">
            <v>116.1</v>
          </cell>
          <cell r="V707">
            <v>116</v>
          </cell>
          <cell r="X707">
            <v>118</v>
          </cell>
          <cell r="Z707">
            <v>118.2</v>
          </cell>
          <cell r="AB707">
            <v>110.6</v>
          </cell>
          <cell r="AD707">
            <v>117.1</v>
          </cell>
        </row>
        <row r="708">
          <cell r="A708" t="str">
            <v>Röstkaffee</v>
          </cell>
          <cell r="B708">
            <v>3.8</v>
          </cell>
          <cell r="C708">
            <v>1995</v>
          </cell>
          <cell r="D708">
            <v>119.2</v>
          </cell>
          <cell r="F708">
            <v>119.4</v>
          </cell>
          <cell r="H708">
            <v>119.3</v>
          </cell>
          <cell r="J708">
            <v>118.9</v>
          </cell>
          <cell r="L708">
            <v>118.7</v>
          </cell>
          <cell r="N708">
            <v>116.8</v>
          </cell>
          <cell r="P708">
            <v>114</v>
          </cell>
          <cell r="R708">
            <v>113.1</v>
          </cell>
          <cell r="T708">
            <v>113.3</v>
          </cell>
          <cell r="V708">
            <v>113.3</v>
          </cell>
          <cell r="X708">
            <v>112.9</v>
          </cell>
          <cell r="Z708">
            <v>111.4</v>
          </cell>
          <cell r="AB708">
            <v>115.9</v>
          </cell>
          <cell r="AD708">
            <v>110.6</v>
          </cell>
        </row>
        <row r="709">
          <cell r="A709" t="str">
            <v>Röstkaffee</v>
          </cell>
          <cell r="B709">
            <v>3.8</v>
          </cell>
          <cell r="C709">
            <v>1996</v>
          </cell>
          <cell r="D709">
            <v>110.4</v>
          </cell>
          <cell r="F709">
            <v>107.7</v>
          </cell>
          <cell r="H709">
            <v>108.3</v>
          </cell>
          <cell r="J709">
            <v>107.8</v>
          </cell>
          <cell r="L709">
            <v>107.7</v>
          </cell>
          <cell r="N709">
            <v>107.7</v>
          </cell>
          <cell r="P709">
            <v>107.4</v>
          </cell>
          <cell r="R709">
            <v>107.3</v>
          </cell>
          <cell r="T709">
            <v>107.3</v>
          </cell>
          <cell r="V709">
            <v>107.3</v>
          </cell>
          <cell r="X709">
            <v>107</v>
          </cell>
          <cell r="Z709">
            <v>107.2</v>
          </cell>
          <cell r="AB709">
            <v>107.8</v>
          </cell>
          <cell r="AD709">
            <v>110.4</v>
          </cell>
        </row>
        <row r="710">
          <cell r="A710" t="str">
            <v>Röstkaffee</v>
          </cell>
          <cell r="B710">
            <v>3.8</v>
          </cell>
          <cell r="C710">
            <v>1997</v>
          </cell>
          <cell r="D710">
            <v>107.6</v>
          </cell>
          <cell r="F710">
            <v>107.9</v>
          </cell>
          <cell r="H710">
            <v>111</v>
          </cell>
          <cell r="J710">
            <v>114.5</v>
          </cell>
          <cell r="L710">
            <v>119.2</v>
          </cell>
          <cell r="N710">
            <v>120.7</v>
          </cell>
          <cell r="P710">
            <v>122.2</v>
          </cell>
          <cell r="R710">
            <v>123.1</v>
          </cell>
          <cell r="T710">
            <v>125.3</v>
          </cell>
          <cell r="V710">
            <v>125.3</v>
          </cell>
          <cell r="X710">
            <v>125</v>
          </cell>
          <cell r="Z710">
            <v>124.2</v>
          </cell>
          <cell r="AB710">
            <v>118.8</v>
          </cell>
          <cell r="AD710">
            <v>123.6</v>
          </cell>
        </row>
        <row r="711">
          <cell r="A711" t="str">
            <v>Röstkaffee</v>
          </cell>
          <cell r="B711">
            <v>3.8</v>
          </cell>
          <cell r="C711">
            <v>1998</v>
          </cell>
          <cell r="D711">
            <v>123.8</v>
          </cell>
          <cell r="F711">
            <v>124</v>
          </cell>
          <cell r="H711">
            <v>122.9</v>
          </cell>
          <cell r="J711">
            <v>122.7</v>
          </cell>
          <cell r="L711">
            <v>122.7</v>
          </cell>
          <cell r="N711">
            <v>122.2</v>
          </cell>
          <cell r="P711">
            <v>118.8</v>
          </cell>
          <cell r="R711">
            <v>118.8</v>
          </cell>
          <cell r="T711">
            <v>119.5</v>
          </cell>
          <cell r="V711">
            <v>119</v>
          </cell>
          <cell r="X711">
            <v>116.4</v>
          </cell>
          <cell r="Z711">
            <v>114.3</v>
          </cell>
          <cell r="AB711">
            <v>120.4</v>
          </cell>
          <cell r="AD711">
            <v>0</v>
          </cell>
        </row>
        <row r="712">
          <cell r="A712" t="str">
            <v>Röstkaffee</v>
          </cell>
          <cell r="B712">
            <v>3.8</v>
          </cell>
          <cell r="C712">
            <v>1999</v>
          </cell>
          <cell r="AB712">
            <v>0</v>
          </cell>
          <cell r="AD712">
            <v>0</v>
          </cell>
        </row>
        <row r="713">
          <cell r="A713" t="str">
            <v>Röstkaffee</v>
          </cell>
          <cell r="B713">
            <v>3.8</v>
          </cell>
          <cell r="C713">
            <v>2000</v>
          </cell>
          <cell r="AB713">
            <v>0</v>
          </cell>
          <cell r="AD713">
            <v>0</v>
          </cell>
        </row>
        <row r="714">
          <cell r="A714" t="str">
            <v>Röstkaffee</v>
          </cell>
          <cell r="B714">
            <v>3.8</v>
          </cell>
          <cell r="C714">
            <v>2001</v>
          </cell>
          <cell r="AB714">
            <v>0</v>
          </cell>
          <cell r="AD714">
            <v>0</v>
          </cell>
        </row>
        <row r="715">
          <cell r="A715" t="str">
            <v>Röstkaffee</v>
          </cell>
          <cell r="B715">
            <v>3.8</v>
          </cell>
          <cell r="C715">
            <v>2002</v>
          </cell>
          <cell r="AB715">
            <v>0</v>
          </cell>
          <cell r="AD715">
            <v>0</v>
          </cell>
        </row>
        <row r="716">
          <cell r="A716" t="str">
            <v>Röstkaffee</v>
          </cell>
          <cell r="B716">
            <v>3.8</v>
          </cell>
          <cell r="C716">
            <v>2003</v>
          </cell>
          <cell r="AB716">
            <v>0</v>
          </cell>
        </row>
        <row r="717">
          <cell r="A717" t="str">
            <v>Bier</v>
          </cell>
          <cell r="B717">
            <v>10.23</v>
          </cell>
          <cell r="C717">
            <v>1991</v>
          </cell>
          <cell r="D717">
            <v>98.6</v>
          </cell>
          <cell r="F717">
            <v>98.9</v>
          </cell>
          <cell r="H717">
            <v>99</v>
          </cell>
          <cell r="J717">
            <v>99.3</v>
          </cell>
          <cell r="L717">
            <v>99.9</v>
          </cell>
          <cell r="N717">
            <v>100.1</v>
          </cell>
          <cell r="P717">
            <v>100.4</v>
          </cell>
          <cell r="R717">
            <v>100.7</v>
          </cell>
          <cell r="T717">
            <v>100.7</v>
          </cell>
          <cell r="V717">
            <v>100.5</v>
          </cell>
          <cell r="X717">
            <v>100.8</v>
          </cell>
          <cell r="Z717">
            <v>100.9</v>
          </cell>
          <cell r="AB717">
            <v>100</v>
          </cell>
          <cell r="AD717">
            <v>102</v>
          </cell>
        </row>
        <row r="718">
          <cell r="A718" t="str">
            <v>Bier</v>
          </cell>
          <cell r="B718">
            <v>10.23</v>
          </cell>
          <cell r="C718">
            <v>1992</v>
          </cell>
          <cell r="D718">
            <v>101.4</v>
          </cell>
          <cell r="F718">
            <v>102.7</v>
          </cell>
          <cell r="H718">
            <v>103.6</v>
          </cell>
          <cell r="J718">
            <v>103.8</v>
          </cell>
          <cell r="L718">
            <v>104.2</v>
          </cell>
          <cell r="N718">
            <v>104.5</v>
          </cell>
          <cell r="P718">
            <v>104.5</v>
          </cell>
          <cell r="R718">
            <v>104.5</v>
          </cell>
          <cell r="T718">
            <v>104.5</v>
          </cell>
          <cell r="V718">
            <v>104.5</v>
          </cell>
          <cell r="X718">
            <v>104.5</v>
          </cell>
          <cell r="Z718">
            <v>104.6</v>
          </cell>
          <cell r="AB718">
            <v>103.9</v>
          </cell>
          <cell r="AD718">
            <v>106.4</v>
          </cell>
        </row>
        <row r="719">
          <cell r="A719" t="str">
            <v>Bier</v>
          </cell>
          <cell r="B719">
            <v>10.23</v>
          </cell>
          <cell r="C719">
            <v>1993</v>
          </cell>
          <cell r="D719">
            <v>107.4</v>
          </cell>
          <cell r="F719">
            <v>108.2</v>
          </cell>
          <cell r="H719">
            <v>108.3</v>
          </cell>
          <cell r="J719">
            <v>108.4</v>
          </cell>
          <cell r="L719">
            <v>108.5</v>
          </cell>
          <cell r="N719">
            <v>108.5</v>
          </cell>
          <cell r="P719">
            <v>108.6</v>
          </cell>
          <cell r="R719">
            <v>108.6</v>
          </cell>
          <cell r="T719">
            <v>108.6</v>
          </cell>
          <cell r="V719">
            <v>108.5</v>
          </cell>
          <cell r="X719">
            <v>108.7</v>
          </cell>
          <cell r="Z719">
            <v>108.7</v>
          </cell>
          <cell r="AB719">
            <v>108.4</v>
          </cell>
          <cell r="AD719">
            <v>108.7</v>
          </cell>
        </row>
        <row r="720">
          <cell r="A720" t="str">
            <v>Bier</v>
          </cell>
          <cell r="B720">
            <v>10.23</v>
          </cell>
          <cell r="C720">
            <v>1994</v>
          </cell>
          <cell r="D720">
            <v>108.7</v>
          </cell>
          <cell r="F720">
            <v>108.7</v>
          </cell>
          <cell r="H720">
            <v>108.8</v>
          </cell>
          <cell r="J720">
            <v>108.8</v>
          </cell>
          <cell r="L720">
            <v>108.8</v>
          </cell>
          <cell r="N720">
            <v>108.9</v>
          </cell>
          <cell r="P720">
            <v>108.9</v>
          </cell>
          <cell r="R720">
            <v>108.7</v>
          </cell>
          <cell r="T720">
            <v>108.7</v>
          </cell>
          <cell r="V720">
            <v>109.1</v>
          </cell>
          <cell r="X720">
            <v>109.2</v>
          </cell>
          <cell r="Z720">
            <v>109</v>
          </cell>
          <cell r="AB720">
            <v>108.9</v>
          </cell>
          <cell r="AD720">
            <v>109.9</v>
          </cell>
        </row>
        <row r="721">
          <cell r="A721" t="str">
            <v>Bier</v>
          </cell>
          <cell r="B721">
            <v>10.23</v>
          </cell>
          <cell r="C721">
            <v>1995</v>
          </cell>
          <cell r="D721">
            <v>108.9</v>
          </cell>
          <cell r="F721">
            <v>110</v>
          </cell>
          <cell r="H721">
            <v>110.8</v>
          </cell>
          <cell r="J721">
            <v>111.7</v>
          </cell>
          <cell r="L721">
            <v>112</v>
          </cell>
          <cell r="N721">
            <v>111.9</v>
          </cell>
          <cell r="P721">
            <v>112</v>
          </cell>
          <cell r="R721">
            <v>112</v>
          </cell>
          <cell r="T721">
            <v>112.3</v>
          </cell>
          <cell r="V721">
            <v>112.3</v>
          </cell>
          <cell r="X721">
            <v>112.3</v>
          </cell>
          <cell r="Z721">
            <v>112.4</v>
          </cell>
          <cell r="AB721">
            <v>111.6</v>
          </cell>
          <cell r="AD721">
            <v>112.2</v>
          </cell>
        </row>
        <row r="722">
          <cell r="A722" t="str">
            <v>Bier</v>
          </cell>
          <cell r="B722">
            <v>10.23</v>
          </cell>
          <cell r="C722">
            <v>1996</v>
          </cell>
          <cell r="D722">
            <v>112.2</v>
          </cell>
          <cell r="F722">
            <v>112.4</v>
          </cell>
          <cell r="H722">
            <v>111.8</v>
          </cell>
          <cell r="J722">
            <v>111.7</v>
          </cell>
          <cell r="L722">
            <v>112.3</v>
          </cell>
          <cell r="N722">
            <v>113.2</v>
          </cell>
          <cell r="P722">
            <v>113.2</v>
          </cell>
          <cell r="R722">
            <v>113</v>
          </cell>
          <cell r="T722">
            <v>113.1</v>
          </cell>
          <cell r="V722">
            <v>113.3</v>
          </cell>
          <cell r="X722">
            <v>113.1</v>
          </cell>
          <cell r="Z722">
            <v>113.2</v>
          </cell>
          <cell r="AB722">
            <v>112.7</v>
          </cell>
          <cell r="AD722">
            <v>113.5</v>
          </cell>
        </row>
        <row r="723">
          <cell r="A723" t="str">
            <v>Bier</v>
          </cell>
          <cell r="B723">
            <v>10.23</v>
          </cell>
          <cell r="C723">
            <v>1997</v>
          </cell>
          <cell r="D723">
            <v>113.3</v>
          </cell>
          <cell r="F723">
            <v>113.5</v>
          </cell>
          <cell r="H723">
            <v>113.7</v>
          </cell>
          <cell r="J723">
            <v>114.2</v>
          </cell>
          <cell r="L723">
            <v>114.1</v>
          </cell>
          <cell r="N723">
            <v>114.2</v>
          </cell>
          <cell r="P723">
            <v>114.7</v>
          </cell>
          <cell r="R723">
            <v>114.6</v>
          </cell>
          <cell r="T723">
            <v>115</v>
          </cell>
          <cell r="V723">
            <v>115.2</v>
          </cell>
          <cell r="X723">
            <v>115.3</v>
          </cell>
          <cell r="Z723">
            <v>115.2</v>
          </cell>
          <cell r="AB723">
            <v>114.4</v>
          </cell>
          <cell r="AD723">
            <v>115.3</v>
          </cell>
        </row>
        <row r="724">
          <cell r="A724" t="str">
            <v>Bier</v>
          </cell>
          <cell r="B724">
            <v>10.23</v>
          </cell>
          <cell r="C724">
            <v>1998</v>
          </cell>
          <cell r="D724">
            <v>115.2</v>
          </cell>
          <cell r="F724">
            <v>115.4</v>
          </cell>
          <cell r="H724">
            <v>115.5</v>
          </cell>
          <cell r="J724">
            <v>115.8</v>
          </cell>
          <cell r="L724">
            <v>116</v>
          </cell>
          <cell r="N724">
            <v>116</v>
          </cell>
          <cell r="P724">
            <v>116.1</v>
          </cell>
          <cell r="R724">
            <v>116.1</v>
          </cell>
          <cell r="T724">
            <v>116.1</v>
          </cell>
          <cell r="V724">
            <v>116.2</v>
          </cell>
          <cell r="X724">
            <v>116.3</v>
          </cell>
          <cell r="Z724">
            <v>116.2</v>
          </cell>
          <cell r="AB724">
            <v>115.9</v>
          </cell>
          <cell r="AD724">
            <v>0</v>
          </cell>
        </row>
        <row r="725">
          <cell r="A725" t="str">
            <v>Bier</v>
          </cell>
          <cell r="B725">
            <v>10.23</v>
          </cell>
          <cell r="C725">
            <v>1999</v>
          </cell>
          <cell r="AB725">
            <v>0</v>
          </cell>
          <cell r="AD725">
            <v>0</v>
          </cell>
        </row>
        <row r="726">
          <cell r="A726" t="str">
            <v>Bier</v>
          </cell>
          <cell r="B726">
            <v>10.23</v>
          </cell>
          <cell r="C726">
            <v>2000</v>
          </cell>
          <cell r="AB726">
            <v>0</v>
          </cell>
          <cell r="AD726">
            <v>0</v>
          </cell>
        </row>
        <row r="727">
          <cell r="A727" t="str">
            <v>Bier</v>
          </cell>
          <cell r="B727">
            <v>10.23</v>
          </cell>
          <cell r="C727">
            <v>2001</v>
          </cell>
          <cell r="AB727">
            <v>0</v>
          </cell>
          <cell r="AD727">
            <v>0</v>
          </cell>
        </row>
        <row r="728">
          <cell r="A728" t="str">
            <v>Bier</v>
          </cell>
          <cell r="B728">
            <v>10.23</v>
          </cell>
          <cell r="C728">
            <v>2002</v>
          </cell>
          <cell r="AB728">
            <v>0</v>
          </cell>
          <cell r="AD728">
            <v>0</v>
          </cell>
        </row>
        <row r="729">
          <cell r="A729" t="str">
            <v>Bier</v>
          </cell>
          <cell r="B729">
            <v>10.23</v>
          </cell>
          <cell r="C729">
            <v>2003</v>
          </cell>
          <cell r="AB729">
            <v>0</v>
          </cell>
        </row>
        <row r="730">
          <cell r="A730" t="str">
            <v>Malz</v>
          </cell>
          <cell r="B730">
            <v>0.68</v>
          </cell>
          <cell r="C730">
            <v>1991</v>
          </cell>
          <cell r="D730">
            <v>101</v>
          </cell>
          <cell r="F730">
            <v>100.9</v>
          </cell>
          <cell r="H730">
            <v>101.3</v>
          </cell>
          <cell r="J730">
            <v>100.4</v>
          </cell>
          <cell r="L730">
            <v>100.1</v>
          </cell>
          <cell r="N730">
            <v>99.9</v>
          </cell>
          <cell r="P730">
            <v>99.8</v>
          </cell>
          <cell r="R730">
            <v>99.7</v>
          </cell>
          <cell r="T730">
            <v>99.5</v>
          </cell>
          <cell r="V730">
            <v>99.2</v>
          </cell>
          <cell r="X730">
            <v>99.2</v>
          </cell>
          <cell r="Z730">
            <v>98.8</v>
          </cell>
          <cell r="AB730">
            <v>100</v>
          </cell>
          <cell r="AD730">
            <v>98</v>
          </cell>
        </row>
        <row r="731">
          <cell r="A731" t="str">
            <v>Malz</v>
          </cell>
          <cell r="B731">
            <v>0.68</v>
          </cell>
          <cell r="C731">
            <v>1992</v>
          </cell>
          <cell r="D731">
            <v>98.7</v>
          </cell>
          <cell r="F731">
            <v>97.4</v>
          </cell>
          <cell r="H731">
            <v>96.7</v>
          </cell>
          <cell r="J731">
            <v>96</v>
          </cell>
          <cell r="L731">
            <v>95.5</v>
          </cell>
          <cell r="N731">
            <v>95</v>
          </cell>
          <cell r="P731">
            <v>95.2</v>
          </cell>
          <cell r="R731">
            <v>95.4</v>
          </cell>
          <cell r="T731">
            <v>95.4</v>
          </cell>
          <cell r="V731">
            <v>94.3</v>
          </cell>
          <cell r="X731">
            <v>93.6</v>
          </cell>
          <cell r="Z731">
            <v>92.9</v>
          </cell>
          <cell r="AB731">
            <v>95.5</v>
          </cell>
          <cell r="AD731">
            <v>91.2</v>
          </cell>
        </row>
        <row r="732">
          <cell r="A732" t="str">
            <v>Malz</v>
          </cell>
          <cell r="B732">
            <v>0.68</v>
          </cell>
          <cell r="C732">
            <v>1993</v>
          </cell>
          <cell r="D732">
            <v>92.2</v>
          </cell>
          <cell r="F732">
            <v>89.3</v>
          </cell>
          <cell r="H732">
            <v>87.5</v>
          </cell>
          <cell r="J732">
            <v>86.6</v>
          </cell>
          <cell r="L732">
            <v>86.3</v>
          </cell>
          <cell r="N732">
            <v>85.5</v>
          </cell>
          <cell r="P732">
            <v>85.4</v>
          </cell>
          <cell r="R732">
            <v>85.1</v>
          </cell>
          <cell r="T732">
            <v>83.8</v>
          </cell>
          <cell r="V732">
            <v>80.5</v>
          </cell>
          <cell r="X732">
            <v>79.400000000000006</v>
          </cell>
          <cell r="Z732">
            <v>78</v>
          </cell>
          <cell r="AB732">
            <v>85</v>
          </cell>
          <cell r="AD732">
            <v>78.8</v>
          </cell>
        </row>
        <row r="733">
          <cell r="A733" t="str">
            <v>Malz</v>
          </cell>
          <cell r="B733">
            <v>0.68</v>
          </cell>
          <cell r="C733">
            <v>1994</v>
          </cell>
          <cell r="D733">
            <v>77.3</v>
          </cell>
          <cell r="F733">
            <v>76.099999999999994</v>
          </cell>
          <cell r="H733">
            <v>75.2</v>
          </cell>
          <cell r="J733">
            <v>74.7</v>
          </cell>
          <cell r="L733">
            <v>74.900000000000006</v>
          </cell>
          <cell r="N733">
            <v>74.8</v>
          </cell>
          <cell r="P733">
            <v>74.8</v>
          </cell>
          <cell r="R733">
            <v>76</v>
          </cell>
          <cell r="T733">
            <v>77.099999999999994</v>
          </cell>
          <cell r="V733">
            <v>76.5</v>
          </cell>
          <cell r="X733">
            <v>77.8</v>
          </cell>
          <cell r="Z733">
            <v>78.900000000000006</v>
          </cell>
          <cell r="AB733">
            <v>76.2</v>
          </cell>
          <cell r="AD733">
            <v>78.7</v>
          </cell>
        </row>
        <row r="734">
          <cell r="A734" t="str">
            <v>Malz</v>
          </cell>
          <cell r="B734">
            <v>0.68</v>
          </cell>
          <cell r="C734">
            <v>1995</v>
          </cell>
          <cell r="D734">
            <v>79.7</v>
          </cell>
          <cell r="F734">
            <v>80.2</v>
          </cell>
          <cell r="H734">
            <v>80.5</v>
          </cell>
          <cell r="J734">
            <v>80.5</v>
          </cell>
          <cell r="L734">
            <v>80.8</v>
          </cell>
          <cell r="N734">
            <v>81</v>
          </cell>
          <cell r="P734">
            <v>81.099999999999994</v>
          </cell>
          <cell r="R734">
            <v>81.099999999999994</v>
          </cell>
          <cell r="T734">
            <v>80.900000000000006</v>
          </cell>
          <cell r="V734">
            <v>82.1</v>
          </cell>
          <cell r="X734">
            <v>82.5</v>
          </cell>
          <cell r="Z734">
            <v>82.3</v>
          </cell>
          <cell r="AB734">
            <v>81.099999999999994</v>
          </cell>
          <cell r="AD734">
            <v>81.7</v>
          </cell>
        </row>
        <row r="735">
          <cell r="A735" t="str">
            <v>Malz</v>
          </cell>
          <cell r="B735">
            <v>0.68</v>
          </cell>
          <cell r="C735">
            <v>1996</v>
          </cell>
          <cell r="D735">
            <v>82.4</v>
          </cell>
          <cell r="F735">
            <v>82.1</v>
          </cell>
          <cell r="H735">
            <v>81.900000000000006</v>
          </cell>
          <cell r="J735">
            <v>81.599999999999994</v>
          </cell>
          <cell r="L735">
            <v>81.400000000000006</v>
          </cell>
          <cell r="N735">
            <v>81.2</v>
          </cell>
          <cell r="P735">
            <v>81.099999999999994</v>
          </cell>
          <cell r="R735">
            <v>81.099999999999994</v>
          </cell>
          <cell r="T735">
            <v>80.7</v>
          </cell>
          <cell r="V735">
            <v>79.7</v>
          </cell>
          <cell r="X735">
            <v>79.2</v>
          </cell>
          <cell r="Z735">
            <v>78.900000000000006</v>
          </cell>
          <cell r="AB735">
            <v>80.900000000000006</v>
          </cell>
          <cell r="AD735">
            <v>78.7</v>
          </cell>
        </row>
        <row r="736">
          <cell r="A736" t="str">
            <v>Malz</v>
          </cell>
          <cell r="B736">
            <v>0.68</v>
          </cell>
          <cell r="C736">
            <v>1997</v>
          </cell>
          <cell r="D736">
            <v>78.8</v>
          </cell>
          <cell r="F736">
            <v>77.900000000000006</v>
          </cell>
          <cell r="H736">
            <v>77.2</v>
          </cell>
          <cell r="J736">
            <v>77</v>
          </cell>
          <cell r="L736">
            <v>76.7</v>
          </cell>
          <cell r="N736">
            <v>76.5</v>
          </cell>
          <cell r="P736">
            <v>76.2</v>
          </cell>
          <cell r="R736">
            <v>76</v>
          </cell>
          <cell r="T736">
            <v>75.3</v>
          </cell>
          <cell r="V736">
            <v>73.7</v>
          </cell>
          <cell r="X736">
            <v>74</v>
          </cell>
          <cell r="Z736">
            <v>73.7</v>
          </cell>
          <cell r="AB736">
            <v>76.099999999999994</v>
          </cell>
          <cell r="AD736">
            <v>73.099999999999994</v>
          </cell>
        </row>
        <row r="737">
          <cell r="A737" t="str">
            <v>Malz</v>
          </cell>
          <cell r="B737">
            <v>0.68</v>
          </cell>
          <cell r="C737">
            <v>1998</v>
          </cell>
          <cell r="D737">
            <v>72.900000000000006</v>
          </cell>
          <cell r="F737">
            <v>72.3</v>
          </cell>
          <cell r="H737">
            <v>71.400000000000006</v>
          </cell>
          <cell r="J737">
            <v>70.900000000000006</v>
          </cell>
          <cell r="L737">
            <v>70.599999999999994</v>
          </cell>
          <cell r="N737">
            <v>70.400000000000006</v>
          </cell>
          <cell r="P737">
            <v>69.599999999999994</v>
          </cell>
          <cell r="R737">
            <v>69.400000000000006</v>
          </cell>
          <cell r="T737">
            <v>69.7</v>
          </cell>
          <cell r="V737">
            <v>68.900000000000006</v>
          </cell>
          <cell r="X737">
            <v>68.3</v>
          </cell>
          <cell r="Z737">
            <v>68.8</v>
          </cell>
          <cell r="AB737">
            <v>70.3</v>
          </cell>
          <cell r="AD737">
            <v>0</v>
          </cell>
        </row>
        <row r="738">
          <cell r="A738" t="str">
            <v>Malz</v>
          </cell>
          <cell r="B738">
            <v>0.68</v>
          </cell>
          <cell r="C738">
            <v>1999</v>
          </cell>
          <cell r="AB738">
            <v>0</v>
          </cell>
          <cell r="AD738">
            <v>0</v>
          </cell>
        </row>
        <row r="739">
          <cell r="A739" t="str">
            <v>Malz</v>
          </cell>
          <cell r="B739">
            <v>0.68</v>
          </cell>
          <cell r="C739">
            <v>2000</v>
          </cell>
          <cell r="AB739">
            <v>0</v>
          </cell>
          <cell r="AD739">
            <v>0</v>
          </cell>
        </row>
        <row r="740">
          <cell r="A740" t="str">
            <v>Malz</v>
          </cell>
          <cell r="B740">
            <v>0.68</v>
          </cell>
          <cell r="C740">
            <v>2001</v>
          </cell>
          <cell r="AB740">
            <v>0</v>
          </cell>
          <cell r="AD740">
            <v>0</v>
          </cell>
        </row>
        <row r="741">
          <cell r="A741" t="str">
            <v>Malz</v>
          </cell>
          <cell r="B741">
            <v>0.68</v>
          </cell>
          <cell r="C741">
            <v>2002</v>
          </cell>
          <cell r="AB741">
            <v>0</v>
          </cell>
          <cell r="AD741">
            <v>0</v>
          </cell>
        </row>
        <row r="742">
          <cell r="A742" t="str">
            <v>Malz</v>
          </cell>
          <cell r="B742">
            <v>0.68</v>
          </cell>
          <cell r="C742">
            <v>2003</v>
          </cell>
          <cell r="AB742">
            <v>0</v>
          </cell>
        </row>
        <row r="743">
          <cell r="A743" t="str">
            <v>Ethylalkohol</v>
          </cell>
          <cell r="B743">
            <v>0.09</v>
          </cell>
          <cell r="C743">
            <v>1991</v>
          </cell>
          <cell r="D743">
            <v>100.2</v>
          </cell>
          <cell r="F743">
            <v>100.2</v>
          </cell>
          <cell r="H743">
            <v>100.2</v>
          </cell>
          <cell r="J743">
            <v>100.2</v>
          </cell>
          <cell r="L743">
            <v>100.2</v>
          </cell>
          <cell r="N743">
            <v>100.2</v>
          </cell>
          <cell r="P743">
            <v>100.2</v>
          </cell>
          <cell r="R743">
            <v>100.2</v>
          </cell>
          <cell r="T743">
            <v>100.2</v>
          </cell>
          <cell r="V743">
            <v>99.9</v>
          </cell>
          <cell r="X743">
            <v>99.4</v>
          </cell>
          <cell r="Z743">
            <v>99.4</v>
          </cell>
          <cell r="AB743">
            <v>100</v>
          </cell>
          <cell r="AD743">
            <v>99.6</v>
          </cell>
        </row>
        <row r="744">
          <cell r="A744" t="str">
            <v>Ethylalkohol</v>
          </cell>
          <cell r="B744">
            <v>0.09</v>
          </cell>
          <cell r="C744">
            <v>1992</v>
          </cell>
          <cell r="D744">
            <v>99.4</v>
          </cell>
          <cell r="F744">
            <v>99.4</v>
          </cell>
          <cell r="H744">
            <v>99.4</v>
          </cell>
          <cell r="J744">
            <v>99.4</v>
          </cell>
          <cell r="L744">
            <v>99.4</v>
          </cell>
          <cell r="N744">
            <v>99.4</v>
          </cell>
          <cell r="P744">
            <v>99.4</v>
          </cell>
          <cell r="R744">
            <v>99.4</v>
          </cell>
          <cell r="T744">
            <v>99.4</v>
          </cell>
          <cell r="V744">
            <v>99.4</v>
          </cell>
          <cell r="X744">
            <v>98.7</v>
          </cell>
          <cell r="Z744">
            <v>98.7</v>
          </cell>
          <cell r="AB744">
            <v>99.3</v>
          </cell>
          <cell r="AD744">
            <v>98.9</v>
          </cell>
        </row>
        <row r="745">
          <cell r="A745" t="str">
            <v>Ethylalkohol</v>
          </cell>
          <cell r="B745">
            <v>0.09</v>
          </cell>
          <cell r="C745">
            <v>1993</v>
          </cell>
          <cell r="D745">
            <v>98.7</v>
          </cell>
          <cell r="F745">
            <v>98.7</v>
          </cell>
          <cell r="H745">
            <v>98.7</v>
          </cell>
          <cell r="J745">
            <v>98.7</v>
          </cell>
          <cell r="L745">
            <v>98.7</v>
          </cell>
          <cell r="N745">
            <v>98.7</v>
          </cell>
          <cell r="P745">
            <v>98.7</v>
          </cell>
          <cell r="R745">
            <v>98.7</v>
          </cell>
          <cell r="T745">
            <v>98.7</v>
          </cell>
          <cell r="V745">
            <v>106.1</v>
          </cell>
          <cell r="X745">
            <v>106.1</v>
          </cell>
          <cell r="Z745">
            <v>106.1</v>
          </cell>
          <cell r="AB745">
            <v>100.6</v>
          </cell>
          <cell r="AD745">
            <v>104.3</v>
          </cell>
        </row>
        <row r="746">
          <cell r="A746" t="str">
            <v>Ethylalkohol</v>
          </cell>
          <cell r="B746">
            <v>0.09</v>
          </cell>
          <cell r="C746">
            <v>1994</v>
          </cell>
          <cell r="D746">
            <v>106.1</v>
          </cell>
          <cell r="F746">
            <v>106.1</v>
          </cell>
          <cell r="H746">
            <v>106.1</v>
          </cell>
          <cell r="J746">
            <v>106.1</v>
          </cell>
          <cell r="L746">
            <v>106.1</v>
          </cell>
          <cell r="N746">
            <v>106.1</v>
          </cell>
          <cell r="P746">
            <v>106.1</v>
          </cell>
          <cell r="R746">
            <v>106.1</v>
          </cell>
          <cell r="T746">
            <v>106.1</v>
          </cell>
          <cell r="V746">
            <v>106.1</v>
          </cell>
          <cell r="X746">
            <v>103.6</v>
          </cell>
          <cell r="Z746">
            <v>103.6</v>
          </cell>
          <cell r="AB746">
            <v>105.7</v>
          </cell>
          <cell r="AD746">
            <v>104.4</v>
          </cell>
        </row>
        <row r="747">
          <cell r="A747" t="str">
            <v>Ethylalkohol</v>
          </cell>
          <cell r="B747">
            <v>0.09</v>
          </cell>
          <cell r="C747">
            <v>1995</v>
          </cell>
          <cell r="D747">
            <v>103.6</v>
          </cell>
          <cell r="F747">
            <v>103.6</v>
          </cell>
          <cell r="H747">
            <v>103.6</v>
          </cell>
          <cell r="J747">
            <v>103.6</v>
          </cell>
          <cell r="L747">
            <v>103.6</v>
          </cell>
          <cell r="N747">
            <v>103.6</v>
          </cell>
          <cell r="P747">
            <v>103.6</v>
          </cell>
          <cell r="R747">
            <v>103.6</v>
          </cell>
          <cell r="T747">
            <v>103.6</v>
          </cell>
          <cell r="V747">
            <v>103.6</v>
          </cell>
          <cell r="X747">
            <v>103.6</v>
          </cell>
          <cell r="Z747">
            <v>102.9</v>
          </cell>
          <cell r="AB747">
            <v>103.5</v>
          </cell>
          <cell r="AD747">
            <v>103.2</v>
          </cell>
        </row>
        <row r="748">
          <cell r="A748" t="str">
            <v>Ethylalkohol</v>
          </cell>
          <cell r="B748">
            <v>0.09</v>
          </cell>
          <cell r="C748">
            <v>1996</v>
          </cell>
          <cell r="D748">
            <v>102.9</v>
          </cell>
          <cell r="F748">
            <v>102.9</v>
          </cell>
          <cell r="H748">
            <v>102.9</v>
          </cell>
          <cell r="J748">
            <v>102.9</v>
          </cell>
          <cell r="L748">
            <v>102.9</v>
          </cell>
          <cell r="N748">
            <v>102.9</v>
          </cell>
          <cell r="P748">
            <v>102.9</v>
          </cell>
          <cell r="R748">
            <v>102.8</v>
          </cell>
          <cell r="T748">
            <v>102.9</v>
          </cell>
          <cell r="V748">
            <v>95</v>
          </cell>
          <cell r="X748">
            <v>104.1</v>
          </cell>
          <cell r="Z748">
            <v>104.1</v>
          </cell>
          <cell r="AB748">
            <v>102.4</v>
          </cell>
          <cell r="AD748">
            <v>103</v>
          </cell>
        </row>
        <row r="749">
          <cell r="A749" t="str">
            <v>Ethylalkohol</v>
          </cell>
          <cell r="B749">
            <v>0.09</v>
          </cell>
          <cell r="C749">
            <v>1997</v>
          </cell>
          <cell r="D749">
            <v>104.1</v>
          </cell>
          <cell r="F749">
            <v>104.1</v>
          </cell>
          <cell r="H749">
            <v>104.1</v>
          </cell>
          <cell r="J749">
            <v>104.1</v>
          </cell>
          <cell r="L749">
            <v>104.1</v>
          </cell>
          <cell r="N749">
            <v>104.1</v>
          </cell>
          <cell r="P749">
            <v>104.1</v>
          </cell>
          <cell r="R749">
            <v>104.1</v>
          </cell>
          <cell r="T749">
            <v>104.1</v>
          </cell>
          <cell r="V749">
            <v>104.1</v>
          </cell>
          <cell r="X749">
            <v>105.5</v>
          </cell>
          <cell r="Z749">
            <v>105.5</v>
          </cell>
          <cell r="AB749">
            <v>104.3</v>
          </cell>
          <cell r="AD749">
            <v>104.8</v>
          </cell>
        </row>
        <row r="750">
          <cell r="A750" t="str">
            <v>Ethylalkohol</v>
          </cell>
          <cell r="B750">
            <v>0.09</v>
          </cell>
          <cell r="C750">
            <v>1998</v>
          </cell>
          <cell r="D750">
            <v>105.5</v>
          </cell>
          <cell r="F750">
            <v>105.5</v>
          </cell>
          <cell r="H750">
            <v>105.5</v>
          </cell>
          <cell r="J750">
            <v>104.8</v>
          </cell>
          <cell r="L750">
            <v>104.8</v>
          </cell>
          <cell r="N750">
            <v>104.6</v>
          </cell>
          <cell r="P750">
            <v>104.6</v>
          </cell>
          <cell r="R750">
            <v>104.5</v>
          </cell>
          <cell r="T750">
            <v>104.5</v>
          </cell>
          <cell r="V750">
            <v>106</v>
          </cell>
          <cell r="X750">
            <v>106</v>
          </cell>
          <cell r="Z750">
            <v>105.4</v>
          </cell>
          <cell r="AB750">
            <v>105.1</v>
          </cell>
          <cell r="AD750">
            <v>0</v>
          </cell>
        </row>
        <row r="751">
          <cell r="A751" t="str">
            <v>Ethylalkohol</v>
          </cell>
          <cell r="B751">
            <v>0.09</v>
          </cell>
          <cell r="C751">
            <v>1999</v>
          </cell>
          <cell r="AB751">
            <v>0</v>
          </cell>
          <cell r="AD751">
            <v>0</v>
          </cell>
        </row>
        <row r="752">
          <cell r="A752" t="str">
            <v>Ethylalkohol</v>
          </cell>
          <cell r="B752">
            <v>0.09</v>
          </cell>
          <cell r="C752">
            <v>2000</v>
          </cell>
          <cell r="AB752">
            <v>0</v>
          </cell>
          <cell r="AD752">
            <v>0</v>
          </cell>
        </row>
        <row r="753">
          <cell r="A753" t="str">
            <v>Ethylalkohol</v>
          </cell>
          <cell r="B753">
            <v>0.09</v>
          </cell>
          <cell r="C753">
            <v>2001</v>
          </cell>
          <cell r="AB753">
            <v>0</v>
          </cell>
          <cell r="AD753">
            <v>0</v>
          </cell>
        </row>
        <row r="754">
          <cell r="A754" t="str">
            <v>Ethylalkohol</v>
          </cell>
          <cell r="B754">
            <v>0.09</v>
          </cell>
          <cell r="C754">
            <v>2002</v>
          </cell>
          <cell r="AB754">
            <v>0</v>
          </cell>
          <cell r="AD754">
            <v>0</v>
          </cell>
        </row>
        <row r="755">
          <cell r="A755" t="str">
            <v>Ethylalkohol</v>
          </cell>
          <cell r="B755">
            <v>0.09</v>
          </cell>
          <cell r="C755">
            <v>2003</v>
          </cell>
          <cell r="AB755">
            <v>0</v>
          </cell>
        </row>
        <row r="756">
          <cell r="A756" t="str">
            <v>Spirituosen</v>
          </cell>
          <cell r="B756">
            <v>4.1100000000000003</v>
          </cell>
          <cell r="C756">
            <v>1991</v>
          </cell>
          <cell r="D756">
            <v>98.4</v>
          </cell>
          <cell r="F756">
            <v>98.6</v>
          </cell>
          <cell r="H756">
            <v>98.8</v>
          </cell>
          <cell r="J756">
            <v>99.6</v>
          </cell>
          <cell r="L756">
            <v>99.6</v>
          </cell>
          <cell r="N756">
            <v>99.7</v>
          </cell>
          <cell r="P756">
            <v>100.3</v>
          </cell>
          <cell r="R756">
            <v>100.2</v>
          </cell>
          <cell r="T756">
            <v>100.3</v>
          </cell>
          <cell r="V756">
            <v>101.3</v>
          </cell>
          <cell r="X756">
            <v>101.6</v>
          </cell>
          <cell r="Z756">
            <v>101.6</v>
          </cell>
          <cell r="AB756">
            <v>100</v>
          </cell>
          <cell r="AD756">
            <v>102</v>
          </cell>
        </row>
        <row r="757">
          <cell r="A757" t="str">
            <v>Spirituosen</v>
          </cell>
          <cell r="B757">
            <v>4.1100000000000003</v>
          </cell>
          <cell r="C757">
            <v>1992</v>
          </cell>
          <cell r="D757">
            <v>101.7</v>
          </cell>
          <cell r="F757">
            <v>102.3</v>
          </cell>
          <cell r="H757">
            <v>102.5</v>
          </cell>
          <cell r="J757">
            <v>103.2</v>
          </cell>
          <cell r="L757">
            <v>104.2</v>
          </cell>
          <cell r="N757">
            <v>104.3</v>
          </cell>
          <cell r="P757">
            <v>104.3</v>
          </cell>
          <cell r="R757">
            <v>104.3</v>
          </cell>
          <cell r="T757">
            <v>104.4</v>
          </cell>
          <cell r="V757">
            <v>104.4</v>
          </cell>
          <cell r="X757">
            <v>104.4</v>
          </cell>
          <cell r="Z757">
            <v>104.3</v>
          </cell>
          <cell r="AB757">
            <v>103.7</v>
          </cell>
          <cell r="AD757">
            <v>104.6</v>
          </cell>
        </row>
        <row r="758">
          <cell r="A758" t="str">
            <v>Spirituosen</v>
          </cell>
          <cell r="B758">
            <v>4.1100000000000003</v>
          </cell>
          <cell r="C758">
            <v>1993</v>
          </cell>
          <cell r="D758">
            <v>104.6</v>
          </cell>
          <cell r="F758">
            <v>104.8</v>
          </cell>
          <cell r="H758">
            <v>104.8</v>
          </cell>
          <cell r="J758">
            <v>104.8</v>
          </cell>
          <cell r="L758">
            <v>105.2</v>
          </cell>
          <cell r="N758">
            <v>105.2</v>
          </cell>
          <cell r="P758">
            <v>105.2</v>
          </cell>
          <cell r="R758">
            <v>105.2</v>
          </cell>
          <cell r="T758">
            <v>105.2</v>
          </cell>
          <cell r="V758">
            <v>104.5</v>
          </cell>
          <cell r="X758">
            <v>104.5</v>
          </cell>
          <cell r="Z758">
            <v>104.5</v>
          </cell>
          <cell r="AB758">
            <v>104.9</v>
          </cell>
          <cell r="AD758">
            <v>104.4</v>
          </cell>
        </row>
        <row r="759">
          <cell r="A759" t="str">
            <v>Spirituosen</v>
          </cell>
          <cell r="B759">
            <v>4.1100000000000003</v>
          </cell>
          <cell r="C759">
            <v>1994</v>
          </cell>
          <cell r="D759">
            <v>103.8</v>
          </cell>
          <cell r="F759">
            <v>103.8</v>
          </cell>
          <cell r="H759">
            <v>103.8</v>
          </cell>
          <cell r="J759">
            <v>103.9</v>
          </cell>
          <cell r="L759">
            <v>103.9</v>
          </cell>
          <cell r="N759">
            <v>103.9</v>
          </cell>
          <cell r="P759">
            <v>104</v>
          </cell>
          <cell r="R759">
            <v>104</v>
          </cell>
          <cell r="T759">
            <v>104</v>
          </cell>
          <cell r="V759">
            <v>104.2</v>
          </cell>
          <cell r="X759">
            <v>104.3</v>
          </cell>
          <cell r="Z759">
            <v>104.3</v>
          </cell>
          <cell r="AB759">
            <v>104</v>
          </cell>
          <cell r="AD759">
            <v>104.4</v>
          </cell>
        </row>
        <row r="760">
          <cell r="A760" t="str">
            <v>Spirituosen</v>
          </cell>
          <cell r="B760">
            <v>4.1100000000000003</v>
          </cell>
          <cell r="C760">
            <v>1995</v>
          </cell>
          <cell r="D760">
            <v>104.5</v>
          </cell>
          <cell r="F760">
            <v>104.8</v>
          </cell>
          <cell r="H760">
            <v>104.8</v>
          </cell>
          <cell r="J760">
            <v>104.7</v>
          </cell>
          <cell r="L760">
            <v>104.3</v>
          </cell>
          <cell r="N760">
            <v>104.4</v>
          </cell>
          <cell r="P760">
            <v>104.7</v>
          </cell>
          <cell r="R760">
            <v>104.8</v>
          </cell>
          <cell r="T760">
            <v>104.8</v>
          </cell>
          <cell r="V760">
            <v>104.9</v>
          </cell>
          <cell r="X760">
            <v>104.9</v>
          </cell>
          <cell r="Z760">
            <v>104.9</v>
          </cell>
          <cell r="AB760">
            <v>104.7</v>
          </cell>
          <cell r="AD760">
            <v>104.9</v>
          </cell>
        </row>
        <row r="761">
          <cell r="A761" t="str">
            <v>Spirituosen</v>
          </cell>
          <cell r="B761">
            <v>4.1100000000000003</v>
          </cell>
          <cell r="C761">
            <v>1996</v>
          </cell>
          <cell r="D761">
            <v>104.9</v>
          </cell>
          <cell r="F761">
            <v>105</v>
          </cell>
          <cell r="H761">
            <v>105</v>
          </cell>
          <cell r="J761">
            <v>105</v>
          </cell>
          <cell r="L761">
            <v>104.9</v>
          </cell>
          <cell r="N761">
            <v>104.9</v>
          </cell>
          <cell r="P761">
            <v>105.1</v>
          </cell>
          <cell r="R761">
            <v>105.1</v>
          </cell>
          <cell r="T761">
            <v>105.2</v>
          </cell>
          <cell r="V761">
            <v>105.3</v>
          </cell>
          <cell r="X761">
            <v>105.3</v>
          </cell>
          <cell r="Z761">
            <v>105.3</v>
          </cell>
          <cell r="AB761">
            <v>105.1</v>
          </cell>
          <cell r="AD761">
            <v>105.5</v>
          </cell>
        </row>
        <row r="762">
          <cell r="A762" t="str">
            <v>Spirituosen</v>
          </cell>
          <cell r="B762">
            <v>4.1100000000000003</v>
          </cell>
          <cell r="C762">
            <v>1997</v>
          </cell>
          <cell r="D762">
            <v>105.5</v>
          </cell>
          <cell r="F762">
            <v>105.6</v>
          </cell>
          <cell r="H762">
            <v>105.6</v>
          </cell>
          <cell r="J762">
            <v>105.6</v>
          </cell>
          <cell r="L762">
            <v>105.9</v>
          </cell>
          <cell r="N762">
            <v>106.1</v>
          </cell>
          <cell r="P762">
            <v>106.1</v>
          </cell>
          <cell r="R762">
            <v>106.4</v>
          </cell>
          <cell r="T762">
            <v>106.4</v>
          </cell>
          <cell r="V762">
            <v>106.5</v>
          </cell>
          <cell r="X762">
            <v>106.5</v>
          </cell>
          <cell r="Z762">
            <v>106.6</v>
          </cell>
          <cell r="AB762">
            <v>106.1</v>
          </cell>
          <cell r="AD762">
            <v>106.5</v>
          </cell>
        </row>
        <row r="763">
          <cell r="A763" t="str">
            <v>Spirituosen</v>
          </cell>
          <cell r="B763">
            <v>4.1100000000000003</v>
          </cell>
          <cell r="C763">
            <v>1998</v>
          </cell>
          <cell r="D763">
            <v>106.6</v>
          </cell>
          <cell r="F763">
            <v>106.5</v>
          </cell>
          <cell r="H763">
            <v>106.5</v>
          </cell>
          <cell r="J763">
            <v>106.7</v>
          </cell>
          <cell r="L763">
            <v>106.7</v>
          </cell>
          <cell r="N763">
            <v>106.8</v>
          </cell>
          <cell r="P763">
            <v>106.8</v>
          </cell>
          <cell r="R763">
            <v>106.8</v>
          </cell>
          <cell r="T763">
            <v>106.8</v>
          </cell>
          <cell r="V763">
            <v>107</v>
          </cell>
          <cell r="X763">
            <v>107</v>
          </cell>
          <cell r="Z763">
            <v>107</v>
          </cell>
          <cell r="AB763">
            <v>106.8</v>
          </cell>
          <cell r="AD763">
            <v>0</v>
          </cell>
        </row>
        <row r="764">
          <cell r="A764" t="str">
            <v>Spirituosen</v>
          </cell>
          <cell r="B764">
            <v>4.1100000000000003</v>
          </cell>
          <cell r="C764">
            <v>1999</v>
          </cell>
          <cell r="AB764">
            <v>0</v>
          </cell>
          <cell r="AD764">
            <v>0</v>
          </cell>
        </row>
        <row r="765">
          <cell r="A765" t="str">
            <v>Spirituosen</v>
          </cell>
          <cell r="B765">
            <v>4.1100000000000003</v>
          </cell>
          <cell r="C765">
            <v>2000</v>
          </cell>
          <cell r="AB765">
            <v>0</v>
          </cell>
          <cell r="AD765">
            <v>0</v>
          </cell>
        </row>
        <row r="766">
          <cell r="A766" t="str">
            <v>Spirituosen</v>
          </cell>
          <cell r="B766">
            <v>4.1100000000000003</v>
          </cell>
          <cell r="C766">
            <v>2001</v>
          </cell>
          <cell r="AB766">
            <v>0</v>
          </cell>
          <cell r="AD766">
            <v>0</v>
          </cell>
        </row>
        <row r="767">
          <cell r="A767" t="str">
            <v>Spirituosen</v>
          </cell>
          <cell r="B767">
            <v>4.1100000000000003</v>
          </cell>
          <cell r="C767">
            <v>2002</v>
          </cell>
          <cell r="AB767">
            <v>0</v>
          </cell>
          <cell r="AD767">
            <v>0</v>
          </cell>
        </row>
        <row r="768">
          <cell r="A768" t="str">
            <v>Spirituosen</v>
          </cell>
          <cell r="B768">
            <v>4.1100000000000003</v>
          </cell>
          <cell r="C768">
            <v>2003</v>
          </cell>
          <cell r="AB768">
            <v>0</v>
          </cell>
        </row>
        <row r="769">
          <cell r="A769" t="str">
            <v>Traubenschaumweine</v>
          </cell>
          <cell r="B769">
            <v>1.64</v>
          </cell>
          <cell r="C769">
            <v>1991</v>
          </cell>
          <cell r="D769">
            <v>97.4</v>
          </cell>
          <cell r="F769">
            <v>97.3</v>
          </cell>
          <cell r="H769">
            <v>97.3</v>
          </cell>
          <cell r="J769">
            <v>98.4</v>
          </cell>
          <cell r="L769">
            <v>99.2</v>
          </cell>
          <cell r="N769">
            <v>99.2</v>
          </cell>
          <cell r="P769">
            <v>101.5</v>
          </cell>
          <cell r="R769">
            <v>101.7</v>
          </cell>
          <cell r="T769">
            <v>101.7</v>
          </cell>
          <cell r="V769">
            <v>102.1</v>
          </cell>
          <cell r="X769">
            <v>102.1</v>
          </cell>
          <cell r="Z769">
            <v>102.1</v>
          </cell>
          <cell r="AB769">
            <v>100</v>
          </cell>
          <cell r="AD769">
            <v>102.2</v>
          </cell>
        </row>
        <row r="770">
          <cell r="A770" t="str">
            <v>Traubenschaumweine</v>
          </cell>
          <cell r="B770">
            <v>1.64</v>
          </cell>
          <cell r="C770">
            <v>1992</v>
          </cell>
          <cell r="D770">
            <v>102.1</v>
          </cell>
          <cell r="F770">
            <v>102.1</v>
          </cell>
          <cell r="H770">
            <v>102.1</v>
          </cell>
          <cell r="J770">
            <v>102.8</v>
          </cell>
          <cell r="L770">
            <v>102.8</v>
          </cell>
          <cell r="N770">
            <v>102.9</v>
          </cell>
          <cell r="P770">
            <v>102.9</v>
          </cell>
          <cell r="R770">
            <v>102.9</v>
          </cell>
          <cell r="T770">
            <v>102.9</v>
          </cell>
          <cell r="V770">
            <v>102.9</v>
          </cell>
          <cell r="X770">
            <v>102.9</v>
          </cell>
          <cell r="Z770">
            <v>102.7</v>
          </cell>
          <cell r="AB770">
            <v>102.7</v>
          </cell>
          <cell r="AD770">
            <v>102.7</v>
          </cell>
        </row>
        <row r="771">
          <cell r="A771" t="str">
            <v>Traubenschaumweine</v>
          </cell>
          <cell r="B771">
            <v>1.64</v>
          </cell>
          <cell r="C771">
            <v>1993</v>
          </cell>
          <cell r="D771">
            <v>102.4</v>
          </cell>
          <cell r="F771">
            <v>102.6</v>
          </cell>
          <cell r="H771">
            <v>102.6</v>
          </cell>
          <cell r="J771">
            <v>102.6</v>
          </cell>
          <cell r="L771">
            <v>102.6</v>
          </cell>
          <cell r="N771">
            <v>102.6</v>
          </cell>
          <cell r="P771">
            <v>102.5</v>
          </cell>
          <cell r="R771">
            <v>102.5</v>
          </cell>
          <cell r="T771">
            <v>102.5</v>
          </cell>
          <cell r="V771">
            <v>102.8</v>
          </cell>
          <cell r="X771">
            <v>102.9</v>
          </cell>
          <cell r="Z771">
            <v>102.8</v>
          </cell>
          <cell r="AB771">
            <v>102.6</v>
          </cell>
          <cell r="AD771">
            <v>102.7</v>
          </cell>
        </row>
        <row r="772">
          <cell r="A772" t="str">
            <v>Traubenschaumweine</v>
          </cell>
          <cell r="B772">
            <v>1.64</v>
          </cell>
          <cell r="C772">
            <v>1994</v>
          </cell>
          <cell r="D772">
            <v>102.4</v>
          </cell>
          <cell r="F772">
            <v>102.1</v>
          </cell>
          <cell r="H772">
            <v>102.1</v>
          </cell>
          <cell r="J772">
            <v>103.4</v>
          </cell>
          <cell r="L772">
            <v>103.5</v>
          </cell>
          <cell r="N772">
            <v>103.4</v>
          </cell>
          <cell r="P772">
            <v>103.4</v>
          </cell>
          <cell r="R772">
            <v>103.3</v>
          </cell>
          <cell r="T772">
            <v>103.2</v>
          </cell>
          <cell r="V772">
            <v>103.4</v>
          </cell>
          <cell r="X772">
            <v>103.6</v>
          </cell>
          <cell r="Z772">
            <v>102.5</v>
          </cell>
          <cell r="AB772">
            <v>103</v>
          </cell>
          <cell r="AD772">
            <v>102.8</v>
          </cell>
        </row>
        <row r="773">
          <cell r="A773" t="str">
            <v>Traubenschaumweine</v>
          </cell>
          <cell r="B773">
            <v>1.64</v>
          </cell>
          <cell r="C773">
            <v>1995</v>
          </cell>
          <cell r="D773">
            <v>102.5</v>
          </cell>
          <cell r="F773">
            <v>102.6</v>
          </cell>
          <cell r="H773">
            <v>102.6</v>
          </cell>
          <cell r="J773">
            <v>102.3</v>
          </cell>
          <cell r="L773">
            <v>102.3</v>
          </cell>
          <cell r="N773">
            <v>102.2</v>
          </cell>
          <cell r="P773">
            <v>102.6</v>
          </cell>
          <cell r="R773">
            <v>101.9</v>
          </cell>
          <cell r="T773">
            <v>102.5</v>
          </cell>
          <cell r="V773">
            <v>103.2</v>
          </cell>
          <cell r="X773">
            <v>103.2</v>
          </cell>
          <cell r="Z773">
            <v>103.2</v>
          </cell>
          <cell r="AB773">
            <v>102.6</v>
          </cell>
          <cell r="AD773">
            <v>102.8</v>
          </cell>
        </row>
        <row r="774">
          <cell r="A774" t="str">
            <v>Traubenschaumweine</v>
          </cell>
          <cell r="B774">
            <v>1.64</v>
          </cell>
          <cell r="C774">
            <v>1996</v>
          </cell>
          <cell r="D774">
            <v>102.8</v>
          </cell>
          <cell r="F774">
            <v>103.2</v>
          </cell>
          <cell r="H774">
            <v>103.1</v>
          </cell>
          <cell r="J774">
            <v>102.1</v>
          </cell>
          <cell r="L774">
            <v>102.3</v>
          </cell>
          <cell r="N774">
            <v>103</v>
          </cell>
          <cell r="P774">
            <v>103</v>
          </cell>
          <cell r="R774">
            <v>102.4</v>
          </cell>
          <cell r="T774">
            <v>102.8</v>
          </cell>
          <cell r="V774">
            <v>102.6</v>
          </cell>
          <cell r="X774">
            <v>102.5</v>
          </cell>
          <cell r="Z774">
            <v>102.5</v>
          </cell>
          <cell r="AB774">
            <v>102.7</v>
          </cell>
          <cell r="AD774">
            <v>102.5</v>
          </cell>
        </row>
        <row r="775">
          <cell r="A775" t="str">
            <v>Traubenschaumweine</v>
          </cell>
          <cell r="B775">
            <v>1.64</v>
          </cell>
          <cell r="C775">
            <v>1997</v>
          </cell>
          <cell r="D775">
            <v>102.5</v>
          </cell>
          <cell r="F775">
            <v>102.4</v>
          </cell>
          <cell r="H775">
            <v>102.3</v>
          </cell>
          <cell r="J775">
            <v>102.4</v>
          </cell>
          <cell r="L775">
            <v>102.1</v>
          </cell>
          <cell r="N775">
            <v>102.1</v>
          </cell>
          <cell r="P775">
            <v>102.4</v>
          </cell>
          <cell r="R775">
            <v>102.2</v>
          </cell>
          <cell r="T775">
            <v>102.1</v>
          </cell>
          <cell r="V775">
            <v>102</v>
          </cell>
          <cell r="X775">
            <v>101.9</v>
          </cell>
          <cell r="Z775">
            <v>101.7</v>
          </cell>
          <cell r="AB775">
            <v>102.2</v>
          </cell>
          <cell r="AD775">
            <v>102.1</v>
          </cell>
        </row>
        <row r="776">
          <cell r="A776" t="str">
            <v>Traubenschaumweine</v>
          </cell>
          <cell r="B776">
            <v>1.64</v>
          </cell>
          <cell r="C776">
            <v>1998</v>
          </cell>
          <cell r="D776">
            <v>102.3</v>
          </cell>
          <cell r="F776">
            <v>102.4</v>
          </cell>
          <cell r="H776">
            <v>102.4</v>
          </cell>
          <cell r="J776">
            <v>101.8</v>
          </cell>
          <cell r="L776">
            <v>101.7</v>
          </cell>
          <cell r="N776">
            <v>101.7</v>
          </cell>
          <cell r="P776">
            <v>101.7</v>
          </cell>
          <cell r="R776">
            <v>101.9</v>
          </cell>
          <cell r="T776">
            <v>101.9</v>
          </cell>
          <cell r="V776">
            <v>102.8</v>
          </cell>
          <cell r="X776">
            <v>102.8</v>
          </cell>
          <cell r="Z776">
            <v>102.8</v>
          </cell>
          <cell r="AB776">
            <v>102.2</v>
          </cell>
          <cell r="AD776">
            <v>0</v>
          </cell>
        </row>
        <row r="777">
          <cell r="A777" t="str">
            <v>Traubenschaumweine</v>
          </cell>
          <cell r="B777">
            <v>1.64</v>
          </cell>
          <cell r="C777">
            <v>1999</v>
          </cell>
          <cell r="AB777">
            <v>0</v>
          </cell>
          <cell r="AD777">
            <v>0</v>
          </cell>
        </row>
        <row r="778">
          <cell r="A778" t="str">
            <v>Traubenschaumweine</v>
          </cell>
          <cell r="B778">
            <v>1.64</v>
          </cell>
          <cell r="C778">
            <v>2000</v>
          </cell>
          <cell r="AB778">
            <v>0</v>
          </cell>
          <cell r="AD778">
            <v>0</v>
          </cell>
        </row>
        <row r="779">
          <cell r="A779" t="str">
            <v>Traubenschaumweine</v>
          </cell>
          <cell r="B779">
            <v>1.64</v>
          </cell>
          <cell r="C779">
            <v>2001</v>
          </cell>
          <cell r="AB779">
            <v>0</v>
          </cell>
          <cell r="AD779">
            <v>0</v>
          </cell>
        </row>
        <row r="780">
          <cell r="A780" t="str">
            <v>Traubenschaumweine</v>
          </cell>
          <cell r="B780">
            <v>1.64</v>
          </cell>
          <cell r="C780">
            <v>2002</v>
          </cell>
          <cell r="AB780">
            <v>0</v>
          </cell>
          <cell r="AD780">
            <v>0</v>
          </cell>
        </row>
        <row r="781">
          <cell r="A781" t="str">
            <v>Traubenschaumweine</v>
          </cell>
          <cell r="B781">
            <v>1.64</v>
          </cell>
          <cell r="C781">
            <v>2003</v>
          </cell>
          <cell r="AB781">
            <v>0</v>
          </cell>
        </row>
        <row r="782">
          <cell r="A782" t="str">
            <v>Mineral-,Quell- und Tafelwasser</v>
          </cell>
          <cell r="B782">
            <v>2.0099999999999998</v>
          </cell>
          <cell r="C782">
            <v>1991</v>
          </cell>
          <cell r="D782">
            <v>97.6</v>
          </cell>
          <cell r="F782">
            <v>97.6</v>
          </cell>
          <cell r="H782">
            <v>98.3</v>
          </cell>
          <cell r="J782">
            <v>99.3</v>
          </cell>
          <cell r="L782">
            <v>99.3</v>
          </cell>
          <cell r="N782">
            <v>99.3</v>
          </cell>
          <cell r="P782">
            <v>100.8</v>
          </cell>
          <cell r="R782">
            <v>100.8</v>
          </cell>
          <cell r="T782">
            <v>101.2</v>
          </cell>
          <cell r="V782">
            <v>101.7</v>
          </cell>
          <cell r="X782">
            <v>101.9</v>
          </cell>
          <cell r="Z782">
            <v>102.1</v>
          </cell>
          <cell r="AB782">
            <v>100</v>
          </cell>
          <cell r="AD782">
            <v>102</v>
          </cell>
        </row>
        <row r="783">
          <cell r="A783" t="str">
            <v>Mineral-,Quell- und Tafelwasser</v>
          </cell>
          <cell r="B783">
            <v>2.0099999999999998</v>
          </cell>
          <cell r="C783">
            <v>1992</v>
          </cell>
          <cell r="D783">
            <v>101.9</v>
          </cell>
          <cell r="F783">
            <v>101.9</v>
          </cell>
          <cell r="H783">
            <v>101.9</v>
          </cell>
          <cell r="J783">
            <v>101.9</v>
          </cell>
          <cell r="L783">
            <v>102.6</v>
          </cell>
          <cell r="N783">
            <v>104.7</v>
          </cell>
          <cell r="P783">
            <v>106.6</v>
          </cell>
          <cell r="R783">
            <v>106.6</v>
          </cell>
          <cell r="T783">
            <v>106.6</v>
          </cell>
          <cell r="V783">
            <v>106.6</v>
          </cell>
          <cell r="X783">
            <v>106.9</v>
          </cell>
          <cell r="Z783">
            <v>106.9</v>
          </cell>
          <cell r="AB783">
            <v>104.6</v>
          </cell>
          <cell r="AD783">
            <v>106.8</v>
          </cell>
        </row>
        <row r="784">
          <cell r="A784" t="str">
            <v>Mineral-,Quell- und Tafelwasser</v>
          </cell>
          <cell r="B784">
            <v>2.0099999999999998</v>
          </cell>
          <cell r="C784">
            <v>1993</v>
          </cell>
          <cell r="D784">
            <v>106.9</v>
          </cell>
          <cell r="F784">
            <v>106.9</v>
          </cell>
          <cell r="H784">
            <v>107</v>
          </cell>
          <cell r="J784">
            <v>107</v>
          </cell>
          <cell r="L784">
            <v>107</v>
          </cell>
          <cell r="N784">
            <v>107</v>
          </cell>
          <cell r="P784">
            <v>107</v>
          </cell>
          <cell r="R784">
            <v>107</v>
          </cell>
          <cell r="T784">
            <v>107</v>
          </cell>
          <cell r="V784">
            <v>107</v>
          </cell>
          <cell r="X784">
            <v>106.8</v>
          </cell>
          <cell r="Z784">
            <v>106.8</v>
          </cell>
          <cell r="AB784">
            <v>107</v>
          </cell>
          <cell r="AD784">
            <v>107.1</v>
          </cell>
        </row>
        <row r="785">
          <cell r="A785" t="str">
            <v>Mineral-,Quell- und Tafelwasser</v>
          </cell>
          <cell r="B785">
            <v>2.0099999999999998</v>
          </cell>
          <cell r="C785">
            <v>1994</v>
          </cell>
          <cell r="D785">
            <v>106.6</v>
          </cell>
          <cell r="F785">
            <v>106.6</v>
          </cell>
          <cell r="H785">
            <v>106.8</v>
          </cell>
          <cell r="J785">
            <v>107.6</v>
          </cell>
          <cell r="L785">
            <v>108.1</v>
          </cell>
          <cell r="N785">
            <v>108.3</v>
          </cell>
          <cell r="P785">
            <v>110.1</v>
          </cell>
          <cell r="R785">
            <v>110.1</v>
          </cell>
          <cell r="T785">
            <v>110.5</v>
          </cell>
          <cell r="V785">
            <v>110.5</v>
          </cell>
          <cell r="X785">
            <v>110.5</v>
          </cell>
          <cell r="Z785">
            <v>110.5</v>
          </cell>
          <cell r="AB785">
            <v>108.9</v>
          </cell>
          <cell r="AD785">
            <v>111.2</v>
          </cell>
        </row>
        <row r="786">
          <cell r="A786" t="str">
            <v>Mineral-,Quell- und Tafelwasser</v>
          </cell>
          <cell r="B786">
            <v>2.0099999999999998</v>
          </cell>
          <cell r="C786">
            <v>1995</v>
          </cell>
          <cell r="D786">
            <v>111.3</v>
          </cell>
          <cell r="F786">
            <v>111.3</v>
          </cell>
          <cell r="H786">
            <v>111.9</v>
          </cell>
          <cell r="J786">
            <v>112.4</v>
          </cell>
          <cell r="L786">
            <v>112.4</v>
          </cell>
          <cell r="N786">
            <v>112.4</v>
          </cell>
          <cell r="P786">
            <v>112.4</v>
          </cell>
          <cell r="R786">
            <v>112.4</v>
          </cell>
          <cell r="T786">
            <v>112.4</v>
          </cell>
          <cell r="V786">
            <v>112.8</v>
          </cell>
          <cell r="X786">
            <v>112.8</v>
          </cell>
          <cell r="Z786">
            <v>112.8</v>
          </cell>
          <cell r="AB786">
            <v>112.3</v>
          </cell>
          <cell r="AD786">
            <v>112.7</v>
          </cell>
        </row>
        <row r="787">
          <cell r="A787" t="str">
            <v>Mineral-,Quell- und Tafelwasser</v>
          </cell>
          <cell r="B787">
            <v>2.0099999999999998</v>
          </cell>
          <cell r="C787">
            <v>1996</v>
          </cell>
          <cell r="D787">
            <v>112.8</v>
          </cell>
          <cell r="F787">
            <v>112.8</v>
          </cell>
          <cell r="H787">
            <v>112.8</v>
          </cell>
          <cell r="J787">
            <v>112.8</v>
          </cell>
          <cell r="L787">
            <v>112.8</v>
          </cell>
          <cell r="N787">
            <v>112.8</v>
          </cell>
          <cell r="P787">
            <v>112.8</v>
          </cell>
          <cell r="R787">
            <v>112.8</v>
          </cell>
          <cell r="T787">
            <v>112.6</v>
          </cell>
          <cell r="V787">
            <v>112.9</v>
          </cell>
          <cell r="X787">
            <v>112.7</v>
          </cell>
          <cell r="Z787">
            <v>112.7</v>
          </cell>
          <cell r="AB787">
            <v>112.8</v>
          </cell>
          <cell r="AD787">
            <v>112.9</v>
          </cell>
        </row>
        <row r="788">
          <cell r="A788" t="str">
            <v>Mineral-,Quell- und Tafelwasser</v>
          </cell>
          <cell r="B788">
            <v>2.0099999999999998</v>
          </cell>
          <cell r="C788">
            <v>1997</v>
          </cell>
          <cell r="D788">
            <v>112.7</v>
          </cell>
          <cell r="F788">
            <v>112.7</v>
          </cell>
          <cell r="H788">
            <v>112.7</v>
          </cell>
          <cell r="J788">
            <v>112.7</v>
          </cell>
          <cell r="L788">
            <v>114</v>
          </cell>
          <cell r="N788">
            <v>114</v>
          </cell>
          <cell r="P788">
            <v>114.5</v>
          </cell>
          <cell r="R788">
            <v>114.8</v>
          </cell>
          <cell r="T788">
            <v>115.7</v>
          </cell>
          <cell r="V788">
            <v>115.8</v>
          </cell>
          <cell r="X788">
            <v>116.1</v>
          </cell>
          <cell r="Z788">
            <v>116.1</v>
          </cell>
          <cell r="AB788">
            <v>114.3</v>
          </cell>
          <cell r="AD788">
            <v>115.9</v>
          </cell>
        </row>
        <row r="789">
          <cell r="A789" t="str">
            <v>Mineral-,Quell- und Tafelwasser</v>
          </cell>
          <cell r="B789">
            <v>2.0099999999999998</v>
          </cell>
          <cell r="C789">
            <v>1998</v>
          </cell>
          <cell r="D789">
            <v>116.1</v>
          </cell>
          <cell r="F789">
            <v>116.1</v>
          </cell>
          <cell r="H789">
            <v>116.1</v>
          </cell>
          <cell r="J789">
            <v>116.6</v>
          </cell>
          <cell r="L789">
            <v>116.6</v>
          </cell>
          <cell r="N789">
            <v>116.7</v>
          </cell>
          <cell r="P789">
            <v>116.7</v>
          </cell>
          <cell r="R789">
            <v>116.7</v>
          </cell>
          <cell r="T789">
            <v>116.7</v>
          </cell>
          <cell r="V789">
            <v>116.7</v>
          </cell>
          <cell r="X789">
            <v>115.9</v>
          </cell>
          <cell r="Z789">
            <v>116.1</v>
          </cell>
          <cell r="AB789">
            <v>116.4</v>
          </cell>
          <cell r="AD789">
            <v>0</v>
          </cell>
        </row>
        <row r="790">
          <cell r="A790" t="str">
            <v>Mineral-,Quell- und Tafelwasser</v>
          </cell>
          <cell r="B790">
            <v>2.0099999999999998</v>
          </cell>
          <cell r="C790">
            <v>1999</v>
          </cell>
          <cell r="AB790">
            <v>0</v>
          </cell>
          <cell r="AD790">
            <v>0</v>
          </cell>
        </row>
        <row r="791">
          <cell r="A791" t="str">
            <v>Mineral-,Quell- und Tafelwasser</v>
          </cell>
          <cell r="B791">
            <v>2.0099999999999998</v>
          </cell>
          <cell r="C791">
            <v>2000</v>
          </cell>
          <cell r="AB791">
            <v>0</v>
          </cell>
          <cell r="AD791">
            <v>0</v>
          </cell>
        </row>
        <row r="792">
          <cell r="A792" t="str">
            <v>Mineral-,Quell- und Tafelwasser</v>
          </cell>
          <cell r="B792">
            <v>2.0099999999999998</v>
          </cell>
          <cell r="C792">
            <v>2001</v>
          </cell>
          <cell r="AB792">
            <v>0</v>
          </cell>
          <cell r="AD792">
            <v>0</v>
          </cell>
        </row>
        <row r="793">
          <cell r="A793" t="str">
            <v>Mineral-,Quell- und Tafelwasser</v>
          </cell>
          <cell r="B793">
            <v>2.0099999999999998</v>
          </cell>
          <cell r="C793">
            <v>2002</v>
          </cell>
          <cell r="AB793">
            <v>0</v>
          </cell>
          <cell r="AD793">
            <v>0</v>
          </cell>
        </row>
        <row r="794">
          <cell r="A794" t="str">
            <v>Mineral-,Quell- und Tafelwasser</v>
          </cell>
          <cell r="B794">
            <v>2.0099999999999998</v>
          </cell>
          <cell r="C794">
            <v>2003</v>
          </cell>
          <cell r="AB794">
            <v>0</v>
          </cell>
        </row>
        <row r="795">
          <cell r="A795" t="str">
            <v>Essig</v>
          </cell>
          <cell r="B795">
            <v>0.11</v>
          </cell>
          <cell r="C795">
            <v>1991</v>
          </cell>
          <cell r="D795">
            <v>99.2</v>
          </cell>
          <cell r="F795">
            <v>99.2</v>
          </cell>
          <cell r="H795">
            <v>100.2</v>
          </cell>
          <cell r="J795">
            <v>100.2</v>
          </cell>
          <cell r="L795">
            <v>100.2</v>
          </cell>
          <cell r="N795">
            <v>100.2</v>
          </cell>
          <cell r="P795">
            <v>100.2</v>
          </cell>
          <cell r="R795">
            <v>100.2</v>
          </cell>
          <cell r="T795">
            <v>100.2</v>
          </cell>
          <cell r="V795">
            <v>100.2</v>
          </cell>
          <cell r="X795">
            <v>100.2</v>
          </cell>
          <cell r="Z795">
            <v>100.2</v>
          </cell>
          <cell r="AB795">
            <v>100</v>
          </cell>
          <cell r="AD795">
            <v>102.9</v>
          </cell>
        </row>
        <row r="796">
          <cell r="A796" t="str">
            <v>Essig</v>
          </cell>
          <cell r="B796">
            <v>0.11</v>
          </cell>
          <cell r="C796">
            <v>1992</v>
          </cell>
          <cell r="D796">
            <v>102.2</v>
          </cell>
          <cell r="F796">
            <v>105.4</v>
          </cell>
          <cell r="H796">
            <v>106.4</v>
          </cell>
          <cell r="J796">
            <v>106.4</v>
          </cell>
          <cell r="L796">
            <v>106.4</v>
          </cell>
          <cell r="N796">
            <v>106.4</v>
          </cell>
          <cell r="P796">
            <v>106.4</v>
          </cell>
          <cell r="R796">
            <v>106.4</v>
          </cell>
          <cell r="T796">
            <v>106.4</v>
          </cell>
          <cell r="V796">
            <v>106.4</v>
          </cell>
          <cell r="X796">
            <v>106.4</v>
          </cell>
          <cell r="Z796">
            <v>106.4</v>
          </cell>
          <cell r="AB796">
            <v>106</v>
          </cell>
          <cell r="AD796">
            <v>105.3</v>
          </cell>
        </row>
        <row r="797">
          <cell r="A797" t="str">
            <v>Essig</v>
          </cell>
          <cell r="B797">
            <v>0.11</v>
          </cell>
          <cell r="C797">
            <v>1993</v>
          </cell>
          <cell r="D797">
            <v>103.9</v>
          </cell>
          <cell r="F797">
            <v>103.9</v>
          </cell>
          <cell r="H797">
            <v>103.9</v>
          </cell>
          <cell r="J797">
            <v>103.9</v>
          </cell>
          <cell r="L797">
            <v>104.8</v>
          </cell>
          <cell r="N797">
            <v>104.8</v>
          </cell>
          <cell r="P797">
            <v>104.8</v>
          </cell>
          <cell r="R797">
            <v>104.8</v>
          </cell>
          <cell r="T797">
            <v>104.8</v>
          </cell>
          <cell r="V797">
            <v>104.9</v>
          </cell>
          <cell r="X797">
            <v>105.6</v>
          </cell>
          <cell r="Z797">
            <v>105.6</v>
          </cell>
          <cell r="AB797">
            <v>104.6</v>
          </cell>
          <cell r="AD797">
            <v>105.3</v>
          </cell>
        </row>
        <row r="798">
          <cell r="A798" t="str">
            <v>Essig</v>
          </cell>
          <cell r="B798">
            <v>0.11</v>
          </cell>
          <cell r="C798">
            <v>1994</v>
          </cell>
          <cell r="D798">
            <v>105.5</v>
          </cell>
          <cell r="F798">
            <v>105.6</v>
          </cell>
          <cell r="H798">
            <v>105.6</v>
          </cell>
          <cell r="J798">
            <v>105.6</v>
          </cell>
          <cell r="L798">
            <v>105.6</v>
          </cell>
          <cell r="N798">
            <v>105.7</v>
          </cell>
          <cell r="P798">
            <v>105.7</v>
          </cell>
          <cell r="R798">
            <v>105.7</v>
          </cell>
          <cell r="T798">
            <v>105.7</v>
          </cell>
          <cell r="V798">
            <v>105.7</v>
          </cell>
          <cell r="X798">
            <v>107.1</v>
          </cell>
          <cell r="Z798">
            <v>107.1</v>
          </cell>
          <cell r="AB798">
            <v>105.9</v>
          </cell>
          <cell r="AD798">
            <v>105.2</v>
          </cell>
        </row>
        <row r="799">
          <cell r="A799" t="str">
            <v>Essig</v>
          </cell>
          <cell r="B799">
            <v>0.11</v>
          </cell>
          <cell r="C799">
            <v>1995</v>
          </cell>
          <cell r="D799">
            <v>107.1</v>
          </cell>
          <cell r="F799">
            <v>103.7</v>
          </cell>
          <cell r="H799">
            <v>103.7</v>
          </cell>
          <cell r="J799">
            <v>103.7</v>
          </cell>
          <cell r="L799">
            <v>103.7</v>
          </cell>
          <cell r="N799">
            <v>103.7</v>
          </cell>
          <cell r="P799">
            <v>103.7</v>
          </cell>
          <cell r="R799">
            <v>103.7</v>
          </cell>
          <cell r="T799">
            <v>104.5</v>
          </cell>
          <cell r="V799">
            <v>104.5</v>
          </cell>
          <cell r="X799">
            <v>104.5</v>
          </cell>
          <cell r="Z799">
            <v>104.5</v>
          </cell>
          <cell r="AB799">
            <v>104.3</v>
          </cell>
          <cell r="AD799">
            <v>104.8</v>
          </cell>
        </row>
        <row r="800">
          <cell r="A800" t="str">
            <v>Essig</v>
          </cell>
          <cell r="B800">
            <v>0.11</v>
          </cell>
          <cell r="C800">
            <v>1996</v>
          </cell>
          <cell r="D800">
            <v>104.5</v>
          </cell>
          <cell r="F800">
            <v>104.5</v>
          </cell>
          <cell r="H800">
            <v>105.7</v>
          </cell>
          <cell r="J800">
            <v>105.7</v>
          </cell>
          <cell r="L800">
            <v>105.7</v>
          </cell>
          <cell r="N800">
            <v>105.7</v>
          </cell>
          <cell r="P800">
            <v>105.7</v>
          </cell>
          <cell r="R800">
            <v>105.7</v>
          </cell>
          <cell r="T800">
            <v>105.7</v>
          </cell>
          <cell r="V800">
            <v>105.7</v>
          </cell>
          <cell r="X800">
            <v>105.7</v>
          </cell>
          <cell r="Z800">
            <v>105.7</v>
          </cell>
          <cell r="AB800">
            <v>105.5</v>
          </cell>
          <cell r="AD800">
            <v>105.7</v>
          </cell>
        </row>
        <row r="801">
          <cell r="A801" t="str">
            <v>Essig</v>
          </cell>
          <cell r="B801">
            <v>0.11</v>
          </cell>
          <cell r="C801">
            <v>1997</v>
          </cell>
          <cell r="D801">
            <v>105.7</v>
          </cell>
          <cell r="F801">
            <v>105.7</v>
          </cell>
          <cell r="H801">
            <v>105.7</v>
          </cell>
          <cell r="J801">
            <v>105.7</v>
          </cell>
          <cell r="L801">
            <v>105.7</v>
          </cell>
          <cell r="N801">
            <v>105.7</v>
          </cell>
          <cell r="P801">
            <v>106.7</v>
          </cell>
          <cell r="R801">
            <v>106.7</v>
          </cell>
          <cell r="T801">
            <v>106.7</v>
          </cell>
          <cell r="V801">
            <v>106.7</v>
          </cell>
          <cell r="X801">
            <v>106.7</v>
          </cell>
          <cell r="Z801">
            <v>106.7</v>
          </cell>
          <cell r="AB801">
            <v>106.2</v>
          </cell>
          <cell r="AD801">
            <v>107.1</v>
          </cell>
        </row>
        <row r="802">
          <cell r="A802" t="str">
            <v>Essig</v>
          </cell>
          <cell r="B802">
            <v>0.11</v>
          </cell>
          <cell r="C802">
            <v>1998</v>
          </cell>
          <cell r="D802">
            <v>106.7</v>
          </cell>
          <cell r="F802">
            <v>106.7</v>
          </cell>
          <cell r="H802">
            <v>107.8</v>
          </cell>
          <cell r="J802">
            <v>107.8</v>
          </cell>
          <cell r="L802">
            <v>107.8</v>
          </cell>
          <cell r="N802">
            <v>107.8</v>
          </cell>
          <cell r="P802">
            <v>107.8</v>
          </cell>
          <cell r="R802">
            <v>107.8</v>
          </cell>
          <cell r="T802">
            <v>107.8</v>
          </cell>
          <cell r="V802">
            <v>107.8</v>
          </cell>
          <cell r="X802">
            <v>107.8</v>
          </cell>
          <cell r="Z802">
            <v>107.8</v>
          </cell>
          <cell r="AB802">
            <v>107.6</v>
          </cell>
          <cell r="AD802">
            <v>0</v>
          </cell>
        </row>
        <row r="803">
          <cell r="A803" t="str">
            <v>Essig</v>
          </cell>
          <cell r="B803">
            <v>0.11</v>
          </cell>
          <cell r="C803">
            <v>1999</v>
          </cell>
          <cell r="AB803">
            <v>0</v>
          </cell>
          <cell r="AD803">
            <v>0</v>
          </cell>
        </row>
        <row r="804">
          <cell r="A804" t="str">
            <v>Essig</v>
          </cell>
          <cell r="B804">
            <v>0.11</v>
          </cell>
          <cell r="C804">
            <v>2000</v>
          </cell>
          <cell r="AB804">
            <v>0</v>
          </cell>
          <cell r="AD804">
            <v>0</v>
          </cell>
        </row>
        <row r="805">
          <cell r="A805" t="str">
            <v>Essig</v>
          </cell>
          <cell r="B805">
            <v>0.11</v>
          </cell>
          <cell r="C805">
            <v>2001</v>
          </cell>
          <cell r="AB805">
            <v>0</v>
          </cell>
          <cell r="AD805">
            <v>0</v>
          </cell>
        </row>
        <row r="806">
          <cell r="A806" t="str">
            <v>Essig</v>
          </cell>
          <cell r="B806">
            <v>0.11</v>
          </cell>
          <cell r="C806">
            <v>2002</v>
          </cell>
          <cell r="AB806">
            <v>0</v>
          </cell>
          <cell r="AD806">
            <v>0</v>
          </cell>
        </row>
        <row r="807">
          <cell r="A807" t="str">
            <v>Essig</v>
          </cell>
          <cell r="B807">
            <v>0.11</v>
          </cell>
          <cell r="C807">
            <v>2003</v>
          </cell>
          <cell r="AB807">
            <v>0</v>
          </cell>
        </row>
        <row r="808">
          <cell r="A808" t="str">
            <v>Gewürze</v>
          </cell>
          <cell r="B808">
            <v>0.47</v>
          </cell>
          <cell r="C808">
            <v>1991</v>
          </cell>
          <cell r="D808">
            <v>103.1</v>
          </cell>
          <cell r="F808">
            <v>104.2</v>
          </cell>
          <cell r="H808">
            <v>103.9</v>
          </cell>
          <cell r="J808">
            <v>99.1</v>
          </cell>
          <cell r="L808">
            <v>99</v>
          </cell>
          <cell r="N808">
            <v>99.7</v>
          </cell>
          <cell r="P808">
            <v>97</v>
          </cell>
          <cell r="R808">
            <v>98.9</v>
          </cell>
          <cell r="T808">
            <v>98.9</v>
          </cell>
          <cell r="V808">
            <v>100.3</v>
          </cell>
          <cell r="X808">
            <v>98</v>
          </cell>
          <cell r="Z808">
            <v>98</v>
          </cell>
          <cell r="AB808">
            <v>100</v>
          </cell>
          <cell r="AD808">
            <v>97.7</v>
          </cell>
        </row>
        <row r="809">
          <cell r="A809" t="str">
            <v>Gewürze</v>
          </cell>
          <cell r="B809">
            <v>0.47</v>
          </cell>
          <cell r="C809">
            <v>1992</v>
          </cell>
          <cell r="D809">
            <v>98</v>
          </cell>
          <cell r="F809">
            <v>96.6</v>
          </cell>
          <cell r="H809">
            <v>96.6</v>
          </cell>
          <cell r="J809">
            <v>96.7</v>
          </cell>
          <cell r="L809">
            <v>96.6</v>
          </cell>
          <cell r="N809">
            <v>96.7</v>
          </cell>
          <cell r="P809">
            <v>96.6</v>
          </cell>
          <cell r="R809">
            <v>96.6</v>
          </cell>
          <cell r="T809">
            <v>96.7</v>
          </cell>
          <cell r="V809">
            <v>95.4</v>
          </cell>
          <cell r="X809">
            <v>95.4</v>
          </cell>
          <cell r="Z809">
            <v>95.7</v>
          </cell>
          <cell r="AB809">
            <v>96.5</v>
          </cell>
          <cell r="AD809">
            <v>96.2</v>
          </cell>
        </row>
        <row r="810">
          <cell r="A810" t="str">
            <v>Gewürze</v>
          </cell>
          <cell r="B810">
            <v>0.47</v>
          </cell>
          <cell r="C810">
            <v>1993</v>
          </cell>
          <cell r="D810">
            <v>95.6</v>
          </cell>
          <cell r="F810">
            <v>95.8</v>
          </cell>
          <cell r="H810">
            <v>96.5</v>
          </cell>
          <cell r="J810">
            <v>96.5</v>
          </cell>
          <cell r="L810">
            <v>96.5</v>
          </cell>
          <cell r="N810">
            <v>96.5</v>
          </cell>
          <cell r="P810">
            <v>96.7</v>
          </cell>
          <cell r="R810">
            <v>96.8</v>
          </cell>
          <cell r="T810">
            <v>96.7</v>
          </cell>
          <cell r="V810">
            <v>95.4</v>
          </cell>
          <cell r="X810">
            <v>98.4</v>
          </cell>
          <cell r="Z810">
            <v>98.4</v>
          </cell>
          <cell r="AB810">
            <v>96.7</v>
          </cell>
          <cell r="AD810">
            <v>99.1</v>
          </cell>
        </row>
        <row r="811">
          <cell r="A811" t="str">
            <v>Gewürze</v>
          </cell>
          <cell r="B811">
            <v>0.47</v>
          </cell>
          <cell r="C811">
            <v>1994</v>
          </cell>
          <cell r="D811">
            <v>98.9</v>
          </cell>
          <cell r="F811">
            <v>99.3</v>
          </cell>
          <cell r="H811">
            <v>99.6</v>
          </cell>
          <cell r="J811">
            <v>103.1</v>
          </cell>
          <cell r="L811">
            <v>102.9</v>
          </cell>
          <cell r="N811">
            <v>102.8</v>
          </cell>
          <cell r="P811">
            <v>102.7</v>
          </cell>
          <cell r="R811">
            <v>103.4</v>
          </cell>
          <cell r="T811">
            <v>103.9</v>
          </cell>
          <cell r="V811">
            <v>106.2</v>
          </cell>
          <cell r="X811">
            <v>105.8</v>
          </cell>
          <cell r="Z811">
            <v>105.5</v>
          </cell>
          <cell r="AB811">
            <v>102.8</v>
          </cell>
          <cell r="AD811">
            <v>105.3</v>
          </cell>
        </row>
        <row r="812">
          <cell r="A812" t="str">
            <v>Gewürze</v>
          </cell>
          <cell r="B812">
            <v>0.47</v>
          </cell>
          <cell r="C812">
            <v>1995</v>
          </cell>
          <cell r="D812">
            <v>105.7</v>
          </cell>
          <cell r="F812">
            <v>105.4</v>
          </cell>
          <cell r="H812">
            <v>106.1</v>
          </cell>
          <cell r="J812">
            <v>106</v>
          </cell>
          <cell r="L812">
            <v>106.6</v>
          </cell>
          <cell r="N812">
            <v>106.6</v>
          </cell>
          <cell r="P812">
            <v>106.3</v>
          </cell>
          <cell r="R812">
            <v>105.7</v>
          </cell>
          <cell r="T812">
            <v>106.1</v>
          </cell>
          <cell r="V812">
            <v>106</v>
          </cell>
          <cell r="X812">
            <v>105</v>
          </cell>
          <cell r="Z812">
            <v>105</v>
          </cell>
          <cell r="AB812">
            <v>105.9</v>
          </cell>
          <cell r="AD812">
            <v>104.8</v>
          </cell>
        </row>
        <row r="813">
          <cell r="A813" t="str">
            <v>Gewürze</v>
          </cell>
          <cell r="B813">
            <v>0.47</v>
          </cell>
          <cell r="C813">
            <v>1996</v>
          </cell>
          <cell r="D813">
            <v>104.9</v>
          </cell>
          <cell r="F813">
            <v>105</v>
          </cell>
          <cell r="H813">
            <v>103.5</v>
          </cell>
          <cell r="J813">
            <v>103.5</v>
          </cell>
          <cell r="L813">
            <v>104</v>
          </cell>
          <cell r="N813">
            <v>103</v>
          </cell>
          <cell r="P813">
            <v>102.3</v>
          </cell>
          <cell r="R813">
            <v>102.3</v>
          </cell>
          <cell r="T813">
            <v>102.8</v>
          </cell>
          <cell r="V813">
            <v>104.5</v>
          </cell>
          <cell r="X813">
            <v>104.3</v>
          </cell>
          <cell r="Z813">
            <v>105.7</v>
          </cell>
          <cell r="AB813">
            <v>103.8</v>
          </cell>
          <cell r="AD813">
            <v>107</v>
          </cell>
        </row>
        <row r="814">
          <cell r="A814" t="str">
            <v>Gewürze</v>
          </cell>
          <cell r="B814">
            <v>0.47</v>
          </cell>
          <cell r="C814">
            <v>1997</v>
          </cell>
          <cell r="D814">
            <v>107.2</v>
          </cell>
          <cell r="F814">
            <v>109</v>
          </cell>
          <cell r="H814">
            <v>109.9</v>
          </cell>
          <cell r="J814">
            <v>111.4</v>
          </cell>
          <cell r="L814">
            <v>112.3</v>
          </cell>
          <cell r="N814">
            <v>112.8</v>
          </cell>
          <cell r="P814">
            <v>116.3</v>
          </cell>
          <cell r="R814">
            <v>123.6</v>
          </cell>
          <cell r="T814">
            <v>123.9</v>
          </cell>
          <cell r="V814">
            <v>128.4</v>
          </cell>
          <cell r="X814">
            <v>130.5</v>
          </cell>
          <cell r="Z814">
            <v>131.80000000000001</v>
          </cell>
          <cell r="AB814">
            <v>118.1</v>
          </cell>
          <cell r="AD814">
            <v>128.69999999999999</v>
          </cell>
        </row>
        <row r="815">
          <cell r="A815" t="str">
            <v>Gewürze</v>
          </cell>
          <cell r="B815">
            <v>0.47</v>
          </cell>
          <cell r="C815">
            <v>1998</v>
          </cell>
          <cell r="D815">
            <v>130.1</v>
          </cell>
          <cell r="F815">
            <v>129.80000000000001</v>
          </cell>
          <cell r="H815">
            <v>132.1</v>
          </cell>
          <cell r="J815">
            <v>132.69999999999999</v>
          </cell>
          <cell r="L815">
            <v>132.9</v>
          </cell>
          <cell r="N815">
            <v>132.4</v>
          </cell>
          <cell r="P815">
            <v>133.4</v>
          </cell>
          <cell r="R815">
            <v>134</v>
          </cell>
          <cell r="T815">
            <v>132.1</v>
          </cell>
          <cell r="V815">
            <v>132.6</v>
          </cell>
          <cell r="X815">
            <v>132.69999999999999</v>
          </cell>
          <cell r="Z815">
            <v>133.80000000000001</v>
          </cell>
          <cell r="AB815">
            <v>132.4</v>
          </cell>
          <cell r="AD815">
            <v>0</v>
          </cell>
        </row>
        <row r="816">
          <cell r="A816" t="str">
            <v>Gewürze</v>
          </cell>
          <cell r="B816">
            <v>0.47</v>
          </cell>
          <cell r="C816">
            <v>1999</v>
          </cell>
          <cell r="AB816">
            <v>0</v>
          </cell>
          <cell r="AD816">
            <v>0</v>
          </cell>
        </row>
        <row r="817">
          <cell r="A817" t="str">
            <v>Gewürze</v>
          </cell>
          <cell r="B817">
            <v>0.47</v>
          </cell>
          <cell r="C817">
            <v>2000</v>
          </cell>
          <cell r="AB817">
            <v>0</v>
          </cell>
          <cell r="AD817">
            <v>0</v>
          </cell>
        </row>
        <row r="818">
          <cell r="A818" t="str">
            <v>Gewürze</v>
          </cell>
          <cell r="B818">
            <v>0.47</v>
          </cell>
          <cell r="C818">
            <v>2001</v>
          </cell>
          <cell r="AB818">
            <v>0</v>
          </cell>
          <cell r="AD818">
            <v>0</v>
          </cell>
        </row>
        <row r="819">
          <cell r="A819" t="str">
            <v>Gewürze</v>
          </cell>
          <cell r="B819">
            <v>0.47</v>
          </cell>
          <cell r="C819">
            <v>2002</v>
          </cell>
          <cell r="AB819">
            <v>0</v>
          </cell>
          <cell r="AD819">
            <v>0</v>
          </cell>
        </row>
        <row r="820">
          <cell r="A820" t="str">
            <v>Gewürze</v>
          </cell>
          <cell r="B820">
            <v>0.47</v>
          </cell>
          <cell r="C820">
            <v>2003</v>
          </cell>
          <cell r="AB820">
            <v>0</v>
          </cell>
        </row>
        <row r="821">
          <cell r="A821" t="str">
            <v>Tiefgefrorene Fertiggerichte</v>
          </cell>
          <cell r="B821">
            <v>1.49</v>
          </cell>
          <cell r="C821">
            <v>1991</v>
          </cell>
          <cell r="D821">
            <v>97.7</v>
          </cell>
          <cell r="F821">
            <v>97.6</v>
          </cell>
          <cell r="H821">
            <v>98.6</v>
          </cell>
          <cell r="J821">
            <v>98.3</v>
          </cell>
          <cell r="L821">
            <v>98.2</v>
          </cell>
          <cell r="N821">
            <v>98.3</v>
          </cell>
          <cell r="P821">
            <v>98.2</v>
          </cell>
          <cell r="R821">
            <v>98.1</v>
          </cell>
          <cell r="T821">
            <v>103</v>
          </cell>
          <cell r="V821">
            <v>103.9</v>
          </cell>
          <cell r="X821">
            <v>103.9</v>
          </cell>
          <cell r="Z821">
            <v>103.9</v>
          </cell>
          <cell r="AB821">
            <v>100</v>
          </cell>
          <cell r="AD821">
            <v>102.9</v>
          </cell>
        </row>
        <row r="822">
          <cell r="A822" t="str">
            <v>Tiefgefrorene Fertiggerichte</v>
          </cell>
          <cell r="B822">
            <v>1.49</v>
          </cell>
          <cell r="C822">
            <v>1992</v>
          </cell>
          <cell r="D822">
            <v>103.9</v>
          </cell>
          <cell r="F822">
            <v>104.4</v>
          </cell>
          <cell r="H822">
            <v>104.3</v>
          </cell>
          <cell r="J822">
            <v>103.9</v>
          </cell>
          <cell r="L822">
            <v>103.7</v>
          </cell>
          <cell r="N822">
            <v>103.7</v>
          </cell>
          <cell r="P822">
            <v>103.7</v>
          </cell>
          <cell r="R822">
            <v>104.5</v>
          </cell>
          <cell r="T822">
            <v>104.6</v>
          </cell>
          <cell r="V822">
            <v>104.6</v>
          </cell>
          <cell r="X822">
            <v>104.1</v>
          </cell>
          <cell r="Z822">
            <v>104.1</v>
          </cell>
          <cell r="AB822">
            <v>104.1</v>
          </cell>
          <cell r="AD822">
            <v>104.7</v>
          </cell>
        </row>
        <row r="823">
          <cell r="A823" t="str">
            <v>Tiefgefrorene Fertiggerichte</v>
          </cell>
          <cell r="B823">
            <v>1.49</v>
          </cell>
          <cell r="C823">
            <v>1993</v>
          </cell>
          <cell r="D823">
            <v>105.3</v>
          </cell>
          <cell r="F823">
            <v>105.3</v>
          </cell>
          <cell r="H823">
            <v>105.3</v>
          </cell>
          <cell r="J823">
            <v>104.9</v>
          </cell>
          <cell r="L823">
            <v>104.9</v>
          </cell>
          <cell r="N823">
            <v>104.9</v>
          </cell>
          <cell r="P823">
            <v>104.8</v>
          </cell>
          <cell r="R823">
            <v>105.7</v>
          </cell>
          <cell r="T823">
            <v>105.6</v>
          </cell>
          <cell r="V823">
            <v>106.5</v>
          </cell>
          <cell r="X823">
            <v>106.5</v>
          </cell>
          <cell r="Z823">
            <v>106.4</v>
          </cell>
          <cell r="AB823">
            <v>105.5</v>
          </cell>
          <cell r="AD823">
            <v>106.3</v>
          </cell>
        </row>
        <row r="824">
          <cell r="A824" t="str">
            <v>Tiefgefrorene Fertiggerichte</v>
          </cell>
          <cell r="B824">
            <v>1.49</v>
          </cell>
          <cell r="C824">
            <v>1994</v>
          </cell>
          <cell r="D824">
            <v>106.4</v>
          </cell>
          <cell r="F824">
            <v>107</v>
          </cell>
          <cell r="H824">
            <v>106.5</v>
          </cell>
          <cell r="J824">
            <v>106.8</v>
          </cell>
          <cell r="L824">
            <v>106.7</v>
          </cell>
          <cell r="N824">
            <v>106.9</v>
          </cell>
          <cell r="P824">
            <v>106.8</v>
          </cell>
          <cell r="R824">
            <v>106.8</v>
          </cell>
          <cell r="T824">
            <v>106.8</v>
          </cell>
          <cell r="V824">
            <v>107.1</v>
          </cell>
          <cell r="X824">
            <v>107</v>
          </cell>
          <cell r="Z824">
            <v>107</v>
          </cell>
          <cell r="AB824">
            <v>106.8</v>
          </cell>
          <cell r="AD824">
            <v>107</v>
          </cell>
        </row>
        <row r="825">
          <cell r="A825" t="str">
            <v>Tiefgefrorene Fertiggerichte</v>
          </cell>
          <cell r="B825">
            <v>1.49</v>
          </cell>
          <cell r="C825">
            <v>1995</v>
          </cell>
          <cell r="D825">
            <v>106.9</v>
          </cell>
          <cell r="F825">
            <v>106.9</v>
          </cell>
          <cell r="H825">
            <v>107.2</v>
          </cell>
          <cell r="J825">
            <v>107.2</v>
          </cell>
          <cell r="L825">
            <v>107.2</v>
          </cell>
          <cell r="N825">
            <v>107.2</v>
          </cell>
          <cell r="P825">
            <v>107.1</v>
          </cell>
          <cell r="R825">
            <v>107.3</v>
          </cell>
          <cell r="T825">
            <v>106.5</v>
          </cell>
          <cell r="V825">
            <v>106.9</v>
          </cell>
          <cell r="X825">
            <v>107.4</v>
          </cell>
          <cell r="Z825">
            <v>106.4</v>
          </cell>
          <cell r="AB825">
            <v>107</v>
          </cell>
          <cell r="AD825">
            <v>107</v>
          </cell>
        </row>
        <row r="826">
          <cell r="A826" t="str">
            <v>Tiefgefrorene Fertiggerichte</v>
          </cell>
          <cell r="B826">
            <v>1.49</v>
          </cell>
          <cell r="C826">
            <v>1996</v>
          </cell>
          <cell r="D826">
            <v>107</v>
          </cell>
          <cell r="F826">
            <v>107.2</v>
          </cell>
          <cell r="H826">
            <v>107.1</v>
          </cell>
          <cell r="J826">
            <v>107</v>
          </cell>
          <cell r="L826">
            <v>107.2</v>
          </cell>
          <cell r="N826">
            <v>107.3</v>
          </cell>
          <cell r="P826">
            <v>105</v>
          </cell>
          <cell r="R826">
            <v>107.2</v>
          </cell>
          <cell r="T826">
            <v>108.5</v>
          </cell>
          <cell r="V826">
            <v>107.7</v>
          </cell>
          <cell r="X826">
            <v>107.7</v>
          </cell>
          <cell r="Z826">
            <v>110.8</v>
          </cell>
          <cell r="AB826">
            <v>107.5</v>
          </cell>
          <cell r="AD826">
            <v>108.1</v>
          </cell>
        </row>
        <row r="827">
          <cell r="A827" t="str">
            <v>Tiefgefrorene Fertiggerichte</v>
          </cell>
          <cell r="B827">
            <v>1.49</v>
          </cell>
          <cell r="C827">
            <v>1997</v>
          </cell>
          <cell r="D827">
            <v>106.2</v>
          </cell>
          <cell r="F827">
            <v>108.2</v>
          </cell>
          <cell r="H827">
            <v>108.8</v>
          </cell>
          <cell r="J827">
            <v>108.5</v>
          </cell>
          <cell r="L827">
            <v>109.2</v>
          </cell>
          <cell r="N827">
            <v>108.9</v>
          </cell>
          <cell r="P827">
            <v>108.1</v>
          </cell>
          <cell r="R827">
            <v>106.9</v>
          </cell>
          <cell r="T827">
            <v>102.1</v>
          </cell>
          <cell r="V827">
            <v>106.5</v>
          </cell>
          <cell r="X827">
            <v>107.2</v>
          </cell>
          <cell r="Z827">
            <v>107.8</v>
          </cell>
          <cell r="AB827">
            <v>107.4</v>
          </cell>
          <cell r="AD827">
            <v>106.1</v>
          </cell>
        </row>
        <row r="828">
          <cell r="A828" t="str">
            <v>Tiefgefrorene Fertiggerichte</v>
          </cell>
          <cell r="B828">
            <v>1.49</v>
          </cell>
          <cell r="C828">
            <v>1998</v>
          </cell>
          <cell r="D828">
            <v>107</v>
          </cell>
          <cell r="F828">
            <v>106.3</v>
          </cell>
          <cell r="H828">
            <v>106.4</v>
          </cell>
          <cell r="J828">
            <v>106.1</v>
          </cell>
          <cell r="L828">
            <v>103</v>
          </cell>
          <cell r="N828">
            <v>106.1</v>
          </cell>
          <cell r="P828">
            <v>104.7</v>
          </cell>
          <cell r="R828">
            <v>106.5</v>
          </cell>
          <cell r="T828">
            <v>106</v>
          </cell>
          <cell r="V828">
            <v>104.5</v>
          </cell>
          <cell r="X828">
            <v>104.6</v>
          </cell>
          <cell r="Z828">
            <v>104.4</v>
          </cell>
          <cell r="AB828">
            <v>105.5</v>
          </cell>
          <cell r="AD828">
            <v>0</v>
          </cell>
        </row>
        <row r="829">
          <cell r="A829" t="str">
            <v>Tiefgefrorene Fertiggerichte</v>
          </cell>
          <cell r="B829">
            <v>1.49</v>
          </cell>
          <cell r="C829">
            <v>1999</v>
          </cell>
          <cell r="AB829">
            <v>0</v>
          </cell>
          <cell r="AD829">
            <v>0</v>
          </cell>
        </row>
        <row r="830">
          <cell r="A830" t="str">
            <v>Tiefgefrorene Fertiggerichte</v>
          </cell>
          <cell r="B830">
            <v>1.49</v>
          </cell>
          <cell r="C830">
            <v>2000</v>
          </cell>
          <cell r="AB830">
            <v>0</v>
          </cell>
          <cell r="AD830">
            <v>0</v>
          </cell>
        </row>
        <row r="831">
          <cell r="A831" t="str">
            <v>Tiefgefrorene Fertiggerichte</v>
          </cell>
          <cell r="B831">
            <v>1.49</v>
          </cell>
          <cell r="C831">
            <v>2001</v>
          </cell>
          <cell r="AB831">
            <v>0</v>
          </cell>
          <cell r="AD831">
            <v>0</v>
          </cell>
        </row>
        <row r="832">
          <cell r="A832" t="str">
            <v>Tiefgefrorene Fertiggerichte</v>
          </cell>
          <cell r="B832">
            <v>1.49</v>
          </cell>
          <cell r="C832">
            <v>2002</v>
          </cell>
          <cell r="AB832">
            <v>0</v>
          </cell>
          <cell r="AD832">
            <v>0</v>
          </cell>
        </row>
        <row r="833">
          <cell r="A833" t="str">
            <v>Tiefgefrorene Fertiggerichte</v>
          </cell>
          <cell r="B833">
            <v>1.49</v>
          </cell>
          <cell r="C833">
            <v>2003</v>
          </cell>
          <cell r="AB833">
            <v>0</v>
          </cell>
        </row>
        <row r="834">
          <cell r="A834" t="str">
            <v>Futtermittel</v>
          </cell>
          <cell r="B834">
            <v>5.44</v>
          </cell>
          <cell r="C834">
            <v>1991</v>
          </cell>
          <cell r="D834">
            <v>99.5</v>
          </cell>
          <cell r="F834">
            <v>99.7</v>
          </cell>
          <cell r="H834">
            <v>99.9</v>
          </cell>
          <cell r="J834">
            <v>100.5</v>
          </cell>
          <cell r="L834">
            <v>101.2</v>
          </cell>
          <cell r="N834">
            <v>101.2</v>
          </cell>
          <cell r="P834">
            <v>101.1</v>
          </cell>
          <cell r="R834">
            <v>99.7</v>
          </cell>
          <cell r="T834">
            <v>99.4</v>
          </cell>
          <cell r="V834">
            <v>98.8</v>
          </cell>
          <cell r="X834">
            <v>99.1</v>
          </cell>
          <cell r="Z834">
            <v>99.7</v>
          </cell>
          <cell r="AB834">
            <v>100</v>
          </cell>
          <cell r="AD834">
            <v>100.4</v>
          </cell>
        </row>
        <row r="835">
          <cell r="A835" t="str">
            <v>Futtermittel</v>
          </cell>
          <cell r="B835">
            <v>5.44</v>
          </cell>
          <cell r="C835">
            <v>1992</v>
          </cell>
          <cell r="D835">
            <v>100.8</v>
          </cell>
          <cell r="F835">
            <v>101.5</v>
          </cell>
          <cell r="H835">
            <v>101.5</v>
          </cell>
          <cell r="J835">
            <v>101.4</v>
          </cell>
          <cell r="L835">
            <v>101.2</v>
          </cell>
          <cell r="N835">
            <v>100.9</v>
          </cell>
          <cell r="P835">
            <v>100.7</v>
          </cell>
          <cell r="R835">
            <v>99.9</v>
          </cell>
          <cell r="T835">
            <v>99.3</v>
          </cell>
          <cell r="V835">
            <v>99.9</v>
          </cell>
          <cell r="X835">
            <v>99.8</v>
          </cell>
          <cell r="Z835">
            <v>99.8</v>
          </cell>
          <cell r="AB835">
            <v>100.6</v>
          </cell>
          <cell r="AD835">
            <v>99.8</v>
          </cell>
        </row>
        <row r="836">
          <cell r="A836" t="str">
            <v>Futtermittel</v>
          </cell>
          <cell r="B836">
            <v>5.44</v>
          </cell>
          <cell r="C836">
            <v>1993</v>
          </cell>
          <cell r="D836">
            <v>99.4</v>
          </cell>
          <cell r="F836">
            <v>100.1</v>
          </cell>
          <cell r="H836">
            <v>100</v>
          </cell>
          <cell r="J836">
            <v>100</v>
          </cell>
          <cell r="L836">
            <v>99.6</v>
          </cell>
          <cell r="N836">
            <v>99.2</v>
          </cell>
          <cell r="P836">
            <v>98.8</v>
          </cell>
          <cell r="R836">
            <v>98.3</v>
          </cell>
          <cell r="T836">
            <v>97.5</v>
          </cell>
          <cell r="V836">
            <v>96.1</v>
          </cell>
          <cell r="X836">
            <v>96.2</v>
          </cell>
          <cell r="Z836">
            <v>96.7</v>
          </cell>
          <cell r="AB836">
            <v>98.5</v>
          </cell>
          <cell r="AD836">
            <v>97.3</v>
          </cell>
        </row>
        <row r="837">
          <cell r="A837" t="str">
            <v>Futtermittel</v>
          </cell>
          <cell r="B837">
            <v>5.44</v>
          </cell>
          <cell r="C837">
            <v>1994</v>
          </cell>
          <cell r="D837">
            <v>97.1</v>
          </cell>
          <cell r="F837">
            <v>97.1</v>
          </cell>
          <cell r="H837">
            <v>97</v>
          </cell>
          <cell r="J837">
            <v>97.5</v>
          </cell>
          <cell r="L837">
            <v>97.7</v>
          </cell>
          <cell r="N837">
            <v>97.9</v>
          </cell>
          <cell r="P837">
            <v>97.8</v>
          </cell>
          <cell r="R837">
            <v>96.6</v>
          </cell>
          <cell r="T837">
            <v>95</v>
          </cell>
          <cell r="V837">
            <v>95.3</v>
          </cell>
          <cell r="X837">
            <v>95.1</v>
          </cell>
          <cell r="Z837">
            <v>95.1</v>
          </cell>
          <cell r="AB837">
            <v>96.6</v>
          </cell>
          <cell r="AD837">
            <v>95.5</v>
          </cell>
        </row>
        <row r="838">
          <cell r="A838" t="str">
            <v>Futtermittel</v>
          </cell>
          <cell r="B838">
            <v>5.44</v>
          </cell>
          <cell r="C838">
            <v>1995</v>
          </cell>
          <cell r="D838">
            <v>95.6</v>
          </cell>
          <cell r="F838">
            <v>95.7</v>
          </cell>
          <cell r="H838">
            <v>95.5</v>
          </cell>
          <cell r="J838">
            <v>95.3</v>
          </cell>
          <cell r="L838">
            <v>94.5</v>
          </cell>
          <cell r="N838">
            <v>94.5</v>
          </cell>
          <cell r="P838">
            <v>94.1</v>
          </cell>
          <cell r="R838">
            <v>93</v>
          </cell>
          <cell r="T838">
            <v>92.8</v>
          </cell>
          <cell r="V838">
            <v>92.9</v>
          </cell>
          <cell r="X838">
            <v>93.8</v>
          </cell>
          <cell r="Z838">
            <v>94.4</v>
          </cell>
          <cell r="AB838">
            <v>94.3</v>
          </cell>
          <cell r="AD838">
            <v>95.3</v>
          </cell>
        </row>
        <row r="839">
          <cell r="A839" t="str">
            <v>Futtermittel</v>
          </cell>
          <cell r="B839">
            <v>5.44</v>
          </cell>
          <cell r="C839">
            <v>1996</v>
          </cell>
          <cell r="D839">
            <v>95</v>
          </cell>
          <cell r="F839">
            <v>95.6</v>
          </cell>
          <cell r="H839">
            <v>96</v>
          </cell>
          <cell r="J839">
            <v>96.4</v>
          </cell>
          <cell r="L839">
            <v>99.7</v>
          </cell>
          <cell r="N839">
            <v>100.4</v>
          </cell>
          <cell r="P839">
            <v>100.1</v>
          </cell>
          <cell r="R839">
            <v>98.9</v>
          </cell>
          <cell r="T839">
            <v>98.9</v>
          </cell>
          <cell r="V839">
            <v>97.8</v>
          </cell>
          <cell r="X839">
            <v>97.5</v>
          </cell>
          <cell r="Z839">
            <v>97.5</v>
          </cell>
          <cell r="AB839">
            <v>97.8</v>
          </cell>
          <cell r="AD839">
            <v>99.1</v>
          </cell>
        </row>
        <row r="840">
          <cell r="A840" t="str">
            <v>Futtermittel</v>
          </cell>
          <cell r="B840">
            <v>5.44</v>
          </cell>
          <cell r="C840">
            <v>1997</v>
          </cell>
          <cell r="D840">
            <v>98.2</v>
          </cell>
          <cell r="F840">
            <v>99.6</v>
          </cell>
          <cell r="H840">
            <v>99.4</v>
          </cell>
          <cell r="J840">
            <v>99.9</v>
          </cell>
          <cell r="L840">
            <v>100.1</v>
          </cell>
          <cell r="N840">
            <v>100.9</v>
          </cell>
          <cell r="P840">
            <v>100.4</v>
          </cell>
          <cell r="R840">
            <v>100</v>
          </cell>
          <cell r="T840">
            <v>98.5</v>
          </cell>
          <cell r="V840">
            <v>96.3</v>
          </cell>
          <cell r="X840">
            <v>95.9</v>
          </cell>
          <cell r="Z840">
            <v>95.9</v>
          </cell>
          <cell r="AB840">
            <v>98.8</v>
          </cell>
          <cell r="AD840">
            <v>96.6</v>
          </cell>
        </row>
        <row r="841">
          <cell r="A841" t="str">
            <v>Futtermittel</v>
          </cell>
          <cell r="B841">
            <v>5.44</v>
          </cell>
          <cell r="C841">
            <v>1998</v>
          </cell>
          <cell r="D841">
            <v>96.4</v>
          </cell>
          <cell r="F841">
            <v>96.5</v>
          </cell>
          <cell r="H841">
            <v>95.9</v>
          </cell>
          <cell r="J841">
            <v>95.4</v>
          </cell>
          <cell r="L841">
            <v>94.1</v>
          </cell>
          <cell r="N841">
            <v>93.4</v>
          </cell>
          <cell r="P841">
            <v>92.3</v>
          </cell>
          <cell r="R841">
            <v>90</v>
          </cell>
          <cell r="T841">
            <v>89.2</v>
          </cell>
          <cell r="V841">
            <v>88.7</v>
          </cell>
          <cell r="X841">
            <v>88.5</v>
          </cell>
          <cell r="Z841">
            <v>88.7</v>
          </cell>
          <cell r="AB841">
            <v>92.4</v>
          </cell>
          <cell r="AD841">
            <v>0</v>
          </cell>
        </row>
        <row r="842">
          <cell r="A842" t="str">
            <v>Futtermittel</v>
          </cell>
          <cell r="B842">
            <v>5.44</v>
          </cell>
          <cell r="C842">
            <v>1999</v>
          </cell>
          <cell r="AB842">
            <v>0</v>
          </cell>
          <cell r="AD842">
            <v>0</v>
          </cell>
        </row>
        <row r="843">
          <cell r="A843" t="str">
            <v>Futtermittel</v>
          </cell>
          <cell r="B843">
            <v>5.44</v>
          </cell>
          <cell r="C843">
            <v>2000</v>
          </cell>
          <cell r="AB843">
            <v>0</v>
          </cell>
          <cell r="AD843">
            <v>0</v>
          </cell>
        </row>
        <row r="844">
          <cell r="A844" t="str">
            <v>Futtermittel</v>
          </cell>
          <cell r="B844">
            <v>5.44</v>
          </cell>
          <cell r="C844">
            <v>2001</v>
          </cell>
          <cell r="AB844">
            <v>0</v>
          </cell>
          <cell r="AD844">
            <v>0</v>
          </cell>
        </row>
        <row r="845">
          <cell r="A845" t="str">
            <v>Futtermittel</v>
          </cell>
          <cell r="B845">
            <v>5.44</v>
          </cell>
          <cell r="C845">
            <v>2002</v>
          </cell>
          <cell r="AB845">
            <v>0</v>
          </cell>
          <cell r="AD845">
            <v>0</v>
          </cell>
        </row>
        <row r="846">
          <cell r="A846" t="str">
            <v>Futtermittel</v>
          </cell>
          <cell r="B846">
            <v>5.44</v>
          </cell>
          <cell r="C846">
            <v>2003</v>
          </cell>
          <cell r="AB846">
            <v>0</v>
          </cell>
        </row>
        <row r="847">
          <cell r="AB847">
            <v>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01260"/>
    </sheetNames>
    <definedNames>
      <definedName name="Such_KjD" refersTo="#BEZUG!"/>
      <definedName name="Ziel_KjD" refersTo="#BEZUG!"/>
    </defined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03230"/>
      <sheetName val="Titelblatt"/>
      <sheetName val="Inhaltsverzeichnis"/>
      <sheetName val="0103230"/>
      <sheetName val="0109260"/>
      <sheetName val="0114060"/>
      <sheetName val="0117690"/>
      <sheetName val="0106430"/>
      <sheetName val="0106460"/>
      <sheetName val="0201_Vorbemerkung"/>
      <sheetName val="0201060"/>
      <sheetName val="0201190"/>
      <sheetName val="0201260"/>
      <sheetName val="0201330"/>
      <sheetName val="0201360"/>
      <sheetName val="0201490"/>
      <sheetName val="0201530"/>
      <sheetName val="0201560"/>
      <sheetName val="0206_Vorbemerkung"/>
      <sheetName val="0201630"/>
      <sheetName val="0203160"/>
      <sheetName val="0203190"/>
      <sheetName val="0204035"/>
      <sheetName val="0204040"/>
      <sheetName val="0204047"/>
      <sheetName val="0204090"/>
      <sheetName val="0204050"/>
      <sheetName val="0204340"/>
      <sheetName val="0206060"/>
      <sheetName val="0206090"/>
      <sheetName val="0206130"/>
      <sheetName val="0206160"/>
      <sheetName val="0301090"/>
      <sheetName val="0301435"/>
      <sheetName val="0301440"/>
      <sheetName val="0301445"/>
      <sheetName val="0301450"/>
      <sheetName val="0301460"/>
      <sheetName val="0302030"/>
      <sheetName val="0302060"/>
      <sheetName val="0303060"/>
      <sheetName val="0304030"/>
      <sheetName val="0401030"/>
      <sheetName val="0401060"/>
      <sheetName val="0505030"/>
      <sheetName val="0020000-2024"/>
    </sheetNames>
    <definedNames>
      <definedName name="Such_KjD"/>
      <definedName name="Ziel_KjD"/>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068E359-0788-4222-BDE3-2287AE35D33E}" name="Tabelle213" displayName="Tabelle213" ref="A5:T91" totalsRowShown="0" headerRowDxfId="457" dataDxfId="455" headerRowBorderDxfId="456" tableBorderDxfId="454">
  <tableColumns count="20">
    <tableColumn id="1" xr3:uid="{81F07739-5BB4-4D83-9445-A0C741617937}" name="Haltungen / Betriebe mit …" dataDxfId="453"/>
    <tableColumn id="2" xr3:uid="{7C3130FA-626A-485B-957F-061201A61B4D}" name=" " dataDxfId="452"/>
    <tableColumn id="3" xr3:uid="{DD3486C7-7FCB-4876-B7DA-35185FAC43BA}" name="Jahr" dataDxfId="451"/>
    <tableColumn id="4" xr3:uid="{E8BA4D00-6691-4CB0-8E68-8FB74F26E9ED}" name="BW" dataDxfId="450"/>
    <tableColumn id="5" xr3:uid="{7F86E03B-BD85-46BA-B0C6-EC5F2006439B}" name="BY" dataDxfId="449"/>
    <tableColumn id="6" xr3:uid="{3AFAEFA5-CFE1-4D73-8F31-B2718F12E24A}" name="BE" dataDxfId="448"/>
    <tableColumn id="7" xr3:uid="{DC5AB46F-3E9E-4463-8C89-0A524739FFAD}" name="BB" dataDxfId="447"/>
    <tableColumn id="8" xr3:uid="{C11CE1C1-1178-4941-B824-17F26023F0C4}" name="HB" dataDxfId="446"/>
    <tableColumn id="9" xr3:uid="{DD534F13-7527-4767-875D-E45D5410591F}" name="HH" dataDxfId="445"/>
    <tableColumn id="10" xr3:uid="{0DFA3183-3C3A-477F-8047-C82790E3FDA7}" name="HE" dataDxfId="444"/>
    <tableColumn id="11" xr3:uid="{B8F245C3-8757-4A7D-995B-60F66B36F824}" name="MV" dataDxfId="443"/>
    <tableColumn id="12" xr3:uid="{01476979-1AEC-43DD-BF34-6F5C4AF26856}" name="NI" dataDxfId="442"/>
    <tableColumn id="13" xr3:uid="{DBF35C6C-4BE0-402F-8CD0-778EBA53E0DA}" name="NW" dataDxfId="441"/>
    <tableColumn id="14" xr3:uid="{A9F87DAF-BFCF-46CD-B23D-3B2B590A4896}" name="RP" dataDxfId="440"/>
    <tableColumn id="15" xr3:uid="{D9922E7D-3B93-4D17-8AAF-0F3290142DF4}" name="SL" dataDxfId="439"/>
    <tableColumn id="16" xr3:uid="{1A177C1C-D775-4452-82C2-B1D17A37FFD3}" name="SN" dataDxfId="438"/>
    <tableColumn id="17" xr3:uid="{F363AB87-79B3-4552-8E5F-11A57FBAB479}" name="ST" dataDxfId="437"/>
    <tableColumn id="18" xr3:uid="{24F45B8A-FF73-4A69-864B-CC22A0742D3D}" name="SH" dataDxfId="436"/>
    <tableColumn id="19" xr3:uid="{9DEF5167-C2DD-485A-B097-D68F8E847E11}" name="TH" dataDxfId="435"/>
    <tableColumn id="20" xr3:uid="{4B943451-0BC4-4F3A-9480-C572F0139AA8}" name="D" dataDxfId="43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A9947AC-4771-4FB3-9E96-96C82025AE47}" name="Tabelle120" displayName="Tabelle120" ref="A10:G234" totalsRowShown="0" headerRowDxfId="296" dataDxfId="295" tableBorderDxfId="294">
  <tableColumns count="7">
    <tableColumn id="1" xr3:uid="{20E897A6-0460-469F-828A-DF4634A5624D}" name="November" dataDxfId="293"/>
    <tableColumn id="2" xr3:uid="{773979C6-744A-48C2-8DEB-18F687BC7888}" name="Schafe unter 1 Jahr" dataDxfId="292"/>
    <tableColumn id="3" xr3:uid="{734B49E8-1027-494B-9C87-517985EDF49B}" name="1 Jahr und älter weibliche Schafe zur Zucht einschließlich gedeckter Jungschafe zusammen" dataDxfId="291"/>
    <tableColumn id="4" xr3:uid="{CF756D8F-6F33-46FD-807D-BD1C327C4E20}" name="1 Jahr und älter weibliche Schafe zur Zucht einschließlich gedeckter Jungschafe Milchschafe" dataDxfId="290"/>
    <tableColumn id="5" xr3:uid="{42F3F81A-9A9F-41A8-9A7C-54FA6D539C5A}" name="1 Jahr und älter weibliche Schafe zur Zucht einschließlich gedeckter Jungschafe andere_x000a_Mutterschafe" dataDxfId="289"/>
    <tableColumn id="6" xr3:uid="{130CBA5F-51DA-47EE-A9D8-56D520155D13}" name="1 Jahr und älter andere Schafe 2)" dataDxfId="288"/>
    <tableColumn id="7" xr3:uid="{45373081-FF8A-4C4B-9EE9-D911D8A16D6C}" name="1 Jahr und älter Schafe insgesamt" dataDxfId="287"/>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AE23B86-7A3E-47A9-A473-5A0F74374FFD}" name="Tabelle121" displayName="Tabelle121" ref="A7:K27" totalsRowShown="0" headerRowDxfId="286" dataDxfId="285" tableBorderDxfId="284">
  <tableColumns count="11">
    <tableColumn id="1" xr3:uid="{2449559E-DF38-405E-9149-9EAAF39DFEC8}" name="von...bis..._x000a_Rindern" dataDxfId="283"/>
    <tableColumn id="2" xr3:uid="{C2B5D411-DA86-4551-BBCB-84CA0889C619}" name="2010 - Zahl" dataDxfId="282"/>
    <tableColumn id="3" xr3:uid="{09C7E716-14D2-4BB4-B96F-386AFFA102BD}" name="2010 - Anteil der Bestandsgrößenklassen in %" dataDxfId="281"/>
    <tableColumn id="4" xr3:uid="{5A2C4A05-59B8-416C-8725-AC6F0ABB6BEC}" name="2013 - Zahl" dataDxfId="280"/>
    <tableColumn id="5" xr3:uid="{84C6F69C-8CFE-4609-9477-1F0F2C75217E}" name="2013 - Anteil der Bestandsgrößenklassen in %" dataDxfId="279"/>
    <tableColumn id="6" xr3:uid="{B01F75B8-599D-4E57-B65F-AB8EB99A7ECF}" name="2016 - Zahl" dataDxfId="278"/>
    <tableColumn id="7" xr3:uid="{BCE12477-BB17-4BFB-9306-458CA28AB718}" name="2016 - Anteil der Bestandsgrößenklassen in %" dataDxfId="277"/>
    <tableColumn id="8" xr3:uid="{EA3F72CA-E849-480B-B1A2-FB3F5C0AB212}" name="2020 - Zahl" dataDxfId="276"/>
    <tableColumn id="9" xr3:uid="{946E0945-CE22-4806-A82C-946CDBE9B601}" name="2020 - Anteil der Bestandsgrößenklassen in %" dataDxfId="275"/>
    <tableColumn id="10" xr3:uid="{52344343-4022-4DAE-9D36-5E3AB37E77FB}" name="2023 - Zahl" dataDxfId="274"/>
    <tableColumn id="11" xr3:uid="{6D549DD0-D218-4DF2-9E5D-27B68D21B294}" name="2023 - Anteil der Bestandsgrößenklassen in %" dataDxfId="273"/>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E5A1F5C-9A18-4F37-A7FB-7E5D8E7E129E}" name="Tabelle122" displayName="Tabelle122" ref="A7:K27" totalsRowShown="0" headerRowDxfId="272" dataDxfId="271" tableBorderDxfId="270">
  <tableColumns count="11">
    <tableColumn id="1" xr3:uid="{9C51BC9B-81A9-4BE8-B00C-51BBB05F523F}" name="Bestand von... bis… Milchkühen" dataDxfId="269"/>
    <tableColumn id="2" xr3:uid="{20A2FEC9-E9F5-4752-B8EB-ECD2E46381B2}" name="2010 - Zahl" dataDxfId="268"/>
    <tableColumn id="3" xr3:uid="{FCF06D75-AF9E-4152-86EA-DA07F25E9C5F}" name="2010 - Anteil der Bestandsgrößenklassen in %" dataDxfId="267"/>
    <tableColumn id="4" xr3:uid="{52FC5ED5-A415-4A15-AF3A-5EA520DD5818}" name="2013 - Zahl" dataDxfId="266"/>
    <tableColumn id="5" xr3:uid="{BDD970BE-DC4D-4C16-911F-8D206160967F}" name="2013 - Anteil der Bestandsgrößenklassen in %" dataDxfId="265"/>
    <tableColumn id="6" xr3:uid="{8D72D6CF-C041-41F7-AB91-940B4D736DBD}" name="2016 - Zahl" dataDxfId="264"/>
    <tableColumn id="7" xr3:uid="{95759735-098D-4735-BF27-698839A809A0}" name="2016 - Anteil der Bestandsgrößenklassen in %" dataDxfId="263"/>
    <tableColumn id="8" xr3:uid="{DDC618D9-AC96-4ADC-8E88-C05C405597E8}" name="2020 - Zahl" dataDxfId="262"/>
    <tableColumn id="9" xr3:uid="{7A80877A-F722-40B7-B8EC-A5DEEA21437E}" name="2020 - Anteil der Bestandsgrößenklassen in %" dataDxfId="261"/>
    <tableColumn id="10" xr3:uid="{0BE103A2-EFA0-474F-AA1C-B51B562785F4}" name="2023 - Zahl" dataDxfId="260"/>
    <tableColumn id="11" xr3:uid="{FF44F8CD-87C0-4899-A626-9264119836BC}" name="2023 - Anteil der Bestandsgrößenklassen in %" dataDxfId="259"/>
  </tableColumns>
  <tableStyleInfo showFirstColumn="0" showLastColumn="0" showRowStripes="1" showColumnStripes="0"/>
  <extLst>
    <ext xmlns:x14="http://schemas.microsoft.com/office/spreadsheetml/2009/9/main" uri="{504A1905-F514-4f6f-8877-14C23A59335A}">
      <x14:table altText="Betriebe mit Milchkuhhaltung nach Bestandsgrößenklassen"/>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D610A56-4ADC-449B-A725-33A7374C3ED5}" name="Tabelle123" displayName="Tabelle123" ref="A7:K27" totalsRowShown="0" headerRowDxfId="258" tableBorderDxfId="257">
  <tableColumns count="11">
    <tableColumn id="1" xr3:uid="{9EBEAEE4-CE74-476F-88B4-B4C4F26F25BC}" name="Bestand von...bis…Mastschweinen"/>
    <tableColumn id="2" xr3:uid="{DF135906-32B0-4DCE-A007-A51E50BAFE34}" name="2010 - Zahl"/>
    <tableColumn id="3" xr3:uid="{4B613386-8BE5-456C-97B9-A05568F2C075}" name="2010 - Anteil der Bestandsgrößenklassen in %"/>
    <tableColumn id="4" xr3:uid="{355CA97B-DA4C-49A1-8BC5-89A326D50342}" name="2013 - Zahl"/>
    <tableColumn id="5" xr3:uid="{9129D47E-2C27-493D-B383-1F45C1D576DF}" name="2013 - Anteil der Bestandsgrößenklassen in %"/>
    <tableColumn id="6" xr3:uid="{710FD7FE-5792-499D-BED0-084D653E3BB0}" name="2016 - Zahl"/>
    <tableColumn id="7" xr3:uid="{4F96D101-9B79-4A57-946E-15B593213027}" name="2016 - Anteil der Bestandsgrößenklassen in %"/>
    <tableColumn id="8" xr3:uid="{73FFE21A-36FF-4A13-8D49-4DB74D1D9FDA}" name="2020 - Zahl"/>
    <tableColumn id="9" xr3:uid="{2A5FEEA7-A60C-4BD0-B16F-63F7675674B1}" name="2020 - Anteil der Bestandsgrößenklassen in %"/>
    <tableColumn id="10" xr3:uid="{DB8E3DFC-1C7D-4C64-ADE0-404F09742AF7}" name="2023 - Zahl"/>
    <tableColumn id="11" xr3:uid="{03FA5F02-C3A0-43D9-A7F3-87B5C6CB925C}" name="2023 - Anteil der Bestandsgrößenklassen in %"/>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5EAC564-D162-4796-9FA0-BC322359FC9A}" name="Tabelle124" displayName="Tabelle124" ref="A7:K25" totalsRowShown="0" headerRowDxfId="256" tableBorderDxfId="255">
  <tableColumns count="11">
    <tableColumn id="1" xr3:uid="{AAD15DB8-0E9D-485A-B73C-3C42A94B002D}" name="Bestand von... bis ... Zuchtsauen"/>
    <tableColumn id="2" xr3:uid="{4C18D490-C2ED-4C50-9538-4481B01694FD}" name="2010 - Zahl"/>
    <tableColumn id="3" xr3:uid="{B18BD4CF-936A-44A5-9D1E-B5C43FC24BE6}" name="2010 - Anteil der Bestandsgrößenklassen in %"/>
    <tableColumn id="4" xr3:uid="{D78CC4D9-2E9F-4E0E-8893-BF19AC3B5D4A}" name="2013 - Zahl"/>
    <tableColumn id="5" xr3:uid="{A41F73C0-ECC9-45F8-AFFF-9C6FB8136A44}" name="2013 - Anteil der Bestandsgrößenklassen in %" dataDxfId="254"/>
    <tableColumn id="6" xr3:uid="{7FF094CF-CE6D-46A6-8BFD-2FA110C8D865}" name="2016 - Zahl"/>
    <tableColumn id="7" xr3:uid="{389EDCA9-3B16-4A5F-B2E8-3B6CE8D0DC5C}" name="2016 - Anteil der Bestandsgrößenklassen in %"/>
    <tableColumn id="8" xr3:uid="{C3311FFB-B369-49A8-AFAA-4AC0F4572BC7}" name="2020 - Zahl"/>
    <tableColumn id="9" xr3:uid="{FD3BC71F-AD06-41FB-B21F-502287EC694F}" name="2020 - Anteil der Bestandsgrößenklassen in %"/>
    <tableColumn id="10" xr3:uid="{D017044A-A619-45E0-A24F-D6BE9591A1A1}" name="2023 - Zahl"/>
    <tableColumn id="11" xr3:uid="{8FDBA7C0-1145-4AAD-B887-0361BFBC827B}" name="2023 - Anteil der Bestandsgrößenklassen in %" dataDxfId="253"/>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70F3B37-2560-4D97-93D5-5971A1679F7A}" name="Tabelle125" displayName="Tabelle125" ref="A7:K23" totalsRowShown="0" headerRowDxfId="252" tableBorderDxfId="251">
  <tableColumns count="11">
    <tableColumn id="1" xr3:uid="{2B9B1C8C-600F-4BF8-B75E-16C551E27A82}" name="Bestand von... bis… Masthühnern"/>
    <tableColumn id="2" xr3:uid="{4D912355-16CB-4E9A-87D4-30DC45496237}" name="2010 - Zahl" dataDxfId="250"/>
    <tableColumn id="3" xr3:uid="{394594B1-3140-4FE3-8477-F2872151F32C}" name="2010 - Anteil der Bestandsgrößenklassen in %" dataDxfId="249"/>
    <tableColumn id="4" xr3:uid="{27F754FC-8CF0-4D01-8BAE-EFF16EF93B50}" name="2013 - Zahl" dataDxfId="248"/>
    <tableColumn id="5" xr3:uid="{1C2B81FB-A990-42D3-91EA-08548A61C7B5}" name="2013 - Anteil der Bestandsgrößenklassen in %" dataDxfId="247"/>
    <tableColumn id="6" xr3:uid="{496A2C97-6AC5-4019-8A81-68F3A9A15597}" name="2016 - Zahl" dataDxfId="246"/>
    <tableColumn id="7" xr3:uid="{BACB2898-E89F-44DC-842C-C68F68388D6D}" name="2016 - Anteil der Bestandsgrößenklassen in %" dataDxfId="245"/>
    <tableColumn id="8" xr3:uid="{A9FCB288-EF80-4034-8214-D2D13B5A1483}" name="2020 - Zahl" dataDxfId="244"/>
    <tableColumn id="9" xr3:uid="{37EC4524-FC86-4C94-AD20-D11812A0ED62}" name="2020 - Anteil der Bestandsgrößenklassen in %" dataDxfId="243"/>
    <tableColumn id="10" xr3:uid="{988410D7-0EBC-45B2-9937-496BE342DC92}" name="2023 - Zahl" dataDxfId="242"/>
    <tableColumn id="11" xr3:uid="{D5E6F87E-75F6-4C14-9BAA-192C2238AD9A}" name="2023 - Anteil der Bestandsgrößenklassen in %" dataDxfId="241"/>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CDC5B0A-8467-43C0-882C-1C55FDC8AF38}" name="Tabelle126" displayName="Tabelle126" ref="A7:K21" totalsRowShown="0" headerRowDxfId="240" dataDxfId="239" tableBorderDxfId="238">
  <tableColumns count="11">
    <tableColumn id="1" xr3:uid="{5B390673-1541-4C5C-ABA1-0880AEACD842}" name="Bestand von... bis... Truthühnern" dataDxfId="237"/>
    <tableColumn id="2" xr3:uid="{51A159D7-0E7B-4804-868C-E4A8ECAAABAF}" name="2010 - Zahl" dataDxfId="236" dataCellStyle="Standard_ATT00_02420_3L"/>
    <tableColumn id="3" xr3:uid="{6712DD71-FB30-4523-96E8-34F21E4DB4A0}" name="2010 - Anteil der Bestandsgrößenklassen in %" dataDxfId="235"/>
    <tableColumn id="4" xr3:uid="{60151179-DBB4-4062-ABFD-77958D8EFBA0}" name="2013 - Zahl" dataDxfId="234" dataCellStyle="Standard_ATT00_02420_3L"/>
    <tableColumn id="5" xr3:uid="{8E2B0F89-2A87-4629-A4DC-E139B51FCA26}" name="2013 - Anteil der Bestandsgrößenklassen in %" dataDxfId="233"/>
    <tableColumn id="6" xr3:uid="{30D696BD-CBC0-40F3-A006-5D084198A12D}" name="2016 - Zahl" dataDxfId="232" dataCellStyle="Standard_ATT00_02420_3L"/>
    <tableColumn id="7" xr3:uid="{7C0BB108-5A01-4981-970F-4F9CD1628FE8}" name="2016 - Anteil der Bestandsgrößenklassen in %" dataDxfId="231"/>
    <tableColumn id="8" xr3:uid="{12841D71-2E19-42F2-8AE9-03C309625457}" name="2020 - Zahl" dataDxfId="230" dataCellStyle="Standard_ATT00_02420_3L"/>
    <tableColumn id="9" xr3:uid="{EF81C468-8DAE-40F4-B78B-32E9D3BBE0C2}" name="2020 - Anteil der Bestandsgrößenklassen in %" dataDxfId="229"/>
    <tableColumn id="10" xr3:uid="{2BF9C70B-1BAF-4CD3-9304-EE2855A9B14D}" name="2023 - Zahl" dataDxfId="228" dataCellStyle="Standard_ATT00_02420_3L"/>
    <tableColumn id="11" xr3:uid="{63EE416C-945B-493C-88DA-8545F85948B6}" name="2023 - Anteil der Bestandsgrößenklassen in %" dataDxfId="227"/>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4CF2CB1-52DA-4D12-B9F6-F8B5F4D6F5B6}" name="Brütereien_eingelegte_Bruteier_geschlüpfte_Küken" displayName="Brütereien_eingelegte_Bruteier_geschlüpfte_Küken" ref="A6:Q28" totalsRowShown="0" headerRowDxfId="226" dataDxfId="225" tableBorderDxfId="224" headerRowCellStyle="Standard 2">
  <tableColumns count="17">
    <tableColumn id="1" xr3:uid="{EA09230C-C2F3-44FF-9399-8A1D04DB3B88}" name="Merkmal" dataDxfId="223" dataCellStyle="Standard_Brütereien.3720.0"/>
    <tableColumn id="2" xr3:uid="{2412BFB0-6E9F-4AFE-9E16-87EDD4852488}" name="Geflügelart" dataDxfId="222" dataCellStyle="Standard_Brütereien.3720.0"/>
    <tableColumn id="3" xr3:uid="{6917AE71-5060-4E8A-93E2-C8A4581225D4}" name="Einheit" dataDxfId="221" dataCellStyle="Standard 2"/>
    <tableColumn id="4" xr3:uid="{165F099D-1FE9-4006-B080-899118A347D2}" name="Jahr" dataDxfId="220" dataCellStyle="Standard 2"/>
    <tableColumn id="5" xr3:uid="{F03D21BF-238A-4A7D-A55B-5E3543ED7603}" name="Jan." dataDxfId="219"/>
    <tableColumn id="6" xr3:uid="{056004B7-F892-4F12-B4AD-FEE5A6BB2B46}" name="Feb." dataDxfId="218"/>
    <tableColumn id="7" xr3:uid="{A8ACEB4C-351B-430F-BF94-2F87F3B643D1}" name="März" dataDxfId="217"/>
    <tableColumn id="8" xr3:uid="{DAFF9722-E2D6-4258-9582-12C193D8A070}" name="April" dataDxfId="216"/>
    <tableColumn id="9" xr3:uid="{6F8512DA-C50B-44D9-8567-64C5D9EF314D}" name="Mai" dataDxfId="215"/>
    <tableColumn id="10" xr3:uid="{46CB8CB0-A49A-4323-8363-91C03D5BB22C}" name="Juni" dataDxfId="214"/>
    <tableColumn id="11" xr3:uid="{1AA28020-8745-44A2-A6B2-C3740F703882}" name="Juli" dataDxfId="213"/>
    <tableColumn id="12" xr3:uid="{7A150F8F-64BD-49E4-A19A-BAB10E060CCF}" name="Aug." dataDxfId="212"/>
    <tableColumn id="13" xr3:uid="{21C66E36-9D10-47B3-81DC-E8412715439E}" name="Sept." dataDxfId="211"/>
    <tableColumn id="14" xr3:uid="{D3371AE3-C156-4014-9E03-84BC0B199441}" name="Okt." dataDxfId="210"/>
    <tableColumn id="15" xr3:uid="{23C7A075-344B-4CB6-A643-AC74DE5355DB}" name="Nov." dataDxfId="209"/>
    <tableColumn id="16" xr3:uid="{D3CAF273-51DD-4D9D-9632-806845E9F57B}" name="Dez." dataDxfId="208"/>
    <tableColumn id="17" xr3:uid="{327516AA-13EE-42BE-A893-C404755C4C6E}" name="Jahr " dataDxfId="207"/>
  </tableColumns>
  <tableStyleInfo showFirstColumn="0" showLastColumn="0" showRowStripes="1" showColumnStripes="0"/>
  <extLst>
    <ext xmlns:x14="http://schemas.microsoft.com/office/spreadsheetml/2009/9/main" uri="{504A1905-F514-4f6f-8877-14C23A59335A}">
      <x14:table altText="Brütereien, eingelegte Bruteier und geschlüpfte Küken zum Gebrauch"/>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A978E0C-6594-4113-B152-FBB02DE4D4EE}" name="Tabelle16" displayName="Tabelle16" ref="A7:O34" totalsRowShown="0" headerRowDxfId="206" dataDxfId="205" tableBorderDxfId="204" headerRowCellStyle="Standard 2" dataCellStyle="Standard 2">
  <tableColumns count="15">
    <tableColumn id="1" xr3:uid="{46DC3D89-453E-4E8C-9BCF-A99E82BBBE85}" name="Wirtschaftsjahr" dataDxfId="203" dataCellStyle="Standard 2"/>
    <tableColumn id="2" xr3:uid="{D66326AC-24E7-4225-B167-F61E91F6A2D6}" name="Juli" dataDxfId="202" dataCellStyle="Standard 2"/>
    <tableColumn id="3" xr3:uid="{016A010A-E251-4196-B989-4CD9C7A464E5}" name="Aug." dataDxfId="201" dataCellStyle="Standard 2"/>
    <tableColumn id="4" xr3:uid="{DD0E6278-7E41-4304-8928-9DDD981CE2E3}" name="Sept." dataDxfId="200" dataCellStyle="Standard 2"/>
    <tableColumn id="5" xr3:uid="{F7C2B782-49BE-4DD3-8F33-92095A580B34}" name="Okt." dataDxfId="199" dataCellStyle="Standard 2"/>
    <tableColumn id="6" xr3:uid="{BF9AA015-86CE-4E16-B136-0A29E0E157E2}" name="Nov." dataDxfId="198" dataCellStyle="Standard 2"/>
    <tableColumn id="7" xr3:uid="{9BC73D68-C865-4EFF-B838-C53F25ADB124}" name="Dez." dataDxfId="197" dataCellStyle="Standard 2"/>
    <tableColumn id="8" xr3:uid="{04B06FB6-80ED-4829-AEF4-EFF95F53D09C}" name="Jan." dataDxfId="196" dataCellStyle="Standard 2"/>
    <tableColumn id="9" xr3:uid="{E72015AE-1081-4D03-AE3E-8B0699CDA521}" name="Feb." dataDxfId="195" dataCellStyle="Standard 2"/>
    <tableColumn id="10" xr3:uid="{8ED84877-7BF7-4093-8569-4EB15BC15D1E}" name="März" dataDxfId="194" dataCellStyle="Standard 2"/>
    <tableColumn id="11" xr3:uid="{2205A8B8-BDDE-4185-A13F-EC73B74001FE}" name="April" dataDxfId="193" dataCellStyle="Standard 2"/>
    <tableColumn id="12" xr3:uid="{5E0FB15E-607B-4B55-9649-A3980258D24B}" name="Mai" dataDxfId="192" dataCellStyle="Standard 2"/>
    <tableColumn id="13" xr3:uid="{EA6BBE34-4135-423D-BB82-0D2DBAF4F396}" name="Juni" dataDxfId="191" dataCellStyle="Standard 2"/>
    <tableColumn id="14" xr3:uid="{A73D4BDF-2311-4BD8-977C-5F96173ED6C3}" name="Jahr 1)" dataDxfId="190" dataCellStyle="Standard 2"/>
    <tableColumn id="15" xr3:uid="{903A3244-65BD-4482-8DF6-38664B557606}" name="Juli- Mai"/>
  </tableColumns>
  <tableStyleInfo showFirstColumn="0" showLastColumn="0" showRowStripes="1" showColumnStripes="0"/>
  <extLst>
    <ext xmlns:x14="http://schemas.microsoft.com/office/spreadsheetml/2009/9/main" uri="{504A1905-F514-4f6f-8877-14C23A59335A}">
      <x14:table altText="Getreidekäufe der aufnehmenden Hand in der Landwirtschaft "/>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9F89099-7705-4445-91AC-87D312DDE7A6}" name="Beschäftigte_2026_Q1" displayName="Beschäftigte_2026_Q1" ref="A9:D14" totalsRowShown="0" headerRowDxfId="189" dataDxfId="187" headerRowBorderDxfId="188" tableBorderDxfId="186">
  <autoFilter ref="A9:D14" xr:uid="{00000000-0009-0000-0100-000005000000}">
    <filterColumn colId="0" hiddenButton="1"/>
    <filterColumn colId="1" hiddenButton="1"/>
    <filterColumn colId="2" hiddenButton="1"/>
    <filterColumn colId="3" hiddenButton="1"/>
  </autoFilter>
  <tableColumns count="4">
    <tableColumn id="1" xr3:uid="{D72937CA-D067-47E1-9C77-E889DA954486}" name="Gliederung" dataDxfId="185"/>
    <tableColumn id="2" xr3:uid="{6A52D4EB-03BB-4C4E-8B9B-1003BE7042D5}" name="Beschäftigte_x000a_[Messzahl, 2025 = 100]" dataDxfId="184" dataCellStyle="Standard 2"/>
    <tableColumn id="3" xr3:uid="{24A6A0F2-6732-4ED2-81A1-537D72F8374D}" name="Änderung zum Vorquartal_x000a_[%]" dataDxfId="183" dataCellStyle="Standard 2"/>
    <tableColumn id="4" xr3:uid="{A7FBE20C-C892-47F6-A7F1-F4A6DB83E62A}" name="Änderung zum Vorjahresquartal_x000a_[%]" dataDxfId="182" dataCellStyle="Standard 2"/>
  </tableColumns>
  <tableStyleInfo showFirstColumn="0" showLastColumn="0" showRowStripes="1" showColumnStripes="0"/>
  <extLst>
    <ext xmlns:x14="http://schemas.microsoft.com/office/spreadsheetml/2009/9/main" uri="{504A1905-F514-4f6f-8877-14C23A59335A}">
      <x14:table altText="Beschäftigte in zulassungspflichtigen Handwerksunternehmen des Lebensmittelgewerbes" altTextSummary="In der Tabelle ist die Anzahl der Beschäftigten, als Messzahl (Bezugsjahr 2025) ausgewiesen. Darüber hinaus werden die Änderungsraten zum Vor- und Vorjahresquartal in Prozent ausgewiese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4458F91-5B69-4D5B-B1FF-BB63197C6E4D}" name="Legehennenhaltung_und_Eiererzeugung" displayName="Legehennenhaltung_und_Eiererzeugung" ref="A6:O70" totalsRowShown="0" headerRowDxfId="433" dataDxfId="432" tableBorderDxfId="431" headerRowCellStyle="Standard 2" dataCellStyle="Standard 2">
  <tableColumns count="15">
    <tableColumn id="1" xr3:uid="{D61F4200-5C49-484B-82AC-025661CCB7A7}" name="Merkmal" dataDxfId="430" dataCellStyle="Standard 2"/>
    <tableColumn id="2" xr3:uid="{49540D42-6159-42DA-89E6-2CF774C1E441}" name="Einheit" dataDxfId="429"/>
    <tableColumn id="3" xr3:uid="{87160B9B-2328-4565-AB6D-581B86FD7ED8}" name="Jahr" dataDxfId="428" dataCellStyle="Standard 2"/>
    <tableColumn id="4" xr3:uid="{C776C884-EAEC-44C1-925D-CF65EEC763D9}" name="Jan." dataDxfId="427"/>
    <tableColumn id="5" xr3:uid="{8AF5C545-546F-4A92-8340-98E4C08B0B2C}" name="Febr." dataDxfId="426"/>
    <tableColumn id="6" xr3:uid="{AB7A6935-9BAF-4EF3-980E-4854349C6E0E}" name="März" dataDxfId="425" dataCellStyle="Standard 2"/>
    <tableColumn id="7" xr3:uid="{FBE67328-CFB8-4298-8D83-7C637BD44D72}" name="April" dataDxfId="424" dataCellStyle="Standard 2"/>
    <tableColumn id="8" xr3:uid="{99EC7945-BDA9-490A-A83D-E16B91CC8A4A}" name="Mai" dataDxfId="423"/>
    <tableColumn id="9" xr3:uid="{31FCCAED-2B63-460A-BFAA-5D14DFAE1330}" name="Juni" dataDxfId="422" dataCellStyle="Standard 2"/>
    <tableColumn id="10" xr3:uid="{62F04CBD-E4F0-4FAF-AACD-B88070C22A28}" name="Juli" dataDxfId="421" dataCellStyle="Standard 2"/>
    <tableColumn id="11" xr3:uid="{FD018345-385F-4065-B7E8-EACF2700374E}" name="Aug." dataDxfId="420"/>
    <tableColumn id="12" xr3:uid="{050A60E7-7226-48B8-9014-A4624FEDFAB1}" name="Sept." dataDxfId="419" dataCellStyle="Standard 2"/>
    <tableColumn id="13" xr3:uid="{437F8897-803B-4B4A-A1F6-BEA42567D94F}" name="Okt." dataDxfId="418"/>
    <tableColumn id="14" xr3:uid="{32A53805-A203-48FA-96AF-8734C4912790}" name="Nov." dataDxfId="417" dataCellStyle="Standard 2"/>
    <tableColumn id="15" xr3:uid="{80EED1CA-5930-4CC4-AD96-80B063767435}" name="Dez." dataDxfId="416" dataCellStyle="Standard 2"/>
  </tableColumns>
  <tableStyleInfo showFirstColumn="0" showLastColumn="0" showRowStripes="1" showColumnStripes="0"/>
  <extLst>
    <ext xmlns:x14="http://schemas.microsoft.com/office/spreadsheetml/2009/9/main" uri="{504A1905-F514-4f6f-8877-14C23A59335A}">
      <x14:table altText="Legehennenhaltung und Eiererzeugung in Betrieben von Unternehmen mit 3.000 und mehr Hennenhaltungsplätzen"/>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B416D6E-BF8B-404F-8CFD-507E6185B8FE}" name="Umsatz_2026_Q1" displayName="Umsatz_2026_Q1" ref="A16:D21" totalsRowShown="0" headerRowDxfId="181" dataDxfId="179" headerRowBorderDxfId="180" tableBorderDxfId="178">
  <tableColumns count="4">
    <tableColumn id="1" xr3:uid="{83B4AF50-7569-4E24-A5C9-2555E9BCAEAC}" name="Gliederung" dataDxfId="177" dataCellStyle="Standard 2"/>
    <tableColumn id="2" xr3:uid="{C40E2C5B-A2B6-4C3C-B7D4-A33C0D680F53}" name="Umsatz_x000a_[Messzahl, 2025 = 100]" dataDxfId="176" dataCellStyle="Standard 2"/>
    <tableColumn id="3" xr3:uid="{1D815D56-6CF9-4EA5-92C8-6D92489E9DDC}" name="Änderung zum Vorquartal_x000a_[%]" dataDxfId="175" dataCellStyle="Standard 2"/>
    <tableColumn id="4" xr3:uid="{7B5FDB81-9E67-4478-8836-B8FB62545090}" name="Änderung zum Vorjahresquartal_x000a_[%]" dataDxfId="174" dataCellStyle="Standard 2"/>
  </tableColumns>
  <tableStyleInfo showFirstColumn="0" showLastColumn="0" showRowStripes="1" showColumnStripes="0"/>
  <extLst>
    <ext xmlns:x14="http://schemas.microsoft.com/office/spreadsheetml/2009/9/main" uri="{504A1905-F514-4f6f-8877-14C23A59335A}">
      <x14:table altText="Umsatz von zulassungspflichtigen Handwerksunternehmen des Lebensmittelgewerbes" altTextSummary="In der Tabelle ist der Umsatz als Messzahl (Bezugsjahr 2025) ausgewiesen. Darüber hinaus werden die Änderungsraten zum Vor- und Vorjahresquartal in Prozent ausgewiesen."/>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41E35FBC-D581-45FF-A254-648DE578849C}" name="Beschäftigte_2025_Q4" displayName="Beschäftigte_2025_Q4" ref="A9:D14" totalsRowShown="0" headerRowDxfId="173" dataDxfId="171" headerRowBorderDxfId="172" tableBorderDxfId="170">
  <autoFilter ref="A9:D14" xr:uid="{00000000-0009-0000-0100-000005000000}">
    <filterColumn colId="0" hiddenButton="1"/>
    <filterColumn colId="1" hiddenButton="1"/>
    <filterColumn colId="2" hiddenButton="1"/>
    <filterColumn colId="3" hiddenButton="1"/>
  </autoFilter>
  <tableColumns count="4">
    <tableColumn id="1" xr3:uid="{6FA41987-98CD-459D-BB9E-1FC84CCE64A4}" name="Gliederung" dataDxfId="169"/>
    <tableColumn id="2" xr3:uid="{D88171D5-9ACE-496E-AD10-81CD2C3E58B8}" name="Beschäftigte_x000a_[Messzahl, 2020 = 100]" dataDxfId="168" dataCellStyle="Standard 2"/>
    <tableColumn id="3" xr3:uid="{097D2057-5472-4DED-AB37-A30C28695A78}" name="Änderung zum Vorquartal_x000a_[%]" dataDxfId="167" dataCellStyle="Standard 2"/>
    <tableColumn id="4" xr3:uid="{FD5EDECD-A86E-4B2F-8F78-4079F6350E5B}" name="Änderung zum Vorjahresquartal_x000a_[%]" dataDxfId="166" dataCellStyle="Standard 2"/>
  </tableColumns>
  <tableStyleInfo showFirstColumn="0" showLastColumn="0" showRowStripes="1" showColumnStripes="0"/>
  <extLst>
    <ext xmlns:x14="http://schemas.microsoft.com/office/spreadsheetml/2009/9/main" uri="{504A1905-F514-4f6f-8877-14C23A59335A}">
      <x14:table altText="Beschäftigte in zulassungspflichtigen Handwerksunternehmen des Lebensmittelgewerbes" altTextSummary="In der Tabelle ist die Anzahl der Beschäftigten, als Messzahl (Bezugsjahr 2020) ausgewiesen. Darüber hinaus werden die Änderungsraten zum Vor- und Vorjahresquartal in Prozent ausgewiesen."/>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E02404-F027-4711-B092-5A80AAEEE3FA}" name="Umsatz_2025_Q4" displayName="Umsatz_2025_Q4" ref="A16:D21" totalsRowShown="0" headerRowDxfId="165" dataDxfId="163" headerRowBorderDxfId="164" tableBorderDxfId="162">
  <tableColumns count="4">
    <tableColumn id="1" xr3:uid="{D9E9E7F0-4AC3-4C42-B3C0-49B7C09A378B}" name="Gliederung" dataDxfId="161" dataCellStyle="Standard 2"/>
    <tableColumn id="2" xr3:uid="{5CD00E78-DBC7-4C4E-908D-5015C82BA323}" name="Umsatz_x000a_[Messzahl, 2020 = 100]" dataDxfId="160" dataCellStyle="Standard 2"/>
    <tableColumn id="3" xr3:uid="{A7C189FD-5642-4F62-8DFA-ACCDA4E9B04E}" name="Änderung zum Vorquartal_x000a_[%]" dataDxfId="159" dataCellStyle="Standard 2"/>
    <tableColumn id="4" xr3:uid="{82D7AA5D-DFAA-4A35-882C-92596F844C05}" name="Änderung zum Vorjahresquartal_x000a_[%]" dataDxfId="158" dataCellStyle="Standard 2"/>
  </tableColumns>
  <tableStyleInfo showFirstColumn="0" showLastColumn="0" showRowStripes="1" showColumnStripes="0"/>
  <extLst>
    <ext xmlns:x14="http://schemas.microsoft.com/office/spreadsheetml/2009/9/main" uri="{504A1905-F514-4f6f-8877-14C23A59335A}">
      <x14:table altText="Umsatz von zulassungspflichtigen Handwerksunternehmen des Lebensmittelgewerbes" altTextSummary="In der Tabelle ist der Umsatz als Messzahl (Bezugsjahr 2020) ausgewiesen. Darüber hinaus werden die Änderungsraten zum Vor- und Vorjahresquartal in Prozent ausgewiesen."/>
    </ext>
  </extLst>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E9731B6-4D32-4514-8B04-BC441081AD46}" name="Beschäftigte_2025_Q3" displayName="Beschäftigte_2025_Q3" ref="A9:D14" totalsRowShown="0" headerRowDxfId="157" dataDxfId="155" headerRowBorderDxfId="156" tableBorderDxfId="154">
  <autoFilter ref="A9:D14" xr:uid="{00000000-0009-0000-0100-000005000000}">
    <filterColumn colId="0" hiddenButton="1"/>
    <filterColumn colId="1" hiddenButton="1"/>
    <filterColumn colId="2" hiddenButton="1"/>
    <filterColumn colId="3" hiddenButton="1"/>
  </autoFilter>
  <tableColumns count="4">
    <tableColumn id="1" xr3:uid="{A094191B-D89A-4375-BF22-6BA3F028670D}" name="Gliederung" dataDxfId="153"/>
    <tableColumn id="2" xr3:uid="{FC881FD6-B23C-4D18-A44A-BBA4DE9120EB}" name="Beschäftigte_x000a_[Messzahl, 2020 = 100]" dataDxfId="152" dataCellStyle="Standard 2"/>
    <tableColumn id="3" xr3:uid="{133BD595-6E8F-44A4-B1DA-0B451F6A0243}" name="Änderung zum Vorquartal_x000a_[%]" dataDxfId="151" dataCellStyle="Standard 2"/>
    <tableColumn id="4" xr3:uid="{D76E7AE7-0DFC-45C7-9C0F-E79EB7941019}" name="Änderung zum Vorjahresquartal_x000a_[%]" dataDxfId="150" dataCellStyle="Standard 2"/>
  </tableColumns>
  <tableStyleInfo showFirstColumn="0" showLastColumn="0" showRowStripes="1" showColumnStripes="0"/>
  <extLst>
    <ext xmlns:x14="http://schemas.microsoft.com/office/spreadsheetml/2009/9/main" uri="{504A1905-F514-4f6f-8877-14C23A59335A}">
      <x14:table altText="Beschäftigte in zulassungspflichtigen Handwerksunternehmen des Lebensmittelgewerbes" altTextSummary="In der Tabelle ist die Anzahl der Beschäftigten, als Messzahl (Bezugsjahr 2020) ausgewiesen. Darüber hinaus werden die Änderungsraten zum Vor- und Vorjahresquartal in Prozent ausgewiesen."/>
    </ext>
  </extLst>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1C3DF19-6246-4550-B837-F9B4A51E7127}" name="Umsatz_2025_Q3" displayName="Umsatz_2025_Q3" ref="A16:D21" totalsRowShown="0" headerRowDxfId="149" dataDxfId="147" headerRowBorderDxfId="148" tableBorderDxfId="146">
  <tableColumns count="4">
    <tableColumn id="1" xr3:uid="{CAA33057-0590-459F-AF35-0B86D574063F}" name="Gliederung" dataDxfId="145" dataCellStyle="Standard 2"/>
    <tableColumn id="2" xr3:uid="{C6A926C4-070D-49FE-AB90-3C78C4BA662E}" name="Umsatz_x000a_[Messzahl, 2020 = 100]" dataDxfId="144" dataCellStyle="Standard 2"/>
    <tableColumn id="3" xr3:uid="{0727681F-65FD-4D6D-80FD-D18DC71F361C}" name="Änderung zum Vorquartal_x000a_[%]" dataDxfId="143" dataCellStyle="Standard 2"/>
    <tableColumn id="4" xr3:uid="{196EC9E2-E536-4E12-887E-35E21C70C481}" name="Änderung zum Vorjahresquartal_x000a_[%]" dataDxfId="142" dataCellStyle="Standard 2"/>
  </tableColumns>
  <tableStyleInfo showFirstColumn="0" showLastColumn="0" showRowStripes="1" showColumnStripes="0"/>
  <extLst>
    <ext xmlns:x14="http://schemas.microsoft.com/office/spreadsheetml/2009/9/main" uri="{504A1905-F514-4f6f-8877-14C23A59335A}">
      <x14:table altText="Umsatz von zulassungspflichtigen Handwerksunternehmen des Lebensmittelgewerbes" altTextSummary="In der Tabelle ist der Umsatz als Messzahl (Bezugsjahr 2020) ausgewiesen. Darüber hinaus werden die Änderungsraten zum Vor- und Vorjahresquartal in Prozent ausgewiesen."/>
    </ext>
  </extLst>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5B5EF890-17A8-4773-A1B0-380EBA188DB4}" name="Beschäftigte_2025_Q2" displayName="Beschäftigte_2025_Q2" ref="A9:D14" totalsRowShown="0" headerRowDxfId="141" dataDxfId="139" headerRowBorderDxfId="140" tableBorderDxfId="138">
  <autoFilter ref="A9:D14" xr:uid="{00000000-0009-0000-0100-000005000000}">
    <filterColumn colId="0" hiddenButton="1"/>
    <filterColumn colId="1" hiddenButton="1"/>
    <filterColumn colId="2" hiddenButton="1"/>
    <filterColumn colId="3" hiddenButton="1"/>
  </autoFilter>
  <tableColumns count="4">
    <tableColumn id="1" xr3:uid="{023B65DB-35A0-47C3-9E9A-516B4636E89E}" name="Gliederung" dataDxfId="137"/>
    <tableColumn id="2" xr3:uid="{6396D0FD-3DE5-4B5E-AC4C-A432DC572076}" name="Beschäftigte_x000a_[Messzahl, 2020 = 100]" dataDxfId="136" dataCellStyle="Standard 2"/>
    <tableColumn id="3" xr3:uid="{49BC088A-7FBE-45BA-B668-66A24CB8EBEA}" name="Änderung zum Vorquartal_x000a_[%]" dataDxfId="135" dataCellStyle="Standard 2"/>
    <tableColumn id="4" xr3:uid="{8996EAC7-A523-45F2-B927-1055D3D3C43E}" name="Änderung zum Vorjahresquartal_x000a_[%]" dataDxfId="134" dataCellStyle="Standard 2"/>
  </tableColumns>
  <tableStyleInfo showFirstColumn="0" showLastColumn="0" showRowStripes="1" showColumnStripes="0"/>
  <extLst>
    <ext xmlns:x14="http://schemas.microsoft.com/office/spreadsheetml/2009/9/main" uri="{504A1905-F514-4f6f-8877-14C23A59335A}">
      <x14:table altText="Beschäftigte in zulassungspflichtigen Handwerksunternehmen des Lebensmittelgewerbes" altTextSummary="In der Tabelle ist die Anzahl der Beschäftigten, als Messzahl (Bezugsjahr 2020) ausgewiesen. Darüber hinaus werden die Änderungsraten zum Vor- und Vorjahresquartal in Prozent ausgewiesen."/>
    </ext>
  </extLst>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828963F-D23C-4814-BB32-EA2CFB61C6E3}" name="Umsatz_2025_Q2" displayName="Umsatz_2025_Q2" ref="A16:D21" totalsRowShown="0" headerRowDxfId="133" dataDxfId="131" headerRowBorderDxfId="132" tableBorderDxfId="130">
  <tableColumns count="4">
    <tableColumn id="1" xr3:uid="{7E69510B-D9AA-448D-832B-9B0E65A70F80}" name="Gliederung" dataDxfId="129" dataCellStyle="Standard 2"/>
    <tableColumn id="2" xr3:uid="{96FFC3DF-78CD-4C24-A3F1-CBFA9EE19E06}" name="Umsatz_x000a_[Messzahl, 2020 = 100]" dataDxfId="128" dataCellStyle="Standard 2"/>
    <tableColumn id="3" xr3:uid="{6C1C0C3C-0E5C-4A51-9F86-3FCA94A9B1D6}" name="Änderung zum Vorquartal_x000a_[%]" dataDxfId="127" dataCellStyle="Standard 2"/>
    <tableColumn id="4" xr3:uid="{604C9930-72A4-4AFC-A47B-27C5538A9CD1}" name="Änderung zum Vorjahresquartal_x000a_[%]" dataDxfId="126" dataCellStyle="Standard 2"/>
  </tableColumns>
  <tableStyleInfo showFirstColumn="0" showLastColumn="0" showRowStripes="1" showColumnStripes="0"/>
  <extLst>
    <ext xmlns:x14="http://schemas.microsoft.com/office/spreadsheetml/2009/9/main" uri="{504A1905-F514-4f6f-8877-14C23A59335A}">
      <x14:table altText="Umsatz von zulassungspflichtigen Handwerksunternehmen des Lebensmittelgewerbes" altTextSummary="In der Tabelle ist der Umsatz als Messzahl (Bezugsjahr 2020) ausgewiesen. Darüber hinaus werden die Änderungsraten zum Vor- und Vorjahresquartal in Prozent ausgewiesen."/>
    </ext>
  </extLst>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0E3F741-9237-4103-8731-E71D97FB6185}" name="Beschäftigte_2025_Q1" displayName="Beschäftigte_2025_Q1" ref="A9:D14" totalsRowShown="0" headerRowDxfId="125" dataDxfId="123" headerRowBorderDxfId="124" tableBorderDxfId="122">
  <autoFilter ref="A9:D14" xr:uid="{00000000-0009-0000-0100-000005000000}">
    <filterColumn colId="0" hiddenButton="1"/>
    <filterColumn colId="1" hiddenButton="1"/>
    <filterColumn colId="2" hiddenButton="1"/>
    <filterColumn colId="3" hiddenButton="1"/>
  </autoFilter>
  <tableColumns count="4">
    <tableColumn id="1" xr3:uid="{283091A0-EC27-453F-960C-7DCCA2AD55DC}" name="Gliederung" dataDxfId="121"/>
    <tableColumn id="2" xr3:uid="{466FA5C1-157B-460B-9543-CA83F80A5C42}" name="Beschäftigte_x000a_[Messzahl, 2020 = 100]" dataDxfId="120" dataCellStyle="Standard 2"/>
    <tableColumn id="3" xr3:uid="{29170724-6562-4179-B5CD-E686138090E4}" name="Änderung zum Vorquartal_x000a_[%]" dataDxfId="119" dataCellStyle="Standard 2"/>
    <tableColumn id="4" xr3:uid="{3984E911-E71C-432D-A26A-6202E72D5F27}" name="Änderung zum Vorjahresquartal_x000a_[%]" dataDxfId="118" dataCellStyle="Standard 2"/>
  </tableColumns>
  <tableStyleInfo showFirstColumn="0" showLastColumn="0" showRowStripes="1" showColumnStripes="0"/>
  <extLst>
    <ext xmlns:x14="http://schemas.microsoft.com/office/spreadsheetml/2009/9/main" uri="{504A1905-F514-4f6f-8877-14C23A59335A}">
      <x14:table altText="Beschäftigte in zulassungspflichtigen Handwerksunternehmen des Lebensmittelgewerbes" altTextSummary="In der Tabelle ist die Anzahl der Beschäftigten, als Messzahl (Bezugsjahr 2020) ausgewiesen. Darüber hinaus werden die Änderungsraten zum Vor- und Vorjahresquartal in Prozent ausgewiesen."/>
    </ext>
  </extLst>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1A38CC2-3FBD-44EC-B6CA-FE6E75A2444F}" name="Umsatz_2025_Q1" displayName="Umsatz_2025_Q1" ref="A16:D21" totalsRowShown="0" headerRowDxfId="117" dataDxfId="115" headerRowBorderDxfId="116" tableBorderDxfId="114">
  <tableColumns count="4">
    <tableColumn id="1" xr3:uid="{F8767115-136A-4CCF-8A47-0ABD559726D4}" name="Gliederung" dataDxfId="113" dataCellStyle="Standard 2"/>
    <tableColumn id="2" xr3:uid="{D95FDDFB-5A39-451D-A42C-A060AE9B3F9C}" name="Umsatz_x000a_[Messzahl, 2020 = 100]" dataDxfId="112" dataCellStyle="Standard 2"/>
    <tableColumn id="3" xr3:uid="{B8A9A8E5-CF82-40BF-9564-E81046CDD335}" name="Änderung zum Vorquartal_x000a_[%]" dataDxfId="111" dataCellStyle="Standard 2"/>
    <tableColumn id="4" xr3:uid="{D735AF10-ED1A-4231-A351-FEBA9FE7977D}" name="Änderung zum Vorjahresquartal_x000a_[%]" dataDxfId="110" dataCellStyle="Standard 2"/>
  </tableColumns>
  <tableStyleInfo showFirstColumn="0" showLastColumn="0" showRowStripes="1" showColumnStripes="0"/>
  <extLst>
    <ext xmlns:x14="http://schemas.microsoft.com/office/spreadsheetml/2009/9/main" uri="{504A1905-F514-4f6f-8877-14C23A59335A}">
      <x14:table altText="Umsatz von zulassungspflichtigen Handwerksunternehmen des Lebensmittelgewerbes" altTextSummary="In der Tabelle ist der Umsatz als Messzahl (Bezugsjahr 2020) ausgewiesen. Darüber hinaus werden die Änderungsraten zum Vor- und Vorjahresquartal in Prozent ausgewiesen."/>
    </ext>
  </extLst>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55B486-B14F-41AA-A0FB-46F9BDD026D8}" name="Tabelle2" displayName="Tabelle2" ref="A6:O216" totalsRowShown="0" headerRowDxfId="109" dataDxfId="107" headerRowBorderDxfId="108" tableBorderDxfId="106">
  <tableColumns count="15">
    <tableColumn id="1" xr3:uid="{483F5BDB-31C3-4A4C-B2DE-8A85DDFD4A5A}" name="Merkmal"/>
    <tableColumn id="2" xr3:uid="{C1D4E578-1EE1-4BFC-8016-0E8C0BA555EE}" name="Jahr" dataDxfId="105"/>
    <tableColumn id="3" xr3:uid="{2F1F17BE-5A77-475F-BCB1-E3CE48FD65E2}" name="Jan." dataDxfId="104"/>
    <tableColumn id="4" xr3:uid="{F4A11003-BB92-4574-9E41-8657D9595EBC}" name="Feb." dataDxfId="103"/>
    <tableColumn id="5" xr3:uid="{D6F5ABFB-AE45-45CE-AEE1-361D78ECBDCD}" name="Mär." dataDxfId="102"/>
    <tableColumn id="6" xr3:uid="{607B6AD3-F23D-483F-A056-C86E1F7CE5FC}" name="Apr." dataDxfId="101"/>
    <tableColumn id="7" xr3:uid="{5982EAC9-7345-4038-9CC0-C27CC36FC0C7}" name="Mai" dataDxfId="100"/>
    <tableColumn id="8" xr3:uid="{9E3413F7-7D89-41A7-BB34-54FD30033D82}" name="Jun." dataDxfId="99"/>
    <tableColumn id="9" xr3:uid="{21AEA29C-6E48-4150-AAB1-C04AE8FE0DF7}" name="Jul." dataDxfId="98"/>
    <tableColumn id="10" xr3:uid="{F21B8D5A-3E28-4C5A-8081-8A9E4A495F11}" name="Aug." dataDxfId="97"/>
    <tableColumn id="11" xr3:uid="{04417834-3214-4C82-8006-69D1285AD0FD}" name="Sep." dataDxfId="96"/>
    <tableColumn id="12" xr3:uid="{61226BCA-A020-4FF8-B4A2-61F7EBDA5422}" name="Okt." dataDxfId="95"/>
    <tableColumn id="13" xr3:uid="{7A3DECB3-00E0-4C22-A2A3-358F75DC85AF}" name="Nov." dataDxfId="94"/>
    <tableColumn id="14" xr3:uid="{15210E51-8036-4CCF-85F0-EA015F3BE1EC}" name="Dez. " dataDxfId="93"/>
    <tableColumn id="15" xr3:uid="{0A911734-CABA-4E8A-82DD-0FDA3CA01887}" name="Jan - Dez 1)" dataDxfId="92"/>
  </tableColumns>
  <tableStyleInfo showFirstColumn="0" showLastColumn="0" showRowStripes="1" showColumnStripes="0"/>
  <extLst>
    <ext xmlns:x14="http://schemas.microsoft.com/office/spreadsheetml/2009/9/main" uri="{504A1905-F514-4f6f-8877-14C23A59335A}">
      <x14:table altText="Preise für konventionell erzeugte Kuhmilch" altTextSummary="Die Zeilen beziehen sich auf die zuvor angegebene Gebietskulisse. Beispiel Zeile 8 bis 21 bezieht sich auf das Bundeslang Baden-Württemberg. Zeile 23 bis 36 auf Bayer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03527C2-D8CF-4469-8CFF-74DFFA143AB2}" name="Geflügelschlachtereien_und_geschlachtetes_Geflügel12" displayName="Geflügelschlachtereien_und_geschlachtetes_Geflügel12" ref="A5:P35" totalsRowShown="0" headerRowDxfId="415" dataDxfId="413" headerRowBorderDxfId="414" tableBorderDxfId="412" headerRowCellStyle="Standard 2" dataCellStyle="Standard 2">
  <tableColumns count="16">
    <tableColumn id="1" xr3:uid="{D2E4F6A4-68F1-4035-9BDE-F8C4A21A4981}" name="Merkmal" dataDxfId="411" dataCellStyle="Standard 2"/>
    <tableColumn id="2" xr3:uid="{3932800E-03EE-497C-8F1C-4C559214F1F1}" name="Einheit" dataDxfId="410" dataCellStyle="Standard 2"/>
    <tableColumn id="3" xr3:uid="{9CC856A6-2169-4B64-B966-86C228DBC810}" name="Jahr" dataDxfId="409" dataCellStyle="Standard 2"/>
    <tableColumn id="4" xr3:uid="{133EF0F2-757B-4F0A-92F1-EC044F17D4ED}" name="Jan." dataDxfId="408" dataCellStyle="Standard 2"/>
    <tableColumn id="5" xr3:uid="{87DFCF54-7B84-4FE2-8D9A-4F4505C026AD}" name="Feb." dataDxfId="407" dataCellStyle="Standard 2"/>
    <tableColumn id="6" xr3:uid="{3270371E-5CDC-4B3A-B60B-3ECD43009918}" name="März" dataDxfId="406" dataCellStyle="Standard 2"/>
    <tableColumn id="7" xr3:uid="{D62FB2F2-E02D-4A58-BC9F-94E750FABB3A}" name="April" dataDxfId="405" dataCellStyle="Standard 2"/>
    <tableColumn id="8" xr3:uid="{4D9AF3E4-797B-4E9F-BDC4-F90F301DA447}" name="Mai" dataDxfId="404" dataCellStyle="Standard 2"/>
    <tableColumn id="9" xr3:uid="{FBB3BA18-3CB8-4767-BF7F-E0B16801CC40}" name="Juni" dataDxfId="403" dataCellStyle="Standard 2"/>
    <tableColumn id="10" xr3:uid="{5678E24D-A8EC-4EA1-854D-C158143B510D}" name="Juli" dataDxfId="402" dataCellStyle="Standard 2"/>
    <tableColumn id="11" xr3:uid="{47F4F6AB-B5F6-42A9-9852-9ECC115E6DAF}" name="Aug." dataDxfId="401" dataCellStyle="Standard 2"/>
    <tableColumn id="12" xr3:uid="{06F01C28-3026-4014-8EE8-A9D58288EB48}" name="Sept." dataDxfId="400" dataCellStyle="Standard 2"/>
    <tableColumn id="13" xr3:uid="{7366466A-9766-4B0D-8899-3F7B82CB0396}" name="Okt." dataDxfId="399" dataCellStyle="Standard 2"/>
    <tableColumn id="14" xr3:uid="{436AC055-F192-4B61-AFB9-DCD03059DE7C}" name="Nov." dataDxfId="398" dataCellStyle="Standard 2"/>
    <tableColumn id="15" xr3:uid="{F4688479-647E-4106-B0B3-91857D883BC6}" name="Dez." dataDxfId="397" dataCellStyle="Standard 2"/>
    <tableColumn id="16" xr3:uid="{3405FCCE-1798-47A8-80EE-7172619EFB9B}" name="Jahr2" dataDxfId="396" dataCellStyle="Standard 2"/>
  </tableColumns>
  <tableStyleInfo showFirstColumn="0" showLastColumn="0" showRowStripes="1" showColumnStripes="0"/>
  <extLst>
    <ext xmlns:x14="http://schemas.microsoft.com/office/spreadsheetml/2009/9/main" uri="{504A1905-F514-4f6f-8877-14C23A59335A}">
      <x14:table altText="Geflügelschlachtereien und geschlachtetes Geflügel"/>
    </ext>
  </extLst>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A52855-F5A5-4AFC-BE2F-45481F18887B}" name="Tabelle24" displayName="Tabelle24" ref="A6:O105" totalsRowShown="0" headerRowDxfId="91" dataDxfId="89" headerRowBorderDxfId="90" tableBorderDxfId="88">
  <tableColumns count="15">
    <tableColumn id="1" xr3:uid="{00000000-0010-0000-0000-000001000000}" name="Merkmal"/>
    <tableColumn id="2" xr3:uid="{00000000-0010-0000-0000-000002000000}" name="Jahr" dataDxfId="87"/>
    <tableColumn id="3" xr3:uid="{00000000-0010-0000-0000-000003000000}" name="Jan." dataDxfId="86"/>
    <tableColumn id="4" xr3:uid="{00000000-0010-0000-0000-000004000000}" name="Feb." dataDxfId="85"/>
    <tableColumn id="5" xr3:uid="{00000000-0010-0000-0000-000005000000}" name="Mär." dataDxfId="84"/>
    <tableColumn id="6" xr3:uid="{00000000-0010-0000-0000-000006000000}" name="Apr." dataDxfId="83"/>
    <tableColumn id="7" xr3:uid="{00000000-0010-0000-0000-000007000000}" name="Mai" dataDxfId="82"/>
    <tableColumn id="8" xr3:uid="{00000000-0010-0000-0000-000008000000}" name="Jun." dataDxfId="81"/>
    <tableColumn id="9" xr3:uid="{00000000-0010-0000-0000-000009000000}" name="Jul." dataDxfId="80"/>
    <tableColumn id="10" xr3:uid="{00000000-0010-0000-0000-00000A000000}" name="Aug." dataDxfId="79"/>
    <tableColumn id="11" xr3:uid="{00000000-0010-0000-0000-00000B000000}" name="Sep." dataDxfId="78"/>
    <tableColumn id="12" xr3:uid="{00000000-0010-0000-0000-00000C000000}" name="Okt." dataDxfId="77"/>
    <tableColumn id="13" xr3:uid="{00000000-0010-0000-0000-00000D000000}" name="Nov." dataDxfId="76"/>
    <tableColumn id="14" xr3:uid="{00000000-0010-0000-0000-00000E000000}" name="Dez. " dataDxfId="75"/>
    <tableColumn id="15" xr3:uid="{00000000-0010-0000-0000-00000F000000}" name="Jan - Dez 1)" dataDxfId="74"/>
  </tableColumns>
  <tableStyleInfo showFirstColumn="0" showLastColumn="0" showRowStripes="1" showColumnStripes="0"/>
  <extLst>
    <ext xmlns:x14="http://schemas.microsoft.com/office/spreadsheetml/2009/9/main" uri="{504A1905-F514-4f6f-8877-14C23A59335A}">
      <x14:table altText="Preise für biologisch erzeugte Kuhmilch" altTextSummary="Die Zeilen beziehen sich auf die zuvor angegebene Gebietskulisse. Beispiel Zeile 8 bis 21 bezieht sich auf das Bundeslang Baden-Württemberg. Zeile 23 bis 36 auf Bayern."/>
    </ext>
  </extLst>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3418542-33B3-48EA-867B-CAD674A4DAE4}" name="Tabelle25" displayName="Tabelle25" ref="A6:O17" totalsRowShown="0" headerRowDxfId="73" dataDxfId="71" headerRowBorderDxfId="72" tableBorderDxfId="70">
  <tableColumns count="15">
    <tableColumn id="1" xr3:uid="{00000000-0010-0000-0000-000001000000}" name="Merkmal"/>
    <tableColumn id="2" xr3:uid="{00000000-0010-0000-0000-000002000000}" name="Jahr" dataDxfId="69"/>
    <tableColumn id="3" xr3:uid="{00000000-0010-0000-0000-000003000000}" name="Jan." dataDxfId="68"/>
    <tableColumn id="4" xr3:uid="{00000000-0010-0000-0000-000004000000}" name="Feb." dataDxfId="67"/>
    <tableColumn id="5" xr3:uid="{00000000-0010-0000-0000-000005000000}" name="Mär." dataDxfId="66"/>
    <tableColumn id="6" xr3:uid="{00000000-0010-0000-0000-000006000000}" name="Apr." dataDxfId="65"/>
    <tableColumn id="7" xr3:uid="{00000000-0010-0000-0000-000007000000}" name="Mai" dataDxfId="64"/>
    <tableColumn id="8" xr3:uid="{00000000-0010-0000-0000-000008000000}" name="Jun." dataDxfId="63"/>
    <tableColumn id="9" xr3:uid="{00000000-0010-0000-0000-000009000000}" name="Jul." dataDxfId="62"/>
    <tableColumn id="10" xr3:uid="{00000000-0010-0000-0000-00000A000000}" name="Aug." dataDxfId="61"/>
    <tableColumn id="11" xr3:uid="{00000000-0010-0000-0000-00000B000000}" name="Sep." dataDxfId="60"/>
    <tableColumn id="12" xr3:uid="{00000000-0010-0000-0000-00000C000000}" name="Okt." dataDxfId="59"/>
    <tableColumn id="13" xr3:uid="{00000000-0010-0000-0000-00000D000000}" name="Nov." dataDxfId="58"/>
    <tableColumn id="14" xr3:uid="{00000000-0010-0000-0000-00000E000000}" name="Dez. " dataDxfId="57"/>
    <tableColumn id="15" xr3:uid="{00000000-0010-0000-0000-00000F000000}" name="Jan - Dez 1)" dataDxfId="56"/>
  </tableColumns>
  <tableStyleInfo showFirstColumn="0" showLastColumn="0" showRowStripes="1" showColumnStripes="0"/>
  <extLst>
    <ext xmlns:x14="http://schemas.microsoft.com/office/spreadsheetml/2009/9/main" uri="{504A1905-F514-4f6f-8877-14C23A59335A}">
      <x14:table altText="Preise für konventionell und ökologisch / biologisch erzeugte Kuhmilch" altTextSummary="Die Zeile 7 wird die Gebietskulisse angegeben (Deutschland)"/>
    </ext>
  </extLst>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AD6826-DAFA-4C36-93F4-9E2ADE7C2C09}" name="Tabelle26" displayName="Tabelle26" ref="A6:O13" totalsRowShown="0" headerRowDxfId="55" dataDxfId="53" headerRowBorderDxfId="54" tableBorderDxfId="52">
  <tableColumns count="15">
    <tableColumn id="1" xr3:uid="{9C892CCE-B834-401D-9AA6-86DC193CF4CE}" name="Merkmal"/>
    <tableColumn id="2" xr3:uid="{EA7F6161-D163-4737-8B12-D1B8F6C54247}" name="Jahr" dataDxfId="51"/>
    <tableColumn id="3" xr3:uid="{1A21B4EA-4484-4D9C-B735-CC7ABEEEF425}" name="Jan." dataDxfId="50"/>
    <tableColumn id="4" xr3:uid="{EDF9DE91-0E1C-43BE-A2AD-18C0C7B1202C}" name="Feb." dataDxfId="49"/>
    <tableColumn id="5" xr3:uid="{F60EB9DF-C525-4044-BE16-CDAD7DCC01CF}" name="Mär." dataDxfId="48"/>
    <tableColumn id="6" xr3:uid="{A95C50B4-2B6C-4878-8AF8-03C2B5E6C236}" name="Apr." dataDxfId="47"/>
    <tableColumn id="7" xr3:uid="{C243A439-2D52-4693-B881-FB849FAED098}" name="Mai" dataDxfId="46"/>
    <tableColumn id="8" xr3:uid="{C1409AE4-002F-45EA-BBF7-D34AD0C7E66B}" name="Jun." dataDxfId="45"/>
    <tableColumn id="9" xr3:uid="{DB445F75-D012-4BD0-8778-89AE1FC488F6}" name="Jul." dataDxfId="44"/>
    <tableColumn id="10" xr3:uid="{FE69BAF0-EDA6-4D7A-8D9A-F2CE2169F5D8}" name="Aug." dataDxfId="43"/>
    <tableColumn id="11" xr3:uid="{8D1F1214-D37C-4D59-BCAA-73E8D9664588}" name="Sep." dataDxfId="42"/>
    <tableColumn id="12" xr3:uid="{884DF396-EE60-42AA-AC60-121775FB86D2}" name="Okt." dataDxfId="41"/>
    <tableColumn id="13" xr3:uid="{D77172E6-8446-44E5-9DEE-5502E9D147B7}" name="Nov." dataDxfId="40"/>
    <tableColumn id="14" xr3:uid="{4FB85766-96BB-48E4-9A74-3EC414F9836E}" name="Dez. " dataDxfId="39"/>
    <tableColumn id="15" xr3:uid="{9D6F4EED-DDA8-458B-B8BB-9A7BEA2047AC}" name="Jan - Dez 1)" dataDxfId="38"/>
  </tableColumns>
  <tableStyleInfo showFirstColumn="0" showLastColumn="0" showRowStripes="1" showColumnStripes="0"/>
  <extLst>
    <ext xmlns:x14="http://schemas.microsoft.com/office/spreadsheetml/2009/9/main" uri="{504A1905-F514-4f6f-8877-14C23A59335A}">
      <x14:table altText="Prreise für konventionell und ökologisch/biologisch erzeugte Ziegen-, Schaf- und Büffelmilch" altTextSummary="Die Zeile 7 wird die Gebietskulisse angegeben (Deutschland)"/>
    </ext>
  </extLst>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31F0BD3-C17B-4B88-BCFE-E2AC8A7589B7}" name="Tabelle1511" displayName="Tabelle1511" ref="A5:P17" totalsRowShown="0" headerRowDxfId="37" dataDxfId="36" tableBorderDxfId="35" headerRowCellStyle="Standard 2" dataCellStyle="Standard 2">
  <tableColumns count="16">
    <tableColumn id="1" xr3:uid="{8509104B-58C7-443B-B857-E9688CD0B22B}" name="Erzeugnis" dataDxfId="34" dataCellStyle="Standard 2"/>
    <tableColumn id="2" xr3:uid="{1DA48B7E-A8CE-4660-B1B7-9DE39D665EB4}" name="Jahr" dataDxfId="33" dataCellStyle="Standard 2"/>
    <tableColumn id="3" xr3:uid="{11D00E2B-8AC1-4349-BD49-BE5AC92ED380}" name="Jan." dataDxfId="32" dataCellStyle="Standard 2"/>
    <tableColumn id="4" xr3:uid="{7145EF12-166F-4D81-9FB2-3397B9CE48D2}" name=" Febr." dataDxfId="31" dataCellStyle="Standard 2"/>
    <tableColumn id="5" xr3:uid="{EC2BD02C-5DA5-45BC-94E0-7F014E3781BB}" name="März" dataDxfId="30" dataCellStyle="Standard 2"/>
    <tableColumn id="6" xr3:uid="{BC359730-E9AB-4769-8D8A-874DB5A9306B}" name="April" dataDxfId="29" dataCellStyle="Standard 2"/>
    <tableColumn id="7" xr3:uid="{6EF67F5E-907C-40D1-A324-1945177987FE}" name="Mai" dataDxfId="28" dataCellStyle="Standard 2"/>
    <tableColumn id="8" xr3:uid="{3418B3BF-58BC-489E-8869-70FB2CB76BD1}" name="Juni" dataDxfId="27" dataCellStyle="Standard 2"/>
    <tableColumn id="9" xr3:uid="{D1F2E7CF-F00F-41F0-9030-BCDC4398554F}" name="Juli" dataDxfId="26" dataCellStyle="Standard 2"/>
    <tableColumn id="10" xr3:uid="{811BFBC4-0DD2-4557-A5E6-93AE7F4721BD}" name="Aug." dataDxfId="25" dataCellStyle="Standard 2"/>
    <tableColumn id="11" xr3:uid="{6939E3AB-D56A-4F08-B95A-D1AA245637BB}" name=" Sept." dataDxfId="24" dataCellStyle="Standard 2"/>
    <tableColumn id="12" xr3:uid="{2BE82377-671E-4324-8808-7594FF54DEAA}" name="Okt." dataDxfId="23" dataCellStyle="Standard 2"/>
    <tableColumn id="13" xr3:uid="{0E2F7FD6-356A-4FA8-9EFE-85BBF01B75A2}" name="Nov." dataDxfId="22" dataCellStyle="Standard 2"/>
    <tableColumn id="14" xr3:uid="{3338BE7E-9B03-4A6F-96FE-ADAEC2F5622A}" name="Dez." dataDxfId="21" dataCellStyle="Standard 2"/>
    <tableColumn id="15" xr3:uid="{331ABA7C-7B06-4550-806C-C0C6EAB2B438}" name="JD 1)" dataDxfId="20" dataCellStyle="Standard 2"/>
    <tableColumn id="16" xr3:uid="{2B1851D7-8177-48F5-A63E-DD63EA782140}" name="WjD 1)_x000a_2025/2026" dataDxfId="19" dataCellStyle="Standard 2"/>
  </tableColumns>
  <tableStyleInfo showFirstColumn="0" showLastColumn="0" showRowStripes="1" showColumnStripes="0"/>
  <extLst>
    <ext xmlns:x14="http://schemas.microsoft.com/office/spreadsheetml/2009/9/main" uri="{504A1905-F514-4f6f-8877-14C23A59335A}">
      <x14:table altText="Milchpreise für Milcherzeugnisse"/>
    </ext>
  </extLst>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C6FCF4-8E0D-4CB5-AA1B-53A639B96677}" name="Euro_Referenzkurse_ESZB34567" displayName="Euro_Referenzkurse_ESZB34567" ref="A4:P24" totalsRowShown="0" headerRowDxfId="18" dataDxfId="17" tableBorderDxfId="16" headerRowCellStyle="Standard 2">
  <tableColumns count="16">
    <tableColumn id="1" xr3:uid="{9A9FF4F7-2A28-4980-929B-6E2B401D00CD}" name="Land" dataDxfId="15" dataCellStyle="Standard 2"/>
    <tableColumn id="2" xr3:uid="{5FDF1C1B-351E-4983-A1FC-D99B90CFC33A}" name="ISO-Währungs-code" dataDxfId="14" dataCellStyle="Standard 2"/>
    <tableColumn id="3" xr3:uid="{F0CFCE23-21C2-4FF7-9458-ECBDB321AE2C}" name="Jahr" dataDxfId="13" dataCellStyle="Standard 2"/>
    <tableColumn id="4" xr3:uid="{CF93A272-E995-4C99-9825-0092C3577772}" name="Jan" dataDxfId="12"/>
    <tableColumn id="5" xr3:uid="{CD203352-1B04-4F4E-8B20-ECAF2BB76CB7}" name="Feb" dataDxfId="11"/>
    <tableColumn id="6" xr3:uid="{D2EFB745-B7E6-47E0-8203-F1013304EFA1}" name="Mrz" dataDxfId="10"/>
    <tableColumn id="7" xr3:uid="{CE1CB85B-0807-4357-AD63-D415C149B54F}" name="Apr" dataDxfId="9"/>
    <tableColumn id="8" xr3:uid="{5BAC85CC-EA44-4E46-9595-7CA821384074}" name="Mai" dataDxfId="8"/>
    <tableColumn id="9" xr3:uid="{8068235C-428F-4603-9E6F-81F51F75A85F}" name="Jun" dataDxfId="7"/>
    <tableColumn id="10" xr3:uid="{4A3250CA-F4FB-4D8A-A96E-88AAE86F0D8B}" name="Jul" dataDxfId="6"/>
    <tableColumn id="11" xr3:uid="{0B88C00E-57D8-4AD6-8AD3-C5F093178D8B}" name="Aug" dataDxfId="5"/>
    <tableColumn id="12" xr3:uid="{A9C66501-D3D3-435A-9561-41C83FA052A9}" name="Sep" dataDxfId="4"/>
    <tableColumn id="13" xr3:uid="{6BFFDFA4-4461-4179-B20A-1C4985EF0C6C}" name="Okt" dataDxfId="3"/>
    <tableColumn id="14" xr3:uid="{288A33CF-9F67-49D7-9686-89F1F894F0C1}" name="Nov" dataDxfId="2"/>
    <tableColumn id="15" xr3:uid="{ADD07A43-785D-49C9-8F74-CDAB1D5F164B}" name="Dez" dataDxfId="1"/>
    <tableColumn id="16" xr3:uid="{D1C02F9B-E5C6-4F39-99E2-608DB80ED95C}" name="JD" dataDxfId="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3AF0342-5916-47FD-B2E3-17108988E4B2}" name="Geflügelschlachtereien_und_geschlachtetes_Geflügel" displayName="Geflügelschlachtereien_und_geschlachtetes_Geflügel" ref="A5:P35" totalsRowShown="0" headerRowDxfId="395" dataDxfId="393" headerRowBorderDxfId="394" tableBorderDxfId="392" headerRowCellStyle="Standard 2" dataCellStyle="Standard 2">
  <tableColumns count="16">
    <tableColumn id="1" xr3:uid="{91A48978-AFBC-4A4C-92DF-757BFFC72780}" name="Merkmal" dataDxfId="391" dataCellStyle="Standard 2"/>
    <tableColumn id="2" xr3:uid="{45D7B725-1213-42D3-80A4-63996A69F309}" name="Einheit" dataDxfId="390" dataCellStyle="Standard 2"/>
    <tableColumn id="3" xr3:uid="{6A0BD2C9-3641-4337-9270-3E3655F9589A}" name="Jahr" dataDxfId="389" dataCellStyle="Standard 2"/>
    <tableColumn id="4" xr3:uid="{DAC6B00D-331C-4C73-8B27-658B51F1C642}" name="Jan." dataDxfId="388" dataCellStyle="Standard 2"/>
    <tableColumn id="5" xr3:uid="{21FB3DC9-9845-46F6-BB4B-8D177DAFF661}" name="Feb." dataDxfId="387" dataCellStyle="Standard 2"/>
    <tableColumn id="6" xr3:uid="{AD2607AB-1E29-4FBF-8BD8-8333C0745EA2}" name="März" dataDxfId="386" dataCellStyle="Standard 2"/>
    <tableColumn id="7" xr3:uid="{E653724E-9158-4FDD-9929-3A2AC30748C9}" name="April" dataDxfId="385" dataCellStyle="Standard 2"/>
    <tableColumn id="8" xr3:uid="{0C27843B-E924-4A03-B968-2D996A99C629}" name="Mai" dataDxfId="384" dataCellStyle="Standard 2"/>
    <tableColumn id="9" xr3:uid="{1F41F4A5-2935-4E4C-996B-131AB73C295E}" name="Juni" dataDxfId="383" dataCellStyle="Standard 2"/>
    <tableColumn id="10" xr3:uid="{A4C1B789-0B1E-4FAE-AE45-6C0E64E1CB0F}" name="Juli" dataDxfId="382" dataCellStyle="Standard 2"/>
    <tableColumn id="11" xr3:uid="{701B7CF0-96E7-4C5C-89BC-35516952D4C1}" name="Aug." dataDxfId="381" dataCellStyle="Standard 2"/>
    <tableColumn id="12" xr3:uid="{4861D5BB-75B4-4504-B664-BA32DD90F752}" name="Sept." dataDxfId="380" dataCellStyle="Standard 2"/>
    <tableColumn id="13" xr3:uid="{570FA08B-D716-4A83-A242-B2B1D41287AB}" name="Okt." dataDxfId="379" dataCellStyle="Standard 2"/>
    <tableColumn id="14" xr3:uid="{A321B2AF-8787-4588-8B06-D311E3FD0FBF}" name="Nov." dataDxfId="378" dataCellStyle="Standard 2"/>
    <tableColumn id="15" xr3:uid="{B2EA2504-607B-4C28-B185-777900002F9E}" name="Dez." dataDxfId="377" dataCellStyle="Standard 2"/>
    <tableColumn id="16" xr3:uid="{2A3908A6-2898-461F-909B-27FC32E98909}" name="Jahr2" dataDxfId="376" dataCellStyle="Standard 2"/>
  </tableColumns>
  <tableStyleInfo showFirstColumn="0" showLastColumn="0" showRowStripes="1" showColumnStripes="0"/>
  <extLst>
    <ext xmlns:x14="http://schemas.microsoft.com/office/spreadsheetml/2009/9/main" uri="{504A1905-F514-4f6f-8877-14C23A59335A}">
      <x14:table altText="Geflügelschlachtereien und geschlachtetes Geflügel"/>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FFFE23A-B98A-4DAD-ADBE-27BAD6B6A0DE}" name="Tabelle1" displayName="Tabelle1" ref="A9:M43" totalsRowShown="0" headerRowDxfId="375" dataDxfId="374" tableBorderDxfId="373">
  <tableColumns count="13">
    <tableColumn id="1" xr3:uid="{DB94E11C-870A-46E6-A7E5-05ADA09F8721}" name="Erhebung" dataDxfId="372"/>
    <tableColumn id="2" xr3:uid="{988056C1-E1C2-45EF-B2C1-A8463E9E4472}" name="Jungvieh bis einschließlich 1 Jahr - Kälber bis einschließlich 8 Monate" dataDxfId="371"/>
    <tableColumn id="3" xr3:uid="{249D66BA-B431-4716-A969-9AECEF32FDF5}" name="Jungvieh bis einschließlich 1 Jahr - mehr als 8 Monate bis einschließlich 1 Jahr männlich" dataDxfId="370"/>
    <tableColumn id="4" xr3:uid="{3DCB7D51-BD7B-44B4-902B-08008F43DCC1}" name="Jungvieh bis einschließlich 1 Jahr - mehr als 8 Monate bis einschließlich 1 Jahr weiblich" dataDxfId="369"/>
    <tableColumn id="5" xr3:uid="{2C8874D1-7616-4D60-B67D-E3A83E734C67}" name="Rinder mehr als 1 bis unter 2 Jahre - männlich_x000a_" dataDxfId="368"/>
    <tableColumn id="6" xr3:uid="{C5935BB6-481A-4C26-BDCC-7F3B9DB667CB}" name="Rinder mehr als 1 bis unter 2 Jahre - weiblich zum Schlachten 2)" dataDxfId="367"/>
    <tableColumn id="7" xr3:uid="{7DFD8D57-9598-4700-8E86-2D17DBDDB6FB}" name="Rinder mehr als 1 bis unter 2 Jahre - weiblich Zucht und Nutztiere" dataDxfId="366"/>
    <tableColumn id="8" xr3:uid="{EDF5A6DB-8B92-4288-95B7-652C167E625A}" name="Rinder 2 Jahre und ältere - männlich" dataDxfId="365"/>
    <tableColumn id="9" xr3:uid="{C2C47FA5-93F9-4C03-8431-E58A3DBFA9F1}" name="Rinder 2 Jahre und ältere - Färsen zum Schlachten 3)" dataDxfId="364"/>
    <tableColumn id="10" xr3:uid="{037E2F6D-093B-4B76-ADCF-3ABC7AEE6E0A}" name="Rinder 2 Jahre und ältere - Färsen Nutz- und Zuchttiere" dataDxfId="363"/>
    <tableColumn id="11" xr3:uid="{363BC006-60D8-4420-8472-3AF4646B7DD0}" name="Milchkühe" dataDxfId="362"/>
    <tableColumn id="12" xr3:uid="{CB924983-C4CE-493E-8F82-A1438933AFA7}" name="sonstige Kühe 3)" dataDxfId="361"/>
    <tableColumn id="13" xr3:uid="{36A28F30-1050-446B-9F56-F1F09D9C7AF3}" name="Rinder insgesamt" dataDxfId="360"/>
  </tableColumns>
  <tableStyleInfo showFirstColumn="0" showLastColumn="0" showRowStripes="1" showColumnStripes="0"/>
  <extLst>
    <ext xmlns:x14="http://schemas.microsoft.com/office/spreadsheetml/2009/9/main" uri="{504A1905-F514-4f6f-8877-14C23A59335A}">
      <x14:table altText="Rinder"/>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2040B9C-40A4-45E3-81D0-F32E193C7365}" name="Tabelle2616" displayName="Tabelle2616" ref="A10:N44" totalsRowShown="0" headerRowDxfId="359" dataDxfId="358" tableBorderDxfId="357">
  <tableColumns count="14">
    <tableColumn id="1" xr3:uid="{349D9021-42B8-412F-B0FD-69A224EED4FF}" name="Erhebung" dataDxfId="356"/>
    <tableColumn id="2" xr3:uid="{FBFF5B18-65E0-4805-8CFB-192B53E69A14}" name="Ferkel" dataDxfId="355"/>
    <tableColumn id="3" xr3:uid="{C8034A53-9282-47DC-BA6E-C636DF93FC53}" name="Jungschweine bis unter 50 kg Lebendgewicht" dataDxfId="354"/>
    <tableColumn id="4" xr3:uid="{02C9C391-4D59-42BD-8F06-A10C67CFD46F}" name="Mastschweine (einschließlich ausgemerzter Zuchttiere) mit einem Lebendgewicht 50 bis unter 80 kg" dataDxfId="353"/>
    <tableColumn id="5" xr3:uid="{F55ECF82-4744-47F3-9604-982CC29521E8}" name="Mastschweine (einschließlich ausgemerzter Zuchttiere) mit einem Lebendgewicht 80 bis unter 110 kg" dataDxfId="352"/>
    <tableColumn id="6" xr3:uid="{9BEFE8C5-2377-4F88-B5B3-3356167F2F70}" name="Mastschweine (einschließlich ausgemerzter Zuchttiere) mit einem Lebendgewicht 110 und mehr" dataDxfId="351"/>
    <tableColumn id="7" xr3:uid="{935FD1B0-D07C-491D-BCB3-49733557FE4B}" name="Mastschweine (einschließlich ausgemerzter Zuchttiere) zusammen" dataDxfId="350"/>
    <tableColumn id="8" xr3:uid="{5AB5BA7D-2FC1-4EA6-B20F-538A3A8AA644}" name="Zuchtschweine (50 und mehr kg Lebendgewicht) Zuchtsauen trächtige Jungsauen" dataDxfId="349"/>
    <tableColumn id="9" xr3:uid="{1791D830-2941-4550-BD9C-7B407BADC7F6}" name="Zuchtschweine (50 und mehr kg Lebendgewicht) Zuchtsauen trächtige andere Sauen" dataDxfId="348"/>
    <tableColumn id="10" xr3:uid="{CB394473-CD4B-46BC-9936-DB35A9AC8F26}" name="Zuchtschweine (50 und mehr kg Lebendgewicht) Zuchtsauen nicht trächtige Jungsauen" dataDxfId="347"/>
    <tableColumn id="11" xr3:uid="{A75A69E6-795C-4D08-A1B6-6C00E82096BC}" name="Zuchtschweine (50 und mehr kg Lebendgewicht) Zuchtsauen nicht trächtige andere Sauen" dataDxfId="346"/>
    <tableColumn id="12" xr3:uid="{6E9F85EE-80DF-49F8-BC05-6CEFD181DFC2}" name="Zuchtschweine (50 und mehr kg Lebendgewicht) Zuchtsauen zusammen" dataDxfId="345"/>
    <tableColumn id="13" xr3:uid="{9F86657C-0A9F-41F6-B816-3179CFE77518}" name="Zuchtschweine (50 und mehr kg Lebendgewicht) Eber" dataDxfId="344"/>
    <tableColumn id="14" xr3:uid="{87613325-4C15-4E95-AF01-B4EE334E271D}" name="Schweine insgesamt" dataDxfId="343"/>
  </tableColumns>
  <tableStyleInfo showFirstColumn="0" showLastColumn="0" showRowStripes="1" showColumnStripes="0"/>
  <extLst>
    <ext xmlns:x14="http://schemas.microsoft.com/office/spreadsheetml/2009/9/main" uri="{504A1905-F514-4f6f-8877-14C23A59335A}">
      <x14:table altText="Schwein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B4A1882-9DC5-4E68-A09C-BE5B909FA9C7}" name="Tabelle3710" displayName="Tabelle3710" ref="A10:G26" totalsRowShown="0" headerRowDxfId="342" dataDxfId="341" tableBorderDxfId="340">
  <tableColumns count="7">
    <tableColumn id="1" xr3:uid="{277F29C9-0341-44E2-992B-3B74E0888DC7}" name="Erhebung" dataDxfId="339"/>
    <tableColumn id="2" xr3:uid="{B9FDC897-C41B-4A8A-8E9F-72030EDEFB98}" name="unter 1 Jahr" dataDxfId="338"/>
    <tableColumn id="3" xr3:uid="{433765C1-B897-4008-B6B7-68D0F038172D}" name="Davon: weibliche Schafe zur Zucht einschließlich gedeckter Jungschafe Milchschafe" dataDxfId="337"/>
    <tableColumn id="4" xr3:uid="{25080CCD-90F7-4DA5-B955-DB8D41F6A357}" name="Davon:  andere Mutterschafe" dataDxfId="336"/>
    <tableColumn id="5" xr3:uid="{85195F7C-CC96-46A8-8A5C-B1785437788B}" name="Davon:  zusammen" dataDxfId="335"/>
    <tableColumn id="6" xr3:uid="{2ECC086B-3EB0-48F2-9847-9F7CD1A4E39C}" name="Davon: Schafböcke zur Zucht, Hammel und andere Schafe" dataDxfId="334"/>
    <tableColumn id="7" xr3:uid="{540BA773-D0CE-4A9E-BC5B-E6E96426D17C}" name="Schafe insgesamt" dataDxfId="333"/>
  </tableColumns>
  <tableStyleInfo showFirstColumn="0" showLastColumn="0" showRowStripes="1" showColumnStripes="0"/>
  <extLst>
    <ext xmlns:x14="http://schemas.microsoft.com/office/spreadsheetml/2009/9/main" uri="{504A1905-F514-4f6f-8877-14C23A59335A}">
      <x14:table altText="Schafe"/>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8448276-301A-4595-94B5-505B86371E31}" name="Tabelle132" displayName="Tabelle132" ref="A8:N603" totalsRowShown="0" headerRowDxfId="332" dataDxfId="331" tableBorderDxfId="330">
  <tableColumns count="14">
    <tableColumn id="1" xr3:uid="{76DCE503-AA28-4CD6-89EA-027368BB51B8}" name="Erhebung" dataDxfId="329" dataCellStyle="Standard 3 3"/>
    <tableColumn id="2" xr3:uid="{E67C9576-014B-4CF7-A178-889953C93A33}" name="Rinder " dataDxfId="328" dataCellStyle="Standard 3 3"/>
    <tableColumn id="3" xr3:uid="{4D0B4BC5-FC1D-4CB0-BD15-29913E9DDE53}" name="Kälber und Jungrinder Kälber bis einschließlich 8 Monate" dataDxfId="327" dataCellStyle="Standard 3 3"/>
    <tableColumn id="4" xr3:uid="{540606B2-8AED-4741-BC9E-1CB782D77B4E}" name="Kälber und Jungrinder Jungrinder von mehr als 8 Monate_x000a_ bis einschl. 1 Jahr männlich" dataDxfId="326" dataCellStyle="Standard 3 3"/>
    <tableColumn id="5" xr3:uid="{9AFBFFC9-83B9-4CAD-B4E6-5F3A20D3DF1C}" name="Kälber und Jungrinder Jungrinder von mehr als 8 Monate_x000a_ bis einschl. 1 Jahr weiblich" dataDxfId="325" dataCellStyle="Standard 3 3"/>
    <tableColumn id="6" xr3:uid="{25431391-DB95-42BA-90F5-DDDD4365D373}" name="Kälber und Jungrinder Kälber und Jungrinder zum Schlachten 1)" dataDxfId="324"/>
    <tableColumn id="7" xr3:uid="{3E0E2790-5056-43C4-96DF-28DE8BBF97F0}" name="Rinder mehr als 1 bis unter 2 Jahre männlich" dataDxfId="323"/>
    <tableColumn id="8" xr3:uid="{8B8F20C9-4921-47FF-B6EB-7CFCF38BB62E}" name="Rinder mehr als 1 bis unter 2 Jahre weiblich (nicht abgekalbt) zum Schlachten1)" dataDxfId="322"/>
    <tableColumn id="9" xr3:uid="{C7FE55F2-01AD-4353-8B92-D9BF2AAE7459}" name="Rinder mehr als 1 bis unter 2 Jahre weiblich (nicht abgekalbt) Nutz- und Zuchttiere 1)" dataDxfId="321"/>
    <tableColumn id="10" xr3:uid="{C58A2AEE-7E15-4852-8797-295EE3355C11}" name="Rinder 2 Jahre und älter männlich" dataDxfId="320"/>
    <tableColumn id="11" xr3:uid="{107791F9-70BB-43E9-9043-56DB4D8A5296}" name="Rinder 2 Jahre und älter weiblich nicht gekalbt zum Schlachten1)" dataDxfId="319"/>
    <tableColumn id="12" xr3:uid="{AB18A0D5-1CC0-41AB-9606-DEAA660931AA}" name="Rinder 2 Jahre und älter weiblich nicht gekalbt Nutz- und Zuchttiere 1)" dataDxfId="318"/>
    <tableColumn id="13" xr3:uid="{9C873F93-E913-4F66-AA26-E7A00A77E1A3}" name="Rinder 2 Jahre und älter Milchkühe" dataDxfId="317"/>
    <tableColumn id="14" xr3:uid="{B7158F9A-9554-42D2-80AC-431759C42499}" name="Rinder 2 Jahre und älter sonstige Kühe2)" dataDxfId="316"/>
  </tableColumns>
  <tableStyleInfo showFirstColumn="0" showLastColumn="0" showRowStripes="1" showColumnStripes="0"/>
  <extLst>
    <ext xmlns:x14="http://schemas.microsoft.com/office/spreadsheetml/2009/9/main" uri="{504A1905-F514-4f6f-8877-14C23A59335A}">
      <x14:table altText="Viehbestände Rinder"/>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D0BE1F3-AA15-43CE-AFA8-41FB8414E8C0}" name="Tabelle130" displayName="Tabelle130" ref="A9:P499" totalsRowShown="0" headerRowDxfId="315" dataDxfId="314" tableBorderDxfId="313" dataCellStyle="Standard 3 3">
  <tableColumns count="16">
    <tableColumn id="1" xr3:uid="{4D4801C3-993D-4B86-9D10-A5CB7CEEE080}" name="Erhebung" dataDxfId="312" dataCellStyle="Standard 3 3"/>
    <tableColumn id="2" xr3:uid="{8086BBA1-58F1-4EDF-9AE0-1ECFE33AA331}" name="Schweine insgesamt" dataDxfId="311" dataCellStyle="Standard 3 3"/>
    <tableColumn id="3" xr3:uid="{E4D451F4-4DBE-41E2-BB23-353129A6E56C}" name="Ferkel" dataDxfId="310" dataCellStyle="Standard 3 3"/>
    <tableColumn id="4" xr3:uid="{3A3472D5-B5BF-47BC-844B-BEE7454FD729}" name="Jungschweine unter 50 kg" dataDxfId="309" dataCellStyle="Standard 3 3"/>
    <tableColumn id="5" xr3:uid="{5FA74C7A-8E96-4A8A-AB98-7C3CD1ED22C0}" name="Mastschweine einschleißlich ausgemerzter Zuchtschweine zusammen" dataDxfId="308" dataCellStyle="Standard 3 3"/>
    <tableColumn id="6" xr3:uid="{71896C4B-E31F-4C58-B6A1-398A1690CDA1}" name="Mastschweine einschleißlich ausgemerzter Zuchtschweine 50 bis unter 80 kg Lebendgewicht" dataDxfId="307" dataCellStyle="Standard 3 3"/>
    <tableColumn id="7" xr3:uid="{BA9579F4-9DA8-4137-85D1-FE057D7BFE67}" name="Mastschweine einschleißlich ausgemerzter Zuchtschweine 80 bis unter 110 kg Lebendgewicht" dataDxfId="306" dataCellStyle="Standard 3 3"/>
    <tableColumn id="8" xr3:uid="{059B3FD9-4E2D-4A98-ACAF-86054FAB4AD0}" name="Mastschweine einschleißlich ausgemerzter Zuchtschweine 110 kg und mehr Lebendgewicht" dataDxfId="305" dataCellStyle="Standard 3 3"/>
    <tableColumn id="9" xr3:uid="{2B3F79F6-27AF-451C-BCC3-4AF31F15A289}" name="Zuchtschweine (50 kg und mehr Lebendgewicht) Zuchtsauen zusammen" dataDxfId="304" dataCellStyle="Standard 3 3"/>
    <tableColumn id="10" xr3:uid="{4C45EAC3-4E55-47A5-A315-0E800F4C559E}" name="Zuchtschweine (50 kg und mehr Lebendgewicht) Zuchtsauen trächtig Jungsauen" dataDxfId="303" dataCellStyle="Standard 3 3"/>
    <tableColumn id="11" xr3:uid="{0F8905B4-4A56-4BBC-88C9-7ABEE5EC7F37}" name="Zuchtschweine (50 kg und mehr Lebendgewicht) Zuchtsauen trächtig andere Sauen" dataDxfId="302" dataCellStyle="Standard 3 3"/>
    <tableColumn id="12" xr3:uid="{66F02A43-6EBE-44D7-8A15-45F76928D0E8}" name="Zuchtschweine (50 kg und mehr Lebendgewicht) Zuchtsauen trächtig zusammen" dataDxfId="301" dataCellStyle="Standard 3 3"/>
    <tableColumn id="13" xr3:uid="{004E69C0-BFE7-4907-A56B-797695D51673}" name="Zuchtschweine (50 kg und mehr Lebendgewicht) Zuchtsauen nicht trächtig Jungsauen" dataDxfId="300" dataCellStyle="Standard 3 3"/>
    <tableColumn id="14" xr3:uid="{F044C4FD-19DD-419D-B16C-E8A2612764BA}" name="Zuchtschweine (50 kg und mehr Lebendgewicht) Zuchtsauen nicht trächtig andere Sauen" dataDxfId="299" dataCellStyle="Standard 3 3"/>
    <tableColumn id="15" xr3:uid="{1C5D2486-B340-4D05-94D2-B652C0A331B1}" name="Zuchtschweine (50 kg und mehr Lebendgewicht) Zuchtsauen nicht trächtig zusammen" dataDxfId="298" dataCellStyle="Standard 3 3"/>
    <tableColumn id="16" xr3:uid="{CE22D109-35CC-4B20-9F48-ECFEDB0842D4}" name="Zuchtschweine (50 kg und mehr Lebendgewicht) Eber zur Zucht" dataDxfId="297" dataCellStyle="Standard 3 3"/>
  </tableColumns>
  <tableStyleInfo showFirstColumn="0" showLastColumn="0" showRowStripes="1" showColumnStripes="0"/>
  <extLst>
    <ext xmlns:x14="http://schemas.microsoft.com/office/spreadsheetml/2009/9/main" uri="{504A1905-F514-4f6f-8877-14C23A59335A}">
      <x14:table altText="Vieherhebung Schweine"/>
    </ext>
  </extLst>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bmel-statistik.de/"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11.bin"/><Relationship Id="rId1" Type="http://schemas.openxmlformats.org/officeDocument/2006/relationships/hyperlink" Target="http://www.bmel-statistik.de/" TargetMode="External"/></Relationships>
</file>

<file path=xl/worksheets/_rels/sheet12.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12.bin"/><Relationship Id="rId1" Type="http://schemas.openxmlformats.org/officeDocument/2006/relationships/hyperlink" Target="http://www.bmel-statistik.de/"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13.bin"/><Relationship Id="rId1" Type="http://schemas.openxmlformats.org/officeDocument/2006/relationships/hyperlink" Target="http://www.bmel-statistik.de/" TargetMode="External"/></Relationships>
</file>

<file path=xl/worksheets/_rels/sheet14.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14.bin"/><Relationship Id="rId1" Type="http://schemas.openxmlformats.org/officeDocument/2006/relationships/hyperlink" Target="http://www.bmel-statistik.de/" TargetMode="External"/></Relationships>
</file>

<file path=xl/worksheets/_rels/sheet1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15.bin"/><Relationship Id="rId1" Type="http://schemas.openxmlformats.org/officeDocument/2006/relationships/hyperlink" Target="http://www.bmel-statistik.de/" TargetMode="External"/></Relationships>
</file>

<file path=xl/worksheets/_rels/sheet1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printerSettings" Target="../printerSettings/printerSettings16.bin"/><Relationship Id="rId1" Type="http://schemas.openxmlformats.org/officeDocument/2006/relationships/hyperlink" Target="http://www.bmel-statistik.de/" TargetMode="External"/></Relationships>
</file>

<file path=xl/worksheets/_rels/sheet1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printerSettings" Target="../printerSettings/printerSettings17.bin"/><Relationship Id="rId1" Type="http://schemas.openxmlformats.org/officeDocument/2006/relationships/hyperlink" Target="http://www.bmel-statistik.de/" TargetMode="External"/></Relationships>
</file>

<file path=xl/worksheets/_rels/sheet18.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printerSettings" Target="../printerSettings/printerSettings18.bin"/><Relationship Id="rId1" Type="http://schemas.openxmlformats.org/officeDocument/2006/relationships/hyperlink" Target="http://www.bmel-statistik.de/" TargetMode="External"/></Relationships>
</file>

<file path=xl/worksheets/_rels/sheet19.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19.bin"/><Relationship Id="rId1" Type="http://schemas.openxmlformats.org/officeDocument/2006/relationships/hyperlink" Target="http://www.bmel-statistik.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mvo@ble.de" TargetMode="External"/><Relationship Id="rId13" Type="http://schemas.openxmlformats.org/officeDocument/2006/relationships/printerSettings" Target="../printerSettings/printerSettings2.bin"/><Relationship Id="rId3" Type="http://schemas.openxmlformats.org/officeDocument/2006/relationships/hyperlink" Target="mailto:agrar@ble.de" TargetMode="External"/><Relationship Id="rId7" Type="http://schemas.openxmlformats.org/officeDocument/2006/relationships/hyperlink" Target="mailto:mvo@ble.de" TargetMode="External"/><Relationship Id="rId12" Type="http://schemas.openxmlformats.org/officeDocument/2006/relationships/hyperlink" Target="http://www.bmel-statistik.de/" TargetMode="External"/><Relationship Id="rId2" Type="http://schemas.openxmlformats.org/officeDocument/2006/relationships/hyperlink" Target="mailto:agrar@ble.de" TargetMode="External"/><Relationship Id="rId1" Type="http://schemas.openxmlformats.org/officeDocument/2006/relationships/hyperlink" Target="mailto:723@bmel.bund.de" TargetMode="External"/><Relationship Id="rId6" Type="http://schemas.openxmlformats.org/officeDocument/2006/relationships/hyperlink" Target="mailto:mvo@ble.de" TargetMode="External"/><Relationship Id="rId11" Type="http://schemas.openxmlformats.org/officeDocument/2006/relationships/hyperlink" Target="https://www.ble-medienservice.de/" TargetMode="External"/><Relationship Id="rId5" Type="http://schemas.openxmlformats.org/officeDocument/2006/relationships/hyperlink" Target="mailto:mvo@ble.de" TargetMode="External"/><Relationship Id="rId10" Type="http://schemas.openxmlformats.org/officeDocument/2006/relationships/hyperlink" Target="https://www.bmel-statistik.de/" TargetMode="External"/><Relationship Id="rId4" Type="http://schemas.openxmlformats.org/officeDocument/2006/relationships/hyperlink" Target="mailto:mvo@ble.de" TargetMode="External"/><Relationship Id="rId9" Type="http://schemas.openxmlformats.org/officeDocument/2006/relationships/hyperlink" Target="https://www.bmel-statistik.de/" TargetMode="External"/></Relationships>
</file>

<file path=xl/worksheets/_rels/sheet20.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printerSettings" Target="../printerSettings/printerSettings20.bin"/><Relationship Id="rId1" Type="http://schemas.openxmlformats.org/officeDocument/2006/relationships/hyperlink" Target="http://www.bmel-statistik.de/" TargetMode="External"/></Relationships>
</file>

<file path=xl/worksheets/_rels/sheet21.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printerSettings" Target="../printerSettings/printerSettings21.bin"/><Relationship Id="rId1" Type="http://schemas.openxmlformats.org/officeDocument/2006/relationships/hyperlink" Target="http://www.bmel-statistik.de/" TargetMode="External"/></Relationships>
</file>

<file path=xl/worksheets/_rels/sheet22.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printerSettings" Target="../printerSettings/printerSettings22.bin"/><Relationship Id="rId1" Type="http://schemas.openxmlformats.org/officeDocument/2006/relationships/hyperlink" Target="http://www.bmel-statistik.de/" TargetMode="External"/></Relationships>
</file>

<file path=xl/worksheets/_rels/sheet2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printerSettings" Target="../printerSettings/printerSettings23.bin"/><Relationship Id="rId1" Type="http://schemas.openxmlformats.org/officeDocument/2006/relationships/hyperlink" Target="http://www.bmel-statistik.de/"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bmel-statistik.de/" TargetMode="External"/><Relationship Id="rId1" Type="http://schemas.openxmlformats.org/officeDocument/2006/relationships/hyperlink" Target="http://www.bmel-statistik.de/" TargetMode="External"/><Relationship Id="rId5" Type="http://schemas.openxmlformats.org/officeDocument/2006/relationships/table" Target="../tables/table18.xml"/><Relationship Id="rId4" Type="http://schemas.openxmlformats.org/officeDocument/2006/relationships/drawing" Target="../drawings/drawing2.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6.bin"/><Relationship Id="rId1" Type="http://schemas.openxmlformats.org/officeDocument/2006/relationships/hyperlink" Target="http://www.bmel-statistik.de/"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www.bmel-statistik.de/"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bmel-statistik.de/"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www.bmel-statistik.d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bmel-statistik.de/"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www.bmel-statistik.de/"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bmel-statistik.de/"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www.bmel-statistik.de/"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www.bmel-statistik.de/"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www.bmel-statistik.de/"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www.bmel-statistik.de/"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www.bmel-statistik.de/"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www.bmel-statistik.de/"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www.bmel-statistik.de/"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www.bmel-statistik.de/"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www.bmel-statistik.de/"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43.bin"/><Relationship Id="rId1" Type="http://schemas.openxmlformats.org/officeDocument/2006/relationships/hyperlink" Target="http://www.bmel-statistik.de/"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www.bmel-statistik.de/" TargetMode="External"/></Relationships>
</file>

<file path=xl/worksheets/_rels/sheet45.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printerSettings" Target="../printerSettings/printerSettings46.bin"/><Relationship Id="rId1" Type="http://schemas.openxmlformats.org/officeDocument/2006/relationships/hyperlink" Target="http://www.bmel-statistik.de/" TargetMode="External"/><Relationship Id="rId4" Type="http://schemas.openxmlformats.org/officeDocument/2006/relationships/table" Target="../tables/table22.xml"/></Relationships>
</file>

<file path=xl/worksheets/_rels/sheet47.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printerSettings" Target="../printerSettings/printerSettings47.bin"/><Relationship Id="rId1" Type="http://schemas.openxmlformats.org/officeDocument/2006/relationships/hyperlink" Target="http://www.bmel-statistik.de/" TargetMode="External"/><Relationship Id="rId4" Type="http://schemas.openxmlformats.org/officeDocument/2006/relationships/table" Target="../tables/table24.xml"/></Relationships>
</file>

<file path=xl/worksheets/_rels/sheet48.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printerSettings" Target="../printerSettings/printerSettings48.bin"/><Relationship Id="rId1" Type="http://schemas.openxmlformats.org/officeDocument/2006/relationships/hyperlink" Target="http://www.bmel-statistik.de/" TargetMode="External"/><Relationship Id="rId4" Type="http://schemas.openxmlformats.org/officeDocument/2006/relationships/table" Target="../tables/table26.xml"/></Relationships>
</file>

<file path=xl/worksheets/_rels/sheet49.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printerSettings" Target="../printerSettings/printerSettings49.bin"/><Relationship Id="rId1" Type="http://schemas.openxmlformats.org/officeDocument/2006/relationships/hyperlink" Target="http://www.bmel-statistik.de/" TargetMode="External"/><Relationship Id="rId4" Type="http://schemas.openxmlformats.org/officeDocument/2006/relationships/table" Target="../tables/table2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5.bin"/><Relationship Id="rId1" Type="http://schemas.openxmlformats.org/officeDocument/2006/relationships/hyperlink" Target="http://www.bmel-statistik.de/"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www.bmel-statistik.de/"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www.bmel-statistik.de/"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www.bmel-statistik.de/"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53.bin"/><Relationship Id="rId1" Type="http://schemas.openxmlformats.org/officeDocument/2006/relationships/hyperlink" Target="http://www.bmel-statistik.de/" TargetMode="External"/><Relationship Id="rId4" Type="http://schemas.openxmlformats.org/officeDocument/2006/relationships/table" Target="../tables/table29.xm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54.bin"/><Relationship Id="rId1" Type="http://schemas.openxmlformats.org/officeDocument/2006/relationships/hyperlink" Target="http://www.bmel-statistik.de/" TargetMode="External"/><Relationship Id="rId4" Type="http://schemas.openxmlformats.org/officeDocument/2006/relationships/table" Target="../tables/table30.xm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55.bin"/><Relationship Id="rId1" Type="http://schemas.openxmlformats.org/officeDocument/2006/relationships/hyperlink" Target="http://www.bmel-statistik.de/" TargetMode="External"/><Relationship Id="rId4" Type="http://schemas.openxmlformats.org/officeDocument/2006/relationships/table" Target="../tables/table31.xm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56.bin"/><Relationship Id="rId1" Type="http://schemas.openxmlformats.org/officeDocument/2006/relationships/hyperlink" Target="http://www.bmel-statistik.de/" TargetMode="External"/><Relationship Id="rId4" Type="http://schemas.openxmlformats.org/officeDocument/2006/relationships/table" Target="../tables/table32.xm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www.bmel-statistik.de/" TargetMode="External"/><Relationship Id="rId1" Type="http://schemas.openxmlformats.org/officeDocument/2006/relationships/hyperlink" Target="https://www.bmel-statistik.de/fileadmin/daten/2010000-0000.xlsx" TargetMode="External"/><Relationship Id="rId4" Type="http://schemas.openxmlformats.org/officeDocument/2006/relationships/table" Target="../tables/table33.xm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www.bmel-statistik.de/"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www.bmel-statistik.de/"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6.bin"/><Relationship Id="rId1" Type="http://schemas.openxmlformats.org/officeDocument/2006/relationships/hyperlink" Target="http://www.bmel-statistik.de/"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www.bmel-statistik.de/" TargetMode="External"/></Relationships>
</file>

<file path=xl/worksheets/_rels/sheet61.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printerSettings" Target="../printerSettings/printerSettings61.bin"/><Relationship Id="rId1" Type="http://schemas.openxmlformats.org/officeDocument/2006/relationships/hyperlink" Target="http://www.bmel-statistik.de/"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www.bmel-statistik.de/"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www.bmel-statistik.de/"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www.bmel-statistik.de/"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www.bmel-statistik.de/"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www.bmel-statistik.de/"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www.bmel-statistik.de/"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www.bmel-statistik.de/" TargetMode="External"/></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7.bin"/><Relationship Id="rId1" Type="http://schemas.openxmlformats.org/officeDocument/2006/relationships/hyperlink" Target="http://www.bmel-statistik.de/"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8.bin"/><Relationship Id="rId1" Type="http://schemas.openxmlformats.org/officeDocument/2006/relationships/hyperlink" Target="http://www.bmel-statistik.d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bmel-statistik.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116FA-286B-4C0E-B4D9-2F2F97B6337A}">
  <dimension ref="A1:D4"/>
  <sheetViews>
    <sheetView showGridLines="0" tabSelected="1" showWhiteSpace="0" zoomScaleNormal="100" zoomScaleSheetLayoutView="100" zoomScalePageLayoutView="25" workbookViewId="0">
      <selection activeCell="A3" sqref="A3"/>
    </sheetView>
  </sheetViews>
  <sheetFormatPr baseColWidth="10" defaultRowHeight="16.5"/>
  <cols>
    <col min="1" max="1" width="138.25" style="1" customWidth="1"/>
    <col min="2" max="2" width="14.625" style="1" customWidth="1"/>
    <col min="3" max="16384" width="11" style="1"/>
  </cols>
  <sheetData>
    <row r="1" spans="1:4" ht="300" customHeight="1">
      <c r="A1" s="5" t="s">
        <v>3</v>
      </c>
      <c r="D1"/>
    </row>
    <row r="2" spans="1:4" ht="211.5" customHeight="1">
      <c r="A2" s="4" t="s">
        <v>2</v>
      </c>
    </row>
    <row r="3" spans="1:4" ht="250.5" customHeight="1">
      <c r="A3" s="3" t="s">
        <v>157</v>
      </c>
      <c r="B3" s="1" t="s">
        <v>1</v>
      </c>
    </row>
    <row r="4" spans="1:4" ht="326.25" customHeight="1">
      <c r="A4" s="2" t="s">
        <v>0</v>
      </c>
    </row>
  </sheetData>
  <printOptions horizontalCentered="1"/>
  <pageMargins left="0.11811023622047245" right="0.11811023622047245" top="0.19685039370078741" bottom="0.19685039370078741" header="0.11811023622047245" footer="0.31496062992125984"/>
  <pageSetup paperSize="9" scale="5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1FC1-9241-4560-8812-D36B959F7BEC}">
  <sheetPr transitionEvaluation="1">
    <tabColor rgb="FF00854A"/>
    <pageSetUpPr fitToPage="1"/>
  </sheetPr>
  <dimension ref="A1:IV135"/>
  <sheetViews>
    <sheetView showGridLines="0" zoomScale="120" zoomScaleNormal="120" workbookViewId="0"/>
  </sheetViews>
  <sheetFormatPr baseColWidth="10" defaultColWidth="8.5" defaultRowHeight="16.5"/>
  <cols>
    <col min="1" max="1" width="26.875" style="118" customWidth="1"/>
    <col min="2" max="9" width="7.5" style="118" customWidth="1"/>
    <col min="10" max="10" width="7.875" style="118" customWidth="1"/>
    <col min="11" max="13" width="8.5" style="118"/>
    <col min="14" max="26" width="8.5" style="118" customWidth="1"/>
    <col min="27" max="16384" width="8.5" style="118"/>
  </cols>
  <sheetData>
    <row r="1" spans="1:27" s="114" customFormat="1" ht="18">
      <c r="A1" s="111" t="s">
        <v>162</v>
      </c>
      <c r="B1" s="111"/>
      <c r="C1" s="111"/>
      <c r="D1" s="111"/>
      <c r="E1" s="111"/>
      <c r="F1" s="111"/>
      <c r="G1" s="111"/>
      <c r="H1" s="111"/>
      <c r="I1" s="111"/>
      <c r="J1" s="112"/>
      <c r="K1" s="113"/>
      <c r="L1" s="113"/>
      <c r="M1" s="113"/>
      <c r="N1" s="113"/>
    </row>
    <row r="2" spans="1:27">
      <c r="A2" s="113" t="s">
        <v>1214</v>
      </c>
      <c r="B2" s="113"/>
      <c r="C2" s="113"/>
      <c r="D2" s="113"/>
      <c r="E2" s="113"/>
      <c r="F2" s="113"/>
      <c r="G2" s="113"/>
      <c r="H2" s="113"/>
      <c r="I2" s="113"/>
      <c r="J2" s="115"/>
      <c r="K2" s="116"/>
      <c r="L2" s="117"/>
      <c r="M2" s="117"/>
      <c r="N2" s="117"/>
      <c r="O2" s="117"/>
      <c r="P2" s="117"/>
      <c r="Q2" s="117"/>
      <c r="R2" s="117"/>
      <c r="S2" s="117"/>
      <c r="T2" s="117"/>
      <c r="U2" s="117"/>
      <c r="V2" s="117"/>
    </row>
    <row r="3" spans="1:27">
      <c r="A3" s="116" t="s">
        <v>1215</v>
      </c>
      <c r="B3" s="113"/>
      <c r="C3" s="113"/>
      <c r="D3" s="113"/>
      <c r="E3" s="113"/>
      <c r="F3" s="113"/>
      <c r="G3" s="113"/>
      <c r="H3" s="113"/>
      <c r="I3" s="113"/>
      <c r="J3" s="115"/>
      <c r="K3" s="116"/>
      <c r="L3" s="117"/>
      <c r="M3" s="117"/>
      <c r="N3" s="117"/>
      <c r="O3" s="117"/>
      <c r="P3" s="117"/>
      <c r="Q3" s="117"/>
      <c r="R3" s="117"/>
      <c r="S3" s="117"/>
      <c r="T3" s="117"/>
      <c r="U3" s="117"/>
      <c r="V3" s="117"/>
    </row>
    <row r="4" spans="1:27" ht="15" customHeight="1">
      <c r="A4" s="119"/>
      <c r="B4" s="1644" t="s">
        <v>164</v>
      </c>
      <c r="C4" s="120"/>
      <c r="D4" s="120"/>
      <c r="E4" s="120"/>
      <c r="F4" s="120"/>
      <c r="G4" s="120"/>
      <c r="H4" s="120"/>
      <c r="I4" s="121"/>
      <c r="J4" s="122"/>
      <c r="K4" s="122"/>
      <c r="L4" s="116"/>
      <c r="M4" s="116"/>
      <c r="O4" s="116"/>
      <c r="P4" s="116"/>
      <c r="Q4" s="116"/>
      <c r="R4" s="116"/>
    </row>
    <row r="5" spans="1:27" ht="15" customHeight="1">
      <c r="A5" s="123" t="s">
        <v>165</v>
      </c>
      <c r="B5" s="124" t="s">
        <v>166</v>
      </c>
      <c r="C5" s="125"/>
      <c r="D5" s="125"/>
      <c r="E5" s="124" t="s">
        <v>167</v>
      </c>
      <c r="F5" s="125"/>
      <c r="G5" s="125"/>
      <c r="H5" s="125"/>
      <c r="I5" s="126" t="s">
        <v>168</v>
      </c>
      <c r="J5" s="122"/>
      <c r="K5" s="122"/>
      <c r="L5" s="122"/>
      <c r="M5" s="122"/>
      <c r="N5" s="116"/>
      <c r="O5" s="122"/>
      <c r="P5" s="122"/>
      <c r="Q5" s="116"/>
      <c r="R5" s="116"/>
      <c r="S5" s="116"/>
      <c r="T5" s="116"/>
      <c r="U5" s="116"/>
      <c r="W5" s="116"/>
      <c r="X5" s="116"/>
      <c r="Y5" s="116"/>
    </row>
    <row r="6" spans="1:27" ht="15" customHeight="1">
      <c r="A6" s="127"/>
      <c r="B6" s="128" t="s">
        <v>169</v>
      </c>
      <c r="C6" s="128" t="s">
        <v>170</v>
      </c>
      <c r="D6" s="128" t="s">
        <v>171</v>
      </c>
      <c r="E6" s="128" t="s">
        <v>172</v>
      </c>
      <c r="F6" s="128" t="s">
        <v>173</v>
      </c>
      <c r="G6" s="128" t="s">
        <v>174</v>
      </c>
      <c r="H6" s="128" t="s">
        <v>175</v>
      </c>
      <c r="I6" s="129" t="s">
        <v>176</v>
      </c>
      <c r="J6" s="122"/>
      <c r="K6" s="122"/>
      <c r="L6" s="122"/>
      <c r="M6" s="116"/>
      <c r="N6" s="116"/>
      <c r="O6" s="122"/>
      <c r="P6" s="122"/>
      <c r="Q6" s="116"/>
      <c r="S6" s="116"/>
      <c r="T6" s="122"/>
      <c r="U6" s="116"/>
      <c r="W6" s="116"/>
      <c r="X6" s="116"/>
      <c r="Y6" s="116"/>
    </row>
    <row r="7" spans="1:27" ht="15" customHeight="1">
      <c r="A7" s="130"/>
      <c r="B7" s="131" t="s">
        <v>177</v>
      </c>
      <c r="C7" s="132"/>
      <c r="D7" s="132"/>
      <c r="E7" s="132"/>
      <c r="F7" s="132"/>
      <c r="G7" s="132"/>
      <c r="H7" s="132"/>
      <c r="I7" s="133" t="s">
        <v>178</v>
      </c>
      <c r="J7" s="122"/>
      <c r="L7" s="122"/>
      <c r="M7" s="116"/>
      <c r="O7" s="122"/>
      <c r="P7" s="122"/>
      <c r="X7" s="116"/>
    </row>
    <row r="8" spans="1:27" s="138" customFormat="1" ht="15" customHeight="1">
      <c r="A8" s="134" t="s">
        <v>179</v>
      </c>
      <c r="B8" s="135">
        <v>3425</v>
      </c>
      <c r="C8" s="135">
        <v>6486</v>
      </c>
      <c r="D8" s="135">
        <v>1719</v>
      </c>
      <c r="E8" s="135">
        <v>1291</v>
      </c>
      <c r="F8" s="135">
        <v>142</v>
      </c>
      <c r="G8" s="135">
        <v>466</v>
      </c>
      <c r="H8" s="135">
        <v>2635</v>
      </c>
      <c r="I8" s="136">
        <v>730</v>
      </c>
      <c r="J8" s="137"/>
      <c r="K8" s="137"/>
      <c r="L8" s="137"/>
      <c r="M8" s="137"/>
      <c r="N8" s="137"/>
      <c r="O8" s="137"/>
      <c r="P8" s="137"/>
      <c r="Q8" s="137"/>
      <c r="R8" s="137"/>
      <c r="S8" s="137"/>
      <c r="T8" s="137"/>
      <c r="U8" s="137"/>
      <c r="W8" s="137"/>
      <c r="X8" s="137"/>
      <c r="Y8" s="137"/>
      <c r="Z8" s="139"/>
      <c r="AA8" s="139"/>
    </row>
    <row r="9" spans="1:27" ht="15" customHeight="1">
      <c r="A9" s="140" t="s">
        <v>180</v>
      </c>
      <c r="B9" s="141"/>
      <c r="C9" s="141"/>
      <c r="D9" s="141"/>
      <c r="E9" s="141"/>
      <c r="F9" s="141"/>
      <c r="G9" s="141"/>
      <c r="H9" s="141"/>
      <c r="I9" s="142"/>
      <c r="J9" s="143"/>
      <c r="K9" s="143"/>
      <c r="L9" s="143"/>
      <c r="M9" s="143"/>
      <c r="N9" s="143"/>
      <c r="O9" s="143"/>
      <c r="P9" s="143"/>
      <c r="Q9" s="143"/>
      <c r="R9" s="143"/>
      <c r="S9" s="143"/>
      <c r="T9" s="143"/>
      <c r="U9" s="143"/>
      <c r="V9" s="114"/>
      <c r="W9" s="143"/>
      <c r="X9" s="143"/>
      <c r="Y9" s="143"/>
    </row>
    <row r="10" spans="1:27" ht="15" customHeight="1">
      <c r="A10" s="140" t="s">
        <v>181</v>
      </c>
      <c r="B10" s="141">
        <v>1098</v>
      </c>
      <c r="C10" s="141">
        <v>2117</v>
      </c>
      <c r="D10" s="141">
        <v>320</v>
      </c>
      <c r="E10" s="141">
        <v>515</v>
      </c>
      <c r="F10" s="141">
        <v>47</v>
      </c>
      <c r="G10" s="141">
        <v>144</v>
      </c>
      <c r="H10" s="141">
        <v>917</v>
      </c>
      <c r="I10" s="142">
        <v>236</v>
      </c>
      <c r="J10" s="143"/>
      <c r="K10" s="143"/>
      <c r="L10" s="143"/>
      <c r="M10" s="143"/>
      <c r="N10" s="143"/>
      <c r="O10" s="143"/>
      <c r="P10" s="143"/>
      <c r="Q10" s="143"/>
      <c r="R10" s="143"/>
      <c r="S10" s="143"/>
      <c r="T10" s="143"/>
      <c r="U10" s="143"/>
      <c r="V10" s="114"/>
      <c r="W10" s="144"/>
      <c r="X10" s="144"/>
      <c r="Y10" s="144"/>
      <c r="Z10" s="143"/>
      <c r="AA10" s="143"/>
    </row>
    <row r="11" spans="1:27" ht="15" customHeight="1">
      <c r="A11" s="140" t="s">
        <v>182</v>
      </c>
      <c r="B11" s="141">
        <v>1250</v>
      </c>
      <c r="C11" s="141">
        <v>2241</v>
      </c>
      <c r="D11" s="141">
        <v>419</v>
      </c>
      <c r="E11" s="141">
        <v>401</v>
      </c>
      <c r="F11" s="141">
        <v>41</v>
      </c>
      <c r="G11" s="141">
        <v>149</v>
      </c>
      <c r="H11" s="141">
        <v>835</v>
      </c>
      <c r="I11" s="142">
        <v>174</v>
      </c>
      <c r="J11" s="143"/>
      <c r="K11" s="143"/>
      <c r="L11" s="143"/>
      <c r="M11" s="143"/>
      <c r="N11" s="143"/>
      <c r="O11" s="143"/>
      <c r="P11" s="143"/>
      <c r="Q11" s="143"/>
      <c r="R11" s="143"/>
      <c r="S11" s="143"/>
      <c r="T11" s="143"/>
      <c r="U11" s="143"/>
      <c r="V11" s="114"/>
      <c r="W11" s="144"/>
      <c r="X11" s="144"/>
      <c r="Y11" s="144"/>
      <c r="Z11" s="143"/>
      <c r="AA11" s="143"/>
    </row>
    <row r="12" spans="1:27" ht="15" customHeight="1">
      <c r="A12" s="140" t="s">
        <v>183</v>
      </c>
      <c r="B12" s="141">
        <v>19</v>
      </c>
      <c r="C12" s="141">
        <v>62</v>
      </c>
      <c r="D12" s="141">
        <v>29</v>
      </c>
      <c r="E12" s="141">
        <v>7</v>
      </c>
      <c r="F12" s="141">
        <v>0</v>
      </c>
      <c r="G12" s="141">
        <v>8</v>
      </c>
      <c r="H12" s="141">
        <v>17</v>
      </c>
      <c r="I12" s="142">
        <v>1</v>
      </c>
      <c r="J12" s="143"/>
      <c r="K12" s="143"/>
      <c r="L12" s="143"/>
      <c r="M12" s="143"/>
      <c r="N12" s="143"/>
      <c r="O12" s="143"/>
      <c r="P12" s="143"/>
      <c r="Q12" s="143"/>
      <c r="R12" s="143"/>
      <c r="S12" s="143"/>
      <c r="T12" s="143"/>
      <c r="U12" s="143"/>
      <c r="V12" s="114"/>
      <c r="W12" s="144"/>
      <c r="X12" s="144"/>
      <c r="Y12" s="144"/>
      <c r="Z12" s="143"/>
      <c r="AA12" s="143"/>
    </row>
    <row r="13" spans="1:27" ht="15" customHeight="1">
      <c r="A13" s="140" t="s">
        <v>184</v>
      </c>
      <c r="B13" s="141">
        <v>3</v>
      </c>
      <c r="C13" s="141">
        <v>2</v>
      </c>
      <c r="D13" s="141">
        <v>0</v>
      </c>
      <c r="E13" s="141">
        <v>1</v>
      </c>
      <c r="F13" s="141">
        <v>0</v>
      </c>
      <c r="G13" s="141">
        <v>0</v>
      </c>
      <c r="H13" s="141">
        <v>3</v>
      </c>
      <c r="I13" s="142">
        <v>16</v>
      </c>
      <c r="J13" s="143"/>
      <c r="K13" s="143"/>
      <c r="L13" s="143"/>
      <c r="M13" s="143"/>
      <c r="N13" s="143"/>
      <c r="O13" s="143"/>
      <c r="P13" s="143"/>
      <c r="Q13" s="143"/>
      <c r="R13" s="143"/>
      <c r="S13" s="143"/>
      <c r="T13" s="143"/>
      <c r="U13" s="143"/>
      <c r="V13" s="114"/>
      <c r="W13" s="144"/>
      <c r="X13" s="144"/>
      <c r="Y13" s="144"/>
      <c r="Z13" s="143"/>
      <c r="AA13" s="143"/>
    </row>
    <row r="14" spans="1:27" ht="15" customHeight="1">
      <c r="A14" s="140" t="s">
        <v>185</v>
      </c>
      <c r="B14" s="141">
        <v>142</v>
      </c>
      <c r="C14" s="141">
        <v>344</v>
      </c>
      <c r="D14" s="141">
        <v>61</v>
      </c>
      <c r="E14" s="141">
        <v>11</v>
      </c>
      <c r="F14" s="141">
        <v>23</v>
      </c>
      <c r="G14" s="141">
        <v>14</v>
      </c>
      <c r="H14" s="141">
        <v>165</v>
      </c>
      <c r="I14" s="142">
        <v>48</v>
      </c>
      <c r="J14" s="143"/>
      <c r="K14" s="143"/>
      <c r="L14" s="143"/>
      <c r="M14" s="143"/>
      <c r="N14" s="143"/>
      <c r="O14" s="143"/>
      <c r="P14" s="143"/>
      <c r="Q14" s="143"/>
      <c r="R14" s="143"/>
      <c r="S14" s="143"/>
      <c r="T14" s="143"/>
      <c r="U14" s="143"/>
      <c r="V14" s="114"/>
      <c r="W14" s="144"/>
      <c r="X14" s="144"/>
      <c r="Y14" s="144"/>
      <c r="Z14" s="143"/>
      <c r="AA14" s="143"/>
    </row>
    <row r="15" spans="1:27" ht="15" customHeight="1">
      <c r="A15" s="140" t="s">
        <v>186</v>
      </c>
      <c r="B15" s="141">
        <v>611</v>
      </c>
      <c r="C15" s="141">
        <v>1122</v>
      </c>
      <c r="D15" s="141">
        <v>482</v>
      </c>
      <c r="E15" s="141">
        <v>188</v>
      </c>
      <c r="F15" s="141">
        <v>20</v>
      </c>
      <c r="G15" s="141">
        <v>66</v>
      </c>
      <c r="H15" s="141">
        <v>423</v>
      </c>
      <c r="I15" s="142">
        <v>208</v>
      </c>
      <c r="J15" s="143"/>
      <c r="K15" s="143"/>
      <c r="L15" s="143"/>
      <c r="M15" s="143"/>
      <c r="N15" s="143"/>
      <c r="O15" s="143"/>
      <c r="P15" s="143"/>
      <c r="Q15" s="143"/>
      <c r="R15" s="143"/>
      <c r="S15" s="143"/>
      <c r="T15" s="143"/>
      <c r="U15" s="143"/>
      <c r="V15" s="114"/>
      <c r="W15" s="144"/>
      <c r="X15" s="144"/>
      <c r="Y15" s="144"/>
      <c r="Z15" s="143"/>
      <c r="AA15" s="143"/>
    </row>
    <row r="16" spans="1:27" ht="15" customHeight="1">
      <c r="A16" s="140" t="s">
        <v>187</v>
      </c>
      <c r="B16" s="141">
        <v>127</v>
      </c>
      <c r="C16" s="141">
        <v>290</v>
      </c>
      <c r="D16" s="141">
        <v>124</v>
      </c>
      <c r="E16" s="141">
        <v>39</v>
      </c>
      <c r="F16" s="141">
        <v>9</v>
      </c>
      <c r="G16" s="141">
        <v>41</v>
      </c>
      <c r="H16" s="141">
        <v>137</v>
      </c>
      <c r="I16" s="142">
        <v>33</v>
      </c>
      <c r="J16" s="143"/>
      <c r="K16" s="143"/>
      <c r="L16" s="143"/>
      <c r="M16" s="143"/>
      <c r="N16" s="143"/>
      <c r="O16" s="143"/>
      <c r="P16" s="143"/>
      <c r="Q16" s="143"/>
      <c r="R16" s="143"/>
      <c r="S16" s="143"/>
      <c r="T16" s="143"/>
      <c r="U16" s="143"/>
      <c r="V16" s="114"/>
      <c r="W16" s="144"/>
      <c r="X16" s="144"/>
      <c r="Y16" s="144"/>
      <c r="Z16" s="143"/>
      <c r="AA16" s="143"/>
    </row>
    <row r="17" spans="1:27" ht="15" customHeight="1">
      <c r="A17" s="140" t="s">
        <v>188</v>
      </c>
      <c r="B17" s="141">
        <v>1</v>
      </c>
      <c r="C17" s="141">
        <v>25</v>
      </c>
      <c r="D17" s="141">
        <v>3</v>
      </c>
      <c r="E17" s="141">
        <v>12</v>
      </c>
      <c r="F17" s="141">
        <v>0</v>
      </c>
      <c r="G17" s="141">
        <v>1</v>
      </c>
      <c r="H17" s="141">
        <v>0</v>
      </c>
      <c r="I17" s="142">
        <v>0</v>
      </c>
      <c r="J17" s="143"/>
      <c r="K17" s="143"/>
      <c r="L17" s="143"/>
      <c r="M17" s="143"/>
      <c r="N17" s="143"/>
      <c r="O17" s="143"/>
      <c r="P17" s="143"/>
      <c r="Q17" s="143"/>
      <c r="R17" s="143"/>
      <c r="S17" s="143"/>
      <c r="T17" s="143"/>
      <c r="U17" s="143"/>
      <c r="V17" s="114"/>
      <c r="W17" s="144"/>
      <c r="X17" s="144"/>
      <c r="Y17" s="144"/>
      <c r="Z17" s="143"/>
      <c r="AA17" s="143"/>
    </row>
    <row r="18" spans="1:27" ht="15" customHeight="1">
      <c r="A18" s="145" t="s">
        <v>189</v>
      </c>
      <c r="B18" s="146"/>
      <c r="C18" s="146"/>
      <c r="D18" s="146"/>
      <c r="E18" s="146"/>
      <c r="F18" s="146"/>
      <c r="G18" s="146"/>
      <c r="H18" s="146"/>
      <c r="I18" s="147"/>
      <c r="J18" s="143"/>
      <c r="K18" s="143"/>
      <c r="L18" s="143"/>
      <c r="M18" s="143"/>
      <c r="N18" s="143"/>
      <c r="O18" s="143"/>
      <c r="P18" s="143"/>
      <c r="Q18" s="143"/>
      <c r="R18" s="143"/>
      <c r="S18" s="143"/>
      <c r="T18" s="143"/>
      <c r="U18" s="143"/>
      <c r="V18" s="114"/>
      <c r="W18" s="144"/>
      <c r="X18" s="144"/>
      <c r="Y18" s="144"/>
      <c r="Z18" s="143"/>
      <c r="AA18" s="143"/>
    </row>
    <row r="19" spans="1:27" ht="15" customHeight="1">
      <c r="A19" s="140" t="s">
        <v>190</v>
      </c>
      <c r="B19" s="141">
        <v>65</v>
      </c>
      <c r="C19" s="141">
        <v>282</v>
      </c>
      <c r="D19" s="141">
        <v>111</v>
      </c>
      <c r="E19" s="141">
        <v>103</v>
      </c>
      <c r="F19" s="141">
        <v>2</v>
      </c>
      <c r="G19" s="141">
        <v>36</v>
      </c>
      <c r="H19" s="141">
        <v>96</v>
      </c>
      <c r="I19" s="142">
        <v>14</v>
      </c>
      <c r="J19" s="143"/>
      <c r="K19" s="143"/>
      <c r="L19" s="143"/>
      <c r="M19" s="143"/>
      <c r="N19" s="143"/>
      <c r="O19" s="143"/>
      <c r="P19" s="143"/>
      <c r="Q19" s="143"/>
      <c r="R19" s="143"/>
      <c r="S19" s="143"/>
      <c r="T19" s="143"/>
      <c r="U19" s="143"/>
      <c r="V19" s="114"/>
      <c r="W19" s="144"/>
      <c r="X19" s="144"/>
      <c r="Y19" s="144"/>
      <c r="Z19" s="143"/>
      <c r="AA19" s="143"/>
    </row>
    <row r="20" spans="1:27" ht="15" customHeight="1">
      <c r="A20" s="140" t="s">
        <v>191</v>
      </c>
      <c r="B20" s="141">
        <v>0</v>
      </c>
      <c r="C20" s="141">
        <v>0</v>
      </c>
      <c r="D20" s="141">
        <v>0</v>
      </c>
      <c r="E20" s="141">
        <v>0</v>
      </c>
      <c r="F20" s="141">
        <v>0</v>
      </c>
      <c r="G20" s="141">
        <v>0</v>
      </c>
      <c r="H20" s="141">
        <v>0</v>
      </c>
      <c r="I20" s="142">
        <v>0</v>
      </c>
      <c r="J20" s="143"/>
      <c r="K20" s="143"/>
      <c r="L20" s="143"/>
      <c r="M20" s="143"/>
      <c r="N20" s="143"/>
      <c r="O20" s="143"/>
      <c r="P20" s="143"/>
      <c r="Q20" s="143"/>
      <c r="R20" s="143"/>
      <c r="S20" s="143"/>
      <c r="T20" s="143"/>
      <c r="U20" s="143"/>
      <c r="V20" s="114"/>
      <c r="W20" s="144"/>
      <c r="X20" s="144"/>
      <c r="Y20" s="144"/>
      <c r="Z20" s="143"/>
      <c r="AA20" s="143"/>
    </row>
    <row r="21" spans="1:27" ht="15" customHeight="1">
      <c r="A21" s="140" t="s">
        <v>192</v>
      </c>
      <c r="B21" s="141">
        <v>109</v>
      </c>
      <c r="C21" s="141">
        <v>1</v>
      </c>
      <c r="D21" s="141">
        <v>170</v>
      </c>
      <c r="E21" s="141">
        <v>14</v>
      </c>
      <c r="F21" s="141">
        <v>0</v>
      </c>
      <c r="G21" s="141">
        <v>7</v>
      </c>
      <c r="H21" s="141">
        <v>42</v>
      </c>
      <c r="I21" s="142">
        <v>0</v>
      </c>
      <c r="J21" s="143"/>
      <c r="K21" s="143"/>
      <c r="L21" s="143"/>
      <c r="M21" s="143"/>
      <c r="N21" s="143"/>
      <c r="O21" s="143"/>
      <c r="P21" s="143"/>
      <c r="Q21" s="143"/>
      <c r="R21" s="143"/>
      <c r="S21" s="143"/>
      <c r="T21" s="143"/>
      <c r="U21" s="143"/>
      <c r="V21" s="114"/>
      <c r="W21" s="144"/>
      <c r="X21" s="144"/>
      <c r="Y21" s="144"/>
      <c r="Z21" s="143"/>
      <c r="AA21" s="143"/>
    </row>
    <row r="22" spans="1:27" s="114" customFormat="1" ht="15" customHeight="1">
      <c r="A22" s="134" t="s">
        <v>193</v>
      </c>
      <c r="B22" s="135">
        <v>1225</v>
      </c>
      <c r="C22" s="135">
        <v>2341</v>
      </c>
      <c r="D22" s="135">
        <v>641</v>
      </c>
      <c r="E22" s="135">
        <v>638</v>
      </c>
      <c r="F22" s="135">
        <v>46</v>
      </c>
      <c r="G22" s="135">
        <v>168</v>
      </c>
      <c r="H22" s="135">
        <v>667</v>
      </c>
      <c r="I22" s="136">
        <v>532</v>
      </c>
      <c r="J22" s="144"/>
      <c r="K22" s="144"/>
      <c r="L22" s="143"/>
      <c r="M22" s="143"/>
      <c r="N22" s="144"/>
      <c r="O22" s="144"/>
      <c r="P22" s="144"/>
      <c r="Q22" s="144"/>
      <c r="R22" s="144"/>
      <c r="S22" s="144"/>
      <c r="T22" s="144"/>
      <c r="U22" s="144"/>
      <c r="W22" s="144"/>
      <c r="X22" s="144"/>
      <c r="Y22" s="144"/>
      <c r="Z22" s="143"/>
      <c r="AA22" s="143"/>
    </row>
    <row r="23" spans="1:27" ht="15" customHeight="1">
      <c r="A23" s="140" t="s">
        <v>180</v>
      </c>
      <c r="B23" s="141"/>
      <c r="C23" s="141"/>
      <c r="D23" s="141"/>
      <c r="E23" s="141"/>
      <c r="F23" s="141"/>
      <c r="G23" s="141"/>
      <c r="H23" s="141"/>
      <c r="I23" s="142"/>
      <c r="J23" s="143"/>
      <c r="K23" s="143"/>
      <c r="L23" s="143"/>
      <c r="M23" s="143"/>
      <c r="N23" s="143"/>
      <c r="O23" s="143"/>
      <c r="P23" s="143"/>
      <c r="Q23" s="143"/>
      <c r="R23" s="143"/>
      <c r="S23" s="143"/>
      <c r="T23" s="143"/>
      <c r="U23" s="143"/>
      <c r="V23" s="114"/>
      <c r="W23" s="144"/>
      <c r="X23" s="144"/>
      <c r="Y23" s="144"/>
      <c r="Z23" s="143"/>
      <c r="AA23" s="143"/>
    </row>
    <row r="24" spans="1:27" ht="15" customHeight="1">
      <c r="A24" s="140" t="s">
        <v>194</v>
      </c>
      <c r="B24" s="141">
        <v>93</v>
      </c>
      <c r="C24" s="141">
        <v>313</v>
      </c>
      <c r="D24" s="141">
        <v>68</v>
      </c>
      <c r="E24" s="141">
        <v>62</v>
      </c>
      <c r="F24" s="141">
        <v>3</v>
      </c>
      <c r="G24" s="141">
        <v>28</v>
      </c>
      <c r="H24" s="141">
        <v>33</v>
      </c>
      <c r="I24" s="142">
        <v>27</v>
      </c>
      <c r="J24" s="143"/>
      <c r="K24" s="143"/>
      <c r="L24" s="143"/>
      <c r="M24" s="143"/>
      <c r="N24" s="143"/>
      <c r="O24" s="143"/>
      <c r="P24" s="143"/>
      <c r="Q24" s="143"/>
      <c r="R24" s="143"/>
      <c r="S24" s="143"/>
      <c r="T24" s="143"/>
      <c r="U24" s="143"/>
      <c r="V24" s="114"/>
      <c r="W24" s="144"/>
      <c r="X24" s="144"/>
      <c r="Y24" s="144"/>
      <c r="Z24" s="143"/>
      <c r="AA24" s="143"/>
    </row>
    <row r="25" spans="1:27" ht="15" customHeight="1">
      <c r="A25" s="140" t="s">
        <v>195</v>
      </c>
      <c r="B25" s="141">
        <v>220</v>
      </c>
      <c r="C25" s="141">
        <v>398</v>
      </c>
      <c r="D25" s="141">
        <v>99</v>
      </c>
      <c r="E25" s="141">
        <v>38</v>
      </c>
      <c r="F25" s="141">
        <v>5</v>
      </c>
      <c r="G25" s="141">
        <v>34</v>
      </c>
      <c r="H25" s="141">
        <v>125</v>
      </c>
      <c r="I25" s="142">
        <v>12</v>
      </c>
      <c r="J25" s="143"/>
      <c r="K25" s="143"/>
      <c r="L25" s="143"/>
      <c r="M25" s="143"/>
      <c r="N25" s="143"/>
      <c r="O25" s="143"/>
      <c r="P25" s="143"/>
      <c r="Q25" s="143"/>
      <c r="R25" s="143"/>
      <c r="S25" s="143"/>
      <c r="T25" s="143"/>
      <c r="U25" s="143"/>
      <c r="V25" s="114"/>
      <c r="W25" s="144"/>
      <c r="X25" s="144"/>
      <c r="Y25" s="144"/>
      <c r="Z25" s="143"/>
      <c r="AA25" s="143"/>
    </row>
    <row r="26" spans="1:27" ht="15" customHeight="1">
      <c r="A26" s="140" t="s">
        <v>196</v>
      </c>
      <c r="B26" s="141">
        <v>85</v>
      </c>
      <c r="C26" s="141">
        <v>115</v>
      </c>
      <c r="D26" s="141">
        <v>101</v>
      </c>
      <c r="E26" s="148">
        <v>27</v>
      </c>
      <c r="F26" s="141">
        <v>2</v>
      </c>
      <c r="G26" s="148">
        <v>4</v>
      </c>
      <c r="H26" s="141">
        <v>14</v>
      </c>
      <c r="I26" s="142">
        <v>18</v>
      </c>
      <c r="J26" s="143"/>
      <c r="K26" s="143"/>
      <c r="L26" s="143"/>
      <c r="M26" s="143"/>
      <c r="N26" s="143"/>
      <c r="O26" s="143"/>
      <c r="P26" s="143"/>
      <c r="Q26" s="143"/>
      <c r="R26" s="143"/>
      <c r="S26" s="143"/>
      <c r="T26" s="143"/>
      <c r="U26" s="143"/>
      <c r="V26" s="114"/>
      <c r="W26" s="144"/>
      <c r="X26" s="144"/>
      <c r="Y26" s="144"/>
      <c r="Z26" s="143"/>
      <c r="AA26" s="143"/>
    </row>
    <row r="27" spans="1:27" ht="15" customHeight="1">
      <c r="A27" s="140" t="s">
        <v>197</v>
      </c>
      <c r="B27" s="141">
        <v>5</v>
      </c>
      <c r="C27" s="141">
        <v>21</v>
      </c>
      <c r="D27" s="141">
        <v>18</v>
      </c>
      <c r="E27" s="141">
        <v>1</v>
      </c>
      <c r="F27" s="141">
        <v>0</v>
      </c>
      <c r="G27" s="141">
        <v>5</v>
      </c>
      <c r="H27" s="141">
        <v>7</v>
      </c>
      <c r="I27" s="142">
        <v>0</v>
      </c>
      <c r="J27" s="143"/>
      <c r="K27" s="143"/>
      <c r="L27" s="143"/>
      <c r="M27" s="143" t="s">
        <v>1</v>
      </c>
      <c r="N27" s="143"/>
      <c r="O27" s="143"/>
      <c r="P27" s="143"/>
      <c r="Q27" s="143"/>
      <c r="R27" s="143"/>
      <c r="S27" s="143"/>
      <c r="T27" s="143"/>
      <c r="U27" s="143"/>
      <c r="V27" s="114"/>
      <c r="W27" s="144"/>
      <c r="X27" s="144"/>
      <c r="Y27" s="144"/>
      <c r="Z27" s="143"/>
      <c r="AA27" s="143"/>
    </row>
    <row r="28" spans="1:27" ht="15" customHeight="1">
      <c r="A28" s="140" t="s">
        <v>198</v>
      </c>
      <c r="B28" s="141">
        <v>708</v>
      </c>
      <c r="C28" s="141">
        <v>1301</v>
      </c>
      <c r="D28" s="141">
        <v>323</v>
      </c>
      <c r="E28" s="141">
        <v>500</v>
      </c>
      <c r="F28" s="141">
        <v>33</v>
      </c>
      <c r="G28" s="141">
        <v>80</v>
      </c>
      <c r="H28" s="141">
        <v>398</v>
      </c>
      <c r="I28" s="142">
        <v>470</v>
      </c>
      <c r="J28" s="143"/>
      <c r="K28" s="143"/>
      <c r="L28" s="143"/>
      <c r="M28" s="143"/>
      <c r="N28" s="143"/>
      <c r="O28" s="143"/>
      <c r="P28" s="143"/>
      <c r="Q28" s="143"/>
      <c r="R28" s="143"/>
      <c r="S28" s="143"/>
      <c r="T28" s="143"/>
      <c r="U28" s="143"/>
      <c r="V28" s="114"/>
      <c r="W28" s="144"/>
      <c r="X28" s="144"/>
      <c r="Y28" s="144"/>
      <c r="Z28" s="143"/>
      <c r="AA28" s="143"/>
    </row>
    <row r="29" spans="1:27" ht="15" customHeight="1">
      <c r="A29" s="149" t="s">
        <v>199</v>
      </c>
      <c r="B29" s="141">
        <v>114</v>
      </c>
      <c r="C29" s="141">
        <v>193</v>
      </c>
      <c r="D29" s="141">
        <v>32</v>
      </c>
      <c r="E29" s="141">
        <v>10</v>
      </c>
      <c r="F29" s="141">
        <v>3</v>
      </c>
      <c r="G29" s="141">
        <v>17</v>
      </c>
      <c r="H29" s="141">
        <v>90</v>
      </c>
      <c r="I29" s="150">
        <v>5</v>
      </c>
      <c r="J29" s="151"/>
      <c r="K29" s="151"/>
      <c r="L29" s="143"/>
      <c r="M29" s="143"/>
      <c r="N29" s="151"/>
      <c r="O29" s="151"/>
      <c r="P29" s="151"/>
      <c r="Q29" s="151"/>
      <c r="R29" s="151"/>
      <c r="S29" s="151"/>
      <c r="T29" s="151"/>
      <c r="U29" s="151"/>
      <c r="V29" s="151"/>
      <c r="W29" s="151"/>
      <c r="X29" s="151"/>
      <c r="Y29" s="151"/>
      <c r="Z29" s="151"/>
      <c r="AA29" s="151"/>
    </row>
    <row r="30" spans="1:27" s="114" customFormat="1" ht="15" customHeight="1">
      <c r="A30" s="152" t="s">
        <v>200</v>
      </c>
      <c r="B30" s="153">
        <v>4650</v>
      </c>
      <c r="C30" s="153">
        <v>8827</v>
      </c>
      <c r="D30" s="153">
        <v>2360</v>
      </c>
      <c r="E30" s="153">
        <v>1929</v>
      </c>
      <c r="F30" s="153">
        <v>188</v>
      </c>
      <c r="G30" s="153">
        <v>634</v>
      </c>
      <c r="H30" s="153">
        <v>3302</v>
      </c>
      <c r="I30" s="154">
        <v>1262</v>
      </c>
      <c r="J30" s="144"/>
      <c r="K30" s="144" t="s">
        <v>1</v>
      </c>
      <c r="L30" s="143"/>
      <c r="M30" s="143"/>
      <c r="N30" s="144"/>
      <c r="O30" s="144"/>
      <c r="P30" s="144"/>
      <c r="Q30" s="144"/>
      <c r="R30" s="144"/>
      <c r="S30" s="144"/>
      <c r="T30" s="144"/>
      <c r="U30" s="144"/>
      <c r="W30" s="144"/>
      <c r="X30" s="144"/>
      <c r="Y30" s="144"/>
      <c r="Z30" s="143"/>
      <c r="AA30" s="143"/>
    </row>
    <row r="31" spans="1:27" ht="15" customHeight="1">
      <c r="A31" s="155" t="s">
        <v>1216</v>
      </c>
      <c r="B31" s="141">
        <v>4539</v>
      </c>
      <c r="C31" s="156">
        <v>8618</v>
      </c>
      <c r="D31" s="156">
        <v>2307</v>
      </c>
      <c r="E31" s="156">
        <v>1910</v>
      </c>
      <c r="F31" s="156">
        <v>197</v>
      </c>
      <c r="G31" s="156">
        <v>638</v>
      </c>
      <c r="H31" s="156">
        <v>3257</v>
      </c>
      <c r="I31" s="150">
        <v>1275</v>
      </c>
      <c r="J31" s="143"/>
      <c r="K31" s="143"/>
      <c r="L31" s="143"/>
      <c r="M31" s="143"/>
      <c r="N31" s="143"/>
      <c r="O31" s="143"/>
      <c r="P31" s="143"/>
      <c r="Q31" s="143"/>
      <c r="R31" s="143"/>
      <c r="S31" s="143"/>
      <c r="T31" s="143"/>
      <c r="U31" s="143"/>
      <c r="V31" s="143"/>
      <c r="W31" s="143"/>
      <c r="X31" s="143"/>
      <c r="Y31" s="143"/>
      <c r="Z31" s="143"/>
      <c r="AA31" s="143"/>
    </row>
    <row r="32" spans="1:27" ht="15" customHeight="1">
      <c r="A32" s="127"/>
      <c r="B32" s="1644" t="s">
        <v>164</v>
      </c>
      <c r="C32" s="120"/>
      <c r="D32" s="120"/>
      <c r="E32" s="120"/>
      <c r="F32" s="120"/>
      <c r="G32" s="120"/>
      <c r="H32" s="120"/>
      <c r="I32" s="121"/>
      <c r="K32" s="143"/>
      <c r="L32" s="143"/>
      <c r="M32" s="143"/>
      <c r="N32" s="143"/>
      <c r="O32" s="143"/>
      <c r="P32" s="143"/>
      <c r="Q32" s="143"/>
      <c r="R32" s="143"/>
      <c r="S32" s="143"/>
      <c r="T32" s="143"/>
      <c r="U32" s="143"/>
      <c r="V32" s="143"/>
      <c r="W32" s="143"/>
      <c r="X32" s="143"/>
      <c r="Y32" s="143"/>
    </row>
    <row r="33" spans="1:26" ht="15" customHeight="1">
      <c r="A33" s="123" t="s">
        <v>165</v>
      </c>
      <c r="B33" s="128" t="s">
        <v>202</v>
      </c>
      <c r="C33" s="128" t="s">
        <v>203</v>
      </c>
      <c r="D33" s="128" t="s">
        <v>204</v>
      </c>
      <c r="E33" s="128" t="s">
        <v>205</v>
      </c>
      <c r="F33" s="128" t="s">
        <v>206</v>
      </c>
      <c r="G33" s="157" t="s">
        <v>207</v>
      </c>
      <c r="H33" s="157" t="s">
        <v>208</v>
      </c>
      <c r="I33" s="158" t="s">
        <v>209</v>
      </c>
      <c r="J33" s="116" t="s">
        <v>1</v>
      </c>
      <c r="K33" s="143"/>
      <c r="L33" s="143"/>
      <c r="M33" s="143"/>
      <c r="N33" s="143"/>
      <c r="O33" s="143"/>
      <c r="P33" s="143"/>
      <c r="Q33" s="143"/>
      <c r="R33" s="143"/>
      <c r="S33" s="143"/>
      <c r="T33" s="143"/>
      <c r="U33" s="143"/>
      <c r="V33" s="143"/>
      <c r="W33" s="143"/>
      <c r="X33" s="143"/>
      <c r="Y33" s="143"/>
    </row>
    <row r="34" spans="1:26" ht="15" customHeight="1">
      <c r="A34" s="127"/>
      <c r="B34" s="128" t="s">
        <v>210</v>
      </c>
      <c r="C34" s="128" t="s">
        <v>211</v>
      </c>
      <c r="D34" s="128" t="s">
        <v>212</v>
      </c>
      <c r="E34" s="128" t="s">
        <v>213</v>
      </c>
      <c r="F34" s="128" t="s">
        <v>214</v>
      </c>
      <c r="G34" s="157" t="s">
        <v>215</v>
      </c>
      <c r="H34" s="159"/>
      <c r="I34" s="158" t="s">
        <v>216</v>
      </c>
      <c r="J34" s="116" t="s">
        <v>1</v>
      </c>
      <c r="K34" s="143"/>
      <c r="L34" s="143"/>
      <c r="M34" s="143"/>
      <c r="N34" s="143"/>
      <c r="O34" s="143"/>
      <c r="P34" s="143"/>
      <c r="Q34" s="143"/>
      <c r="R34" s="143"/>
      <c r="S34" s="143"/>
      <c r="T34" s="143"/>
      <c r="U34" s="143"/>
      <c r="V34" s="143"/>
      <c r="W34" s="143"/>
      <c r="X34" s="143"/>
      <c r="Y34" s="143"/>
      <c r="Z34" s="143"/>
    </row>
    <row r="35" spans="1:26" ht="15" customHeight="1">
      <c r="A35" s="160"/>
      <c r="B35" s="161"/>
      <c r="C35" s="161"/>
      <c r="D35" s="162" t="s">
        <v>217</v>
      </c>
      <c r="E35" s="162"/>
      <c r="F35" s="162" t="s">
        <v>218</v>
      </c>
      <c r="G35" s="161"/>
      <c r="H35" s="161"/>
      <c r="I35" s="163"/>
      <c r="J35" s="118" t="s">
        <v>1</v>
      </c>
      <c r="K35" s="143"/>
      <c r="L35" s="143"/>
      <c r="M35" s="143"/>
      <c r="N35" s="143"/>
      <c r="O35" s="143"/>
      <c r="P35" s="143"/>
      <c r="Q35" s="143"/>
      <c r="R35" s="143"/>
      <c r="S35" s="143"/>
      <c r="T35" s="143"/>
      <c r="U35" s="143"/>
      <c r="V35" s="143"/>
      <c r="W35" s="143"/>
      <c r="X35" s="143"/>
      <c r="Y35" s="143"/>
      <c r="Z35" s="143"/>
    </row>
    <row r="36" spans="1:26" ht="15" customHeight="1">
      <c r="A36" s="134" t="s">
        <v>179</v>
      </c>
      <c r="B36" s="135">
        <v>5121</v>
      </c>
      <c r="C36" s="135">
        <v>3096</v>
      </c>
      <c r="D36" s="135">
        <v>2748</v>
      </c>
      <c r="E36" s="135">
        <v>5844</v>
      </c>
      <c r="F36" s="153">
        <v>1477</v>
      </c>
      <c r="G36" s="153">
        <v>310</v>
      </c>
      <c r="H36" s="153">
        <v>1587</v>
      </c>
      <c r="I36" s="154">
        <v>836</v>
      </c>
      <c r="J36" s="144"/>
      <c r="K36" s="143"/>
      <c r="L36" s="143"/>
      <c r="M36" s="143"/>
      <c r="N36" s="143"/>
      <c r="O36" s="143"/>
      <c r="P36" s="143"/>
      <c r="Q36" s="143"/>
      <c r="R36" s="143"/>
      <c r="S36" s="143"/>
      <c r="T36" s="143"/>
      <c r="U36" s="143"/>
      <c r="V36" s="143"/>
      <c r="W36" s="143"/>
      <c r="X36" s="143"/>
      <c r="Y36" s="143"/>
      <c r="Z36" s="143"/>
    </row>
    <row r="37" spans="1:26" ht="15" customHeight="1">
      <c r="A37" s="140" t="s">
        <v>180</v>
      </c>
      <c r="B37" s="141"/>
      <c r="C37" s="141"/>
      <c r="D37" s="141"/>
      <c r="E37" s="141"/>
      <c r="F37" s="141"/>
      <c r="G37" s="141"/>
      <c r="H37" s="141"/>
      <c r="I37" s="142"/>
      <c r="J37" s="143"/>
      <c r="K37" s="143"/>
      <c r="L37" s="143"/>
      <c r="M37" s="143"/>
      <c r="N37" s="143"/>
      <c r="O37" s="143"/>
      <c r="P37" s="143"/>
      <c r="Q37" s="143"/>
      <c r="R37" s="143"/>
      <c r="S37" s="143"/>
      <c r="T37" s="143"/>
      <c r="U37" s="143"/>
      <c r="V37" s="143"/>
      <c r="W37" s="143"/>
      <c r="X37" s="143"/>
      <c r="Y37" s="143"/>
      <c r="Z37" s="143"/>
    </row>
    <row r="38" spans="1:26" ht="15" customHeight="1">
      <c r="A38" s="140" t="s">
        <v>181</v>
      </c>
      <c r="B38" s="141">
        <v>1596</v>
      </c>
      <c r="C38" s="141">
        <v>1065</v>
      </c>
      <c r="D38" s="141">
        <v>900</v>
      </c>
      <c r="E38" s="141">
        <v>1965</v>
      </c>
      <c r="F38" s="141">
        <v>533</v>
      </c>
      <c r="G38" s="141">
        <v>120</v>
      </c>
      <c r="H38" s="141">
        <v>521</v>
      </c>
      <c r="I38" s="142">
        <v>321</v>
      </c>
      <c r="J38" s="143"/>
      <c r="K38" s="151"/>
      <c r="L38" s="143"/>
      <c r="M38" s="143"/>
      <c r="N38" s="143"/>
      <c r="O38" s="143"/>
      <c r="P38" s="143"/>
      <c r="Q38" s="143"/>
      <c r="R38" s="143"/>
      <c r="S38" s="143"/>
      <c r="T38" s="143"/>
      <c r="U38" s="143"/>
      <c r="V38" s="143"/>
      <c r="W38" s="143"/>
      <c r="X38" s="143"/>
      <c r="Y38" s="143"/>
      <c r="Z38" s="143"/>
    </row>
    <row r="39" spans="1:26" ht="15" customHeight="1">
      <c r="A39" s="140" t="s">
        <v>182</v>
      </c>
      <c r="B39" s="141">
        <v>1767</v>
      </c>
      <c r="C39" s="141">
        <v>1313</v>
      </c>
      <c r="D39" s="141">
        <v>1174</v>
      </c>
      <c r="E39" s="141">
        <v>2487</v>
      </c>
      <c r="F39" s="141">
        <v>505</v>
      </c>
      <c r="G39" s="141">
        <v>131</v>
      </c>
      <c r="H39" s="141">
        <v>464</v>
      </c>
      <c r="I39" s="142">
        <v>254</v>
      </c>
      <c r="J39" s="143"/>
      <c r="K39" s="151"/>
      <c r="L39" s="143"/>
      <c r="M39" s="143"/>
      <c r="N39" s="143"/>
      <c r="O39" s="143"/>
      <c r="P39" s="143"/>
      <c r="Q39" s="143"/>
      <c r="R39" s="143"/>
      <c r="S39" s="143"/>
      <c r="T39" s="143"/>
      <c r="U39" s="143"/>
      <c r="V39" s="143"/>
      <c r="W39" s="143"/>
      <c r="X39" s="143"/>
      <c r="Y39" s="143"/>
      <c r="Z39" s="143"/>
    </row>
    <row r="40" spans="1:26" ht="15" customHeight="1">
      <c r="A40" s="140" t="s">
        <v>183</v>
      </c>
      <c r="B40" s="141">
        <v>50</v>
      </c>
      <c r="C40" s="141">
        <v>25</v>
      </c>
      <c r="D40" s="141">
        <v>18</v>
      </c>
      <c r="E40" s="141">
        <v>43</v>
      </c>
      <c r="F40" s="141">
        <v>3</v>
      </c>
      <c r="G40" s="141">
        <v>1</v>
      </c>
      <c r="H40" s="141">
        <v>5</v>
      </c>
      <c r="I40" s="142">
        <v>0</v>
      </c>
      <c r="J40" s="143"/>
      <c r="K40" s="151"/>
      <c r="L40" s="143"/>
      <c r="M40" s="143"/>
      <c r="N40" s="143"/>
      <c r="O40" s="143"/>
      <c r="P40" s="143"/>
      <c r="Q40" s="143"/>
      <c r="R40" s="143"/>
      <c r="S40" s="143"/>
      <c r="T40" s="143"/>
      <c r="U40" s="143"/>
      <c r="V40" s="143"/>
      <c r="W40" s="143"/>
      <c r="X40" s="143"/>
      <c r="Y40" s="143"/>
      <c r="Z40" s="143"/>
    </row>
    <row r="41" spans="1:26" ht="15" customHeight="1">
      <c r="A41" s="140" t="s">
        <v>184</v>
      </c>
      <c r="B41" s="141">
        <v>108</v>
      </c>
      <c r="C41" s="141">
        <v>0</v>
      </c>
      <c r="D41" s="141">
        <v>5</v>
      </c>
      <c r="E41" s="141">
        <v>5</v>
      </c>
      <c r="F41" s="141">
        <v>2</v>
      </c>
      <c r="G41" s="141">
        <v>0</v>
      </c>
      <c r="H41" s="141">
        <v>6</v>
      </c>
      <c r="I41" s="142">
        <v>1</v>
      </c>
      <c r="J41" s="143"/>
      <c r="K41" s="164"/>
      <c r="L41" s="143"/>
      <c r="M41" s="143"/>
      <c r="N41" s="143"/>
      <c r="O41" s="143"/>
      <c r="P41" s="143"/>
      <c r="Q41" s="143"/>
      <c r="R41" s="143"/>
      <c r="S41" s="143"/>
      <c r="T41" s="143"/>
      <c r="U41" s="143"/>
      <c r="V41" s="143"/>
      <c r="W41" s="143"/>
      <c r="X41" s="143"/>
      <c r="Y41" s="143"/>
      <c r="Z41" s="143"/>
    </row>
    <row r="42" spans="1:26" ht="15" customHeight="1">
      <c r="A42" s="140" t="s">
        <v>185</v>
      </c>
      <c r="B42" s="141">
        <v>256</v>
      </c>
      <c r="C42" s="141">
        <v>111</v>
      </c>
      <c r="D42" s="141">
        <v>121</v>
      </c>
      <c r="E42" s="141">
        <v>232</v>
      </c>
      <c r="F42" s="141">
        <v>23</v>
      </c>
      <c r="G42" s="141">
        <v>4</v>
      </c>
      <c r="H42" s="141">
        <v>38</v>
      </c>
      <c r="I42" s="142">
        <v>17</v>
      </c>
      <c r="J42" s="143"/>
      <c r="K42" s="151"/>
      <c r="L42" s="143"/>
      <c r="M42" s="143"/>
      <c r="N42" s="143"/>
      <c r="O42" s="143"/>
      <c r="P42" s="143"/>
      <c r="Q42" s="143"/>
      <c r="R42" s="143"/>
      <c r="S42" s="143"/>
      <c r="T42" s="143"/>
      <c r="U42" s="143"/>
      <c r="V42" s="143"/>
      <c r="W42" s="143"/>
      <c r="X42" s="143"/>
      <c r="Y42" s="143"/>
      <c r="Z42" s="143"/>
    </row>
    <row r="43" spans="1:26" ht="15" customHeight="1">
      <c r="A43" s="140" t="s">
        <v>186</v>
      </c>
      <c r="B43" s="141">
        <v>937</v>
      </c>
      <c r="C43" s="141">
        <v>287</v>
      </c>
      <c r="D43" s="141">
        <v>357</v>
      </c>
      <c r="E43" s="141">
        <v>644</v>
      </c>
      <c r="F43" s="141">
        <v>166</v>
      </c>
      <c r="G43" s="141">
        <v>36</v>
      </c>
      <c r="H43" s="141">
        <v>435</v>
      </c>
      <c r="I43" s="142">
        <v>171</v>
      </c>
      <c r="J43" s="143"/>
      <c r="K43" s="151"/>
      <c r="L43" s="143"/>
      <c r="M43" s="143"/>
      <c r="N43" s="143"/>
      <c r="O43" s="143"/>
      <c r="P43" s="143"/>
      <c r="Q43" s="143"/>
      <c r="R43" s="143"/>
      <c r="S43" s="143"/>
      <c r="T43" s="143"/>
      <c r="U43" s="143"/>
      <c r="V43" s="143"/>
      <c r="W43" s="143"/>
      <c r="X43" s="143"/>
      <c r="Y43" s="143"/>
      <c r="Z43" s="143"/>
    </row>
    <row r="44" spans="1:26" ht="15" customHeight="1">
      <c r="A44" s="140" t="s">
        <v>187</v>
      </c>
      <c r="B44" s="141">
        <v>154</v>
      </c>
      <c r="C44" s="141">
        <v>194</v>
      </c>
      <c r="D44" s="141">
        <v>99</v>
      </c>
      <c r="E44" s="141">
        <v>293</v>
      </c>
      <c r="F44" s="141">
        <v>215</v>
      </c>
      <c r="G44" s="141">
        <v>5</v>
      </c>
      <c r="H44" s="141">
        <v>48</v>
      </c>
      <c r="I44" s="142">
        <v>63</v>
      </c>
      <c r="J44" s="143"/>
      <c r="K44" s="151"/>
      <c r="L44" s="143"/>
      <c r="M44" s="143"/>
      <c r="N44" s="143"/>
      <c r="O44" s="143"/>
      <c r="P44" s="143"/>
      <c r="Q44" s="143"/>
      <c r="R44" s="143"/>
      <c r="S44" s="143"/>
      <c r="T44" s="143"/>
      <c r="U44" s="143"/>
      <c r="V44" s="143"/>
      <c r="W44" s="143"/>
      <c r="X44" s="143"/>
      <c r="Y44" s="143"/>
      <c r="Z44" s="143"/>
    </row>
    <row r="45" spans="1:26" ht="15" customHeight="1">
      <c r="A45" s="140" t="s">
        <v>188</v>
      </c>
      <c r="B45" s="141">
        <v>3</v>
      </c>
      <c r="C45" s="141">
        <v>0</v>
      </c>
      <c r="D45" s="141">
        <v>0</v>
      </c>
      <c r="E45" s="141">
        <v>0</v>
      </c>
      <c r="F45" s="141">
        <v>22</v>
      </c>
      <c r="G45" s="141">
        <v>1</v>
      </c>
      <c r="H45" s="141">
        <v>0</v>
      </c>
      <c r="I45" s="142">
        <v>0</v>
      </c>
      <c r="J45" s="143"/>
      <c r="K45" s="151"/>
      <c r="L45" s="143"/>
      <c r="M45" s="143"/>
      <c r="N45" s="143"/>
      <c r="O45" s="143"/>
      <c r="P45" s="143"/>
      <c r="Q45" s="143"/>
      <c r="R45" s="143"/>
      <c r="S45" s="143"/>
      <c r="T45" s="143"/>
      <c r="U45" s="143"/>
      <c r="V45" s="143"/>
      <c r="W45" s="143"/>
      <c r="X45" s="143"/>
      <c r="Y45" s="143"/>
      <c r="Z45" s="143"/>
    </row>
    <row r="46" spans="1:26" ht="21" customHeight="1">
      <c r="A46" s="140" t="s">
        <v>219</v>
      </c>
      <c r="B46" s="146"/>
      <c r="C46" s="146"/>
      <c r="D46" s="146"/>
      <c r="E46" s="146">
        <v>0</v>
      </c>
      <c r="F46" s="146"/>
      <c r="G46" s="146"/>
      <c r="H46" s="146"/>
      <c r="I46" s="147"/>
      <c r="J46" s="143"/>
      <c r="K46" s="164"/>
      <c r="L46" s="143"/>
      <c r="M46" s="143"/>
      <c r="N46" s="143"/>
      <c r="O46" s="143"/>
      <c r="P46" s="143"/>
      <c r="Q46" s="143"/>
      <c r="R46" s="143"/>
      <c r="S46" s="143"/>
      <c r="T46" s="143"/>
      <c r="U46" s="143"/>
      <c r="V46" s="143"/>
      <c r="W46" s="143"/>
      <c r="X46" s="143"/>
      <c r="Y46" s="143"/>
      <c r="Z46" s="143"/>
    </row>
    <row r="47" spans="1:26" ht="15" customHeight="1">
      <c r="A47" s="140" t="s">
        <v>190</v>
      </c>
      <c r="B47" s="141">
        <v>143</v>
      </c>
      <c r="C47" s="141">
        <v>86</v>
      </c>
      <c r="D47" s="141">
        <v>49</v>
      </c>
      <c r="E47" s="141">
        <v>135</v>
      </c>
      <c r="F47" s="141">
        <v>5</v>
      </c>
      <c r="G47" s="141">
        <v>7</v>
      </c>
      <c r="H47" s="141">
        <v>56</v>
      </c>
      <c r="I47" s="142">
        <v>3</v>
      </c>
      <c r="J47" s="143"/>
      <c r="K47" s="151"/>
      <c r="L47" s="143"/>
      <c r="M47" s="143"/>
      <c r="N47" s="143"/>
      <c r="O47" s="143"/>
      <c r="P47" s="143"/>
      <c r="Q47" s="143"/>
      <c r="R47" s="143"/>
      <c r="S47" s="143"/>
      <c r="T47" s="143"/>
      <c r="U47" s="143"/>
      <c r="V47" s="143"/>
      <c r="W47" s="143"/>
      <c r="X47" s="143"/>
      <c r="Y47" s="143"/>
      <c r="Z47" s="143"/>
    </row>
    <row r="48" spans="1:26" ht="15" customHeight="1">
      <c r="A48" s="140" t="s">
        <v>191</v>
      </c>
      <c r="B48" s="141">
        <v>23</v>
      </c>
      <c r="C48" s="141">
        <v>1</v>
      </c>
      <c r="D48" s="141">
        <v>18</v>
      </c>
      <c r="E48" s="141">
        <v>19</v>
      </c>
      <c r="F48" s="141">
        <v>2</v>
      </c>
      <c r="G48" s="141">
        <v>0</v>
      </c>
      <c r="H48" s="141">
        <v>0</v>
      </c>
      <c r="I48" s="142">
        <v>1</v>
      </c>
      <c r="J48" s="143"/>
      <c r="K48" s="151"/>
      <c r="L48" s="143"/>
      <c r="M48" s="143"/>
      <c r="N48" s="143"/>
      <c r="O48" s="143"/>
      <c r="P48" s="143"/>
      <c r="Q48" s="143"/>
      <c r="R48" s="143"/>
      <c r="S48" s="143"/>
      <c r="T48" s="143"/>
      <c r="U48" s="143"/>
      <c r="V48" s="143"/>
      <c r="W48" s="143"/>
      <c r="X48" s="143"/>
      <c r="Y48" s="143"/>
      <c r="Z48" s="143"/>
    </row>
    <row r="49" spans="1:26" ht="15" customHeight="1">
      <c r="A49" s="140" t="s">
        <v>220</v>
      </c>
      <c r="B49" s="141">
        <v>84</v>
      </c>
      <c r="C49" s="141">
        <v>14</v>
      </c>
      <c r="D49" s="141">
        <v>7</v>
      </c>
      <c r="E49" s="141">
        <v>21</v>
      </c>
      <c r="F49" s="141">
        <v>1</v>
      </c>
      <c r="G49" s="141">
        <v>5</v>
      </c>
      <c r="H49" s="141">
        <v>14</v>
      </c>
      <c r="I49" s="142">
        <v>5</v>
      </c>
      <c r="J49" s="143"/>
      <c r="K49" s="151"/>
      <c r="L49" s="143"/>
      <c r="M49" s="143"/>
      <c r="N49" s="143"/>
      <c r="O49" s="143"/>
      <c r="P49" s="143"/>
      <c r="Q49" s="143"/>
      <c r="R49" s="143"/>
      <c r="S49" s="143"/>
      <c r="T49" s="143"/>
      <c r="U49" s="143"/>
      <c r="V49" s="143"/>
      <c r="W49" s="143"/>
      <c r="X49" s="143"/>
      <c r="Y49" s="143"/>
      <c r="Z49" s="143"/>
    </row>
    <row r="50" spans="1:26" ht="15" customHeight="1">
      <c r="A50" s="134" t="s">
        <v>193</v>
      </c>
      <c r="B50" s="135">
        <v>1698</v>
      </c>
      <c r="C50" s="135">
        <v>786</v>
      </c>
      <c r="D50" s="135">
        <v>674</v>
      </c>
      <c r="E50" s="135">
        <v>1460</v>
      </c>
      <c r="F50" s="135">
        <v>39</v>
      </c>
      <c r="G50" s="135">
        <v>63</v>
      </c>
      <c r="H50" s="135">
        <v>552</v>
      </c>
      <c r="I50" s="136">
        <v>334</v>
      </c>
      <c r="J50" s="144"/>
      <c r="K50" s="143"/>
      <c r="L50" s="143"/>
      <c r="M50" s="143"/>
      <c r="N50" s="143"/>
      <c r="O50" s="143"/>
      <c r="P50" s="143"/>
      <c r="Q50" s="143"/>
      <c r="R50" s="143"/>
      <c r="S50" s="143"/>
      <c r="T50" s="143"/>
      <c r="U50" s="143"/>
      <c r="V50" s="143"/>
      <c r="W50" s="143"/>
      <c r="X50" s="143"/>
      <c r="Y50" s="143"/>
      <c r="Z50" s="143"/>
    </row>
    <row r="51" spans="1:26" ht="15" customHeight="1">
      <c r="A51" s="140" t="s">
        <v>180</v>
      </c>
      <c r="B51" s="141"/>
      <c r="C51" s="141"/>
      <c r="D51" s="141"/>
      <c r="E51" s="141"/>
      <c r="F51" s="141"/>
      <c r="G51" s="141"/>
      <c r="H51" s="141"/>
      <c r="I51" s="142"/>
      <c r="J51" s="143"/>
      <c r="K51" s="143"/>
      <c r="L51" s="143"/>
      <c r="M51" s="143"/>
      <c r="N51" s="143"/>
      <c r="O51" s="143"/>
      <c r="P51" s="143"/>
      <c r="Q51" s="143"/>
      <c r="R51" s="143"/>
      <c r="S51" s="143"/>
      <c r="T51" s="143"/>
      <c r="U51" s="143"/>
      <c r="V51" s="143"/>
      <c r="W51" s="143"/>
      <c r="X51" s="143"/>
      <c r="Y51" s="143"/>
      <c r="Z51" s="143"/>
    </row>
    <row r="52" spans="1:26" ht="15" customHeight="1">
      <c r="A52" s="140" t="s">
        <v>194</v>
      </c>
      <c r="B52" s="141">
        <v>175</v>
      </c>
      <c r="C52" s="141">
        <v>87</v>
      </c>
      <c r="D52" s="141">
        <v>86</v>
      </c>
      <c r="E52" s="141">
        <v>173</v>
      </c>
      <c r="F52" s="141">
        <v>3</v>
      </c>
      <c r="G52" s="141">
        <v>2</v>
      </c>
      <c r="H52" s="141">
        <v>67</v>
      </c>
      <c r="I52" s="142">
        <v>20</v>
      </c>
      <c r="J52" s="143"/>
      <c r="K52" s="151"/>
      <c r="L52" s="143"/>
      <c r="M52" s="143"/>
      <c r="N52" s="143"/>
      <c r="O52" s="143"/>
      <c r="P52" s="143"/>
      <c r="Q52" s="143"/>
      <c r="R52" s="143"/>
      <c r="S52" s="143"/>
      <c r="T52" s="143"/>
      <c r="U52" s="143"/>
      <c r="V52" s="143"/>
      <c r="W52" s="143"/>
      <c r="X52" s="143"/>
      <c r="Y52" s="143"/>
      <c r="Z52" s="143"/>
    </row>
    <row r="53" spans="1:26" ht="15" customHeight="1">
      <c r="A53" s="140" t="s">
        <v>195</v>
      </c>
      <c r="B53" s="141">
        <v>366</v>
      </c>
      <c r="C53" s="141">
        <v>89</v>
      </c>
      <c r="D53" s="141">
        <v>104</v>
      </c>
      <c r="E53" s="141">
        <v>193</v>
      </c>
      <c r="F53" s="141">
        <v>3</v>
      </c>
      <c r="G53" s="141">
        <v>12</v>
      </c>
      <c r="H53" s="141">
        <v>27</v>
      </c>
      <c r="I53" s="142">
        <v>2</v>
      </c>
      <c r="J53" s="143"/>
      <c r="K53" s="151"/>
      <c r="L53" s="143"/>
      <c r="M53" s="143"/>
      <c r="N53" s="143"/>
      <c r="O53" s="143"/>
      <c r="P53" s="143"/>
      <c r="Q53" s="143"/>
      <c r="R53" s="143"/>
      <c r="S53" s="143"/>
      <c r="T53" s="143"/>
      <c r="U53" s="143"/>
      <c r="V53" s="143"/>
      <c r="W53" s="143"/>
      <c r="X53" s="143"/>
      <c r="Y53" s="143"/>
      <c r="Z53" s="143"/>
    </row>
    <row r="54" spans="1:26" ht="15" customHeight="1">
      <c r="A54" s="140" t="s">
        <v>196</v>
      </c>
      <c r="B54" s="141">
        <v>120</v>
      </c>
      <c r="C54" s="141">
        <v>69</v>
      </c>
      <c r="D54" s="141">
        <v>35</v>
      </c>
      <c r="E54" s="141">
        <v>104</v>
      </c>
      <c r="F54" s="141">
        <v>3</v>
      </c>
      <c r="G54" s="141">
        <v>8</v>
      </c>
      <c r="H54" s="141">
        <v>14</v>
      </c>
      <c r="I54" s="142">
        <v>6</v>
      </c>
      <c r="J54" s="143"/>
      <c r="K54" s="151"/>
      <c r="L54" s="143"/>
      <c r="M54" s="143"/>
      <c r="N54" s="143"/>
      <c r="O54" s="143"/>
      <c r="P54" s="143"/>
      <c r="Q54" s="143"/>
      <c r="R54" s="143"/>
      <c r="S54" s="143"/>
      <c r="T54" s="143"/>
      <c r="U54" s="143"/>
      <c r="V54" s="143"/>
      <c r="W54" s="143"/>
      <c r="X54" s="143"/>
      <c r="Y54" s="143"/>
      <c r="Z54" s="143"/>
    </row>
    <row r="55" spans="1:26" ht="15" customHeight="1">
      <c r="A55" s="140" t="s">
        <v>197</v>
      </c>
      <c r="B55" s="141">
        <v>200</v>
      </c>
      <c r="C55" s="141">
        <v>1</v>
      </c>
      <c r="D55" s="141">
        <v>2</v>
      </c>
      <c r="E55" s="141">
        <v>3</v>
      </c>
      <c r="F55" s="141">
        <v>2</v>
      </c>
      <c r="G55" s="141">
        <v>0</v>
      </c>
      <c r="H55" s="141">
        <v>6</v>
      </c>
      <c r="I55" s="142">
        <v>0</v>
      </c>
      <c r="J55" s="143"/>
      <c r="K55" s="151"/>
      <c r="L55" s="143"/>
      <c r="M55" s="143"/>
      <c r="N55" s="143"/>
      <c r="O55" s="143"/>
      <c r="P55" s="143"/>
      <c r="Q55" s="143"/>
      <c r="R55" s="143"/>
      <c r="S55" s="143"/>
      <c r="T55" s="143"/>
      <c r="U55" s="143"/>
      <c r="V55" s="143"/>
      <c r="W55" s="143"/>
      <c r="X55" s="143"/>
      <c r="Y55" s="143"/>
      <c r="Z55" s="143"/>
    </row>
    <row r="56" spans="1:26" ht="15" customHeight="1">
      <c r="A56" s="140" t="s">
        <v>198</v>
      </c>
      <c r="B56" s="141">
        <v>733</v>
      </c>
      <c r="C56" s="141">
        <v>504</v>
      </c>
      <c r="D56" s="141">
        <v>442</v>
      </c>
      <c r="E56" s="141">
        <v>946</v>
      </c>
      <c r="F56" s="141">
        <v>1</v>
      </c>
      <c r="G56" s="141">
        <v>36</v>
      </c>
      <c r="H56" s="141">
        <v>416</v>
      </c>
      <c r="I56" s="142">
        <v>303</v>
      </c>
      <c r="J56" s="143"/>
      <c r="K56" s="151"/>
      <c r="L56" s="143"/>
      <c r="M56" s="143"/>
      <c r="N56" s="143"/>
      <c r="O56" s="143"/>
      <c r="P56" s="143"/>
      <c r="Q56" s="143"/>
      <c r="R56" s="143"/>
      <c r="S56" s="143"/>
      <c r="T56" s="143"/>
      <c r="U56" s="143"/>
      <c r="V56" s="143"/>
      <c r="W56" s="143"/>
      <c r="X56" s="143"/>
      <c r="Y56" s="143"/>
      <c r="Z56" s="143"/>
    </row>
    <row r="57" spans="1:26" ht="15" customHeight="1">
      <c r="A57" s="140" t="s">
        <v>199</v>
      </c>
      <c r="B57" s="141">
        <v>104</v>
      </c>
      <c r="C57" s="141">
        <v>36</v>
      </c>
      <c r="D57" s="141">
        <v>5</v>
      </c>
      <c r="E57" s="156">
        <v>41</v>
      </c>
      <c r="F57" s="141">
        <v>27</v>
      </c>
      <c r="G57" s="141">
        <v>5</v>
      </c>
      <c r="H57" s="141">
        <v>22</v>
      </c>
      <c r="I57" s="142">
        <v>3</v>
      </c>
      <c r="J57" s="143"/>
      <c r="K57" s="151"/>
      <c r="L57" s="143"/>
      <c r="M57" s="143"/>
      <c r="N57" s="143"/>
      <c r="O57" s="143"/>
      <c r="P57" s="143"/>
      <c r="Q57" s="143"/>
      <c r="R57" s="143"/>
      <c r="S57" s="143"/>
      <c r="T57" s="143"/>
      <c r="U57" s="143"/>
      <c r="V57" s="143"/>
      <c r="W57" s="143"/>
      <c r="X57" s="143"/>
      <c r="Y57" s="143"/>
      <c r="Z57" s="143"/>
    </row>
    <row r="58" spans="1:26" ht="15" customHeight="1">
      <c r="A58" s="152" t="s">
        <v>200</v>
      </c>
      <c r="B58" s="153">
        <v>6819</v>
      </c>
      <c r="C58" s="153">
        <v>3882</v>
      </c>
      <c r="D58" s="153">
        <v>3422</v>
      </c>
      <c r="E58" s="135">
        <v>7304</v>
      </c>
      <c r="F58" s="153">
        <v>1516</v>
      </c>
      <c r="G58" s="153">
        <v>373</v>
      </c>
      <c r="H58" s="153">
        <v>2139</v>
      </c>
      <c r="I58" s="154">
        <v>1170</v>
      </c>
      <c r="J58" s="144"/>
      <c r="K58" s="143"/>
      <c r="L58" s="143"/>
      <c r="M58" s="143"/>
      <c r="N58" s="143"/>
      <c r="O58" s="143"/>
      <c r="P58" s="143"/>
      <c r="Q58" s="143"/>
      <c r="R58" s="143"/>
      <c r="S58" s="143"/>
      <c r="T58" s="143"/>
      <c r="U58" s="143"/>
      <c r="V58" s="143"/>
      <c r="W58" s="143"/>
      <c r="X58" s="143"/>
      <c r="Y58" s="143"/>
      <c r="Z58" s="143"/>
    </row>
    <row r="59" spans="1:26" ht="15" customHeight="1">
      <c r="A59" s="155" t="s">
        <v>1216</v>
      </c>
      <c r="B59" s="156">
        <v>6729</v>
      </c>
      <c r="C59" s="156">
        <v>3821</v>
      </c>
      <c r="D59" s="156">
        <v>3360</v>
      </c>
      <c r="E59" s="141">
        <v>7181</v>
      </c>
      <c r="F59" s="156">
        <v>1690</v>
      </c>
      <c r="G59" s="156">
        <v>369</v>
      </c>
      <c r="H59" s="156">
        <v>2106</v>
      </c>
      <c r="I59" s="150">
        <v>1178</v>
      </c>
      <c r="J59" s="143"/>
      <c r="K59" s="143"/>
      <c r="L59" s="143"/>
      <c r="M59" s="143"/>
      <c r="N59" s="143"/>
      <c r="O59" s="143"/>
      <c r="P59" s="143"/>
      <c r="Q59" s="143"/>
      <c r="R59" s="143"/>
      <c r="S59" s="143"/>
      <c r="T59" s="143"/>
      <c r="U59" s="143"/>
      <c r="V59" s="143"/>
      <c r="W59" s="143"/>
      <c r="X59" s="143"/>
      <c r="Y59" s="143"/>
      <c r="Z59" s="143"/>
    </row>
    <row r="60" spans="1:26" ht="15" customHeight="1">
      <c r="A60" s="165"/>
      <c r="B60" s="1645" t="s">
        <v>221</v>
      </c>
      <c r="C60" s="166"/>
      <c r="D60" s="1653" t="s">
        <v>222</v>
      </c>
      <c r="E60" s="167"/>
      <c r="F60" s="167" t="s">
        <v>223</v>
      </c>
      <c r="G60" s="167"/>
      <c r="H60" s="168"/>
      <c r="I60" s="169"/>
      <c r="J60" s="116" t="s">
        <v>1</v>
      </c>
    </row>
    <row r="61" spans="1:26" ht="15" customHeight="1">
      <c r="A61" s="165" t="s">
        <v>165</v>
      </c>
      <c r="B61" s="157" t="s">
        <v>224</v>
      </c>
      <c r="C61" s="128" t="s">
        <v>225</v>
      </c>
      <c r="D61" s="1648" t="s">
        <v>226</v>
      </c>
      <c r="E61" s="157" t="s">
        <v>227</v>
      </c>
      <c r="F61" s="157" t="s">
        <v>228</v>
      </c>
      <c r="G61" s="157" t="s">
        <v>227</v>
      </c>
      <c r="H61" s="157" t="s">
        <v>229</v>
      </c>
      <c r="I61" s="158" t="s">
        <v>227</v>
      </c>
      <c r="J61" s="116" t="s">
        <v>1</v>
      </c>
    </row>
    <row r="62" spans="1:26" ht="15" customHeight="1">
      <c r="A62" s="165"/>
      <c r="B62" s="157" t="s">
        <v>230</v>
      </c>
      <c r="C62" s="128" t="s">
        <v>231</v>
      </c>
      <c r="D62" s="159"/>
      <c r="E62" s="157" t="s">
        <v>232</v>
      </c>
      <c r="F62" s="157" t="s">
        <v>233</v>
      </c>
      <c r="G62" s="157" t="s">
        <v>232</v>
      </c>
      <c r="H62" s="157" t="s">
        <v>234</v>
      </c>
      <c r="I62" s="158" t="s">
        <v>232</v>
      </c>
      <c r="J62" s="116" t="s">
        <v>1</v>
      </c>
    </row>
    <row r="63" spans="1:26" ht="15" customHeight="1">
      <c r="A63" s="170"/>
      <c r="B63" s="132"/>
      <c r="C63" s="132"/>
      <c r="D63" s="132"/>
      <c r="E63" s="171"/>
      <c r="F63" s="171" t="s">
        <v>235</v>
      </c>
      <c r="G63" s="132"/>
      <c r="H63" s="171"/>
      <c r="I63" s="172"/>
      <c r="J63" s="118" t="s">
        <v>1</v>
      </c>
    </row>
    <row r="64" spans="1:26" s="114" customFormat="1" ht="15" customHeight="1">
      <c r="A64" s="134" t="s">
        <v>179</v>
      </c>
      <c r="B64" s="135">
        <v>1628</v>
      </c>
      <c r="C64" s="135">
        <v>667</v>
      </c>
      <c r="D64" s="173">
        <v>34364</v>
      </c>
      <c r="E64" s="174">
        <v>24483</v>
      </c>
      <c r="F64" s="173">
        <v>27534</v>
      </c>
      <c r="G64" s="1654" t="s">
        <v>1217</v>
      </c>
      <c r="H64" s="135">
        <v>6830</v>
      </c>
      <c r="I64" s="136">
        <v>4739</v>
      </c>
      <c r="J64" s="144"/>
      <c r="L64" s="175"/>
      <c r="M64" s="118"/>
      <c r="N64" s="118"/>
      <c r="O64" s="118"/>
    </row>
    <row r="65" spans="1:21" ht="15" customHeight="1">
      <c r="A65" s="140" t="s">
        <v>180</v>
      </c>
      <c r="B65" s="141"/>
      <c r="C65" s="176"/>
      <c r="D65" s="177"/>
      <c r="E65" s="178"/>
      <c r="F65" s="177"/>
      <c r="G65" s="1655"/>
      <c r="H65" s="141"/>
      <c r="I65" s="142"/>
      <c r="J65" s="143"/>
      <c r="O65" s="114"/>
      <c r="P65" s="114"/>
      <c r="S65" s="114"/>
      <c r="T65" s="114"/>
      <c r="U65" s="114"/>
    </row>
    <row r="66" spans="1:21" ht="15" customHeight="1">
      <c r="A66" s="140" t="s">
        <v>181</v>
      </c>
      <c r="B66" s="141">
        <v>552</v>
      </c>
      <c r="C66" s="141">
        <v>262</v>
      </c>
      <c r="D66" s="183">
        <v>11264</v>
      </c>
      <c r="E66" s="178">
        <v>6569</v>
      </c>
      <c r="F66" s="177">
        <v>9089</v>
      </c>
      <c r="G66" s="1655" t="s">
        <v>1218</v>
      </c>
      <c r="H66" s="141">
        <v>2175</v>
      </c>
      <c r="I66" s="142">
        <v>1201</v>
      </c>
      <c r="J66" s="143"/>
      <c r="L66" s="151"/>
      <c r="O66" s="179"/>
      <c r="P66" s="114"/>
    </row>
    <row r="67" spans="1:21" ht="15" customHeight="1">
      <c r="A67" s="140" t="s">
        <v>182</v>
      </c>
      <c r="B67" s="141">
        <v>686</v>
      </c>
      <c r="C67" s="141">
        <v>186</v>
      </c>
      <c r="D67" s="183">
        <v>11990</v>
      </c>
      <c r="E67" s="178">
        <v>9783</v>
      </c>
      <c r="F67" s="177">
        <v>10092</v>
      </c>
      <c r="G67" s="1655" t="s">
        <v>1219</v>
      </c>
      <c r="H67" s="141">
        <v>1898</v>
      </c>
      <c r="I67" s="142">
        <v>1549</v>
      </c>
      <c r="J67" s="143"/>
      <c r="L67" s="151"/>
      <c r="O67" s="179"/>
    </row>
    <row r="68" spans="1:21" ht="15" customHeight="1">
      <c r="A68" s="140" t="s">
        <v>183</v>
      </c>
      <c r="B68" s="141">
        <v>13</v>
      </c>
      <c r="C68" s="141">
        <v>0</v>
      </c>
      <c r="D68" s="183">
        <v>258</v>
      </c>
      <c r="E68" s="178">
        <v>164</v>
      </c>
      <c r="F68" s="177">
        <v>216</v>
      </c>
      <c r="G68" s="1655" t="s">
        <v>1220</v>
      </c>
      <c r="H68" s="141">
        <v>42</v>
      </c>
      <c r="I68" s="142">
        <v>30</v>
      </c>
      <c r="J68" s="143"/>
      <c r="L68" s="151"/>
      <c r="O68" s="179"/>
    </row>
    <row r="69" spans="1:21" ht="15" customHeight="1">
      <c r="A69" s="140" t="s">
        <v>184</v>
      </c>
      <c r="B69" s="180">
        <v>9</v>
      </c>
      <c r="C69" s="181">
        <v>0</v>
      </c>
      <c r="D69" s="1649">
        <v>156</v>
      </c>
      <c r="E69" s="182">
        <v>111</v>
      </c>
      <c r="F69" s="180">
        <v>132</v>
      </c>
      <c r="G69" s="1655" t="s">
        <v>1221</v>
      </c>
      <c r="H69" s="180">
        <v>24</v>
      </c>
      <c r="I69" s="142">
        <v>18</v>
      </c>
      <c r="J69" s="143"/>
      <c r="L69" s="151"/>
      <c r="O69" s="179"/>
    </row>
    <row r="70" spans="1:21" ht="15" customHeight="1">
      <c r="A70" s="140" t="s">
        <v>185</v>
      </c>
      <c r="B70" s="141">
        <v>49</v>
      </c>
      <c r="C70" s="141">
        <v>13</v>
      </c>
      <c r="D70" s="183">
        <v>1440</v>
      </c>
      <c r="E70" s="178">
        <v>889</v>
      </c>
      <c r="F70" s="177">
        <v>1252</v>
      </c>
      <c r="G70" s="1655" t="s">
        <v>1222</v>
      </c>
      <c r="H70" s="141">
        <v>188</v>
      </c>
      <c r="I70" s="142">
        <v>93</v>
      </c>
      <c r="J70" s="143"/>
      <c r="L70" s="151"/>
      <c r="O70" s="179"/>
    </row>
    <row r="71" spans="1:21" ht="15" customHeight="1">
      <c r="A71" s="140" t="s">
        <v>186</v>
      </c>
      <c r="B71" s="141">
        <v>160</v>
      </c>
      <c r="C71" s="141">
        <v>178</v>
      </c>
      <c r="D71" s="183">
        <v>5847</v>
      </c>
      <c r="E71" s="178">
        <v>4466</v>
      </c>
      <c r="F71" s="177">
        <v>4185</v>
      </c>
      <c r="G71" s="1655" t="s">
        <v>1223</v>
      </c>
      <c r="H71" s="141">
        <v>1662</v>
      </c>
      <c r="I71" s="142">
        <v>1237</v>
      </c>
      <c r="J71" s="143"/>
      <c r="L71" s="151"/>
      <c r="O71" s="179"/>
    </row>
    <row r="72" spans="1:21" ht="15" customHeight="1">
      <c r="A72" s="140" t="s">
        <v>187</v>
      </c>
      <c r="B72" s="141">
        <v>69</v>
      </c>
      <c r="C72" s="141">
        <v>21</v>
      </c>
      <c r="D72" s="183">
        <v>1668</v>
      </c>
      <c r="E72" s="178">
        <v>1179</v>
      </c>
      <c r="F72" s="177">
        <v>1340</v>
      </c>
      <c r="G72" s="1655" t="s">
        <v>1224</v>
      </c>
      <c r="H72" s="141">
        <v>328</v>
      </c>
      <c r="I72" s="142">
        <v>218</v>
      </c>
      <c r="J72" s="143"/>
      <c r="L72" s="151"/>
      <c r="O72" s="179"/>
    </row>
    <row r="73" spans="1:21" ht="15" customHeight="1">
      <c r="A73" s="140" t="s">
        <v>188</v>
      </c>
      <c r="B73" s="141">
        <v>30</v>
      </c>
      <c r="C73" s="141">
        <v>0</v>
      </c>
      <c r="D73" s="183">
        <v>98</v>
      </c>
      <c r="E73" s="178">
        <v>72</v>
      </c>
      <c r="F73" s="177">
        <v>83</v>
      </c>
      <c r="G73" s="1655" t="s">
        <v>1225</v>
      </c>
      <c r="H73" s="141">
        <v>15</v>
      </c>
      <c r="I73" s="142">
        <v>12</v>
      </c>
      <c r="J73" s="143"/>
      <c r="L73" s="151"/>
      <c r="O73" s="179"/>
    </row>
    <row r="74" spans="1:21" ht="15" customHeight="1">
      <c r="A74" s="140" t="s">
        <v>219</v>
      </c>
      <c r="B74" s="146"/>
      <c r="C74" s="146"/>
      <c r="D74" s="1650">
        <v>0</v>
      </c>
      <c r="E74" s="146"/>
      <c r="F74" s="146">
        <v>0</v>
      </c>
      <c r="G74" s="1656" t="s">
        <v>259</v>
      </c>
      <c r="H74" s="146">
        <v>0</v>
      </c>
      <c r="I74" s="147">
        <v>0</v>
      </c>
      <c r="J74" s="143"/>
      <c r="L74" s="151"/>
      <c r="O74" s="179"/>
    </row>
    <row r="75" spans="1:21" ht="15" customHeight="1">
      <c r="A75" s="140" t="s">
        <v>190</v>
      </c>
      <c r="B75" s="141">
        <v>27</v>
      </c>
      <c r="C75" s="141">
        <v>4</v>
      </c>
      <c r="D75" s="183">
        <v>1089</v>
      </c>
      <c r="E75" s="178">
        <v>815</v>
      </c>
      <c r="F75" s="177">
        <v>798</v>
      </c>
      <c r="G75" s="1655" t="s">
        <v>1226</v>
      </c>
      <c r="H75" s="141">
        <v>291</v>
      </c>
      <c r="I75" s="142">
        <v>214</v>
      </c>
      <c r="J75" s="143"/>
      <c r="L75" s="151"/>
      <c r="O75" s="179"/>
    </row>
    <row r="76" spans="1:21" s="114" customFormat="1" ht="15" customHeight="1">
      <c r="A76" s="140" t="s">
        <v>191</v>
      </c>
      <c r="B76" s="141">
        <v>6</v>
      </c>
      <c r="C76" s="141">
        <v>0</v>
      </c>
      <c r="D76" s="183">
        <v>51</v>
      </c>
      <c r="E76" s="178">
        <v>47</v>
      </c>
      <c r="F76" s="177">
        <v>50</v>
      </c>
      <c r="G76" s="1655" t="s">
        <v>1227</v>
      </c>
      <c r="H76" s="141">
        <v>1</v>
      </c>
      <c r="I76" s="142">
        <v>1</v>
      </c>
      <c r="J76" s="143"/>
      <c r="L76" s="151"/>
      <c r="M76" s="118"/>
      <c r="O76" s="179"/>
      <c r="P76" s="118"/>
      <c r="S76" s="118"/>
      <c r="T76" s="118"/>
      <c r="U76" s="118"/>
    </row>
    <row r="77" spans="1:21" s="114" customFormat="1" ht="15" customHeight="1">
      <c r="A77" s="140" t="s">
        <v>220</v>
      </c>
      <c r="B77" s="141">
        <v>27</v>
      </c>
      <c r="C77" s="141">
        <v>3</v>
      </c>
      <c r="D77" s="177">
        <v>503</v>
      </c>
      <c r="E77" s="178">
        <v>388</v>
      </c>
      <c r="F77" s="177">
        <v>297</v>
      </c>
      <c r="G77" s="1655" t="s">
        <v>1228</v>
      </c>
      <c r="H77" s="141">
        <v>206</v>
      </c>
      <c r="I77" s="142">
        <v>166</v>
      </c>
      <c r="J77" s="143"/>
      <c r="L77" s="151"/>
      <c r="M77" s="118"/>
      <c r="O77" s="179"/>
      <c r="P77" s="118"/>
      <c r="S77" s="118"/>
      <c r="T77" s="118"/>
      <c r="U77" s="118"/>
    </row>
    <row r="78" spans="1:21" ht="15" customHeight="1">
      <c r="A78" s="134" t="s">
        <v>193</v>
      </c>
      <c r="B78" s="135">
        <v>551</v>
      </c>
      <c r="C78" s="135">
        <v>326</v>
      </c>
      <c r="D78" s="183">
        <v>11281</v>
      </c>
      <c r="E78" s="184">
        <v>5789</v>
      </c>
      <c r="F78" s="183">
        <v>8258</v>
      </c>
      <c r="G78" s="1657" t="s">
        <v>1229</v>
      </c>
      <c r="H78" s="135">
        <v>3023</v>
      </c>
      <c r="I78" s="136">
        <v>1303</v>
      </c>
      <c r="J78" s="144"/>
      <c r="L78" s="151"/>
      <c r="O78" s="185"/>
    </row>
    <row r="79" spans="1:21" ht="15" customHeight="1">
      <c r="A79" s="140" t="s">
        <v>180</v>
      </c>
      <c r="B79" s="141"/>
      <c r="C79" s="141"/>
      <c r="D79" s="177"/>
      <c r="E79" s="178"/>
      <c r="F79" s="177"/>
      <c r="G79" s="1655"/>
      <c r="H79" s="141"/>
      <c r="I79" s="142"/>
      <c r="J79" s="143"/>
      <c r="L79" s="151"/>
      <c r="O79" s="179"/>
      <c r="P79" s="114"/>
    </row>
    <row r="80" spans="1:21" ht="15" customHeight="1">
      <c r="A80" s="140" t="s">
        <v>194</v>
      </c>
      <c r="B80" s="141">
        <v>72</v>
      </c>
      <c r="C80" s="141">
        <v>11</v>
      </c>
      <c r="D80" s="183">
        <v>1150</v>
      </c>
      <c r="E80" s="178">
        <v>892</v>
      </c>
      <c r="F80" s="177">
        <v>895</v>
      </c>
      <c r="G80" s="1655" t="s">
        <v>1230</v>
      </c>
      <c r="H80" s="141">
        <v>255</v>
      </c>
      <c r="I80" s="142">
        <v>200</v>
      </c>
      <c r="J80" s="143"/>
      <c r="L80" s="151"/>
      <c r="O80" s="179"/>
    </row>
    <row r="81" spans="1:256" ht="15" customHeight="1">
      <c r="A81" s="140" t="s">
        <v>195</v>
      </c>
      <c r="B81" s="141">
        <v>73</v>
      </c>
      <c r="C81" s="141">
        <v>1</v>
      </c>
      <c r="D81" s="183">
        <v>1608</v>
      </c>
      <c r="E81" s="178">
        <v>1330</v>
      </c>
      <c r="F81" s="177">
        <v>1429</v>
      </c>
      <c r="G81" s="1655" t="s">
        <v>1231</v>
      </c>
      <c r="H81" s="141">
        <v>179</v>
      </c>
      <c r="I81" s="142">
        <v>140</v>
      </c>
      <c r="J81" s="143"/>
      <c r="L81" s="151"/>
      <c r="O81" s="179"/>
    </row>
    <row r="82" spans="1:256" ht="15" customHeight="1">
      <c r="A82" s="140" t="s">
        <v>196</v>
      </c>
      <c r="B82" s="141">
        <v>15</v>
      </c>
      <c r="C82" s="141">
        <v>10</v>
      </c>
      <c r="D82" s="183">
        <v>646</v>
      </c>
      <c r="E82" s="178">
        <v>513</v>
      </c>
      <c r="F82" s="177">
        <v>470</v>
      </c>
      <c r="G82" s="1655" t="s">
        <v>1232</v>
      </c>
      <c r="H82" s="141">
        <v>176</v>
      </c>
      <c r="I82" s="142">
        <v>139</v>
      </c>
      <c r="J82" s="143"/>
      <c r="L82" s="151"/>
      <c r="O82" s="179"/>
    </row>
    <row r="83" spans="1:256" ht="15" customHeight="1">
      <c r="A83" s="140" t="s">
        <v>197</v>
      </c>
      <c r="B83" s="141">
        <v>5</v>
      </c>
      <c r="C83" s="141">
        <v>0</v>
      </c>
      <c r="D83" s="183">
        <v>273</v>
      </c>
      <c r="E83" s="178">
        <v>227</v>
      </c>
      <c r="F83" s="177">
        <v>248</v>
      </c>
      <c r="G83" s="1655" t="s">
        <v>1233</v>
      </c>
      <c r="H83" s="141">
        <v>25</v>
      </c>
      <c r="I83" s="142">
        <v>23</v>
      </c>
      <c r="J83" s="143"/>
      <c r="L83" s="151"/>
      <c r="O83" s="179"/>
    </row>
    <row r="84" spans="1:256" s="186" customFormat="1" ht="15" customHeight="1">
      <c r="A84" s="140" t="s">
        <v>198</v>
      </c>
      <c r="B84" s="141">
        <v>349</v>
      </c>
      <c r="C84" s="141">
        <v>287</v>
      </c>
      <c r="D84" s="183">
        <v>6884</v>
      </c>
      <c r="E84" s="178">
        <v>2126</v>
      </c>
      <c r="F84" s="177">
        <v>4585</v>
      </c>
      <c r="G84" s="1655" t="s">
        <v>1234</v>
      </c>
      <c r="H84" s="141">
        <v>2299</v>
      </c>
      <c r="I84" s="142">
        <v>713</v>
      </c>
      <c r="J84" s="143"/>
      <c r="K84" s="114"/>
      <c r="L84" s="151"/>
      <c r="M84" s="118"/>
      <c r="N84" s="114"/>
      <c r="O84" s="179"/>
      <c r="P84" s="118"/>
      <c r="Q84" s="114"/>
      <c r="R84" s="114"/>
      <c r="S84" s="118"/>
      <c r="T84" s="118"/>
      <c r="U84" s="118"/>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c r="HM84" s="114"/>
      <c r="HN84" s="114"/>
      <c r="HO84" s="114"/>
      <c r="HP84" s="114"/>
      <c r="HQ84" s="114"/>
      <c r="HR84" s="114"/>
      <c r="HS84" s="114"/>
      <c r="HT84" s="114"/>
      <c r="HU84" s="114"/>
      <c r="HV84" s="114"/>
      <c r="HW84" s="114"/>
      <c r="HX84" s="114"/>
      <c r="HY84" s="114"/>
      <c r="HZ84" s="114"/>
      <c r="IA84" s="114"/>
      <c r="IB84" s="114"/>
      <c r="IC84" s="114"/>
      <c r="ID84" s="114"/>
      <c r="IE84" s="114"/>
      <c r="IF84" s="114"/>
      <c r="IG84" s="114"/>
      <c r="IH84" s="114"/>
      <c r="II84" s="114"/>
      <c r="IJ84" s="114"/>
      <c r="IK84" s="114"/>
      <c r="IL84" s="114"/>
      <c r="IM84" s="114"/>
      <c r="IN84" s="114"/>
      <c r="IO84" s="114"/>
      <c r="IP84" s="114"/>
      <c r="IQ84" s="114"/>
      <c r="IR84" s="114"/>
      <c r="IS84" s="114"/>
      <c r="IT84" s="114"/>
      <c r="IU84" s="114"/>
      <c r="IV84" s="114"/>
    </row>
    <row r="85" spans="1:256" s="114" customFormat="1" ht="15" customHeight="1">
      <c r="A85" s="140" t="s">
        <v>199</v>
      </c>
      <c r="B85" s="141">
        <v>37</v>
      </c>
      <c r="C85" s="141">
        <v>17</v>
      </c>
      <c r="D85" s="1651">
        <v>720</v>
      </c>
      <c r="E85" s="178">
        <v>701</v>
      </c>
      <c r="F85" s="141">
        <v>631</v>
      </c>
      <c r="G85" s="1658" t="s">
        <v>1235</v>
      </c>
      <c r="H85" s="141">
        <v>89</v>
      </c>
      <c r="I85" s="150">
        <v>88</v>
      </c>
      <c r="J85" s="143"/>
      <c r="L85" s="151"/>
      <c r="M85" s="118"/>
      <c r="O85" s="179"/>
      <c r="P85" s="118"/>
      <c r="S85" s="118"/>
      <c r="T85" s="118"/>
      <c r="U85" s="118"/>
    </row>
    <row r="86" spans="1:256" ht="15" customHeight="1">
      <c r="A86" s="1659" t="s">
        <v>200</v>
      </c>
      <c r="B86" s="1660">
        <v>2179</v>
      </c>
      <c r="C86" s="1660">
        <v>993</v>
      </c>
      <c r="D86" s="1661">
        <v>45645</v>
      </c>
      <c r="E86" s="1662">
        <v>30272</v>
      </c>
      <c r="F86" s="1661">
        <v>35792</v>
      </c>
      <c r="G86" s="1663" t="s">
        <v>1236</v>
      </c>
      <c r="H86" s="1661">
        <v>9853</v>
      </c>
      <c r="I86" s="1664">
        <v>6042</v>
      </c>
      <c r="J86" s="144"/>
      <c r="L86" s="175"/>
      <c r="O86" s="185"/>
    </row>
    <row r="87" spans="1:256" ht="15" customHeight="1">
      <c r="A87" s="191" t="s">
        <v>1216</v>
      </c>
      <c r="B87" s="156">
        <v>2177</v>
      </c>
      <c r="C87" s="156">
        <v>1001</v>
      </c>
      <c r="D87" s="1651">
        <v>44618</v>
      </c>
      <c r="E87" s="188">
        <v>28901</v>
      </c>
      <c r="F87" s="187">
        <v>34920</v>
      </c>
      <c r="G87" s="188">
        <v>23114</v>
      </c>
      <c r="H87" s="187">
        <v>9698</v>
      </c>
      <c r="I87" s="150">
        <v>5787</v>
      </c>
      <c r="J87" s="143"/>
      <c r="L87" s="151"/>
      <c r="O87" s="179"/>
      <c r="S87" s="114"/>
      <c r="T87" s="114"/>
      <c r="U87" s="114"/>
    </row>
    <row r="88" spans="1:256">
      <c r="A88" s="192" t="s">
        <v>1237</v>
      </c>
      <c r="C88" s="193"/>
      <c r="J88" s="194"/>
      <c r="Q88" s="195"/>
    </row>
    <row r="89" spans="1:256">
      <c r="A89" s="192" t="s">
        <v>1238</v>
      </c>
      <c r="C89" s="193"/>
      <c r="J89" s="194"/>
      <c r="Q89" s="195"/>
    </row>
    <row r="90" spans="1:256">
      <c r="A90" s="118" t="s">
        <v>1239</v>
      </c>
    </row>
    <row r="91" spans="1:256">
      <c r="A91" s="1652" t="s">
        <v>1213</v>
      </c>
      <c r="B91" s="2087"/>
      <c r="I91" s="196"/>
    </row>
    <row r="92" spans="1:256">
      <c r="A92" s="2067" t="s">
        <v>1565</v>
      </c>
      <c r="B92" s="2088"/>
      <c r="D92" s="118" t="s">
        <v>1</v>
      </c>
    </row>
    <row r="93" spans="1:256">
      <c r="A93" s="2066" t="s">
        <v>123</v>
      </c>
      <c r="B93" s="2088"/>
      <c r="J93" s="118" t="s">
        <v>1</v>
      </c>
    </row>
    <row r="110" spans="2:6">
      <c r="B110" s="116"/>
      <c r="D110" s="116"/>
      <c r="E110" s="116"/>
      <c r="F110" s="116"/>
    </row>
    <row r="111" spans="2:6">
      <c r="B111" s="116"/>
      <c r="C111" s="116"/>
      <c r="D111" s="116"/>
      <c r="E111" s="116"/>
      <c r="F111" s="116"/>
    </row>
    <row r="112" spans="2:6">
      <c r="B112" s="116"/>
      <c r="C112" s="116"/>
      <c r="E112" s="116"/>
      <c r="F112" s="116"/>
    </row>
    <row r="113" spans="2:6">
      <c r="B113" s="116"/>
      <c r="C113" s="116"/>
    </row>
    <row r="114" spans="2:6">
      <c r="B114" s="197"/>
      <c r="D114" s="185"/>
      <c r="E114" s="185"/>
      <c r="F114" s="185"/>
    </row>
    <row r="115" spans="2:6">
      <c r="B115" s="198"/>
      <c r="C115" s="185"/>
      <c r="D115" s="179"/>
      <c r="E115" s="179"/>
      <c r="F115" s="179"/>
    </row>
    <row r="116" spans="2:6">
      <c r="B116" s="198"/>
      <c r="C116" s="179"/>
      <c r="D116" s="143"/>
      <c r="E116" s="143"/>
      <c r="F116" s="143"/>
    </row>
    <row r="117" spans="2:6">
      <c r="B117" s="198"/>
      <c r="C117" s="143"/>
      <c r="D117" s="143"/>
      <c r="E117" s="143"/>
      <c r="F117" s="143"/>
    </row>
    <row r="118" spans="2:6">
      <c r="B118" s="198"/>
      <c r="C118" s="143"/>
      <c r="D118" s="143"/>
      <c r="E118" s="143"/>
      <c r="F118" s="143"/>
    </row>
    <row r="119" spans="2:6">
      <c r="B119" s="198"/>
      <c r="C119" s="143"/>
      <c r="D119" s="143"/>
      <c r="E119" s="143"/>
      <c r="F119" s="143"/>
    </row>
    <row r="120" spans="2:6">
      <c r="B120" s="198"/>
      <c r="C120" s="143"/>
      <c r="D120" s="143"/>
      <c r="E120" s="143"/>
      <c r="F120" s="143"/>
    </row>
    <row r="121" spans="2:6">
      <c r="B121" s="198"/>
      <c r="C121" s="143"/>
      <c r="D121" s="143"/>
      <c r="E121" s="143"/>
      <c r="F121" s="143"/>
    </row>
    <row r="122" spans="2:6">
      <c r="B122" s="198"/>
      <c r="C122" s="143"/>
      <c r="D122" s="143"/>
      <c r="E122" s="143"/>
      <c r="F122" s="143"/>
    </row>
    <row r="123" spans="2:6">
      <c r="B123" s="198"/>
      <c r="C123" s="143"/>
      <c r="D123" s="143"/>
      <c r="E123" s="143"/>
      <c r="F123" s="143"/>
    </row>
    <row r="124" spans="2:6">
      <c r="B124" s="198"/>
      <c r="C124" s="143"/>
      <c r="D124" s="143"/>
      <c r="E124" s="143"/>
      <c r="F124" s="143"/>
    </row>
    <row r="125" spans="2:6">
      <c r="B125" s="198"/>
      <c r="C125" s="143"/>
      <c r="D125" s="143"/>
      <c r="E125" s="143"/>
      <c r="F125" s="143"/>
    </row>
    <row r="126" spans="2:6">
      <c r="B126" s="197"/>
      <c r="C126" s="143"/>
      <c r="D126" s="144"/>
      <c r="E126" s="144"/>
      <c r="F126" s="144"/>
    </row>
    <row r="127" spans="2:6">
      <c r="B127" s="198"/>
      <c r="C127" s="144"/>
      <c r="D127" s="143"/>
      <c r="E127" s="143"/>
      <c r="F127" s="143"/>
    </row>
    <row r="128" spans="2:6">
      <c r="B128" s="198"/>
      <c r="C128" s="143"/>
      <c r="D128" s="143"/>
      <c r="E128" s="143"/>
      <c r="F128" s="143"/>
    </row>
    <row r="129" spans="2:6">
      <c r="B129" s="198"/>
      <c r="C129" s="143"/>
      <c r="D129" s="143"/>
      <c r="E129" s="143"/>
      <c r="F129" s="143"/>
    </row>
    <row r="130" spans="2:6">
      <c r="B130" s="198"/>
      <c r="C130" s="143"/>
      <c r="D130" s="143"/>
      <c r="E130" s="143"/>
      <c r="F130" s="143"/>
    </row>
    <row r="131" spans="2:6">
      <c r="B131" s="198"/>
      <c r="C131" s="143"/>
      <c r="D131" s="143"/>
      <c r="E131" s="143"/>
      <c r="F131" s="143"/>
    </row>
    <row r="132" spans="2:6">
      <c r="B132" s="198"/>
      <c r="C132" s="143"/>
      <c r="D132" s="143"/>
      <c r="E132" s="143"/>
      <c r="F132" s="143"/>
    </row>
    <row r="133" spans="2:6">
      <c r="B133" s="197"/>
      <c r="C133" s="143"/>
      <c r="D133" s="144"/>
      <c r="E133" s="144"/>
      <c r="F133" s="144"/>
    </row>
    <row r="134" spans="2:6">
      <c r="B134" s="198"/>
      <c r="C134" s="144"/>
      <c r="D134" s="199"/>
      <c r="E134" s="199"/>
      <c r="F134" s="199"/>
    </row>
    <row r="135" spans="2:6">
      <c r="C135" s="199"/>
    </row>
  </sheetData>
  <hyperlinks>
    <hyperlink ref="A92" r:id="rId1" xr:uid="{40D96B1D-E15D-4FC6-97E8-910E3239F3D1}"/>
    <hyperlink ref="A93" location="'Inhaltsverzeichnis_2026-07'!A1" display="Zurück zum Inhaltsverzeichnis" xr:uid="{B3157978-14A5-4C57-9BEF-0C091B444743}"/>
  </hyperlinks>
  <printOptions horizontalCentered="1"/>
  <pageMargins left="0.39370078740157483" right="0.39370078740157483" top="0.51181102362204722" bottom="0.39370078740157483" header="0.27559055118110237" footer="0.51181102362204722"/>
  <pageSetup paperSize="9" scale="58" orientation="portrait" r:id="rId2"/>
  <headerFooter alignWithMargins="0">
    <oddHeader>&amp;R&amp;F</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09508-048F-46BD-8357-2C1A17AE8672}">
  <sheetPr>
    <tabColor rgb="FF00854A"/>
  </sheetPr>
  <dimension ref="A1:M47"/>
  <sheetViews>
    <sheetView showGridLines="0" zoomScaleNormal="100" zoomScaleSheetLayoutView="100" workbookViewId="0"/>
  </sheetViews>
  <sheetFormatPr baseColWidth="10" defaultColWidth="10.5" defaultRowHeight="20.25" customHeight="1"/>
  <cols>
    <col min="1" max="1" width="16" style="1666" customWidth="1"/>
    <col min="2" max="2" width="9" style="1666" customWidth="1"/>
    <col min="3" max="13" width="8" style="1666" customWidth="1"/>
    <col min="14" max="15" width="12.5" style="1666" customWidth="1"/>
    <col min="16" max="16384" width="10.5" style="1666"/>
  </cols>
  <sheetData>
    <row r="1" spans="1:13" ht="20.25" customHeight="1">
      <c r="A1" s="2069" t="s">
        <v>1241</v>
      </c>
      <c r="B1" s="2068"/>
      <c r="C1" s="2068"/>
      <c r="D1" s="2068"/>
      <c r="E1" s="2068"/>
      <c r="F1" s="2068"/>
      <c r="G1" s="2068"/>
      <c r="H1" s="2068"/>
      <c r="I1" s="2068"/>
      <c r="J1" s="2068"/>
      <c r="K1" s="2068"/>
      <c r="L1" s="2068"/>
      <c r="M1" s="2068"/>
    </row>
    <row r="2" spans="1:13" ht="20.25" customHeight="1">
      <c r="A2" s="1669" t="s">
        <v>1242</v>
      </c>
      <c r="B2" s="1668"/>
      <c r="C2" s="1668"/>
      <c r="D2" s="1668"/>
      <c r="E2" s="1668"/>
      <c r="F2" s="1668"/>
      <c r="G2" s="1668"/>
      <c r="H2" s="1668"/>
      <c r="I2" s="1668"/>
      <c r="J2" s="1668"/>
      <c r="K2" s="1668"/>
      <c r="L2" s="1668"/>
      <c r="M2" s="1668"/>
    </row>
    <row r="3" spans="1:13" ht="20.25" customHeight="1">
      <c r="A3" s="1669" t="s">
        <v>1243</v>
      </c>
      <c r="B3" s="1668"/>
      <c r="C3" s="1668"/>
      <c r="D3" s="1668"/>
      <c r="E3" s="1668"/>
      <c r="F3" s="1668"/>
      <c r="G3" s="1668"/>
      <c r="H3" s="1668"/>
      <c r="I3" s="1668"/>
      <c r="J3" s="1668"/>
      <c r="K3" s="1668"/>
      <c r="L3" s="1668"/>
      <c r="M3" s="1668"/>
    </row>
    <row r="4" spans="1:13" ht="20.25" customHeight="1">
      <c r="A4" s="1669" t="s">
        <v>1244</v>
      </c>
      <c r="B4" s="1668"/>
      <c r="C4" s="1668"/>
      <c r="D4" s="1668"/>
      <c r="E4" s="1668"/>
      <c r="F4" s="1668"/>
      <c r="G4" s="1668"/>
      <c r="H4" s="1668"/>
      <c r="I4" s="1668"/>
      <c r="J4" s="1668"/>
      <c r="K4" s="1668"/>
      <c r="L4" s="1668"/>
      <c r="M4" s="1668"/>
    </row>
    <row r="5" spans="1:13" ht="20.25" customHeight="1">
      <c r="A5" s="1670" t="s">
        <v>1245</v>
      </c>
      <c r="B5" s="1668"/>
      <c r="C5" s="1668"/>
      <c r="D5" s="1668"/>
      <c r="E5" s="1668"/>
      <c r="F5" s="1668"/>
      <c r="G5" s="1668"/>
      <c r="H5" s="1668"/>
      <c r="I5" s="1668"/>
      <c r="J5" s="1668"/>
      <c r="K5" s="1668"/>
      <c r="L5" s="1668"/>
      <c r="M5" s="1668"/>
    </row>
    <row r="6" spans="1:13" ht="20.25" customHeight="1">
      <c r="A6" s="1671"/>
      <c r="B6" s="1672" t="s">
        <v>1246</v>
      </c>
      <c r="C6" s="1673"/>
      <c r="D6" s="1674"/>
      <c r="E6" s="1672" t="s">
        <v>1247</v>
      </c>
      <c r="F6" s="1673"/>
      <c r="G6" s="1674"/>
      <c r="H6" s="1672" t="s">
        <v>1248</v>
      </c>
      <c r="I6" s="1673"/>
      <c r="J6" s="1674"/>
      <c r="K6" s="1671"/>
      <c r="L6" s="1671"/>
      <c r="M6" s="1671"/>
    </row>
    <row r="7" spans="1:13" ht="24" customHeight="1">
      <c r="A7" s="1675" t="s">
        <v>1249</v>
      </c>
      <c r="B7" s="1676" t="s">
        <v>1250</v>
      </c>
      <c r="C7" s="1677" t="s">
        <v>1251</v>
      </c>
      <c r="D7" s="1678"/>
      <c r="E7" s="1679" t="s">
        <v>1252</v>
      </c>
      <c r="F7" s="1673" t="s">
        <v>232</v>
      </c>
      <c r="G7" s="1674"/>
      <c r="H7" s="1679" t="s">
        <v>1252</v>
      </c>
      <c r="I7" s="1673" t="s">
        <v>448</v>
      </c>
      <c r="J7" s="1674"/>
      <c r="K7" s="1680" t="s">
        <v>1253</v>
      </c>
      <c r="L7" s="1681" t="s">
        <v>1254</v>
      </c>
      <c r="M7" s="1682" t="s">
        <v>688</v>
      </c>
    </row>
    <row r="8" spans="1:13" ht="23.25" customHeight="1">
      <c r="A8" s="1683"/>
      <c r="B8" s="1684"/>
      <c r="C8" s="1676" t="s">
        <v>1252</v>
      </c>
      <c r="D8" s="1676" t="s">
        <v>232</v>
      </c>
      <c r="E8" s="1685"/>
      <c r="F8" s="1676" t="s">
        <v>1255</v>
      </c>
      <c r="G8" s="1676" t="s">
        <v>1256</v>
      </c>
      <c r="H8" s="1685"/>
      <c r="I8" s="1676" t="s">
        <v>1255</v>
      </c>
      <c r="J8" s="1676" t="s">
        <v>1256</v>
      </c>
      <c r="K8" s="1684"/>
      <c r="L8" s="1684"/>
      <c r="M8" s="1684"/>
    </row>
    <row r="9" spans="1:13" ht="20.25" customHeight="1">
      <c r="A9" s="1686" t="s">
        <v>1249</v>
      </c>
      <c r="B9" s="1687" t="s">
        <v>1257</v>
      </c>
      <c r="C9" s="1688" t="s">
        <v>1258</v>
      </c>
      <c r="D9" s="1688" t="s">
        <v>1259</v>
      </c>
      <c r="E9" s="1689" t="s">
        <v>1260</v>
      </c>
      <c r="F9" s="1688" t="s">
        <v>1261</v>
      </c>
      <c r="G9" s="1688" t="s">
        <v>1262</v>
      </c>
      <c r="H9" s="1687" t="s">
        <v>1263</v>
      </c>
      <c r="I9" s="1688" t="s">
        <v>1264</v>
      </c>
      <c r="J9" s="1688" t="s">
        <v>1265</v>
      </c>
      <c r="K9" s="1687" t="s">
        <v>1253</v>
      </c>
      <c r="L9" s="1687" t="s">
        <v>1266</v>
      </c>
      <c r="M9" s="2094" t="s">
        <v>688</v>
      </c>
    </row>
    <row r="10" spans="1:13" ht="20.25" customHeight="1">
      <c r="A10" s="1690" t="s">
        <v>1267</v>
      </c>
      <c r="B10" s="1691">
        <v>2680.75</v>
      </c>
      <c r="C10" s="1691">
        <v>515.41</v>
      </c>
      <c r="D10" s="1691">
        <v>705.38</v>
      </c>
      <c r="E10" s="1691">
        <v>1074.9010000000001</v>
      </c>
      <c r="F10" s="1691">
        <v>135.68</v>
      </c>
      <c r="G10" s="1691">
        <v>1871.954</v>
      </c>
      <c r="H10" s="1691">
        <v>106.867</v>
      </c>
      <c r="I10" s="1691">
        <v>29.45</v>
      </c>
      <c r="J10" s="1691">
        <v>789.09100000000001</v>
      </c>
      <c r="K10" s="1691">
        <v>4183.1109999999999</v>
      </c>
      <c r="L10" s="1692">
        <f t="shared" ref="L10:L34" si="0">M10-SUM(K10,B10:J10)</f>
        <v>716.89799999999923</v>
      </c>
      <c r="M10" s="1693">
        <v>12809.492</v>
      </c>
    </row>
    <row r="11" spans="1:13" ht="20.25" customHeight="1">
      <c r="A11" s="1690" t="s">
        <v>1268</v>
      </c>
      <c r="B11" s="1691">
        <v>2666.7710000000002</v>
      </c>
      <c r="C11" s="1691">
        <v>498.01100000000002</v>
      </c>
      <c r="D11" s="1691">
        <v>702.79399999999998</v>
      </c>
      <c r="E11" s="1691">
        <v>1025.441</v>
      </c>
      <c r="F11" s="1691">
        <v>159.12700000000001</v>
      </c>
      <c r="G11" s="1691">
        <v>1831.4559999999999</v>
      </c>
      <c r="H11" s="1691">
        <v>102.2</v>
      </c>
      <c r="I11" s="1691">
        <v>36.877000000000002</v>
      </c>
      <c r="J11" s="1691">
        <v>794.58900000000006</v>
      </c>
      <c r="K11" s="1691">
        <v>4181.6790000000001</v>
      </c>
      <c r="L11" s="1692">
        <f t="shared" si="0"/>
        <v>707.28399999999601</v>
      </c>
      <c r="M11" s="1693">
        <v>12706.228999999999</v>
      </c>
    </row>
    <row r="12" spans="1:13" ht="20.25" customHeight="1">
      <c r="A12" s="1690" t="s">
        <v>1269</v>
      </c>
      <c r="B12" s="1691">
        <v>2617.4670000000001</v>
      </c>
      <c r="C12" s="1691">
        <v>497.53300000000002</v>
      </c>
      <c r="D12" s="1691">
        <v>684.56299999999999</v>
      </c>
      <c r="E12" s="1691">
        <v>1016.991</v>
      </c>
      <c r="F12" s="1691">
        <v>144.13499999999999</v>
      </c>
      <c r="G12" s="1691">
        <v>1831.3689999999999</v>
      </c>
      <c r="H12" s="1691">
        <v>94.111000000000004</v>
      </c>
      <c r="I12" s="1691">
        <v>31.039000000000001</v>
      </c>
      <c r="J12" s="1691">
        <v>761.09500000000003</v>
      </c>
      <c r="K12" s="1691">
        <v>4184.9780000000001</v>
      </c>
      <c r="L12" s="1692">
        <f t="shared" si="0"/>
        <v>699.31899999999951</v>
      </c>
      <c r="M12" s="1693">
        <v>12562.6</v>
      </c>
    </row>
    <row r="13" spans="1:13" ht="20.25" customHeight="1">
      <c r="A13" s="1690" t="s">
        <v>1270</v>
      </c>
      <c r="B13" s="1691">
        <v>2666.1759999999999</v>
      </c>
      <c r="C13" s="1691">
        <v>488.49700000000001</v>
      </c>
      <c r="D13" s="1691">
        <v>696.52200000000005</v>
      </c>
      <c r="E13" s="1691">
        <v>981.85799999999995</v>
      </c>
      <c r="F13" s="1691">
        <v>167.39099999999999</v>
      </c>
      <c r="G13" s="1691">
        <v>1781.364</v>
      </c>
      <c r="H13" s="1691">
        <v>88.305000000000007</v>
      </c>
      <c r="I13" s="1691">
        <v>35.997999999999998</v>
      </c>
      <c r="J13" s="1691">
        <v>747.87699999999995</v>
      </c>
      <c r="K13" s="1691">
        <v>4190.1030000000001</v>
      </c>
      <c r="L13" s="1692">
        <f t="shared" si="0"/>
        <v>683.7489999999998</v>
      </c>
      <c r="M13" s="1693">
        <v>12527.84</v>
      </c>
    </row>
    <row r="14" spans="1:13" ht="20.25" customHeight="1">
      <c r="A14" s="1690" t="s">
        <v>1271</v>
      </c>
      <c r="B14" s="1691">
        <v>2635.0169999999998</v>
      </c>
      <c r="C14" s="1691">
        <v>505.60300000000001</v>
      </c>
      <c r="D14" s="1691">
        <v>709.17700000000002</v>
      </c>
      <c r="E14" s="1691">
        <v>981.52800000000002</v>
      </c>
      <c r="F14" s="1691">
        <v>148.20699999999999</v>
      </c>
      <c r="G14" s="1691">
        <v>1782.41</v>
      </c>
      <c r="H14" s="1691">
        <v>85.884</v>
      </c>
      <c r="I14" s="1691">
        <v>29.725000000000001</v>
      </c>
      <c r="J14" s="1691">
        <v>735.15200000000004</v>
      </c>
      <c r="K14" s="1691">
        <v>4191.3689999999997</v>
      </c>
      <c r="L14" s="1692">
        <f t="shared" si="0"/>
        <v>673.3169999999991</v>
      </c>
      <c r="M14" s="1693">
        <v>12477.388999999999</v>
      </c>
    </row>
    <row r="15" spans="1:13" ht="20.25" customHeight="1">
      <c r="A15" s="1690" t="s">
        <v>1272</v>
      </c>
      <c r="B15" s="1691">
        <v>2668.3879999999999</v>
      </c>
      <c r="C15" s="1691">
        <v>492.96100000000001</v>
      </c>
      <c r="D15" s="1691">
        <v>707.024</v>
      </c>
      <c r="E15" s="1691">
        <v>977.75800000000004</v>
      </c>
      <c r="F15" s="1691">
        <v>169.24</v>
      </c>
      <c r="G15" s="1691">
        <v>1792.894</v>
      </c>
      <c r="H15" s="1691">
        <v>79.915000000000006</v>
      </c>
      <c r="I15" s="1691">
        <v>33.670999999999999</v>
      </c>
      <c r="J15" s="1691">
        <v>722.17</v>
      </c>
      <c r="K15" s="1691">
        <v>4190.4849999999997</v>
      </c>
      <c r="L15" s="1692">
        <f t="shared" si="0"/>
        <v>672.26599999999962</v>
      </c>
      <c r="M15" s="1693">
        <v>12506.772000000001</v>
      </c>
    </row>
    <row r="16" spans="1:13" ht="20.25" customHeight="1">
      <c r="A16" s="1690" t="s">
        <v>1273</v>
      </c>
      <c r="B16" s="1691">
        <v>2661.4690000000001</v>
      </c>
      <c r="C16" s="1691">
        <v>498.08100000000002</v>
      </c>
      <c r="D16" s="1691">
        <v>689.15099999999995</v>
      </c>
      <c r="E16" s="1691">
        <v>1031.172</v>
      </c>
      <c r="F16" s="1691">
        <v>148.46199999999999</v>
      </c>
      <c r="G16" s="1691">
        <v>1831.3679999999999</v>
      </c>
      <c r="H16" s="1691">
        <v>86.802999999999997</v>
      </c>
      <c r="I16" s="1691">
        <v>28.638000000000002</v>
      </c>
      <c r="J16" s="1691">
        <v>716.23400000000004</v>
      </c>
      <c r="K16" s="1691">
        <v>4223.0420000000004</v>
      </c>
      <c r="L16" s="1692">
        <f t="shared" si="0"/>
        <v>672.59899999999834</v>
      </c>
      <c r="M16" s="1693">
        <v>12587.019</v>
      </c>
    </row>
    <row r="17" spans="1:13" ht="20.25" customHeight="1">
      <c r="A17" s="1690" t="s">
        <v>1274</v>
      </c>
      <c r="B17" s="1691">
        <v>2670.9650000000001</v>
      </c>
      <c r="C17" s="1691">
        <v>496.38</v>
      </c>
      <c r="D17" s="1691">
        <v>710.904</v>
      </c>
      <c r="E17" s="1691">
        <v>1027.249</v>
      </c>
      <c r="F17" s="1691">
        <v>163.98500000000001</v>
      </c>
      <c r="G17" s="1691">
        <v>1823.499</v>
      </c>
      <c r="H17" s="1691">
        <v>85.977000000000004</v>
      </c>
      <c r="I17" s="1691">
        <v>32.805999999999997</v>
      </c>
      <c r="J17" s="1691">
        <v>733.50900000000001</v>
      </c>
      <c r="K17" s="1691">
        <v>4267.6109999999999</v>
      </c>
      <c r="L17" s="1692">
        <f t="shared" si="0"/>
        <v>673.10799999999836</v>
      </c>
      <c r="M17" s="1693">
        <v>12685.993</v>
      </c>
    </row>
    <row r="18" spans="1:13" ht="20.25" customHeight="1">
      <c r="A18" s="1690" t="s">
        <v>1275</v>
      </c>
      <c r="B18" s="1691">
        <v>2672.598</v>
      </c>
      <c r="C18" s="1691">
        <v>493.024</v>
      </c>
      <c r="D18" s="1691">
        <v>708.58900000000006</v>
      </c>
      <c r="E18" s="1691">
        <v>1025.5260000000001</v>
      </c>
      <c r="F18" s="1691">
        <v>139.77600000000001</v>
      </c>
      <c r="G18" s="1691">
        <v>1838.9949999999999</v>
      </c>
      <c r="H18" s="1691">
        <v>88.2</v>
      </c>
      <c r="I18" s="1691">
        <v>28.917999999999999</v>
      </c>
      <c r="J18" s="1691">
        <v>725.24300000000005</v>
      </c>
      <c r="K18" s="1691">
        <v>4311.3760000000002</v>
      </c>
      <c r="L18" s="1692">
        <f t="shared" si="0"/>
        <v>669.80399999999827</v>
      </c>
      <c r="M18" s="1693">
        <v>12702.049000000001</v>
      </c>
    </row>
    <row r="19" spans="1:13" ht="20.25" customHeight="1">
      <c r="A19" s="1690" t="s">
        <v>1276</v>
      </c>
      <c r="B19" s="1691">
        <v>2698.57</v>
      </c>
      <c r="C19" s="1691">
        <v>483.89600000000002</v>
      </c>
      <c r="D19" s="1691">
        <v>726.101</v>
      </c>
      <c r="E19" s="1691">
        <v>1007.529</v>
      </c>
      <c r="F19" s="1691">
        <v>162.536</v>
      </c>
      <c r="G19" s="1691">
        <v>1840.799</v>
      </c>
      <c r="H19" s="1691">
        <v>87.853999999999999</v>
      </c>
      <c r="I19" s="1691">
        <v>34.642000000000003</v>
      </c>
      <c r="J19" s="1691">
        <v>730.98599999999999</v>
      </c>
      <c r="K19" s="1691">
        <v>4295.68</v>
      </c>
      <c r="L19" s="1692">
        <f t="shared" si="0"/>
        <v>673.59699999999975</v>
      </c>
      <c r="M19" s="1693">
        <v>12742.19</v>
      </c>
    </row>
    <row r="20" spans="1:13" ht="20.25" customHeight="1">
      <c r="A20" s="1690" t="s">
        <v>1277</v>
      </c>
      <c r="B20" s="1691">
        <v>2645.4960000000001</v>
      </c>
      <c r="C20" s="1691">
        <v>475.46199999999999</v>
      </c>
      <c r="D20" s="1691">
        <v>724.95</v>
      </c>
      <c r="E20" s="1691">
        <v>986.72</v>
      </c>
      <c r="F20" s="1691">
        <v>144.238</v>
      </c>
      <c r="G20" s="1691">
        <v>1870.9010000000001</v>
      </c>
      <c r="H20" s="1691">
        <v>89.387</v>
      </c>
      <c r="I20" s="1691">
        <v>29.361000000000001</v>
      </c>
      <c r="J20" s="1691">
        <v>717.89099999999996</v>
      </c>
      <c r="K20" s="1691">
        <v>4286.6509999999998</v>
      </c>
      <c r="L20" s="1692">
        <f t="shared" si="0"/>
        <v>682.01399999999921</v>
      </c>
      <c r="M20" s="1693">
        <v>12653.071</v>
      </c>
    </row>
    <row r="21" spans="1:13" ht="20.25" customHeight="1">
      <c r="A21" s="1690" t="s">
        <v>1278</v>
      </c>
      <c r="B21" s="1691">
        <v>2633.2089999999998</v>
      </c>
      <c r="C21" s="1691">
        <v>473.21300000000002</v>
      </c>
      <c r="D21" s="1691">
        <v>729.78499999999997</v>
      </c>
      <c r="E21" s="1691">
        <v>957.25699999999995</v>
      </c>
      <c r="F21" s="1691">
        <v>169.114</v>
      </c>
      <c r="G21" s="1691">
        <v>1866.9069999999999</v>
      </c>
      <c r="H21" s="1691">
        <v>85.272000000000006</v>
      </c>
      <c r="I21" s="1691">
        <v>34.826999999999998</v>
      </c>
      <c r="J21" s="1691">
        <v>719.89300000000003</v>
      </c>
      <c r="K21" s="1691">
        <v>4284.6390000000001</v>
      </c>
      <c r="L21" s="1692">
        <f t="shared" si="0"/>
        <v>681.34000000000196</v>
      </c>
      <c r="M21" s="1693">
        <v>12635.456</v>
      </c>
    </row>
    <row r="22" spans="1:13" ht="20.25" customHeight="1">
      <c r="A22" s="1690" t="s">
        <v>1279</v>
      </c>
      <c r="B22" s="1691">
        <v>2645.6179999999999</v>
      </c>
      <c r="C22" s="1691">
        <v>451.04399999999998</v>
      </c>
      <c r="D22" s="1691">
        <v>708.33</v>
      </c>
      <c r="E22" s="1691">
        <v>962.18600000000004</v>
      </c>
      <c r="F22" s="1691">
        <v>156.86600000000001</v>
      </c>
      <c r="G22" s="1691">
        <v>1864.057</v>
      </c>
      <c r="H22" s="1691">
        <v>88.772000000000006</v>
      </c>
      <c r="I22" s="1691">
        <v>32.08</v>
      </c>
      <c r="J22" s="1691">
        <v>697.13599999999997</v>
      </c>
      <c r="K22" s="1691">
        <v>4272.1260000000002</v>
      </c>
      <c r="L22" s="1692">
        <f t="shared" si="0"/>
        <v>684.96199999999772</v>
      </c>
      <c r="M22" s="1693">
        <v>12563.177</v>
      </c>
    </row>
    <row r="23" spans="1:13" ht="20.25" customHeight="1">
      <c r="A23" s="1690" t="s">
        <v>1280</v>
      </c>
      <c r="B23" s="1691">
        <v>2602.6060000000002</v>
      </c>
      <c r="C23" s="1691">
        <v>464.834</v>
      </c>
      <c r="D23" s="1691">
        <v>727.399</v>
      </c>
      <c r="E23" s="1691">
        <v>955.97900000000004</v>
      </c>
      <c r="F23" s="1691">
        <v>176.82300000000001</v>
      </c>
      <c r="G23" s="1691">
        <v>1826.91</v>
      </c>
      <c r="H23" s="1691">
        <v>88.069000000000003</v>
      </c>
      <c r="I23" s="1691">
        <v>35.656999999999996</v>
      </c>
      <c r="J23" s="1691">
        <v>701.07899999999995</v>
      </c>
      <c r="K23" s="1691">
        <v>4217.7</v>
      </c>
      <c r="L23" s="1692">
        <f t="shared" si="0"/>
        <v>669.53000000000065</v>
      </c>
      <c r="M23" s="1693">
        <v>12466.585999999999</v>
      </c>
    </row>
    <row r="24" spans="1:13" ht="20.25" customHeight="1">
      <c r="A24" s="1690" t="s">
        <v>1281</v>
      </c>
      <c r="B24" s="1691">
        <v>2562.4360000000001</v>
      </c>
      <c r="C24" s="1691">
        <v>457.255</v>
      </c>
      <c r="D24" s="1691">
        <v>703.23900000000003</v>
      </c>
      <c r="E24" s="1691">
        <v>956.72699999999998</v>
      </c>
      <c r="F24" s="1691">
        <v>164.31700000000001</v>
      </c>
      <c r="G24" s="1691">
        <v>1827.405</v>
      </c>
      <c r="H24" s="1691">
        <v>90.05</v>
      </c>
      <c r="I24" s="1691">
        <v>32.862000000000002</v>
      </c>
      <c r="J24" s="1691">
        <v>686.53800000000001</v>
      </c>
      <c r="K24" s="1691">
        <v>4214.3490000000002</v>
      </c>
      <c r="L24" s="1692">
        <f t="shared" si="0"/>
        <v>670.31700000000092</v>
      </c>
      <c r="M24" s="1693">
        <v>12365.495000000001</v>
      </c>
    </row>
    <row r="25" spans="1:13" ht="20.25" customHeight="1">
      <c r="A25" s="1690" t="s">
        <v>1282</v>
      </c>
      <c r="B25" s="1691">
        <v>2542.6799999999998</v>
      </c>
      <c r="C25" s="1691">
        <v>457.90699999999998</v>
      </c>
      <c r="D25" s="1691">
        <v>703.63599999999997</v>
      </c>
      <c r="E25" s="1691">
        <v>932.86800000000005</v>
      </c>
      <c r="F25" s="1691">
        <v>183.721</v>
      </c>
      <c r="G25" s="1691">
        <v>1787.662</v>
      </c>
      <c r="H25" s="1691">
        <v>86.828999999999994</v>
      </c>
      <c r="I25" s="1691">
        <v>38.503999999999998</v>
      </c>
      <c r="J25" s="1691">
        <v>688.20899999999995</v>
      </c>
      <c r="K25" s="1691">
        <v>4199.01</v>
      </c>
      <c r="L25" s="1692">
        <f t="shared" si="0"/>
        <v>660.16899999999805</v>
      </c>
      <c r="M25" s="1693">
        <v>12281.195</v>
      </c>
    </row>
    <row r="26" spans="1:13" ht="20.25" customHeight="1">
      <c r="A26" s="1690" t="s">
        <v>1283</v>
      </c>
      <c r="B26" s="1691">
        <v>2495.13</v>
      </c>
      <c r="C26" s="1691">
        <v>441.964</v>
      </c>
      <c r="D26" s="1691">
        <v>680.77700000000004</v>
      </c>
      <c r="E26" s="1691">
        <v>914.63199999999995</v>
      </c>
      <c r="F26" s="1691">
        <v>161.87100000000001</v>
      </c>
      <c r="G26" s="1691">
        <v>1771.8820000000001</v>
      </c>
      <c r="H26" s="1691">
        <v>90.712999999999994</v>
      </c>
      <c r="I26" s="1691">
        <v>36.564</v>
      </c>
      <c r="J26" s="1691">
        <v>669.36500000000001</v>
      </c>
      <c r="K26" s="1691">
        <v>4167.2359999999999</v>
      </c>
      <c r="L26" s="1692">
        <f t="shared" si="0"/>
        <v>663.2410000000018</v>
      </c>
      <c r="M26" s="1693">
        <v>12093.375</v>
      </c>
    </row>
    <row r="27" spans="1:13" ht="20.25" customHeight="1">
      <c r="A27" s="1690" t="s">
        <v>1284</v>
      </c>
      <c r="B27" s="1691">
        <v>2472.335</v>
      </c>
      <c r="C27" s="1691">
        <v>430.95299999999997</v>
      </c>
      <c r="D27" s="1691">
        <v>680.40499999999997</v>
      </c>
      <c r="E27" s="1691">
        <v>921.11599999999999</v>
      </c>
      <c r="F27" s="1691">
        <v>182.369</v>
      </c>
      <c r="G27" s="1691">
        <v>1725.595</v>
      </c>
      <c r="H27" s="1691">
        <v>89.343999999999994</v>
      </c>
      <c r="I27" s="1691">
        <v>39.424999999999997</v>
      </c>
      <c r="J27" s="1691">
        <v>656.38</v>
      </c>
      <c r="K27" s="1691">
        <v>4100.8630000000003</v>
      </c>
      <c r="L27" s="1692">
        <f t="shared" si="0"/>
        <v>650.30700000000434</v>
      </c>
      <c r="M27" s="1693">
        <v>11949.092000000001</v>
      </c>
    </row>
    <row r="28" spans="1:13" ht="20.25" customHeight="1">
      <c r="A28" s="1690" t="s">
        <v>1285</v>
      </c>
      <c r="B28" s="1691">
        <v>2413.0709999999999</v>
      </c>
      <c r="C28" s="1691">
        <v>423.77</v>
      </c>
      <c r="D28" s="1691">
        <v>665.35900000000004</v>
      </c>
      <c r="E28" s="1691">
        <v>910.02599999999995</v>
      </c>
      <c r="F28" s="1691">
        <v>171.38200000000001</v>
      </c>
      <c r="G28" s="1691">
        <v>1706.577</v>
      </c>
      <c r="H28" s="1691">
        <v>91.103999999999999</v>
      </c>
      <c r="I28" s="1691">
        <v>35.253999999999998</v>
      </c>
      <c r="J28" s="1691">
        <v>627.23699999999997</v>
      </c>
      <c r="K28" s="1691">
        <v>4067.0230000000001</v>
      </c>
      <c r="L28" s="1692">
        <f t="shared" si="0"/>
        <v>652.63000000000284</v>
      </c>
      <c r="M28" s="1693">
        <v>11763.433000000001</v>
      </c>
    </row>
    <row r="29" spans="1:13" ht="20.25" customHeight="1">
      <c r="A29" s="1690" t="s">
        <v>1286</v>
      </c>
      <c r="B29" s="1691">
        <v>2411.9740000000002</v>
      </c>
      <c r="C29" s="1691">
        <v>414.96499999999997</v>
      </c>
      <c r="D29" s="1691">
        <v>658.44</v>
      </c>
      <c r="E29" s="1691">
        <v>890.91399999999999</v>
      </c>
      <c r="F29" s="1691">
        <v>194.53899999999999</v>
      </c>
      <c r="G29" s="1691">
        <v>1665.8520000000001</v>
      </c>
      <c r="H29" s="1691">
        <v>88.716999999999999</v>
      </c>
      <c r="I29" s="1691">
        <v>38.246000000000002</v>
      </c>
      <c r="J29" s="1691">
        <v>624.51900000000001</v>
      </c>
      <c r="K29" s="1691">
        <v>4011.674</v>
      </c>
      <c r="L29" s="1692">
        <f t="shared" si="0"/>
        <v>639.69199999999728</v>
      </c>
      <c r="M29" s="1693">
        <v>11639.531999999999</v>
      </c>
    </row>
    <row r="30" spans="1:13" ht="20.25" customHeight="1">
      <c r="A30" s="1690" t="s">
        <v>1287</v>
      </c>
      <c r="B30" s="1691">
        <v>2352.15</v>
      </c>
      <c r="C30" s="1691">
        <v>408.80399999999997</v>
      </c>
      <c r="D30" s="1691">
        <v>649.36900000000003</v>
      </c>
      <c r="E30" s="1691">
        <v>857.43499999999995</v>
      </c>
      <c r="F30" s="1691">
        <v>178.696</v>
      </c>
      <c r="G30" s="1691">
        <v>1647.0129999999999</v>
      </c>
      <c r="H30" s="1691">
        <v>89.998999999999995</v>
      </c>
      <c r="I30" s="1691">
        <v>34.037999999999997</v>
      </c>
      <c r="J30" s="1691">
        <v>596.57799999999997</v>
      </c>
      <c r="K30" s="1691">
        <v>3969.277</v>
      </c>
      <c r="L30" s="1692">
        <f t="shared" si="0"/>
        <v>640.10200000000077</v>
      </c>
      <c r="M30" s="1693">
        <v>11423.460999999999</v>
      </c>
    </row>
    <row r="31" spans="1:13" ht="20.25" customHeight="1">
      <c r="A31" s="1690" t="s">
        <v>1288</v>
      </c>
      <c r="B31" s="1691">
        <v>2343.4059999999999</v>
      </c>
      <c r="C31" s="1691">
        <v>409.375</v>
      </c>
      <c r="D31" s="1691">
        <v>651.73500000000001</v>
      </c>
      <c r="E31" s="1691">
        <v>836.51599999999996</v>
      </c>
      <c r="F31" s="1691">
        <v>188.56200000000001</v>
      </c>
      <c r="G31" s="1691">
        <v>1613.9449999999999</v>
      </c>
      <c r="H31" s="1691">
        <v>87.222999999999999</v>
      </c>
      <c r="I31" s="1691">
        <v>39.866</v>
      </c>
      <c r="J31" s="1691">
        <v>583.50800000000004</v>
      </c>
      <c r="K31" s="1691">
        <v>3921.41</v>
      </c>
      <c r="L31" s="1692">
        <f t="shared" si="0"/>
        <v>626.31400000000212</v>
      </c>
      <c r="M31" s="1693">
        <v>11301.86</v>
      </c>
    </row>
    <row r="32" spans="1:13" ht="20.25" customHeight="1">
      <c r="A32" s="1690" t="s">
        <v>1289</v>
      </c>
      <c r="B32" s="1691">
        <v>2350.404</v>
      </c>
      <c r="C32" s="1691">
        <v>410.44099999999997</v>
      </c>
      <c r="D32" s="1691">
        <v>637.01599999999996</v>
      </c>
      <c r="E32" s="1691">
        <v>819.84900000000005</v>
      </c>
      <c r="F32" s="1691">
        <v>178.65199999999999</v>
      </c>
      <c r="G32" s="1691">
        <v>1592.3489999999999</v>
      </c>
      <c r="H32" s="1691">
        <v>88.027000000000001</v>
      </c>
      <c r="I32" s="1691">
        <v>37.192999999999998</v>
      </c>
      <c r="J32" s="1691">
        <v>545.26300000000003</v>
      </c>
      <c r="K32" s="1691">
        <v>3891.509</v>
      </c>
      <c r="L32" s="1692">
        <f t="shared" si="0"/>
        <v>625.53300000000127</v>
      </c>
      <c r="M32" s="1693">
        <v>11176.236000000001</v>
      </c>
    </row>
    <row r="33" spans="1:13" ht="20.25" customHeight="1">
      <c r="A33" s="1690" t="s">
        <v>1290</v>
      </c>
      <c r="B33" s="1691">
        <v>2289.2080000000001</v>
      </c>
      <c r="C33" s="1691">
        <v>414.59300000000002</v>
      </c>
      <c r="D33" s="1691">
        <v>651.16</v>
      </c>
      <c r="E33" s="1691">
        <v>814.21699999999998</v>
      </c>
      <c r="F33" s="1691">
        <v>195.446</v>
      </c>
      <c r="G33" s="1691">
        <v>1559.097</v>
      </c>
      <c r="H33" s="1691">
        <v>87.927999999999997</v>
      </c>
      <c r="I33" s="1691">
        <v>35.764000000000003</v>
      </c>
      <c r="J33" s="1691">
        <v>547.70600000000002</v>
      </c>
      <c r="K33" s="1691">
        <v>3832.7159999999999</v>
      </c>
      <c r="L33" s="1692">
        <f t="shared" si="0"/>
        <v>611.82700000000114</v>
      </c>
      <c r="M33" s="1693">
        <v>11039.662</v>
      </c>
    </row>
    <row r="34" spans="1:13" ht="20.25" customHeight="1">
      <c r="A34" s="1690" t="s">
        <v>1291</v>
      </c>
      <c r="B34" s="1691">
        <v>2297.279</v>
      </c>
      <c r="C34" s="1691">
        <v>394.18900000000002</v>
      </c>
      <c r="D34" s="1691">
        <v>604.56299999999999</v>
      </c>
      <c r="E34" s="1691">
        <v>854.048</v>
      </c>
      <c r="F34" s="1691">
        <v>189.21299999999999</v>
      </c>
      <c r="G34" s="1691">
        <v>1576.3630000000001</v>
      </c>
      <c r="H34" s="1691">
        <v>90.308000000000007</v>
      </c>
      <c r="I34" s="1691">
        <v>36.186</v>
      </c>
      <c r="J34" s="1691">
        <v>514.42700000000002</v>
      </c>
      <c r="K34" s="1691">
        <v>3817.3209999999999</v>
      </c>
      <c r="L34" s="1692">
        <f t="shared" si="0"/>
        <v>612.40699999999924</v>
      </c>
      <c r="M34" s="1693">
        <v>10986.304</v>
      </c>
    </row>
    <row r="35" spans="1:13" ht="20.25" customHeight="1">
      <c r="A35" s="1690" t="s">
        <v>1292</v>
      </c>
      <c r="B35" s="1691">
        <v>2249.3649999999998</v>
      </c>
      <c r="C35" s="1691">
        <v>411.69200000000001</v>
      </c>
      <c r="D35" s="1691">
        <v>646.61</v>
      </c>
      <c r="E35" s="1691">
        <v>849.36800000000005</v>
      </c>
      <c r="F35" s="1691">
        <v>197.35599999999999</v>
      </c>
      <c r="G35" s="1691">
        <v>1553.5219999999999</v>
      </c>
      <c r="H35" s="1691">
        <v>93.701999999999998</v>
      </c>
      <c r="I35" s="1691">
        <v>38.993000000000002</v>
      </c>
      <c r="J35" s="1691">
        <v>536.80799999999999</v>
      </c>
      <c r="K35" s="1691">
        <v>3809.7170000000001</v>
      </c>
      <c r="L35" s="1692">
        <f>M35-SUM(K35,B35:J35)</f>
        <v>609.82999999999811</v>
      </c>
      <c r="M35" s="1693">
        <v>10996.963</v>
      </c>
    </row>
    <row r="36" spans="1:13" ht="20.25" customHeight="1">
      <c r="A36" s="1690" t="s">
        <v>1293</v>
      </c>
      <c r="B36" s="1691">
        <v>2261.922</v>
      </c>
      <c r="C36" s="1691">
        <v>387.01299999999998</v>
      </c>
      <c r="D36" s="1691">
        <v>611.20000000000005</v>
      </c>
      <c r="E36" s="1691">
        <v>862.08</v>
      </c>
      <c r="F36" s="1691">
        <v>167.50700000000001</v>
      </c>
      <c r="G36" s="1691">
        <v>1565.309</v>
      </c>
      <c r="H36" s="1691">
        <v>100.045</v>
      </c>
      <c r="I36" s="1691">
        <v>35.433999999999997</v>
      </c>
      <c r="J36" s="1691">
        <v>547.70699999999999</v>
      </c>
      <c r="K36" s="1691">
        <v>3775.1909999999998</v>
      </c>
      <c r="L36" s="1692">
        <f>M36-SUM(K36,B36:J36)</f>
        <v>623.39000000000306</v>
      </c>
      <c r="M36" s="1693">
        <v>10936.798000000001</v>
      </c>
    </row>
    <row r="37" spans="1:13" ht="20.25" customHeight="1">
      <c r="A37" s="1690" t="s">
        <v>1294</v>
      </c>
      <c r="B37" s="1691">
        <v>2208.3229999999999</v>
      </c>
      <c r="C37" s="1691">
        <v>388.96899999999999</v>
      </c>
      <c r="D37" s="1691">
        <v>627.84900000000005</v>
      </c>
      <c r="E37" s="1691">
        <v>835.94200000000001</v>
      </c>
      <c r="F37" s="1691">
        <v>182.81200000000001</v>
      </c>
      <c r="G37" s="1691">
        <v>1553.732</v>
      </c>
      <c r="H37" s="1691">
        <v>101.47199999999999</v>
      </c>
      <c r="I37" s="1691">
        <v>41.286999999999999</v>
      </c>
      <c r="J37" s="1691">
        <v>558.08900000000006</v>
      </c>
      <c r="K37" s="1691">
        <v>3712.8150000000001</v>
      </c>
      <c r="L37" s="1692">
        <f t="shared" ref="L37:L39" si="1">M37-SUM(K37,B37:J37)</f>
        <v>624.90500000000065</v>
      </c>
      <c r="M37" s="1693">
        <v>10836.195</v>
      </c>
    </row>
    <row r="38" spans="1:13" ht="20.25" customHeight="1">
      <c r="A38" s="1690" t="s">
        <v>1295</v>
      </c>
      <c r="B38" s="1691">
        <v>2194.1689999999999</v>
      </c>
      <c r="C38" s="1691">
        <v>369.74900000000002</v>
      </c>
      <c r="D38" s="1691">
        <v>589.38699999999994</v>
      </c>
      <c r="E38" s="1691">
        <v>795.10599999999999</v>
      </c>
      <c r="F38" s="1691">
        <v>158.28</v>
      </c>
      <c r="G38" s="1691">
        <v>1542.1189999999999</v>
      </c>
      <c r="H38" s="1691">
        <v>103.636</v>
      </c>
      <c r="I38" s="1691">
        <v>38.683999999999997</v>
      </c>
      <c r="J38" s="1691">
        <v>539.01400000000001</v>
      </c>
      <c r="K38" s="1691">
        <v>3668.29</v>
      </c>
      <c r="L38" s="1692">
        <f t="shared" si="1"/>
        <v>628.39300000000185</v>
      </c>
      <c r="M38" s="1693">
        <v>10626.826999999999</v>
      </c>
    </row>
    <row r="39" spans="1:13" ht="20.25" customHeight="1">
      <c r="A39" s="1690" t="s">
        <v>1296</v>
      </c>
      <c r="B39" s="1691">
        <v>2125.1680000000001</v>
      </c>
      <c r="C39" s="1691">
        <v>375.26</v>
      </c>
      <c r="D39" s="1691">
        <v>608.37599999999998</v>
      </c>
      <c r="E39" s="1691">
        <v>766.702</v>
      </c>
      <c r="F39" s="1691">
        <v>177.333</v>
      </c>
      <c r="G39" s="1691">
        <v>1504.8989999999999</v>
      </c>
      <c r="H39" s="1691">
        <v>103.21</v>
      </c>
      <c r="I39" s="1691">
        <v>43.622</v>
      </c>
      <c r="J39" s="1691">
        <v>546.86599999999999</v>
      </c>
      <c r="K39" s="1691">
        <v>3589.431</v>
      </c>
      <c r="L39" s="1692">
        <f t="shared" si="1"/>
        <v>620.41900000000169</v>
      </c>
      <c r="M39" s="1693">
        <v>10461.286</v>
      </c>
    </row>
    <row r="40" spans="1:13" ht="20.25" customHeight="1">
      <c r="A40" s="1694" t="s">
        <v>1297</v>
      </c>
      <c r="B40" s="1691">
        <v>2072.9299999999998</v>
      </c>
      <c r="C40" s="1691">
        <v>369.58</v>
      </c>
      <c r="D40" s="1691">
        <v>572.82299999999998</v>
      </c>
      <c r="E40" s="1691">
        <v>763.90200000000004</v>
      </c>
      <c r="F40" s="1691">
        <v>166.64099999999999</v>
      </c>
      <c r="G40" s="1691">
        <v>1495.6020000000001</v>
      </c>
      <c r="H40" s="1691">
        <v>116.491</v>
      </c>
      <c r="I40" s="1691">
        <v>39.241999999999997</v>
      </c>
      <c r="J40" s="1691">
        <v>538.59500000000003</v>
      </c>
      <c r="K40" s="1691">
        <v>3578.4050000000002</v>
      </c>
      <c r="L40" s="1692">
        <v>621.11599999999999</v>
      </c>
      <c r="M40" s="1693">
        <v>10335.326999999999</v>
      </c>
    </row>
    <row r="41" spans="1:13" ht="20.25" customHeight="1">
      <c r="A41" s="1694" t="s">
        <v>1298</v>
      </c>
      <c r="B41" s="1691">
        <v>2161.9259999999999</v>
      </c>
      <c r="C41" s="1691">
        <v>963.99400000000003</v>
      </c>
      <c r="D41" s="1691">
        <v>1197.932</v>
      </c>
      <c r="E41" s="1691">
        <v>764.39700000000005</v>
      </c>
      <c r="F41" s="1691">
        <v>177.691</v>
      </c>
      <c r="G41" s="1691">
        <v>1452.886</v>
      </c>
      <c r="H41" s="1691">
        <v>115.955</v>
      </c>
      <c r="I41" s="1691">
        <v>42.887999999999998</v>
      </c>
      <c r="J41" s="1691">
        <v>527.94899999999996</v>
      </c>
      <c r="K41" s="1691">
        <v>3596.6329999999998</v>
      </c>
      <c r="L41" s="1692">
        <v>618.08799999999997</v>
      </c>
      <c r="M41" s="1693">
        <v>10420.269</v>
      </c>
    </row>
    <row r="42" spans="1:13" ht="20.25" customHeight="1">
      <c r="A42" s="1694" t="s">
        <v>1299</v>
      </c>
      <c r="B42" s="1691">
        <v>2186.866</v>
      </c>
      <c r="C42" s="1691">
        <v>941.98800000000006</v>
      </c>
      <c r="D42" s="1691">
        <v>1244.8779999999999</v>
      </c>
      <c r="E42" s="1691">
        <v>759.24800000000005</v>
      </c>
      <c r="F42" s="1691">
        <v>152.327</v>
      </c>
      <c r="G42" s="1691">
        <v>1426.79</v>
      </c>
      <c r="H42" s="1691">
        <v>117.316</v>
      </c>
      <c r="I42" s="1691">
        <v>35.076999999999998</v>
      </c>
      <c r="J42" s="1691">
        <v>502.52800000000002</v>
      </c>
      <c r="K42" s="1691">
        <v>3588.779</v>
      </c>
      <c r="L42" s="1692">
        <v>633.15899999999999</v>
      </c>
      <c r="M42" s="1693">
        <v>10352.501</v>
      </c>
    </row>
    <row r="43" spans="1:13" ht="20.25" customHeight="1">
      <c r="A43" s="1695" t="s">
        <v>1300</v>
      </c>
      <c r="B43" s="1696">
        <f>((B42-B41)/B41)*100</f>
        <v>1.1536010020694536</v>
      </c>
      <c r="C43" s="1696">
        <f t="shared" ref="C43:M43" si="2">((C42-C41)/C41)*100</f>
        <v>-2.2827942912507728</v>
      </c>
      <c r="D43" s="1696">
        <f t="shared" si="2"/>
        <v>3.9189202726031125</v>
      </c>
      <c r="E43" s="1696">
        <f t="shared" si="2"/>
        <v>-0.67360285296776423</v>
      </c>
      <c r="F43" s="1696">
        <f t="shared" si="2"/>
        <v>-14.274217602467207</v>
      </c>
      <c r="G43" s="1696">
        <f t="shared" si="2"/>
        <v>-1.7961491816976698</v>
      </c>
      <c r="H43" s="1696">
        <f t="shared" si="2"/>
        <v>1.173731188823254</v>
      </c>
      <c r="I43" s="1696">
        <f t="shared" si="2"/>
        <v>-18.212553628054469</v>
      </c>
      <c r="J43" s="1696">
        <f t="shared" si="2"/>
        <v>-4.8150484232378385</v>
      </c>
      <c r="K43" s="1696">
        <f t="shared" si="2"/>
        <v>-0.21837090412059876</v>
      </c>
      <c r="L43" s="1696">
        <f t="shared" si="2"/>
        <v>2.4383259341711905</v>
      </c>
      <c r="M43" s="1697">
        <f t="shared" si="2"/>
        <v>-0.65034789408987448</v>
      </c>
    </row>
    <row r="44" spans="1:13" s="1699" customFormat="1" ht="20.25" customHeight="1">
      <c r="A44" s="1698" t="s">
        <v>1301</v>
      </c>
    </row>
    <row r="45" spans="1:13" s="1699" customFormat="1" ht="20.25" customHeight="1">
      <c r="A45" s="1698" t="s">
        <v>1302</v>
      </c>
    </row>
    <row r="46" spans="1:13" ht="20.25" customHeight="1">
      <c r="A46" s="2067" t="s">
        <v>1565</v>
      </c>
      <c r="B46" s="2062"/>
    </row>
    <row r="47" spans="1:13" ht="20.25" customHeight="1">
      <c r="A47" s="2066" t="s">
        <v>123</v>
      </c>
      <c r="B47" s="2062"/>
    </row>
  </sheetData>
  <hyperlinks>
    <hyperlink ref="A46" r:id="rId1" xr:uid="{BA0A4FF4-B35B-4809-A8A0-426AC38EF2C6}"/>
    <hyperlink ref="A47" location="'Inhaltsverzeichnis_2026-07'!A1" display="Zurück zum Inhaltsverzeichnis" xr:uid="{F4469836-F908-4B6B-8546-76AB4A2D079C}"/>
  </hyperlinks>
  <pageMargins left="0.70866141732283472" right="0.70866141732283472" top="0.78740157480314965" bottom="0.78740157480314965" header="0.31496062992125984" footer="0.31496062992125984"/>
  <pageSetup paperSize="9" scale="52" orientation="landscape"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A09CE-E201-481A-9D07-A3776BC7A76F}">
  <sheetPr>
    <tabColor rgb="FF00854A"/>
  </sheetPr>
  <dimension ref="A1:Q48"/>
  <sheetViews>
    <sheetView showGridLines="0" zoomScaleNormal="100" zoomScaleSheetLayoutView="100" workbookViewId="0">
      <selection activeCell="A2" sqref="A2"/>
    </sheetView>
  </sheetViews>
  <sheetFormatPr baseColWidth="10" defaultColWidth="10.5" defaultRowHeight="16.5"/>
  <cols>
    <col min="1" max="1" width="14.125" style="1666" customWidth="1"/>
    <col min="2" max="3" width="10.625" style="1666" customWidth="1"/>
    <col min="4" max="6" width="9.125" style="1666" customWidth="1"/>
    <col min="7" max="7" width="9.375" style="1666" customWidth="1"/>
    <col min="8" max="10" width="9.125" style="1666" customWidth="1"/>
    <col min="11" max="11" width="9.875" style="1666" customWidth="1"/>
    <col min="12" max="14" width="9.125" style="1666" customWidth="1"/>
    <col min="15" max="15" width="12.5" style="1666" customWidth="1"/>
    <col min="16" max="16384" width="10.5" style="1666"/>
  </cols>
  <sheetData>
    <row r="1" spans="1:14" ht="0.95" customHeight="1">
      <c r="A1" s="1665" t="s">
        <v>1240</v>
      </c>
    </row>
    <row r="2" spans="1:14">
      <c r="A2" s="1667" t="s">
        <v>1241</v>
      </c>
      <c r="B2" s="1668"/>
      <c r="C2" s="1668"/>
      <c r="D2" s="1668"/>
      <c r="E2" s="1668"/>
      <c r="F2" s="1668"/>
      <c r="G2" s="1668"/>
      <c r="H2" s="1668"/>
      <c r="I2" s="1668"/>
      <c r="J2" s="1668"/>
      <c r="K2" s="1668"/>
      <c r="L2" s="1668"/>
      <c r="M2" s="1668"/>
    </row>
    <row r="3" spans="1:14" ht="17.25">
      <c r="A3" s="1669" t="s">
        <v>1242</v>
      </c>
      <c r="B3" s="1668"/>
      <c r="C3" s="1668"/>
      <c r="D3" s="1668"/>
      <c r="E3" s="1668"/>
      <c r="F3" s="1668"/>
      <c r="G3" s="1668"/>
      <c r="H3" s="1668"/>
      <c r="I3" s="1668"/>
      <c r="J3" s="1668"/>
      <c r="K3" s="1668"/>
      <c r="L3" s="1668"/>
      <c r="M3" s="1668"/>
    </row>
    <row r="4" spans="1:14" ht="17.25">
      <c r="A4" s="1669" t="s">
        <v>1243</v>
      </c>
      <c r="B4" s="1668"/>
      <c r="C4" s="1668"/>
      <c r="D4" s="1668"/>
      <c r="E4" s="1668"/>
      <c r="F4" s="1668"/>
      <c r="G4" s="1668"/>
      <c r="H4" s="1668"/>
      <c r="I4" s="1668"/>
      <c r="J4" s="1668"/>
      <c r="K4" s="1668"/>
      <c r="L4" s="1668"/>
      <c r="M4" s="1668"/>
    </row>
    <row r="5" spans="1:14" ht="17.25">
      <c r="A5" s="1669" t="s">
        <v>1244</v>
      </c>
      <c r="B5" s="1668"/>
      <c r="C5" s="1668"/>
      <c r="D5" s="1668"/>
      <c r="E5" s="1668"/>
      <c r="F5" s="1668"/>
      <c r="G5" s="1668"/>
      <c r="H5" s="1668"/>
      <c r="I5" s="1668"/>
      <c r="J5" s="1668"/>
      <c r="K5" s="1668"/>
      <c r="L5" s="1668"/>
      <c r="M5" s="1668"/>
    </row>
    <row r="6" spans="1:14" ht="17.25" customHeight="1">
      <c r="A6" s="1670" t="s">
        <v>1303</v>
      </c>
      <c r="B6" s="1668"/>
      <c r="C6" s="1668"/>
      <c r="D6" s="1668"/>
      <c r="E6" s="1668"/>
      <c r="F6" s="1668"/>
      <c r="G6" s="1668"/>
      <c r="H6" s="1668"/>
      <c r="I6" s="1668"/>
      <c r="J6" s="1668"/>
      <c r="K6" s="1668"/>
      <c r="L6" s="1668"/>
      <c r="M6" s="1668"/>
    </row>
    <row r="7" spans="1:14" ht="56.25" customHeight="1">
      <c r="A7" s="1700" t="s">
        <v>1249</v>
      </c>
      <c r="B7" s="1700" t="s">
        <v>1304</v>
      </c>
      <c r="C7" s="1701" t="s">
        <v>1305</v>
      </c>
      <c r="D7" s="1702" t="s">
        <v>1306</v>
      </c>
      <c r="E7" s="1703"/>
      <c r="F7" s="1703"/>
      <c r="G7" s="1704"/>
      <c r="H7" s="1702" t="s">
        <v>1307</v>
      </c>
      <c r="I7" s="1703"/>
      <c r="J7" s="1703"/>
      <c r="K7" s="1703"/>
      <c r="L7" s="1703"/>
      <c r="M7" s="1704"/>
      <c r="N7" s="1705" t="s">
        <v>1308</v>
      </c>
    </row>
    <row r="8" spans="1:14">
      <c r="A8" s="1706"/>
      <c r="B8" s="1706"/>
      <c r="C8" s="1706"/>
      <c r="D8" s="1668" t="s">
        <v>1309</v>
      </c>
      <c r="E8" s="1668"/>
      <c r="F8" s="1668"/>
      <c r="G8" s="1707" t="s">
        <v>213</v>
      </c>
      <c r="H8" s="1702" t="s">
        <v>1310</v>
      </c>
      <c r="I8" s="1703"/>
      <c r="J8" s="1703"/>
      <c r="K8" s="1704"/>
      <c r="L8" s="1704"/>
      <c r="M8" s="1700" t="s">
        <v>1311</v>
      </c>
      <c r="N8" s="1708"/>
    </row>
    <row r="9" spans="1:14" ht="48.75" customHeight="1">
      <c r="A9" s="1706"/>
      <c r="B9" s="1706"/>
      <c r="C9" s="1706"/>
      <c r="D9" s="1701" t="s">
        <v>1312</v>
      </c>
      <c r="E9" s="1701" t="s">
        <v>1313</v>
      </c>
      <c r="F9" s="1709" t="s">
        <v>1314</v>
      </c>
      <c r="G9" s="1706"/>
      <c r="H9" s="1701" t="s">
        <v>1315</v>
      </c>
      <c r="I9" s="1701" t="s">
        <v>1316</v>
      </c>
      <c r="J9" s="1701" t="s">
        <v>1317</v>
      </c>
      <c r="K9" s="1701" t="s">
        <v>1318</v>
      </c>
      <c r="L9" s="1701" t="s">
        <v>213</v>
      </c>
      <c r="M9" s="1706"/>
      <c r="N9" s="1708"/>
    </row>
    <row r="10" spans="1:14" s="1713" customFormat="1" ht="2.25" customHeight="1">
      <c r="A10" s="1710" t="s">
        <v>1249</v>
      </c>
      <c r="B10" s="1711" t="s">
        <v>1304</v>
      </c>
      <c r="C10" s="1712" t="s">
        <v>1305</v>
      </c>
      <c r="D10" s="1710" t="s">
        <v>1319</v>
      </c>
      <c r="E10" s="1710" t="s">
        <v>1320</v>
      </c>
      <c r="F10" s="1710" t="s">
        <v>1321</v>
      </c>
      <c r="G10" s="1710" t="s">
        <v>1322</v>
      </c>
      <c r="H10" s="1710" t="s">
        <v>1323</v>
      </c>
      <c r="I10" s="1710" t="s">
        <v>1324</v>
      </c>
      <c r="J10" s="1710" t="s">
        <v>1325</v>
      </c>
      <c r="K10" s="1710" t="s">
        <v>1326</v>
      </c>
      <c r="L10" s="1710" t="s">
        <v>1327</v>
      </c>
      <c r="M10" s="1710" t="s">
        <v>1328</v>
      </c>
      <c r="N10" s="1710" t="s">
        <v>1308</v>
      </c>
    </row>
    <row r="11" spans="1:14">
      <c r="A11" s="1714" t="s">
        <v>1267</v>
      </c>
      <c r="B11" s="1715">
        <v>7391.4</v>
      </c>
      <c r="C11" s="1715">
        <v>5669.3</v>
      </c>
      <c r="D11" s="1715">
        <v>5351.9</v>
      </c>
      <c r="E11" s="1715">
        <v>4882.8999999999996</v>
      </c>
      <c r="F11" s="1715">
        <v>938.5</v>
      </c>
      <c r="G11" s="1715">
        <v>11173.3</v>
      </c>
      <c r="H11" s="1715">
        <v>277.3</v>
      </c>
      <c r="I11" s="1715">
        <v>1348.2</v>
      </c>
      <c r="J11" s="1715">
        <v>238.9</v>
      </c>
      <c r="K11" s="1715">
        <v>378.3</v>
      </c>
      <c r="L11" s="1715">
        <v>2242.6999999999998</v>
      </c>
      <c r="M11" s="1715">
        <v>32.4</v>
      </c>
      <c r="N11" s="1716">
        <v>26509.1</v>
      </c>
    </row>
    <row r="12" spans="1:14">
      <c r="A12" s="1714" t="s">
        <v>1268</v>
      </c>
      <c r="B12" s="1715">
        <v>7148.7</v>
      </c>
      <c r="C12" s="1715">
        <v>6186</v>
      </c>
      <c r="D12" s="1715">
        <v>5341.3</v>
      </c>
      <c r="E12" s="1715">
        <v>4939.5</v>
      </c>
      <c r="F12" s="1715">
        <v>1020.3</v>
      </c>
      <c r="G12" s="1715">
        <v>11301.1</v>
      </c>
      <c r="H12" s="1715">
        <v>269.60000000000002</v>
      </c>
      <c r="I12" s="1715">
        <v>1337.4</v>
      </c>
      <c r="J12" s="1715">
        <v>253</v>
      </c>
      <c r="K12" s="1715">
        <v>372.7</v>
      </c>
      <c r="L12" s="1715">
        <v>2232.6999999999998</v>
      </c>
      <c r="M12" s="1715">
        <v>32.299999999999997</v>
      </c>
      <c r="N12" s="1716">
        <v>26900.799999999999</v>
      </c>
    </row>
    <row r="13" spans="1:14">
      <c r="A13" s="1714" t="s">
        <v>1269</v>
      </c>
      <c r="B13" s="1715">
        <v>7840.5</v>
      </c>
      <c r="C13" s="1715">
        <v>5480.7</v>
      </c>
      <c r="D13" s="1715">
        <v>5275.5</v>
      </c>
      <c r="E13" s="1715">
        <v>4925.6000000000004</v>
      </c>
      <c r="F13" s="1715">
        <v>1015.1</v>
      </c>
      <c r="G13" s="1715">
        <v>11216.2</v>
      </c>
      <c r="H13" s="1715">
        <v>263.7</v>
      </c>
      <c r="I13" s="1715">
        <v>1362.8</v>
      </c>
      <c r="J13" s="1715">
        <v>213</v>
      </c>
      <c r="K13" s="1715">
        <v>354.3</v>
      </c>
      <c r="L13" s="1715">
        <v>2193.8000000000002</v>
      </c>
      <c r="M13" s="1715">
        <v>27.1</v>
      </c>
      <c r="N13" s="1716">
        <v>26758.1</v>
      </c>
    </row>
    <row r="14" spans="1:14">
      <c r="A14" s="1714" t="s">
        <v>1270</v>
      </c>
      <c r="B14" s="1715">
        <v>7997.5</v>
      </c>
      <c r="C14" s="1715">
        <v>5394.8</v>
      </c>
      <c r="D14" s="1715">
        <v>5387.9</v>
      </c>
      <c r="E14" s="1715">
        <v>5217.2</v>
      </c>
      <c r="F14" s="1715">
        <v>1186.4000000000001</v>
      </c>
      <c r="G14" s="1715">
        <v>11791.6</v>
      </c>
      <c r="H14" s="1715">
        <v>253.1</v>
      </c>
      <c r="I14" s="1715">
        <v>1316.8</v>
      </c>
      <c r="J14" s="1715">
        <v>253.9</v>
      </c>
      <c r="K14" s="1715">
        <v>369.8</v>
      </c>
      <c r="L14" s="1715">
        <v>2193.6</v>
      </c>
      <c r="M14" s="1715">
        <v>25.1</v>
      </c>
      <c r="N14" s="1716">
        <v>27402.5</v>
      </c>
    </row>
    <row r="15" spans="1:14">
      <c r="A15" s="1714" t="s">
        <v>1271</v>
      </c>
      <c r="B15" s="1715">
        <v>8268.4</v>
      </c>
      <c r="C15" s="1715">
        <v>5591.5</v>
      </c>
      <c r="D15" s="1715">
        <v>5775.6</v>
      </c>
      <c r="E15" s="1715">
        <v>5166</v>
      </c>
      <c r="F15" s="1715">
        <v>1131.0999999999999</v>
      </c>
      <c r="G15" s="1715">
        <v>12072.6</v>
      </c>
      <c r="H15" s="1715">
        <v>263.10000000000002</v>
      </c>
      <c r="I15" s="1715">
        <v>1319.7</v>
      </c>
      <c r="J15" s="1715">
        <v>235.9</v>
      </c>
      <c r="K15" s="1715">
        <v>353.6</v>
      </c>
      <c r="L15" s="1715">
        <v>2172.3000000000002</v>
      </c>
      <c r="M15" s="1715">
        <v>26.9</v>
      </c>
      <c r="N15" s="1716">
        <v>28131.7</v>
      </c>
    </row>
    <row r="16" spans="1:14">
      <c r="A16" s="1714" t="s">
        <v>1272</v>
      </c>
      <c r="B16" s="1715">
        <v>8116.6</v>
      </c>
      <c r="C16" s="1715">
        <v>5611.8</v>
      </c>
      <c r="D16" s="1715">
        <v>5859.6</v>
      </c>
      <c r="E16" s="1715">
        <v>5415.4</v>
      </c>
      <c r="F16" s="1715">
        <v>1183.7</v>
      </c>
      <c r="G16" s="1715">
        <v>12458.6</v>
      </c>
      <c r="H16" s="1715">
        <v>250.2</v>
      </c>
      <c r="I16" s="1715">
        <v>1259.5</v>
      </c>
      <c r="J16" s="1715">
        <v>248</v>
      </c>
      <c r="K16" s="1715">
        <v>360.1</v>
      </c>
      <c r="L16" s="1715">
        <v>2117.8000000000002</v>
      </c>
      <c r="M16" s="1715">
        <v>26.6</v>
      </c>
      <c r="N16" s="1716">
        <v>28331.4</v>
      </c>
    </row>
    <row r="17" spans="1:14">
      <c r="A17" s="1714" t="s">
        <v>1273</v>
      </c>
      <c r="B17" s="1715">
        <v>8167</v>
      </c>
      <c r="C17" s="1715">
        <v>5286.5</v>
      </c>
      <c r="D17" s="1715">
        <v>5800.1</v>
      </c>
      <c r="E17" s="1715">
        <v>5262.4</v>
      </c>
      <c r="F17" s="1715">
        <v>1092.2</v>
      </c>
      <c r="G17" s="1715">
        <v>12154.6</v>
      </c>
      <c r="H17" s="1715">
        <v>252.6</v>
      </c>
      <c r="I17" s="1715">
        <v>1226.7</v>
      </c>
      <c r="J17" s="1715">
        <v>239.7</v>
      </c>
      <c r="K17" s="1715">
        <v>335.9</v>
      </c>
      <c r="L17" s="1715">
        <v>2054.9</v>
      </c>
      <c r="M17" s="1715">
        <v>27.1</v>
      </c>
      <c r="N17" s="1716">
        <v>27690.1</v>
      </c>
    </row>
    <row r="18" spans="1:14">
      <c r="A18" s="1714" t="s">
        <v>1274</v>
      </c>
      <c r="B18" s="1715">
        <v>8219.1</v>
      </c>
      <c r="C18" s="1715">
        <v>5449.1</v>
      </c>
      <c r="D18" s="1715">
        <v>5821.9</v>
      </c>
      <c r="E18" s="1715">
        <v>5392.1</v>
      </c>
      <c r="F18" s="1715">
        <v>1168.4000000000001</v>
      </c>
      <c r="G18" s="1715">
        <v>12382.5</v>
      </c>
      <c r="H18" s="1715">
        <v>251.9</v>
      </c>
      <c r="I18" s="1715">
        <v>1230.0999999999999</v>
      </c>
      <c r="J18" s="1715">
        <v>239.4</v>
      </c>
      <c r="K18" s="1715">
        <v>336.4</v>
      </c>
      <c r="L18" s="1715">
        <v>2057.6999999999998</v>
      </c>
      <c r="M18" s="1715">
        <v>25</v>
      </c>
      <c r="N18" s="1716">
        <v>28133.3</v>
      </c>
    </row>
    <row r="19" spans="1:14">
      <c r="A19" s="1714" t="s">
        <v>1275</v>
      </c>
      <c r="B19" s="1715">
        <v>8257</v>
      </c>
      <c r="C19" s="1715">
        <v>5698.9</v>
      </c>
      <c r="D19" s="1715">
        <v>5721.5</v>
      </c>
      <c r="E19" s="1715">
        <v>5223.6000000000004</v>
      </c>
      <c r="F19" s="1715">
        <v>1092.5999999999999</v>
      </c>
      <c r="G19" s="1715">
        <v>12037.7</v>
      </c>
      <c r="H19" s="1715">
        <v>254.7</v>
      </c>
      <c r="I19" s="1715">
        <v>1254.5999999999999</v>
      </c>
      <c r="J19" s="1715">
        <v>244.6</v>
      </c>
      <c r="K19" s="1715">
        <v>326.3</v>
      </c>
      <c r="L19" s="1715">
        <v>2080.1999999999998</v>
      </c>
      <c r="M19" s="1715">
        <v>24</v>
      </c>
      <c r="N19" s="1716">
        <v>28097.7</v>
      </c>
    </row>
    <row r="20" spans="1:14">
      <c r="A20" s="1714" t="s">
        <v>1276</v>
      </c>
      <c r="B20" s="1715">
        <v>8097.8</v>
      </c>
      <c r="C20" s="1715">
        <v>5759.2</v>
      </c>
      <c r="D20" s="1715">
        <v>5715.8</v>
      </c>
      <c r="E20" s="1715">
        <v>5499.9</v>
      </c>
      <c r="F20" s="1715">
        <v>1191.9000000000001</v>
      </c>
      <c r="G20" s="1715">
        <v>12407.6</v>
      </c>
      <c r="H20" s="1715">
        <v>245.5</v>
      </c>
      <c r="I20" s="1715">
        <v>1239.9000000000001</v>
      </c>
      <c r="J20" s="1715">
        <v>234.1</v>
      </c>
      <c r="K20" s="1715">
        <v>332.7</v>
      </c>
      <c r="L20" s="1715">
        <v>2052.3000000000002</v>
      </c>
      <c r="M20" s="1715">
        <v>22.1</v>
      </c>
      <c r="N20" s="1716">
        <v>28339</v>
      </c>
    </row>
    <row r="21" spans="1:14">
      <c r="A21" s="1714" t="s">
        <v>1277</v>
      </c>
      <c r="B21" s="1715">
        <v>8290.9</v>
      </c>
      <c r="C21" s="1715">
        <v>5604.3</v>
      </c>
      <c r="D21" s="1715">
        <v>5774.5</v>
      </c>
      <c r="E21" s="1715">
        <v>5359.3</v>
      </c>
      <c r="F21" s="1715">
        <v>1026.2</v>
      </c>
      <c r="G21" s="1715">
        <v>12160</v>
      </c>
      <c r="H21" s="1715">
        <v>236</v>
      </c>
      <c r="I21" s="1715">
        <v>1241.5</v>
      </c>
      <c r="J21" s="1715">
        <v>223.4</v>
      </c>
      <c r="K21" s="1715">
        <v>323.5</v>
      </c>
      <c r="L21" s="1715">
        <v>2024.3</v>
      </c>
      <c r="M21" s="1715">
        <v>19.899999999999999</v>
      </c>
      <c r="N21" s="1716">
        <v>28099.5</v>
      </c>
    </row>
    <row r="22" spans="1:14">
      <c r="A22" s="1714" t="s">
        <v>1278</v>
      </c>
      <c r="B22" s="1715">
        <v>8100.9</v>
      </c>
      <c r="C22" s="1715">
        <v>5554</v>
      </c>
      <c r="D22" s="1715">
        <v>5584.4</v>
      </c>
      <c r="E22" s="1715">
        <v>5304.7</v>
      </c>
      <c r="F22" s="1715">
        <v>1109.8</v>
      </c>
      <c r="G22" s="1715">
        <v>11998.9</v>
      </c>
      <c r="H22" s="1715">
        <v>230.8</v>
      </c>
      <c r="I22" s="1715">
        <v>1195.3</v>
      </c>
      <c r="J22" s="1715">
        <v>224.9</v>
      </c>
      <c r="K22" s="1715">
        <v>322.2</v>
      </c>
      <c r="L22" s="1715">
        <v>1973.2</v>
      </c>
      <c r="M22" s="1715">
        <v>25.4</v>
      </c>
      <c r="N22" s="1716">
        <v>27652.400000000001</v>
      </c>
    </row>
    <row r="23" spans="1:14">
      <c r="A23" s="1714" t="s">
        <v>1279</v>
      </c>
      <c r="B23" s="1715">
        <v>8099.8</v>
      </c>
      <c r="C23" s="1715">
        <v>5341.3</v>
      </c>
      <c r="D23" s="1715">
        <v>5444.5</v>
      </c>
      <c r="E23" s="1715">
        <v>5271.5</v>
      </c>
      <c r="F23" s="1715">
        <v>1050.7</v>
      </c>
      <c r="G23" s="1715">
        <v>11766.7</v>
      </c>
      <c r="H23" s="1715">
        <v>231.1</v>
      </c>
      <c r="I23" s="1715">
        <v>1176.0999999999999</v>
      </c>
      <c r="J23" s="1715">
        <v>206.3</v>
      </c>
      <c r="K23" s="1715">
        <v>303.60000000000002</v>
      </c>
      <c r="L23" s="1715">
        <v>1917</v>
      </c>
      <c r="M23" s="1715">
        <v>21.4</v>
      </c>
      <c r="N23" s="1716">
        <v>27146.400000000001</v>
      </c>
    </row>
    <row r="24" spans="1:14">
      <c r="A24" s="1714" t="s">
        <v>1280</v>
      </c>
      <c r="B24" s="1715">
        <v>7998.2</v>
      </c>
      <c r="C24" s="1715">
        <v>5189.3999999999996</v>
      </c>
      <c r="D24" s="1715">
        <v>5561.2</v>
      </c>
      <c r="E24" s="1715">
        <v>5465.5</v>
      </c>
      <c r="F24" s="1715">
        <v>1228.5</v>
      </c>
      <c r="G24" s="1715">
        <v>12255.1</v>
      </c>
      <c r="H24" s="1715">
        <v>225</v>
      </c>
      <c r="I24" s="1715">
        <v>1158.4000000000001</v>
      </c>
      <c r="J24" s="1715">
        <v>216.8</v>
      </c>
      <c r="K24" s="1715">
        <v>308.10000000000002</v>
      </c>
      <c r="L24" s="1715">
        <v>1908.4</v>
      </c>
      <c r="M24" s="1715">
        <v>25</v>
      </c>
      <c r="N24" s="1716">
        <v>27376.1</v>
      </c>
    </row>
    <row r="25" spans="1:14">
      <c r="A25" s="1714" t="s">
        <v>1281</v>
      </c>
      <c r="B25" s="1715">
        <v>7917</v>
      </c>
      <c r="C25" s="1715">
        <v>5447</v>
      </c>
      <c r="D25" s="1715">
        <v>5530.3</v>
      </c>
      <c r="E25" s="1715">
        <v>5193.7</v>
      </c>
      <c r="F25" s="1715">
        <v>1158</v>
      </c>
      <c r="G25" s="1715">
        <v>11882</v>
      </c>
      <c r="H25" s="1715">
        <v>229.1</v>
      </c>
      <c r="I25" s="1715">
        <v>1167.3</v>
      </c>
      <c r="J25" s="1715">
        <v>207.3</v>
      </c>
      <c r="K25" s="1715">
        <v>302.60000000000002</v>
      </c>
      <c r="L25" s="1715">
        <v>1906.2</v>
      </c>
      <c r="M25" s="1715">
        <v>22.7</v>
      </c>
      <c r="N25" s="1716">
        <v>27175</v>
      </c>
    </row>
    <row r="26" spans="1:14">
      <c r="A26" s="1714" t="s">
        <v>1282</v>
      </c>
      <c r="B26" s="1715">
        <v>8071.2</v>
      </c>
      <c r="C26" s="1715">
        <v>5337.3</v>
      </c>
      <c r="D26" s="1715">
        <v>5500.3</v>
      </c>
      <c r="E26" s="1715">
        <v>5515.5</v>
      </c>
      <c r="F26" s="1715">
        <v>1223.7</v>
      </c>
      <c r="G26" s="1715">
        <v>12239.5</v>
      </c>
      <c r="H26" s="1715">
        <v>221.3</v>
      </c>
      <c r="I26" s="1715">
        <v>1147.4000000000001</v>
      </c>
      <c r="J26" s="1715">
        <v>226</v>
      </c>
      <c r="K26" s="1715">
        <v>310.7</v>
      </c>
      <c r="L26" s="1715">
        <v>1905.4</v>
      </c>
      <c r="M26" s="1715">
        <v>24.2</v>
      </c>
      <c r="N26" s="1716">
        <v>27577.599999999999</v>
      </c>
    </row>
    <row r="27" spans="1:14">
      <c r="A27" s="1714" t="s">
        <v>1283</v>
      </c>
      <c r="B27" s="1715">
        <v>7970.5</v>
      </c>
      <c r="C27" s="1715">
        <v>5172.6000000000004</v>
      </c>
      <c r="D27" s="1715">
        <v>5563.6</v>
      </c>
      <c r="E27" s="1715">
        <v>5190.6000000000004</v>
      </c>
      <c r="F27" s="1715">
        <v>1123.7</v>
      </c>
      <c r="G27" s="1715">
        <v>11877.9</v>
      </c>
      <c r="H27" s="1715">
        <v>218.2</v>
      </c>
      <c r="I27" s="1715">
        <v>1143.5999999999999</v>
      </c>
      <c r="J27" s="1715">
        <v>205.2</v>
      </c>
      <c r="K27" s="1715">
        <v>291.8</v>
      </c>
      <c r="L27" s="1715">
        <v>1858.9</v>
      </c>
      <c r="M27" s="1715">
        <v>18.600000000000001</v>
      </c>
      <c r="N27" s="1716">
        <v>26898.400000000001</v>
      </c>
    </row>
    <row r="28" spans="1:14">
      <c r="A28" s="1714" t="s">
        <v>1284</v>
      </c>
      <c r="B28" s="1715">
        <v>7671.6</v>
      </c>
      <c r="C28" s="1715">
        <v>5048.6000000000004</v>
      </c>
      <c r="D28" s="1715">
        <v>5359.5</v>
      </c>
      <c r="E28" s="1715">
        <v>5284.2</v>
      </c>
      <c r="F28" s="1715">
        <v>1226.5999999999999</v>
      </c>
      <c r="G28" s="1715">
        <v>11870.2</v>
      </c>
      <c r="H28" s="1715">
        <v>208.6</v>
      </c>
      <c r="I28" s="1715">
        <v>1105.7</v>
      </c>
      <c r="J28" s="1715">
        <v>226.1</v>
      </c>
      <c r="K28" s="1715">
        <v>296.5</v>
      </c>
      <c r="L28" s="1715">
        <v>1837</v>
      </c>
      <c r="M28" s="1715">
        <v>17.899999999999999</v>
      </c>
      <c r="N28" s="1716">
        <v>26445.4</v>
      </c>
    </row>
    <row r="29" spans="1:14">
      <c r="A29" s="1714" t="s">
        <v>1285</v>
      </c>
      <c r="B29" s="1715">
        <v>7803.1</v>
      </c>
      <c r="C29" s="1715">
        <v>4985.7</v>
      </c>
      <c r="D29" s="1715">
        <v>5219.1000000000004</v>
      </c>
      <c r="E29" s="1715">
        <v>4981.3999999999996</v>
      </c>
      <c r="F29" s="1715">
        <v>1143.5</v>
      </c>
      <c r="G29" s="1715">
        <v>11344</v>
      </c>
      <c r="H29" s="1715">
        <v>210.3</v>
      </c>
      <c r="I29" s="1715">
        <v>1089.0999999999999</v>
      </c>
      <c r="J29" s="1715">
        <v>210.8</v>
      </c>
      <c r="K29" s="1715">
        <v>294.8</v>
      </c>
      <c r="L29" s="1715">
        <v>1805</v>
      </c>
      <c r="M29" s="1715">
        <v>21.2</v>
      </c>
      <c r="N29" s="1716">
        <v>25959</v>
      </c>
    </row>
    <row r="30" spans="1:14">
      <c r="A30" s="1714" t="s">
        <v>1286</v>
      </c>
      <c r="B30" s="1715">
        <v>7673.8</v>
      </c>
      <c r="C30" s="1715">
        <v>4851.8999999999996</v>
      </c>
      <c r="D30" s="1715">
        <v>5315.2</v>
      </c>
      <c r="E30" s="1715">
        <v>5118.3</v>
      </c>
      <c r="F30" s="1715">
        <v>1287.8</v>
      </c>
      <c r="G30" s="1715">
        <v>11721.3</v>
      </c>
      <c r="H30" s="1715">
        <v>209.9</v>
      </c>
      <c r="I30" s="1715">
        <v>1081.7</v>
      </c>
      <c r="J30" s="1715">
        <v>210.3</v>
      </c>
      <c r="K30" s="1715">
        <v>286</v>
      </c>
      <c r="L30" s="1715">
        <v>1787.9</v>
      </c>
      <c r="M30" s="1715">
        <v>18.5</v>
      </c>
      <c r="N30" s="1716">
        <v>26053.4</v>
      </c>
    </row>
    <row r="31" spans="1:14">
      <c r="A31" s="1714" t="s">
        <v>1287</v>
      </c>
      <c r="B31" s="1715">
        <v>7850.1</v>
      </c>
      <c r="C31" s="1715">
        <v>4729.8999999999996</v>
      </c>
      <c r="D31" s="1715">
        <v>5119.2</v>
      </c>
      <c r="E31" s="1715">
        <v>4758.6000000000004</v>
      </c>
      <c r="F31" s="1715">
        <v>1228.8</v>
      </c>
      <c r="G31" s="1715">
        <v>11106.6</v>
      </c>
      <c r="H31" s="1715">
        <v>215</v>
      </c>
      <c r="I31" s="1715">
        <v>1054</v>
      </c>
      <c r="J31" s="1715">
        <v>218.8</v>
      </c>
      <c r="K31" s="1715">
        <v>287.7</v>
      </c>
      <c r="L31" s="1715">
        <v>1775.5</v>
      </c>
      <c r="M31" s="1715">
        <v>17.600000000000001</v>
      </c>
      <c r="N31" s="1716">
        <v>25479.7</v>
      </c>
    </row>
    <row r="32" spans="1:14">
      <c r="A32" s="1714" t="s">
        <v>1288</v>
      </c>
      <c r="B32" s="1715">
        <v>7708.8</v>
      </c>
      <c r="C32" s="1715">
        <v>4700.6000000000004</v>
      </c>
      <c r="D32" s="1715">
        <v>5121</v>
      </c>
      <c r="E32" s="1715">
        <v>5156.3999999999996</v>
      </c>
      <c r="F32" s="1715">
        <v>1668.6</v>
      </c>
      <c r="G32" s="1715">
        <v>11946.1</v>
      </c>
      <c r="H32" s="1715">
        <v>195.6</v>
      </c>
      <c r="I32" s="1715">
        <v>1027.9000000000001</v>
      </c>
      <c r="J32" s="1715">
        <v>197</v>
      </c>
      <c r="K32" s="1715">
        <v>274.2</v>
      </c>
      <c r="L32" s="1715">
        <v>1694.7</v>
      </c>
      <c r="M32" s="1715">
        <v>19.600000000000001</v>
      </c>
      <c r="N32" s="1716">
        <v>26069.9</v>
      </c>
    </row>
    <row r="33" spans="1:17">
      <c r="A33" s="1714" t="s">
        <v>1289</v>
      </c>
      <c r="B33" s="1715">
        <v>7335.5</v>
      </c>
      <c r="C33" s="1715">
        <v>4461.8999999999996</v>
      </c>
      <c r="D33" s="1715">
        <v>5208</v>
      </c>
      <c r="E33" s="1715">
        <v>4765.8</v>
      </c>
      <c r="F33" s="1715">
        <v>1269.2</v>
      </c>
      <c r="G33" s="1715">
        <v>11243</v>
      </c>
      <c r="H33" s="1715">
        <v>193.5</v>
      </c>
      <c r="I33" s="1715">
        <v>985.5</v>
      </c>
      <c r="J33" s="1715">
        <v>194</v>
      </c>
      <c r="K33" s="1715">
        <v>264.2</v>
      </c>
      <c r="L33" s="1715">
        <v>1637.3</v>
      </c>
      <c r="M33" s="1715">
        <v>23</v>
      </c>
      <c r="N33" s="1716">
        <v>24700.6</v>
      </c>
    </row>
    <row r="34" spans="1:17">
      <c r="A34" s="1714" t="s">
        <v>1290</v>
      </c>
      <c r="B34" s="1715">
        <v>6991.1</v>
      </c>
      <c r="C34" s="1715">
        <v>4173.2</v>
      </c>
      <c r="D34" s="1715">
        <v>4832.3</v>
      </c>
      <c r="E34" s="1715">
        <v>4814.7</v>
      </c>
      <c r="F34" s="1715">
        <v>1348.5</v>
      </c>
      <c r="G34" s="1715">
        <v>10995.5</v>
      </c>
      <c r="H34" s="1715">
        <v>180.8</v>
      </c>
      <c r="I34" s="1715">
        <v>948.7</v>
      </c>
      <c r="J34" s="1715">
        <v>194.6</v>
      </c>
      <c r="K34" s="1715">
        <v>258.89999999999998</v>
      </c>
      <c r="L34" s="1715">
        <v>1583</v>
      </c>
      <c r="M34" s="1715">
        <v>19.399999999999999</v>
      </c>
      <c r="N34" s="1716">
        <v>23762.3</v>
      </c>
    </row>
    <row r="35" spans="1:17">
      <c r="A35" s="1714" t="s">
        <v>1291</v>
      </c>
      <c r="B35" s="1715">
        <v>6800.5</v>
      </c>
      <c r="C35" s="1715">
        <v>3768.8</v>
      </c>
      <c r="D35" s="1715">
        <v>4650.1000000000004</v>
      </c>
      <c r="E35" s="1715">
        <v>4463.3999999999996</v>
      </c>
      <c r="F35" s="1715">
        <v>1144.3</v>
      </c>
      <c r="G35" s="1715">
        <v>10257.9</v>
      </c>
      <c r="H35" s="1715">
        <v>173.1</v>
      </c>
      <c r="I35" s="1715">
        <v>906.7</v>
      </c>
      <c r="J35" s="1715">
        <v>177.6</v>
      </c>
      <c r="K35" s="1715">
        <v>236.8</v>
      </c>
      <c r="L35" s="1715">
        <v>1494.2</v>
      </c>
      <c r="M35" s="1715">
        <v>15.4</v>
      </c>
      <c r="N35" s="1716">
        <v>22336.7</v>
      </c>
    </row>
    <row r="36" spans="1:17">
      <c r="A36" s="1714" t="s">
        <v>1292</v>
      </c>
      <c r="B36" s="1715">
        <v>6368</v>
      </c>
      <c r="C36" s="1715">
        <v>3866.2</v>
      </c>
      <c r="D36" s="1715">
        <v>4247.1000000000004</v>
      </c>
      <c r="E36" s="1715">
        <v>4305.5</v>
      </c>
      <c r="F36" s="1715">
        <v>1163.8</v>
      </c>
      <c r="G36" s="1715">
        <v>9716.4</v>
      </c>
      <c r="H36" s="1715">
        <v>157</v>
      </c>
      <c r="I36" s="1715">
        <v>851.7</v>
      </c>
      <c r="J36" s="1715">
        <v>159.30000000000001</v>
      </c>
      <c r="K36" s="1715">
        <v>233</v>
      </c>
      <c r="L36" s="1715">
        <v>1401.1</v>
      </c>
      <c r="M36" s="1715">
        <v>14.6</v>
      </c>
      <c r="N36" s="1716">
        <v>21366.3</v>
      </c>
    </row>
    <row r="37" spans="1:17">
      <c r="A37" s="1714" t="s">
        <v>1293</v>
      </c>
      <c r="B37" s="1715">
        <v>6100.4</v>
      </c>
      <c r="C37" s="1715">
        <v>3762</v>
      </c>
      <c r="D37" s="1715">
        <v>4384.8</v>
      </c>
      <c r="E37" s="1715">
        <v>4249.6000000000004</v>
      </c>
      <c r="F37" s="1715">
        <v>1044.9000000000001</v>
      </c>
      <c r="G37" s="1715">
        <v>9679.2999999999993</v>
      </c>
      <c r="H37" s="1715">
        <v>167.9</v>
      </c>
      <c r="I37" s="1715">
        <v>848.8</v>
      </c>
      <c r="J37" s="1715">
        <v>158.4</v>
      </c>
      <c r="K37" s="1715">
        <v>218.7</v>
      </c>
      <c r="L37" s="1715">
        <v>1393.8</v>
      </c>
      <c r="M37" s="1715">
        <v>14.2</v>
      </c>
      <c r="N37" s="1716">
        <v>20949.7</v>
      </c>
    </row>
    <row r="38" spans="1:17">
      <c r="A38" s="1714" t="s">
        <v>1294</v>
      </c>
      <c r="B38" s="1715">
        <v>6410.7</v>
      </c>
      <c r="C38" s="1715">
        <v>3831.6</v>
      </c>
      <c r="D38" s="1715">
        <v>4226</v>
      </c>
      <c r="E38" s="1715">
        <v>4174.1000000000004</v>
      </c>
      <c r="F38" s="1715">
        <v>1166.3</v>
      </c>
      <c r="G38" s="1715">
        <v>9566.4</v>
      </c>
      <c r="H38" s="1715">
        <v>164.5</v>
      </c>
      <c r="I38" s="1715">
        <v>840.2</v>
      </c>
      <c r="J38" s="1715">
        <v>166.1</v>
      </c>
      <c r="K38" s="1715">
        <v>229.2</v>
      </c>
      <c r="L38" s="1715">
        <v>1399.9</v>
      </c>
      <c r="M38" s="1715">
        <v>15</v>
      </c>
      <c r="N38" s="1716">
        <v>21223.7</v>
      </c>
    </row>
    <row r="39" spans="1:17">
      <c r="A39" s="1714" t="s">
        <v>1295</v>
      </c>
      <c r="B39" s="1715">
        <v>6408.9</v>
      </c>
      <c r="C39" s="1715">
        <v>3874.8</v>
      </c>
      <c r="D39" s="1715">
        <v>4284.8</v>
      </c>
      <c r="E39" s="1715">
        <v>4168.3999999999996</v>
      </c>
      <c r="F39" s="1715">
        <v>1000.3</v>
      </c>
      <c r="G39" s="1715">
        <v>9453.5</v>
      </c>
      <c r="H39" s="1715">
        <v>171</v>
      </c>
      <c r="I39" s="1715">
        <v>859.1</v>
      </c>
      <c r="J39" s="1715">
        <v>164.9</v>
      </c>
      <c r="K39" s="1715">
        <v>218.9</v>
      </c>
      <c r="L39" s="1715">
        <v>1413.9</v>
      </c>
      <c r="M39" s="1715" t="s">
        <v>1329</v>
      </c>
      <c r="N39" s="1716">
        <v>21174.2</v>
      </c>
    </row>
    <row r="40" spans="1:17">
      <c r="A40" s="1714" t="s">
        <v>1296</v>
      </c>
      <c r="B40" s="1715">
        <v>6326.3</v>
      </c>
      <c r="C40" s="1715">
        <v>3729</v>
      </c>
      <c r="D40" s="1715">
        <v>4395.3</v>
      </c>
      <c r="E40" s="1715">
        <v>4225.3</v>
      </c>
      <c r="F40" s="1715">
        <v>1195.8</v>
      </c>
      <c r="G40" s="1715">
        <v>9816.5</v>
      </c>
      <c r="H40" s="1715">
        <v>162.80000000000001</v>
      </c>
      <c r="I40" s="1715">
        <v>843.3</v>
      </c>
      <c r="J40" s="1715">
        <v>168.4</v>
      </c>
      <c r="K40" s="1715">
        <v>223.8</v>
      </c>
      <c r="L40" s="1715">
        <v>1398.2</v>
      </c>
      <c r="M40" s="1715" t="s">
        <v>1329</v>
      </c>
      <c r="N40" s="1716">
        <v>21292.3</v>
      </c>
    </row>
    <row r="41" spans="1:17">
      <c r="A41" s="1717" t="s">
        <v>1297</v>
      </c>
      <c r="B41" s="1715">
        <v>6496.2</v>
      </c>
      <c r="C41" s="1715">
        <v>3606.5</v>
      </c>
      <c r="D41" s="1715">
        <v>4379.1000000000004</v>
      </c>
      <c r="E41" s="1715">
        <v>3913.1</v>
      </c>
      <c r="F41" s="1715">
        <v>1111</v>
      </c>
      <c r="G41" s="1715">
        <v>9403.2000000000007</v>
      </c>
      <c r="H41" s="1715">
        <v>167.6</v>
      </c>
      <c r="I41" s="1715">
        <v>843</v>
      </c>
      <c r="J41" s="1715">
        <v>171.8</v>
      </c>
      <c r="K41" s="1715">
        <v>211.3</v>
      </c>
      <c r="L41" s="1715">
        <v>1393.7</v>
      </c>
      <c r="M41" s="1715" t="s">
        <v>1329</v>
      </c>
      <c r="N41" s="1716">
        <v>20912.8</v>
      </c>
    </row>
    <row r="42" spans="1:17">
      <c r="A42" s="1717" t="s">
        <v>1298</v>
      </c>
      <c r="B42" s="1715">
        <v>6642.4</v>
      </c>
      <c r="C42" s="1715">
        <v>4231</v>
      </c>
      <c r="D42" s="1715">
        <v>4179.8</v>
      </c>
      <c r="E42" s="1715">
        <v>3985.3</v>
      </c>
      <c r="F42" s="1715">
        <v>1072.3</v>
      </c>
      <c r="G42" s="1715">
        <v>9237.4</v>
      </c>
      <c r="H42" s="1715">
        <v>165</v>
      </c>
      <c r="I42" s="1715">
        <v>866.3</v>
      </c>
      <c r="J42" s="1715">
        <v>171.1</v>
      </c>
      <c r="K42" s="1715">
        <v>216.3</v>
      </c>
      <c r="L42" s="1715">
        <v>1418.7</v>
      </c>
      <c r="M42" s="1715" t="s">
        <v>1329</v>
      </c>
      <c r="N42" s="1716">
        <v>21545.3</v>
      </c>
    </row>
    <row r="43" spans="1:17">
      <c r="A43" s="1717" t="s">
        <v>1299</v>
      </c>
      <c r="B43" s="1715">
        <v>6521.9</v>
      </c>
      <c r="C43" s="1715">
        <v>4096.1000000000004</v>
      </c>
      <c r="D43" s="1715">
        <v>4199.3</v>
      </c>
      <c r="E43" s="1715">
        <v>3804.9</v>
      </c>
      <c r="F43" s="1715">
        <v>1004.8</v>
      </c>
      <c r="G43" s="1715">
        <v>9008.9</v>
      </c>
      <c r="H43" s="1715">
        <v>161</v>
      </c>
      <c r="I43" s="1715">
        <v>842.5</v>
      </c>
      <c r="J43" s="1715">
        <v>177.5</v>
      </c>
      <c r="K43" s="1715">
        <v>225.5</v>
      </c>
      <c r="L43" s="1715">
        <v>1406.4</v>
      </c>
      <c r="M43" s="1715">
        <v>10.6</v>
      </c>
      <c r="N43" s="1716">
        <v>21043.9</v>
      </c>
    </row>
    <row r="44" spans="1:17" ht="15" customHeight="1">
      <c r="A44" s="1718" t="s">
        <v>1300</v>
      </c>
      <c r="B44" s="1696">
        <f>((B43-B42)/B42)*100</f>
        <v>-1.8141033361435626</v>
      </c>
      <c r="C44" s="1696">
        <f t="shared" ref="C44:N44" si="0">((C43-C42)/C42)*100</f>
        <v>-3.1883715433703532</v>
      </c>
      <c r="D44" s="1696">
        <f t="shared" si="0"/>
        <v>0.46652949901909185</v>
      </c>
      <c r="E44" s="1696">
        <f t="shared" si="0"/>
        <v>-4.5266353850400236</v>
      </c>
      <c r="F44" s="1696">
        <f t="shared" si="0"/>
        <v>-6.294880164133172</v>
      </c>
      <c r="G44" s="1696">
        <f t="shared" si="0"/>
        <v>-2.4736397687661031</v>
      </c>
      <c r="H44" s="1696">
        <f t="shared" si="0"/>
        <v>-2.4242424242424243</v>
      </c>
      <c r="I44" s="1696">
        <f t="shared" si="0"/>
        <v>-2.7473161722267063</v>
      </c>
      <c r="J44" s="1696">
        <f t="shared" si="0"/>
        <v>3.7405026300409148</v>
      </c>
      <c r="K44" s="1696">
        <f t="shared" si="0"/>
        <v>4.2533518261673544</v>
      </c>
      <c r="L44" s="1696">
        <f t="shared" si="0"/>
        <v>-0.86699090716853133</v>
      </c>
      <c r="M44" s="1719" t="s">
        <v>795</v>
      </c>
      <c r="N44" s="1697">
        <f t="shared" si="0"/>
        <v>-2.3271896887023984</v>
      </c>
      <c r="O44" s="1720"/>
      <c r="P44" s="1720"/>
      <c r="Q44" s="1720"/>
    </row>
    <row r="45" spans="1:17" s="1722" customFormat="1" ht="12.75" customHeight="1">
      <c r="A45" s="1721" t="s">
        <v>1301</v>
      </c>
    </row>
    <row r="46" spans="1:17" s="1722" customFormat="1" ht="12.75" customHeight="1">
      <c r="A46" s="1721" t="s">
        <v>1302</v>
      </c>
    </row>
    <row r="47" spans="1:17">
      <c r="A47" s="2067" t="s">
        <v>1565</v>
      </c>
      <c r="B47" s="2062"/>
    </row>
    <row r="48" spans="1:17">
      <c r="A48" s="2066" t="s">
        <v>123</v>
      </c>
      <c r="B48" s="2062"/>
    </row>
  </sheetData>
  <hyperlinks>
    <hyperlink ref="A47" r:id="rId1" xr:uid="{9DF70709-876A-4F7C-B582-F637A74C327D}"/>
    <hyperlink ref="A48" location="'Inhaltsverzeichnis_2026-07'!A1" display="Zurück zum Inhaltsverzeichnis" xr:uid="{65F797FB-542B-4EB2-B392-8E87BA81E74B}"/>
  </hyperlinks>
  <pageMargins left="0.70866141732283472" right="0.70866141732283472" top="0.78740157480314965" bottom="0.78740157480314965" header="0.31496062992125984" footer="0.31496062992125984"/>
  <pageSetup paperSize="9" scale="60" orientation="landscape"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68851-9277-47DF-A76E-E507327500D3}">
  <sheetPr>
    <tabColor rgb="FF00854A"/>
  </sheetPr>
  <dimension ref="A1:G30"/>
  <sheetViews>
    <sheetView showGridLines="0" zoomScaleNormal="100" zoomScaleSheetLayoutView="100" workbookViewId="0">
      <selection activeCell="A2" sqref="A2"/>
    </sheetView>
  </sheetViews>
  <sheetFormatPr baseColWidth="10" defaultColWidth="10.5" defaultRowHeight="16.5"/>
  <cols>
    <col min="1" max="1" width="16.5" style="1666" customWidth="1"/>
    <col min="2" max="2" width="12.5" style="1666" customWidth="1"/>
    <col min="3" max="5" width="14.875" style="1666" customWidth="1"/>
    <col min="6" max="7" width="12.5" style="1666" customWidth="1"/>
    <col min="8" max="16384" width="10.5" style="1666"/>
  </cols>
  <sheetData>
    <row r="1" spans="1:7" ht="0.95" customHeight="1">
      <c r="A1" s="1665" t="s">
        <v>1240</v>
      </c>
    </row>
    <row r="2" spans="1:7" ht="18">
      <c r="A2" s="1723" t="s">
        <v>1241</v>
      </c>
      <c r="B2" s="1668"/>
      <c r="C2" s="1668"/>
      <c r="D2" s="1668"/>
      <c r="E2" s="1668"/>
      <c r="F2" s="1668"/>
      <c r="G2" s="1668"/>
    </row>
    <row r="3" spans="1:7" ht="17.25">
      <c r="A3" s="1724" t="s">
        <v>1242</v>
      </c>
      <c r="B3" s="1669"/>
      <c r="C3" s="1669"/>
      <c r="D3" s="1669"/>
      <c r="E3" s="1669"/>
      <c r="F3" s="1669"/>
      <c r="G3" s="1669"/>
    </row>
    <row r="4" spans="1:7" ht="17.25">
      <c r="A4" s="1724" t="s">
        <v>1243</v>
      </c>
      <c r="B4" s="1669"/>
      <c r="C4" s="1669"/>
      <c r="D4" s="1669"/>
      <c r="E4" s="1669"/>
      <c r="F4" s="1669"/>
      <c r="G4" s="1669"/>
    </row>
    <row r="5" spans="1:7" ht="17.25">
      <c r="A5" s="1724" t="s">
        <v>1186</v>
      </c>
      <c r="B5" s="1669"/>
      <c r="C5" s="1669"/>
      <c r="D5" s="1669"/>
      <c r="E5" s="1669"/>
      <c r="F5" s="1669"/>
      <c r="G5" s="1669"/>
    </row>
    <row r="6" spans="1:7" ht="17.25">
      <c r="A6" s="1670" t="s">
        <v>1330</v>
      </c>
      <c r="B6" s="1670"/>
      <c r="C6" s="1670"/>
      <c r="D6" s="1670"/>
      <c r="E6" s="1670"/>
      <c r="F6" s="1670"/>
      <c r="G6" s="1670"/>
    </row>
    <row r="7" spans="1:7">
      <c r="A7" s="1700"/>
      <c r="B7" s="1707"/>
      <c r="C7" s="1702" t="s">
        <v>1331</v>
      </c>
      <c r="D7" s="1703"/>
      <c r="E7" s="1703"/>
      <c r="F7" s="1704"/>
      <c r="G7" s="1707"/>
    </row>
    <row r="8" spans="1:7" ht="66">
      <c r="A8" s="1725" t="s">
        <v>1249</v>
      </c>
      <c r="B8" s="1725" t="s">
        <v>1332</v>
      </c>
      <c r="C8" s="1702" t="s">
        <v>1333</v>
      </c>
      <c r="D8" s="1703"/>
      <c r="E8" s="1704"/>
      <c r="F8" s="1701" t="s">
        <v>1334</v>
      </c>
      <c r="G8" s="1726" t="s">
        <v>1335</v>
      </c>
    </row>
    <row r="9" spans="1:7">
      <c r="A9" s="1706"/>
      <c r="B9" s="1706"/>
      <c r="C9" s="1700" t="s">
        <v>1336</v>
      </c>
      <c r="D9" s="1700" t="s">
        <v>1337</v>
      </c>
      <c r="E9" s="1700" t="s">
        <v>213</v>
      </c>
      <c r="F9" s="1706"/>
      <c r="G9" s="1706"/>
    </row>
    <row r="10" spans="1:7" ht="2.25" customHeight="1">
      <c r="A10" s="1713" t="s">
        <v>1249</v>
      </c>
      <c r="B10" s="1713" t="s">
        <v>1332</v>
      </c>
      <c r="C10" s="1713" t="s">
        <v>1338</v>
      </c>
      <c r="D10" s="1713" t="s">
        <v>1339</v>
      </c>
      <c r="E10" s="1713" t="s">
        <v>1340</v>
      </c>
      <c r="F10" s="1713" t="s">
        <v>1341</v>
      </c>
      <c r="G10" s="1713" t="s">
        <v>1335</v>
      </c>
    </row>
    <row r="11" spans="1:7">
      <c r="A11" s="1727" t="s">
        <v>1270</v>
      </c>
      <c r="B11" s="1715">
        <v>434.4</v>
      </c>
      <c r="C11" s="1715">
        <v>12.5</v>
      </c>
      <c r="D11" s="1715">
        <v>1165.9000000000001</v>
      </c>
      <c r="E11" s="1715">
        <v>1178.4000000000001</v>
      </c>
      <c r="F11" s="1715">
        <v>45.099999999999994</v>
      </c>
      <c r="G11" s="1716">
        <v>1657.8</v>
      </c>
    </row>
    <row r="12" spans="1:7">
      <c r="A12" s="1727" t="s">
        <v>1272</v>
      </c>
      <c r="B12" s="1715">
        <v>426.4</v>
      </c>
      <c r="C12" s="1715">
        <v>11.9</v>
      </c>
      <c r="D12" s="1715">
        <v>1158.5</v>
      </c>
      <c r="E12" s="1715">
        <v>1170.3</v>
      </c>
      <c r="F12" s="1715">
        <v>44.2</v>
      </c>
      <c r="G12" s="1716">
        <v>1641</v>
      </c>
    </row>
    <row r="13" spans="1:7">
      <c r="A13" s="1727" t="s">
        <v>1274</v>
      </c>
      <c r="B13" s="1715">
        <v>409.5</v>
      </c>
      <c r="C13" s="1715">
        <v>10.6</v>
      </c>
      <c r="D13" s="1715">
        <v>1106.8</v>
      </c>
      <c r="E13" s="1715">
        <v>1117.5</v>
      </c>
      <c r="F13" s="1715">
        <v>43</v>
      </c>
      <c r="G13" s="1716">
        <v>1570</v>
      </c>
    </row>
    <row r="14" spans="1:7">
      <c r="A14" s="1727" t="s">
        <v>1276</v>
      </c>
      <c r="B14" s="1715">
        <v>435.4</v>
      </c>
      <c r="C14" s="1715">
        <v>11</v>
      </c>
      <c r="D14" s="1715">
        <v>1115.5</v>
      </c>
      <c r="E14" s="1715">
        <v>1126.5</v>
      </c>
      <c r="F14" s="1715">
        <v>38.799999999999997</v>
      </c>
      <c r="G14" s="1716">
        <v>1600.8</v>
      </c>
    </row>
    <row r="15" spans="1:7">
      <c r="A15" s="1727" t="s">
        <v>1278</v>
      </c>
      <c r="B15" s="1715">
        <v>428.4</v>
      </c>
      <c r="C15" s="1715">
        <v>12.2</v>
      </c>
      <c r="D15" s="1715">
        <v>1099.2</v>
      </c>
      <c r="E15" s="1715">
        <v>1111.4000000000001</v>
      </c>
      <c r="F15" s="1715">
        <v>40</v>
      </c>
      <c r="G15" s="1716">
        <v>1579.8</v>
      </c>
    </row>
    <row r="16" spans="1:7">
      <c r="A16" s="1727" t="s">
        <v>1280</v>
      </c>
      <c r="B16" s="1715">
        <v>431.8</v>
      </c>
      <c r="C16" s="1715">
        <v>12.4</v>
      </c>
      <c r="D16" s="1715">
        <v>1089.4000000000001</v>
      </c>
      <c r="E16" s="1715">
        <v>1101.8</v>
      </c>
      <c r="F16" s="1715">
        <v>40.599999999999994</v>
      </c>
      <c r="G16" s="1716">
        <v>1574.3</v>
      </c>
    </row>
    <row r="17" spans="1:7">
      <c r="A17" s="1727" t="s">
        <v>1282</v>
      </c>
      <c r="B17" s="1715">
        <v>430.5</v>
      </c>
      <c r="C17" s="1715">
        <v>12.3</v>
      </c>
      <c r="D17" s="1715">
        <v>1097.0999999999999</v>
      </c>
      <c r="E17" s="1715">
        <v>1109.3</v>
      </c>
      <c r="F17" s="1715">
        <v>39.900000000000006</v>
      </c>
      <c r="G17" s="1716">
        <v>1579.8</v>
      </c>
    </row>
    <row r="18" spans="1:7">
      <c r="A18" s="1727" t="s">
        <v>1284</v>
      </c>
      <c r="B18" s="1715">
        <v>430</v>
      </c>
      <c r="C18" s="1715">
        <v>13.3</v>
      </c>
      <c r="D18" s="1715">
        <v>1085.4000000000001</v>
      </c>
      <c r="E18" s="1715">
        <v>1098.7</v>
      </c>
      <c r="F18" s="1715">
        <v>41.2</v>
      </c>
      <c r="G18" s="1716">
        <v>1569.9</v>
      </c>
    </row>
    <row r="19" spans="1:7">
      <c r="A19" s="1727" t="s">
        <v>1286</v>
      </c>
      <c r="B19" s="1715">
        <v>432.9</v>
      </c>
      <c r="C19" s="1715">
        <v>13.1</v>
      </c>
      <c r="D19" s="1715">
        <v>1066.3</v>
      </c>
      <c r="E19" s="1715">
        <v>1079.4000000000001</v>
      </c>
      <c r="F19" s="1715">
        <v>44.2</v>
      </c>
      <c r="G19" s="1716">
        <v>1556.5</v>
      </c>
    </row>
    <row r="20" spans="1:7">
      <c r="A20" s="1727" t="s">
        <v>1288</v>
      </c>
      <c r="B20" s="1715">
        <v>380.9</v>
      </c>
      <c r="C20" s="1715">
        <v>12.8</v>
      </c>
      <c r="D20" s="1715">
        <v>1047</v>
      </c>
      <c r="E20" s="1715">
        <v>1059.8</v>
      </c>
      <c r="F20" s="1715">
        <v>43</v>
      </c>
      <c r="G20" s="1716">
        <v>1483.7</v>
      </c>
    </row>
    <row r="21" spans="1:7">
      <c r="A21" s="1727" t="s">
        <v>1290</v>
      </c>
      <c r="B21" s="1715">
        <v>393.1</v>
      </c>
      <c r="C21" s="1715">
        <v>14.5</v>
      </c>
      <c r="D21" s="1715">
        <v>1054</v>
      </c>
      <c r="E21" s="1715">
        <v>1068.4000000000001</v>
      </c>
      <c r="F21" s="1715">
        <v>46.5</v>
      </c>
      <c r="G21" s="1716">
        <v>1508.1</v>
      </c>
    </row>
    <row r="22" spans="1:7">
      <c r="A22" s="1727" t="s">
        <v>1292</v>
      </c>
      <c r="B22" s="1715">
        <v>396.9</v>
      </c>
      <c r="C22" s="1715">
        <v>13.4</v>
      </c>
      <c r="D22" s="1715">
        <v>1061.3</v>
      </c>
      <c r="E22" s="1715">
        <v>1074.8</v>
      </c>
      <c r="F22" s="1715">
        <v>45.099999999999994</v>
      </c>
      <c r="G22" s="1716">
        <v>1516.9</v>
      </c>
    </row>
    <row r="23" spans="1:7">
      <c r="A23" s="1727" t="s">
        <v>1294</v>
      </c>
      <c r="B23" s="1715">
        <v>409</v>
      </c>
      <c r="C23" s="1715">
        <v>13.5</v>
      </c>
      <c r="D23" s="1715">
        <v>1086.3</v>
      </c>
      <c r="E23" s="1715">
        <v>1099.8</v>
      </c>
      <c r="F23" s="1715">
        <v>50.9</v>
      </c>
      <c r="G23" s="1716">
        <v>1559.7</v>
      </c>
    </row>
    <row r="24" spans="1:7">
      <c r="A24" s="1727" t="s">
        <v>1296</v>
      </c>
      <c r="B24" s="1715">
        <v>379.9</v>
      </c>
      <c r="C24" s="1715">
        <v>12.7</v>
      </c>
      <c r="D24" s="1715">
        <v>1073.0999999999999</v>
      </c>
      <c r="E24" s="1715">
        <v>1085.8</v>
      </c>
      <c r="F24" s="1715">
        <v>45.1</v>
      </c>
      <c r="G24" s="1716">
        <v>1510.9</v>
      </c>
    </row>
    <row r="25" spans="1:7">
      <c r="A25" s="1728" t="s">
        <v>1298</v>
      </c>
      <c r="B25" s="1715">
        <v>389.4</v>
      </c>
      <c r="C25" s="1715">
        <v>10.7</v>
      </c>
      <c r="D25" s="1715">
        <v>1060</v>
      </c>
      <c r="E25" s="1715">
        <v>1070.7</v>
      </c>
      <c r="F25" s="1715">
        <v>64.8</v>
      </c>
      <c r="G25" s="1716">
        <v>1524.9</v>
      </c>
    </row>
    <row r="26" spans="1:7" ht="16.5" customHeight="1">
      <c r="A26" s="1695" t="s">
        <v>1300</v>
      </c>
      <c r="B26" s="1696">
        <f>((B25-B24)/B24)*100</f>
        <v>2.5006580679126085</v>
      </c>
      <c r="C26" s="1696">
        <f t="shared" ref="C26:G26" si="0">((C25-C24)/C24)*100</f>
        <v>-15.748031496062993</v>
      </c>
      <c r="D26" s="1696">
        <f t="shared" si="0"/>
        <v>-1.2207622775137368</v>
      </c>
      <c r="E26" s="1696">
        <f t="shared" si="0"/>
        <v>-1.3906796831828983</v>
      </c>
      <c r="F26" s="1696">
        <f t="shared" si="0"/>
        <v>43.680709534368063</v>
      </c>
      <c r="G26" s="1697">
        <f t="shared" si="0"/>
        <v>0.92660003971143012</v>
      </c>
    </row>
    <row r="27" spans="1:7" s="1729" customFormat="1" ht="9">
      <c r="A27" s="1729" t="s">
        <v>1301</v>
      </c>
    </row>
    <row r="28" spans="1:7" s="1729" customFormat="1" ht="9">
      <c r="A28" s="1729" t="s">
        <v>1302</v>
      </c>
    </row>
    <row r="29" spans="1:7">
      <c r="A29" s="2067" t="s">
        <v>1565</v>
      </c>
      <c r="B29" s="2062"/>
    </row>
    <row r="30" spans="1:7">
      <c r="A30" s="2066" t="s">
        <v>123</v>
      </c>
      <c r="B30" s="2062"/>
    </row>
  </sheetData>
  <hyperlinks>
    <hyperlink ref="A29" r:id="rId1" xr:uid="{19BA00F4-EC9B-45C2-BDA7-ADC9B1014EEA}"/>
    <hyperlink ref="A30" location="'Inhaltsverzeichnis_2026-07'!A1" display="Zurück zum Inhaltsverzeichnis" xr:uid="{EB20287B-9AF1-4D61-BB62-97A350DF8A2C}"/>
  </hyperlinks>
  <pageMargins left="0.70866141732283472" right="0.70866141732283472" top="0.78740157480314965" bottom="0.78740157480314965" header="0.31496062992125984" footer="0.31496062992125984"/>
  <pageSetup paperSize="9" scale="62" orientation="landscape"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ED17B-0A81-464A-BA3B-62DEC095AA21}">
  <sheetPr>
    <tabColor rgb="FF00854A"/>
  </sheetPr>
  <dimension ref="A1:Q610"/>
  <sheetViews>
    <sheetView showGridLines="0" zoomScaleNormal="100" workbookViewId="0">
      <pane ySplit="7" topLeftCell="A8" activePane="bottomLeft" state="frozen"/>
      <selection pane="bottomLeft" activeCell="A2" sqref="A2"/>
    </sheetView>
  </sheetViews>
  <sheetFormatPr baseColWidth="10" defaultColWidth="10.875" defaultRowHeight="14.25" outlineLevelRow="1"/>
  <cols>
    <col min="1" max="1" width="16.875" customWidth="1"/>
    <col min="2" max="14" width="10.125" customWidth="1"/>
  </cols>
  <sheetData>
    <row r="1" spans="1:17" ht="0.95" customHeight="1">
      <c r="A1" s="1730" t="s">
        <v>1342</v>
      </c>
    </row>
    <row r="2" spans="1:17" ht="16.5">
      <c r="A2" s="200" t="s">
        <v>1343</v>
      </c>
      <c r="B2" s="1731"/>
      <c r="C2" s="1732"/>
      <c r="D2" s="1732"/>
      <c r="E2" s="1732"/>
      <c r="F2" s="1732"/>
      <c r="G2" s="1732"/>
      <c r="H2" s="1732"/>
      <c r="I2" s="1732"/>
      <c r="J2" s="1732"/>
      <c r="K2" s="1732"/>
      <c r="L2" s="1732"/>
      <c r="M2" s="1732"/>
      <c r="N2" s="1731"/>
    </row>
    <row r="3" spans="1:17" s="644" customFormat="1" ht="17.25">
      <c r="A3" s="204" t="s">
        <v>1344</v>
      </c>
      <c r="B3" s="204"/>
      <c r="C3" s="1733"/>
      <c r="D3" s="1733"/>
      <c r="E3" s="1733"/>
      <c r="F3" s="1733"/>
      <c r="G3" s="1733"/>
      <c r="H3" s="1733"/>
      <c r="I3" s="1733"/>
      <c r="J3" s="1733"/>
      <c r="K3" s="1733"/>
      <c r="L3" s="1733"/>
      <c r="M3" s="1733"/>
      <c r="N3" s="204"/>
    </row>
    <row r="4" spans="1:17" s="644" customFormat="1" ht="17.25">
      <c r="A4" s="204" t="s">
        <v>1345</v>
      </c>
      <c r="B4" s="204"/>
      <c r="C4" s="1733"/>
      <c r="D4" s="1733"/>
      <c r="E4" s="1733"/>
      <c r="F4" s="1733"/>
      <c r="G4" s="1733"/>
      <c r="H4" s="1733"/>
      <c r="I4" s="1733"/>
      <c r="J4" s="1733"/>
      <c r="K4" s="1733"/>
      <c r="L4" s="1733"/>
      <c r="M4" s="1733"/>
      <c r="N4" s="204"/>
    </row>
    <row r="5" spans="1:17" ht="33">
      <c r="A5" s="1734" t="s">
        <v>1249</v>
      </c>
      <c r="B5" s="1735" t="s">
        <v>1346</v>
      </c>
      <c r="C5" s="1736" t="s">
        <v>1347</v>
      </c>
      <c r="D5" s="1737"/>
      <c r="E5" s="1737"/>
      <c r="F5" s="1737"/>
      <c r="G5" s="1736" t="s">
        <v>1247</v>
      </c>
      <c r="H5" s="1737"/>
      <c r="I5" s="1738"/>
      <c r="J5" s="1736" t="s">
        <v>1348</v>
      </c>
      <c r="K5" s="1737"/>
      <c r="L5" s="1737"/>
      <c r="M5" s="1737"/>
      <c r="N5" s="1739"/>
    </row>
    <row r="6" spans="1:17" ht="49.5">
      <c r="A6" s="1740"/>
      <c r="B6" s="1741"/>
      <c r="C6" s="1742" t="s">
        <v>1250</v>
      </c>
      <c r="D6" s="1743" t="s">
        <v>1349</v>
      </c>
      <c r="E6" s="1744"/>
      <c r="F6" s="1742" t="s">
        <v>1350</v>
      </c>
      <c r="G6" s="1745" t="s">
        <v>1252</v>
      </c>
      <c r="H6" s="1746" t="s">
        <v>1351</v>
      </c>
      <c r="I6" s="1747"/>
      <c r="J6" s="1745" t="s">
        <v>1252</v>
      </c>
      <c r="K6" s="203" t="s">
        <v>1352</v>
      </c>
      <c r="L6" s="1747"/>
      <c r="M6" s="1748" t="s">
        <v>1353</v>
      </c>
      <c r="N6" s="1749" t="s">
        <v>1354</v>
      </c>
    </row>
    <row r="7" spans="1:17" ht="33">
      <c r="A7" s="1750"/>
      <c r="B7" s="1751"/>
      <c r="C7" s="1752"/>
      <c r="D7" s="1751" t="s">
        <v>1252</v>
      </c>
      <c r="E7" s="1751" t="s">
        <v>232</v>
      </c>
      <c r="F7" s="1751"/>
      <c r="G7" s="1752"/>
      <c r="H7" s="1753" t="s">
        <v>1355</v>
      </c>
      <c r="I7" s="1754" t="s">
        <v>1356</v>
      </c>
      <c r="J7" s="1755"/>
      <c r="K7" s="1753" t="s">
        <v>1355</v>
      </c>
      <c r="L7" s="1754" t="s">
        <v>1356</v>
      </c>
      <c r="M7" s="1752"/>
      <c r="N7" s="1756"/>
    </row>
    <row r="8" spans="1:17" ht="3" customHeight="1">
      <c r="A8" s="1757" t="s">
        <v>1249</v>
      </c>
      <c r="B8" s="1757" t="s">
        <v>1357</v>
      </c>
      <c r="C8" s="1757" t="s">
        <v>1358</v>
      </c>
      <c r="D8" s="1757" t="s">
        <v>1359</v>
      </c>
      <c r="E8" s="1757" t="s">
        <v>1360</v>
      </c>
      <c r="F8" s="1757" t="s">
        <v>1361</v>
      </c>
      <c r="G8" s="1757" t="s">
        <v>1362</v>
      </c>
      <c r="H8" s="1757" t="s">
        <v>1363</v>
      </c>
      <c r="I8" s="1757" t="s">
        <v>1364</v>
      </c>
      <c r="J8" s="1757" t="s">
        <v>1365</v>
      </c>
      <c r="K8" s="1757" t="s">
        <v>1366</v>
      </c>
      <c r="L8" s="1757" t="s">
        <v>1367</v>
      </c>
      <c r="M8" s="1757" t="s">
        <v>1368</v>
      </c>
      <c r="N8" s="1757" t="s">
        <v>1369</v>
      </c>
    </row>
    <row r="9" spans="1:17">
      <c r="A9" s="1758" t="s">
        <v>535</v>
      </c>
      <c r="B9" s="1758"/>
      <c r="C9" s="1758"/>
      <c r="D9" s="1758"/>
      <c r="E9" s="1758"/>
      <c r="F9" s="1758"/>
      <c r="G9" s="1758"/>
      <c r="H9" s="1758"/>
      <c r="I9" s="1758"/>
      <c r="J9" s="1758"/>
      <c r="K9" s="1758"/>
      <c r="L9" s="1758"/>
      <c r="M9" s="1758"/>
      <c r="N9" s="1758"/>
    </row>
    <row r="10" spans="1:17" ht="17.25" hidden="1" outlineLevel="1">
      <c r="A10" s="1759" t="s">
        <v>1267</v>
      </c>
      <c r="B10" s="1760">
        <v>1032084</v>
      </c>
      <c r="C10" s="1760">
        <v>201500</v>
      </c>
      <c r="D10" s="1760">
        <v>35823</v>
      </c>
      <c r="E10" s="1760">
        <v>59630</v>
      </c>
      <c r="F10" s="1761" t="s">
        <v>795</v>
      </c>
      <c r="G10" s="1760">
        <v>74724</v>
      </c>
      <c r="H10" s="1760">
        <v>14336</v>
      </c>
      <c r="I10" s="1760">
        <v>152871</v>
      </c>
      <c r="J10" s="1760">
        <v>9084</v>
      </c>
      <c r="K10" s="1760">
        <v>2717</v>
      </c>
      <c r="L10" s="1760">
        <v>63476</v>
      </c>
      <c r="M10" s="1760">
        <v>356952</v>
      </c>
      <c r="N10" s="1760">
        <v>60971</v>
      </c>
    </row>
    <row r="11" spans="1:17" ht="17.25" hidden="1" outlineLevel="1">
      <c r="A11" s="1759" t="s">
        <v>1268</v>
      </c>
      <c r="B11" s="1760">
        <v>1027469</v>
      </c>
      <c r="C11" s="1760">
        <v>199259</v>
      </c>
      <c r="D11" s="1760">
        <v>36375</v>
      </c>
      <c r="E11" s="1760">
        <v>60021</v>
      </c>
      <c r="F11" s="1761" t="s">
        <v>795</v>
      </c>
      <c r="G11" s="1760">
        <v>72439</v>
      </c>
      <c r="H11" s="1760">
        <v>16515</v>
      </c>
      <c r="I11" s="1760">
        <v>149757</v>
      </c>
      <c r="J11" s="1760">
        <v>9183</v>
      </c>
      <c r="K11" s="1760">
        <v>3447</v>
      </c>
      <c r="L11" s="1760">
        <v>63976</v>
      </c>
      <c r="M11" s="1760">
        <v>353099</v>
      </c>
      <c r="N11" s="1760">
        <v>63398</v>
      </c>
    </row>
    <row r="12" spans="1:17" ht="17.25" hidden="1" outlineLevel="1">
      <c r="A12" s="1759" t="s">
        <v>1269</v>
      </c>
      <c r="B12" s="1760">
        <v>1013818</v>
      </c>
      <c r="C12" s="1760">
        <v>196092</v>
      </c>
      <c r="D12" s="1760">
        <v>34782</v>
      </c>
      <c r="E12" s="1760">
        <v>58161</v>
      </c>
      <c r="F12" s="1761" t="s">
        <v>795</v>
      </c>
      <c r="G12" s="1760">
        <v>72336</v>
      </c>
      <c r="H12" s="1760">
        <v>15350</v>
      </c>
      <c r="I12" s="1760">
        <v>149735</v>
      </c>
      <c r="J12" s="1760">
        <v>7895</v>
      </c>
      <c r="K12" s="1760">
        <v>2906</v>
      </c>
      <c r="L12" s="1760">
        <v>61336</v>
      </c>
      <c r="M12" s="1760">
        <v>353420</v>
      </c>
      <c r="N12" s="1760">
        <v>61805</v>
      </c>
    </row>
    <row r="13" spans="1:17" ht="17.25" hidden="1" outlineLevel="1">
      <c r="A13" s="1759" t="s">
        <v>1270</v>
      </c>
      <c r="B13" s="1760">
        <v>1008788</v>
      </c>
      <c r="C13" s="1760">
        <v>197336</v>
      </c>
      <c r="D13" s="1760">
        <v>35125</v>
      </c>
      <c r="E13" s="1760">
        <v>59225</v>
      </c>
      <c r="F13" s="1761" t="s">
        <v>795</v>
      </c>
      <c r="G13" s="1760">
        <v>69919</v>
      </c>
      <c r="H13" s="1760">
        <v>17568</v>
      </c>
      <c r="I13" s="1760">
        <v>145827</v>
      </c>
      <c r="J13" s="1760">
        <v>8000</v>
      </c>
      <c r="K13" s="1760">
        <v>3409</v>
      </c>
      <c r="L13" s="1760">
        <v>60637</v>
      </c>
      <c r="M13" s="1760">
        <v>347355</v>
      </c>
      <c r="N13" s="1760">
        <v>64387</v>
      </c>
    </row>
    <row r="14" spans="1:17" ht="17.25" hidden="1" outlineLevel="1">
      <c r="A14" s="1759" t="s">
        <v>1271</v>
      </c>
      <c r="B14" s="1760">
        <v>998787</v>
      </c>
      <c r="C14" s="1760">
        <v>194336</v>
      </c>
      <c r="D14" s="1760">
        <v>34961</v>
      </c>
      <c r="E14" s="1760">
        <v>60300</v>
      </c>
      <c r="F14" s="1761" t="s">
        <v>795</v>
      </c>
      <c r="G14" s="1760">
        <v>69303</v>
      </c>
      <c r="H14" s="1760">
        <v>15791</v>
      </c>
      <c r="I14" s="1760">
        <v>145382</v>
      </c>
      <c r="J14" s="1760">
        <v>7271</v>
      </c>
      <c r="K14" s="1760">
        <v>2764</v>
      </c>
      <c r="L14" s="1760">
        <v>60132</v>
      </c>
      <c r="M14" s="1760">
        <v>346386</v>
      </c>
      <c r="N14" s="1760">
        <v>62161</v>
      </c>
    </row>
    <row r="15" spans="1:17" ht="17.25" hidden="1" outlineLevel="1">
      <c r="A15" s="1759" t="s">
        <v>1272</v>
      </c>
      <c r="B15" s="1760">
        <v>995839</v>
      </c>
      <c r="C15" s="1760">
        <v>195375</v>
      </c>
      <c r="D15" s="1760">
        <v>35549</v>
      </c>
      <c r="E15" s="1760">
        <v>59600</v>
      </c>
      <c r="F15" s="1761" t="s">
        <v>795</v>
      </c>
      <c r="G15" s="1760">
        <v>67749</v>
      </c>
      <c r="H15" s="1760">
        <v>17749</v>
      </c>
      <c r="I15" s="1760">
        <v>145502</v>
      </c>
      <c r="J15" s="1760">
        <v>6967</v>
      </c>
      <c r="K15" s="1760">
        <v>3134</v>
      </c>
      <c r="L15" s="1760">
        <v>58933</v>
      </c>
      <c r="M15" s="1760">
        <v>340416</v>
      </c>
      <c r="N15" s="1760">
        <v>64865</v>
      </c>
    </row>
    <row r="16" spans="1:17" ht="17.25" hidden="1" outlineLevel="1">
      <c r="A16" s="1759" t="s">
        <v>1273</v>
      </c>
      <c r="B16" s="1760">
        <v>996583</v>
      </c>
      <c r="C16" s="1760">
        <v>192867</v>
      </c>
      <c r="D16" s="1760">
        <v>33595</v>
      </c>
      <c r="E16" s="1760">
        <v>58671</v>
      </c>
      <c r="F16" s="1761" t="s">
        <v>795</v>
      </c>
      <c r="G16" s="1760">
        <v>71592</v>
      </c>
      <c r="H16" s="1760">
        <v>15951</v>
      </c>
      <c r="I16" s="1760">
        <v>148920</v>
      </c>
      <c r="J16" s="1760">
        <v>7469</v>
      </c>
      <c r="K16" s="1760">
        <v>2653</v>
      </c>
      <c r="L16" s="1760">
        <v>58531</v>
      </c>
      <c r="M16" s="1760">
        <v>343235</v>
      </c>
      <c r="N16" s="1760">
        <v>63099</v>
      </c>
      <c r="Q16" s="1762"/>
    </row>
    <row r="17" spans="1:17" ht="17.25" hidden="1" outlineLevel="1">
      <c r="A17" s="1759" t="s">
        <v>1274</v>
      </c>
      <c r="B17" s="1760">
        <v>1007095</v>
      </c>
      <c r="C17" s="1760">
        <v>197030</v>
      </c>
      <c r="D17" s="1760">
        <v>35552</v>
      </c>
      <c r="E17" s="1760">
        <v>59620</v>
      </c>
      <c r="F17" s="1761" t="s">
        <v>795</v>
      </c>
      <c r="G17" s="1760">
        <v>70372</v>
      </c>
      <c r="H17" s="1760">
        <v>17503</v>
      </c>
      <c r="I17" s="1760">
        <v>147569</v>
      </c>
      <c r="J17" s="1760">
        <v>7514</v>
      </c>
      <c r="K17" s="1760">
        <v>3099</v>
      </c>
      <c r="L17" s="1760">
        <v>60016</v>
      </c>
      <c r="M17" s="1760">
        <v>342635</v>
      </c>
      <c r="N17" s="1760">
        <v>66185</v>
      </c>
      <c r="Q17" s="1762"/>
    </row>
    <row r="18" spans="1:17" ht="17.25" hidden="1" outlineLevel="1">
      <c r="A18" s="1759" t="s">
        <v>1275</v>
      </c>
      <c r="B18" s="1760">
        <v>1005973</v>
      </c>
      <c r="C18" s="1760">
        <v>194459</v>
      </c>
      <c r="D18" s="1760">
        <v>33338</v>
      </c>
      <c r="E18" s="1760">
        <v>60174</v>
      </c>
      <c r="F18" s="1761" t="s">
        <v>795</v>
      </c>
      <c r="G18" s="1760">
        <v>72026</v>
      </c>
      <c r="H18" s="1760">
        <v>15211</v>
      </c>
      <c r="I18" s="1760">
        <v>149001</v>
      </c>
      <c r="J18" s="1760">
        <v>7660</v>
      </c>
      <c r="K18" s="1760">
        <v>2733</v>
      </c>
      <c r="L18" s="1760">
        <v>60036</v>
      </c>
      <c r="M18" s="1760">
        <v>352371</v>
      </c>
      <c r="N18" s="1760">
        <v>58964</v>
      </c>
      <c r="Q18" s="1762"/>
    </row>
    <row r="19" spans="1:17" ht="17.25" hidden="1" outlineLevel="1">
      <c r="A19" s="1759" t="s">
        <v>1276</v>
      </c>
      <c r="B19" s="1760">
        <v>1015781</v>
      </c>
      <c r="C19" s="1760">
        <v>198698</v>
      </c>
      <c r="D19" s="1760">
        <v>35204</v>
      </c>
      <c r="E19" s="1760">
        <v>61162</v>
      </c>
      <c r="F19" s="1761" t="s">
        <v>795</v>
      </c>
      <c r="G19" s="1760">
        <v>69721</v>
      </c>
      <c r="H19" s="1760">
        <v>17774</v>
      </c>
      <c r="I19" s="1760">
        <v>150178</v>
      </c>
      <c r="J19" s="1760">
        <v>7427</v>
      </c>
      <c r="K19" s="1760">
        <v>3331</v>
      </c>
      <c r="L19" s="1760">
        <v>60979</v>
      </c>
      <c r="M19" s="1760">
        <v>349144</v>
      </c>
      <c r="N19" s="1760">
        <v>62163</v>
      </c>
      <c r="Q19" s="1762"/>
    </row>
    <row r="20" spans="1:17" ht="17.25" hidden="1" outlineLevel="1">
      <c r="A20" s="1759" t="s">
        <v>1277</v>
      </c>
      <c r="B20" s="1760">
        <v>1007473</v>
      </c>
      <c r="C20" s="1760">
        <v>195181</v>
      </c>
      <c r="D20" s="1760">
        <v>33128</v>
      </c>
      <c r="E20" s="1760">
        <v>60342</v>
      </c>
      <c r="F20" s="1761" t="s">
        <v>795</v>
      </c>
      <c r="G20" s="1760">
        <v>70932</v>
      </c>
      <c r="H20" s="1760">
        <v>15875</v>
      </c>
      <c r="I20" s="1760">
        <v>152434</v>
      </c>
      <c r="J20" s="1760">
        <v>7635</v>
      </c>
      <c r="K20" s="1760">
        <v>2782</v>
      </c>
      <c r="L20" s="1760">
        <v>59029</v>
      </c>
      <c r="M20" s="1760">
        <v>341248</v>
      </c>
      <c r="N20" s="1760">
        <v>68887</v>
      </c>
      <c r="Q20" s="1762"/>
    </row>
    <row r="21" spans="1:17" ht="17.25" hidden="1" outlineLevel="1">
      <c r="A21" s="1759" t="s">
        <v>1278</v>
      </c>
      <c r="B21" s="1760">
        <v>1001792</v>
      </c>
      <c r="C21" s="1760">
        <v>189428</v>
      </c>
      <c r="D21" s="1760">
        <v>33704</v>
      </c>
      <c r="E21" s="1760">
        <v>61024</v>
      </c>
      <c r="F21" s="1761" t="s">
        <v>795</v>
      </c>
      <c r="G21" s="1760">
        <v>68739</v>
      </c>
      <c r="H21" s="1760">
        <v>18429</v>
      </c>
      <c r="I21" s="1760">
        <v>150847</v>
      </c>
      <c r="J21" s="1760">
        <v>7337</v>
      </c>
      <c r="K21" s="1760">
        <v>3403</v>
      </c>
      <c r="L21" s="1760">
        <v>60781</v>
      </c>
      <c r="M21" s="1760">
        <v>333645</v>
      </c>
      <c r="N21" s="1760">
        <v>74455</v>
      </c>
      <c r="Q21" s="1762"/>
    </row>
    <row r="22" spans="1:17" ht="17.25" hidden="1" outlineLevel="1">
      <c r="A22" s="1759" t="s">
        <v>1279</v>
      </c>
      <c r="B22" s="1760">
        <v>992726</v>
      </c>
      <c r="C22" s="1760">
        <v>191510</v>
      </c>
      <c r="D22" s="1760">
        <v>29845</v>
      </c>
      <c r="E22" s="1760">
        <v>57736</v>
      </c>
      <c r="F22" s="1761" t="s">
        <v>795</v>
      </c>
      <c r="G22" s="1760">
        <v>69149</v>
      </c>
      <c r="H22" s="1760">
        <v>17105</v>
      </c>
      <c r="I22" s="1760">
        <v>150615</v>
      </c>
      <c r="J22" s="1760">
        <v>7797</v>
      </c>
      <c r="K22" s="1760">
        <v>3104</v>
      </c>
      <c r="L22" s="1760">
        <v>58368</v>
      </c>
      <c r="M22" s="1760">
        <v>335169</v>
      </c>
      <c r="N22" s="1760">
        <v>72328</v>
      </c>
      <c r="Q22" s="1762"/>
    </row>
    <row r="23" spans="1:17" ht="17.25" hidden="1" outlineLevel="1">
      <c r="A23" s="1759" t="s">
        <v>1280</v>
      </c>
      <c r="B23" s="1760">
        <v>991773</v>
      </c>
      <c r="C23" s="1760">
        <v>189819</v>
      </c>
      <c r="D23" s="1760">
        <v>33854</v>
      </c>
      <c r="E23" s="1760">
        <v>61936</v>
      </c>
      <c r="F23" s="1761" t="s">
        <v>795</v>
      </c>
      <c r="G23" s="1760">
        <v>65157</v>
      </c>
      <c r="H23" s="1760">
        <v>18889</v>
      </c>
      <c r="I23" s="1760">
        <v>146853</v>
      </c>
      <c r="J23" s="1760">
        <v>8111</v>
      </c>
      <c r="K23" s="1760">
        <v>3498</v>
      </c>
      <c r="L23" s="1760">
        <v>59116</v>
      </c>
      <c r="M23" s="1760">
        <v>343720</v>
      </c>
      <c r="N23" s="1760">
        <v>60820</v>
      </c>
      <c r="Q23" s="1762"/>
    </row>
    <row r="24" spans="1:17" ht="17.25" hidden="1" outlineLevel="1">
      <c r="A24" s="1759" t="s">
        <v>1281</v>
      </c>
      <c r="B24" s="1760">
        <v>980359</v>
      </c>
      <c r="C24" s="1760">
        <v>184949</v>
      </c>
      <c r="D24" s="1760">
        <v>30775</v>
      </c>
      <c r="E24" s="1760">
        <v>59367</v>
      </c>
      <c r="F24" s="1761" t="s">
        <v>795</v>
      </c>
      <c r="G24" s="1760">
        <v>68509</v>
      </c>
      <c r="H24" s="1760">
        <v>17392</v>
      </c>
      <c r="I24" s="1760">
        <v>146822</v>
      </c>
      <c r="J24" s="1760">
        <v>8364</v>
      </c>
      <c r="K24" s="1760">
        <v>3167</v>
      </c>
      <c r="L24" s="1760">
        <v>58619</v>
      </c>
      <c r="M24" s="1760">
        <v>343151</v>
      </c>
      <c r="N24" s="1760">
        <v>59244</v>
      </c>
      <c r="Q24" s="1762"/>
    </row>
    <row r="25" spans="1:17" ht="17.25" hidden="1" outlineLevel="1">
      <c r="A25" s="1759" t="s">
        <v>1282</v>
      </c>
      <c r="B25" s="1760">
        <v>976626</v>
      </c>
      <c r="C25" s="1760">
        <v>182329</v>
      </c>
      <c r="D25" s="1760">
        <v>31844</v>
      </c>
      <c r="E25" s="1760">
        <v>58817</v>
      </c>
      <c r="F25" s="1761" t="s">
        <v>795</v>
      </c>
      <c r="G25" s="1760">
        <v>66941</v>
      </c>
      <c r="H25" s="1760">
        <v>19867</v>
      </c>
      <c r="I25" s="1760">
        <v>146097</v>
      </c>
      <c r="J25" s="1760">
        <v>8199</v>
      </c>
      <c r="K25" s="1760">
        <v>3796</v>
      </c>
      <c r="L25" s="1760">
        <v>58815</v>
      </c>
      <c r="M25" s="1760">
        <v>341494</v>
      </c>
      <c r="N25" s="1760">
        <v>58427</v>
      </c>
      <c r="Q25" s="1762"/>
    </row>
    <row r="26" spans="1:17" ht="17.25" hidden="1" outlineLevel="1">
      <c r="A26" s="1759" t="s">
        <v>1283</v>
      </c>
      <c r="B26" s="1760">
        <v>961666</v>
      </c>
      <c r="C26" s="1760">
        <v>181219</v>
      </c>
      <c r="D26" s="1760">
        <v>29463</v>
      </c>
      <c r="E26" s="1760">
        <v>57658</v>
      </c>
      <c r="F26" s="1761" t="s">
        <v>795</v>
      </c>
      <c r="G26" s="1760">
        <v>65885</v>
      </c>
      <c r="H26" s="1760">
        <v>17425</v>
      </c>
      <c r="I26" s="1760">
        <v>144159</v>
      </c>
      <c r="J26" s="1760">
        <v>8026</v>
      </c>
      <c r="K26" s="1760">
        <v>3619</v>
      </c>
      <c r="L26" s="1760">
        <v>57409</v>
      </c>
      <c r="M26" s="1760">
        <v>338819</v>
      </c>
      <c r="N26" s="1760">
        <v>57984</v>
      </c>
      <c r="Q26" s="1762"/>
    </row>
    <row r="27" spans="1:17" ht="17.25" hidden="1" outlineLevel="1">
      <c r="A27" s="1759" t="s">
        <v>1284</v>
      </c>
      <c r="B27" s="1760">
        <v>956573</v>
      </c>
      <c r="C27" s="1760">
        <v>183422</v>
      </c>
      <c r="D27" s="1760">
        <v>31292</v>
      </c>
      <c r="E27" s="1760">
        <v>58377</v>
      </c>
      <c r="F27" s="1761" t="s">
        <v>795</v>
      </c>
      <c r="G27" s="1760">
        <v>63409</v>
      </c>
      <c r="H27" s="1760">
        <v>19943</v>
      </c>
      <c r="I27" s="1760">
        <v>140577</v>
      </c>
      <c r="J27" s="1760">
        <v>7887</v>
      </c>
      <c r="K27" s="1760">
        <v>3946</v>
      </c>
      <c r="L27" s="1760">
        <v>56684</v>
      </c>
      <c r="M27" s="1760">
        <v>334117</v>
      </c>
      <c r="N27" s="1760">
        <v>56919</v>
      </c>
      <c r="Q27" s="1762"/>
    </row>
    <row r="28" spans="1:17" ht="17.25" hidden="1" outlineLevel="1">
      <c r="A28" s="1759" t="s">
        <v>1285</v>
      </c>
      <c r="B28" s="1760">
        <v>947746</v>
      </c>
      <c r="C28" s="1760">
        <v>183431</v>
      </c>
      <c r="D28" s="1760">
        <v>30173</v>
      </c>
      <c r="E28" s="1760">
        <v>56757</v>
      </c>
      <c r="F28" s="1761" t="s">
        <v>795</v>
      </c>
      <c r="G28" s="1760">
        <v>64968</v>
      </c>
      <c r="H28" s="1760">
        <v>18886</v>
      </c>
      <c r="I28" s="1760">
        <v>140128</v>
      </c>
      <c r="J28" s="1760">
        <v>7916</v>
      </c>
      <c r="K28" s="1760">
        <v>3472</v>
      </c>
      <c r="L28" s="1760">
        <v>53715</v>
      </c>
      <c r="M28" s="1760">
        <v>331148</v>
      </c>
      <c r="N28" s="1760">
        <v>57152</v>
      </c>
      <c r="Q28" s="1762"/>
    </row>
    <row r="29" spans="1:17" ht="17.25" hidden="1" outlineLevel="1">
      <c r="A29" s="1759" t="s">
        <v>1286</v>
      </c>
      <c r="B29" s="1760">
        <v>949157</v>
      </c>
      <c r="C29" s="1760">
        <v>183182</v>
      </c>
      <c r="D29" s="1760">
        <v>33075</v>
      </c>
      <c r="E29" s="1760">
        <v>58356</v>
      </c>
      <c r="F29" s="1761" t="s">
        <v>795</v>
      </c>
      <c r="G29" s="1760">
        <v>63981</v>
      </c>
      <c r="H29" s="1760">
        <v>21898</v>
      </c>
      <c r="I29" s="1760">
        <v>138411</v>
      </c>
      <c r="J29" s="1760">
        <v>7686</v>
      </c>
      <c r="K29" s="1760">
        <v>3948</v>
      </c>
      <c r="L29" s="1760">
        <v>53936</v>
      </c>
      <c r="M29" s="1760">
        <v>327931</v>
      </c>
      <c r="N29" s="1760">
        <v>56753</v>
      </c>
      <c r="Q29" s="1762"/>
    </row>
    <row r="30" spans="1:17" ht="17.25" hidden="1" outlineLevel="1">
      <c r="A30" s="1759" t="s">
        <v>1287</v>
      </c>
      <c r="B30" s="1760">
        <v>938488</v>
      </c>
      <c r="C30" s="1760">
        <v>179063</v>
      </c>
      <c r="D30" s="1760">
        <v>31018</v>
      </c>
      <c r="E30" s="1760">
        <v>56678</v>
      </c>
      <c r="F30" s="1761" t="s">
        <v>795</v>
      </c>
      <c r="G30" s="1760">
        <v>66331</v>
      </c>
      <c r="H30" s="1760">
        <v>20198</v>
      </c>
      <c r="I30" s="1760">
        <v>138875</v>
      </c>
      <c r="J30" s="1760">
        <v>8010</v>
      </c>
      <c r="K30" s="1760">
        <v>3529</v>
      </c>
      <c r="L30" s="1760">
        <v>52637</v>
      </c>
      <c r="M30" s="1760">
        <v>325288</v>
      </c>
      <c r="N30" s="1760">
        <v>56861</v>
      </c>
      <c r="Q30" s="1762"/>
    </row>
    <row r="31" spans="1:17" ht="17.25" hidden="1" outlineLevel="1">
      <c r="A31" s="1759" t="s">
        <v>1288</v>
      </c>
      <c r="B31" s="1760">
        <v>931571</v>
      </c>
      <c r="C31" s="1760">
        <v>177704</v>
      </c>
      <c r="D31" s="1760">
        <v>31707</v>
      </c>
      <c r="E31" s="1760">
        <v>57463</v>
      </c>
      <c r="F31" s="1761" t="s">
        <v>795</v>
      </c>
      <c r="G31" s="1760">
        <v>65221</v>
      </c>
      <c r="H31" s="1760">
        <v>21376</v>
      </c>
      <c r="I31" s="1760">
        <v>136653</v>
      </c>
      <c r="J31" s="1760">
        <v>7665</v>
      </c>
      <c r="K31" s="1760">
        <v>4156</v>
      </c>
      <c r="L31" s="1760">
        <v>51674</v>
      </c>
      <c r="M31" s="1760">
        <v>320852</v>
      </c>
      <c r="N31" s="1760">
        <v>57100</v>
      </c>
      <c r="Q31" s="1762"/>
    </row>
    <row r="32" spans="1:17" ht="17.25" hidden="1" outlineLevel="1">
      <c r="A32" s="1759" t="s">
        <v>1289</v>
      </c>
      <c r="B32" s="1760">
        <v>920154</v>
      </c>
      <c r="C32" s="1760">
        <v>181178</v>
      </c>
      <c r="D32" s="1760">
        <v>29445</v>
      </c>
      <c r="E32" s="1760">
        <v>56488</v>
      </c>
      <c r="F32" s="1761" t="s">
        <v>795</v>
      </c>
      <c r="G32" s="1760">
        <v>62683</v>
      </c>
      <c r="H32" s="1760">
        <v>20100</v>
      </c>
      <c r="I32" s="1760">
        <v>134397</v>
      </c>
      <c r="J32" s="1760">
        <v>7890</v>
      </c>
      <c r="K32" s="1760">
        <v>3844</v>
      </c>
      <c r="L32" s="1760">
        <v>48807</v>
      </c>
      <c r="M32" s="1760">
        <v>319540</v>
      </c>
      <c r="N32" s="1760">
        <v>55782</v>
      </c>
      <c r="Q32" s="1762"/>
    </row>
    <row r="33" spans="1:17" ht="17.25" hidden="1" outlineLevel="1">
      <c r="A33" s="1759" t="s">
        <v>1290</v>
      </c>
      <c r="B33" s="1760">
        <v>911077</v>
      </c>
      <c r="C33" s="1760">
        <v>175750</v>
      </c>
      <c r="D33" s="1760">
        <v>31766</v>
      </c>
      <c r="E33" s="1760">
        <v>57282</v>
      </c>
      <c r="F33" s="1761" t="s">
        <v>795</v>
      </c>
      <c r="G33" s="1760">
        <v>60472</v>
      </c>
      <c r="H33" s="1760">
        <v>22015</v>
      </c>
      <c r="I33" s="1760">
        <v>132143</v>
      </c>
      <c r="J33" s="1760">
        <v>7954</v>
      </c>
      <c r="K33" s="1760">
        <v>3789</v>
      </c>
      <c r="L33" s="1760">
        <v>49851</v>
      </c>
      <c r="M33" s="1760">
        <v>315337</v>
      </c>
      <c r="N33" s="1760">
        <v>54718</v>
      </c>
      <c r="Q33" s="1762"/>
    </row>
    <row r="34" spans="1:17" ht="17.25" hidden="1" outlineLevel="1">
      <c r="A34" s="1759" t="s">
        <v>1291</v>
      </c>
      <c r="B34" s="1760">
        <v>904583</v>
      </c>
      <c r="C34" s="1760">
        <v>176324</v>
      </c>
      <c r="D34" s="1760">
        <v>28005</v>
      </c>
      <c r="E34" s="1760">
        <v>53467</v>
      </c>
      <c r="F34" s="1760">
        <v>13228</v>
      </c>
      <c r="G34" s="1760">
        <v>64758</v>
      </c>
      <c r="H34" s="1760">
        <v>21376</v>
      </c>
      <c r="I34" s="1760">
        <v>133705</v>
      </c>
      <c r="J34" s="1760">
        <v>8054</v>
      </c>
      <c r="K34" s="1760">
        <v>3737</v>
      </c>
      <c r="L34" s="1760">
        <v>46278</v>
      </c>
      <c r="M34" s="1760">
        <v>314473</v>
      </c>
      <c r="N34" s="1760">
        <v>54406</v>
      </c>
      <c r="Q34" s="1762"/>
    </row>
    <row r="35" spans="1:17" ht="17.25" hidden="1" outlineLevel="1">
      <c r="A35" s="1759" t="s">
        <v>1292</v>
      </c>
      <c r="B35" s="1760">
        <v>912467</v>
      </c>
      <c r="C35" s="1760">
        <v>172975</v>
      </c>
      <c r="D35" s="1760">
        <v>31038</v>
      </c>
      <c r="E35" s="1760">
        <v>57474</v>
      </c>
      <c r="F35" s="1760">
        <v>13800</v>
      </c>
      <c r="G35" s="1760">
        <v>64413</v>
      </c>
      <c r="H35" s="1760">
        <v>22257</v>
      </c>
      <c r="I35" s="1760">
        <v>132961</v>
      </c>
      <c r="J35" s="1760">
        <v>8764</v>
      </c>
      <c r="K35" s="1760">
        <v>4158</v>
      </c>
      <c r="L35" s="1760">
        <v>49234</v>
      </c>
      <c r="M35" s="1760">
        <v>314796</v>
      </c>
      <c r="N35" s="1760">
        <v>54397</v>
      </c>
      <c r="Q35" s="1762"/>
    </row>
    <row r="36" spans="1:17" ht="17.25" hidden="1" outlineLevel="1">
      <c r="A36" s="1759" t="s">
        <v>1293</v>
      </c>
      <c r="B36" s="1760">
        <v>903858</v>
      </c>
      <c r="C36" s="1760">
        <v>171007</v>
      </c>
      <c r="D36" s="1760">
        <v>28160</v>
      </c>
      <c r="E36" s="1760">
        <v>53265</v>
      </c>
      <c r="F36" s="1760">
        <v>12225</v>
      </c>
      <c r="G36" s="1760">
        <v>65551</v>
      </c>
      <c r="H36" s="1760">
        <v>18945</v>
      </c>
      <c r="I36" s="1760">
        <v>135428</v>
      </c>
      <c r="J36" s="1760">
        <v>9676</v>
      </c>
      <c r="K36" s="1760">
        <v>3827</v>
      </c>
      <c r="L36" s="1760">
        <v>51354</v>
      </c>
      <c r="M36" s="1760">
        <v>310855</v>
      </c>
      <c r="N36" s="1760">
        <v>55790</v>
      </c>
      <c r="Q36" s="1762"/>
    </row>
    <row r="37" spans="1:17" ht="17.25" hidden="1" outlineLevel="1">
      <c r="A37" s="1759" t="s">
        <v>1294</v>
      </c>
      <c r="B37" s="1760">
        <v>905656</v>
      </c>
      <c r="C37" s="1760">
        <v>170246</v>
      </c>
      <c r="D37" s="1760">
        <v>29571</v>
      </c>
      <c r="E37" s="1760">
        <v>55276</v>
      </c>
      <c r="F37" s="1760">
        <v>12983</v>
      </c>
      <c r="G37" s="1760">
        <v>63704</v>
      </c>
      <c r="H37" s="1760">
        <v>20625</v>
      </c>
      <c r="I37" s="1760">
        <v>134066</v>
      </c>
      <c r="J37" s="1760">
        <v>9921</v>
      </c>
      <c r="K37" s="1760">
        <v>4545</v>
      </c>
      <c r="L37" s="1760">
        <v>52446</v>
      </c>
      <c r="M37" s="1760">
        <v>309148</v>
      </c>
      <c r="N37" s="1760">
        <v>56108</v>
      </c>
      <c r="Q37" s="1762"/>
    </row>
    <row r="38" spans="1:17" ht="17.25" hidden="1" outlineLevel="1">
      <c r="A38" s="1759" t="s">
        <v>1295</v>
      </c>
      <c r="B38" s="1760">
        <v>889772</v>
      </c>
      <c r="C38" s="1760">
        <v>170146</v>
      </c>
      <c r="D38" s="1760">
        <v>26179</v>
      </c>
      <c r="E38" s="1760">
        <v>52758</v>
      </c>
      <c r="F38" s="1760">
        <v>12910</v>
      </c>
      <c r="G38" s="1760">
        <v>62248</v>
      </c>
      <c r="H38" s="1760">
        <v>17767</v>
      </c>
      <c r="I38" s="1760">
        <v>132369</v>
      </c>
      <c r="J38" s="1760">
        <v>10216</v>
      </c>
      <c r="K38" s="1760">
        <v>4241</v>
      </c>
      <c r="L38" s="1760">
        <v>51400</v>
      </c>
      <c r="M38" s="1760">
        <v>305836</v>
      </c>
      <c r="N38" s="1760">
        <v>56612</v>
      </c>
      <c r="Q38" s="1762"/>
    </row>
    <row r="39" spans="1:17" ht="17.25" hidden="1" outlineLevel="1">
      <c r="A39" s="1759" t="s">
        <v>1296</v>
      </c>
      <c r="B39" s="1760">
        <v>884951</v>
      </c>
      <c r="C39" s="1760">
        <v>164178</v>
      </c>
      <c r="D39" s="1760">
        <v>29388</v>
      </c>
      <c r="E39" s="1760">
        <v>55495</v>
      </c>
      <c r="F39" s="1760">
        <v>13377</v>
      </c>
      <c r="G39" s="1760">
        <v>58148</v>
      </c>
      <c r="H39" s="1760">
        <v>20206</v>
      </c>
      <c r="I39" s="1760">
        <v>130576</v>
      </c>
      <c r="J39" s="1760">
        <v>10036</v>
      </c>
      <c r="K39" s="1760">
        <v>4899</v>
      </c>
      <c r="L39" s="1760">
        <v>51845</v>
      </c>
      <c r="M39" s="1760">
        <v>303691</v>
      </c>
      <c r="N39" s="1760">
        <v>56489</v>
      </c>
      <c r="Q39" s="1762"/>
    </row>
    <row r="40" spans="1:17" ht="17.25" hidden="1" outlineLevel="1">
      <c r="A40" s="1763" t="s">
        <v>1297</v>
      </c>
      <c r="B40" s="1760">
        <v>872058</v>
      </c>
      <c r="C40" s="1760">
        <v>163052</v>
      </c>
      <c r="D40" s="1760">
        <v>26118</v>
      </c>
      <c r="E40" s="1760">
        <v>51112</v>
      </c>
      <c r="F40" s="1760">
        <v>12363</v>
      </c>
      <c r="G40" s="1760">
        <v>60637</v>
      </c>
      <c r="H40" s="1760">
        <v>18417</v>
      </c>
      <c r="I40" s="1760">
        <v>130831</v>
      </c>
      <c r="J40" s="1760">
        <v>10457</v>
      </c>
      <c r="K40" s="1760">
        <v>4130</v>
      </c>
      <c r="L40" s="1760">
        <v>49657</v>
      </c>
      <c r="M40" s="1760">
        <v>300715</v>
      </c>
      <c r="N40" s="1760">
        <v>56932</v>
      </c>
    </row>
    <row r="41" spans="1:17" ht="17.25" collapsed="1">
      <c r="A41" s="1763" t="s">
        <v>1298</v>
      </c>
      <c r="B41" s="1760">
        <v>878935</v>
      </c>
      <c r="C41" s="1760">
        <v>165752</v>
      </c>
      <c r="D41" s="1760">
        <v>27474</v>
      </c>
      <c r="E41" s="1760">
        <v>54093</v>
      </c>
      <c r="F41" s="1760">
        <v>13003</v>
      </c>
      <c r="G41" s="1760">
        <v>59132</v>
      </c>
      <c r="H41" s="1760">
        <v>19468</v>
      </c>
      <c r="I41" s="1760">
        <v>127686</v>
      </c>
      <c r="J41" s="1760">
        <v>10523</v>
      </c>
      <c r="K41" s="1760">
        <v>4719</v>
      </c>
      <c r="L41" s="1760">
        <v>51724</v>
      </c>
      <c r="M41" s="1760">
        <v>301138</v>
      </c>
      <c r="N41" s="1760">
        <v>57226</v>
      </c>
    </row>
    <row r="42" spans="1:17" ht="17.25">
      <c r="A42" s="1763" t="s">
        <v>1299</v>
      </c>
      <c r="B42" s="1760">
        <v>869941</v>
      </c>
      <c r="C42" s="1760">
        <v>171078</v>
      </c>
      <c r="D42" s="1760">
        <v>25494</v>
      </c>
      <c r="E42" s="1760">
        <v>50553</v>
      </c>
      <c r="F42" s="1760">
        <v>12044</v>
      </c>
      <c r="G42" s="1760">
        <v>57529</v>
      </c>
      <c r="H42" s="1760">
        <v>16833</v>
      </c>
      <c r="I42" s="1760">
        <v>127253</v>
      </c>
      <c r="J42" s="1760">
        <v>10401</v>
      </c>
      <c r="K42" s="1760">
        <v>3783</v>
      </c>
      <c r="L42" s="1760">
        <v>49318</v>
      </c>
      <c r="M42" s="1760">
        <v>299246</v>
      </c>
      <c r="N42" s="1760">
        <v>58453</v>
      </c>
    </row>
    <row r="43" spans="1:17" ht="17.25">
      <c r="A43" s="1764" t="s">
        <v>1300</v>
      </c>
      <c r="B43" s="1765">
        <f>((B42-B41)/B41)*100</f>
        <v>-1.0232838605812717</v>
      </c>
      <c r="C43" s="1765">
        <f t="shared" ref="C43:N43" si="0">((C42-C41)/C41)*100</f>
        <v>3.2132342294512286</v>
      </c>
      <c r="D43" s="1765">
        <f t="shared" si="0"/>
        <v>-7.2068137147848876</v>
      </c>
      <c r="E43" s="1765">
        <f t="shared" si="0"/>
        <v>-6.544284842770784</v>
      </c>
      <c r="F43" s="1765">
        <f t="shared" si="0"/>
        <v>-7.375221102822425</v>
      </c>
      <c r="G43" s="1765">
        <f t="shared" si="0"/>
        <v>-2.7108841236555503</v>
      </c>
      <c r="H43" s="1765">
        <f t="shared" si="0"/>
        <v>-13.535031847133757</v>
      </c>
      <c r="I43" s="1765">
        <f t="shared" si="0"/>
        <v>-0.33911313691399214</v>
      </c>
      <c r="J43" s="1765">
        <f t="shared" si="0"/>
        <v>-1.1593652000380119</v>
      </c>
      <c r="K43" s="1765">
        <f t="shared" si="0"/>
        <v>-19.834710743801654</v>
      </c>
      <c r="L43" s="1765">
        <f t="shared" si="0"/>
        <v>-4.6516124042997449</v>
      </c>
      <c r="M43" s="1765">
        <f t="shared" si="0"/>
        <v>-0.62828337838466086</v>
      </c>
      <c r="N43" s="1765">
        <f t="shared" si="0"/>
        <v>2.144130290427428</v>
      </c>
    </row>
    <row r="44" spans="1:17" ht="16.5">
      <c r="A44" s="1758" t="s">
        <v>170</v>
      </c>
      <c r="B44" s="1758"/>
      <c r="C44" s="1758"/>
      <c r="D44" s="1758"/>
      <c r="E44" s="1758"/>
      <c r="F44" s="1758"/>
      <c r="G44" s="1758"/>
      <c r="H44" s="1758"/>
      <c r="I44" s="1758"/>
      <c r="J44" s="1758"/>
      <c r="K44" s="203"/>
      <c r="L44" s="1758"/>
      <c r="M44" s="1758"/>
      <c r="N44" s="1758"/>
    </row>
    <row r="45" spans="1:17" ht="17.25" hidden="1" outlineLevel="1">
      <c r="A45" s="1759" t="s">
        <v>1267</v>
      </c>
      <c r="B45" s="1760">
        <v>3380392</v>
      </c>
      <c r="C45" s="1760">
        <v>662870</v>
      </c>
      <c r="D45" s="1760">
        <v>126034</v>
      </c>
      <c r="E45" s="1760">
        <v>199845</v>
      </c>
      <c r="F45" s="1760" t="s">
        <v>795</v>
      </c>
      <c r="G45" s="1760">
        <v>235973</v>
      </c>
      <c r="H45" s="1760">
        <v>56884</v>
      </c>
      <c r="I45" s="1760">
        <v>518794</v>
      </c>
      <c r="J45" s="1760">
        <v>14067</v>
      </c>
      <c r="K45" s="1760">
        <v>11047</v>
      </c>
      <c r="L45" s="1760">
        <v>226596</v>
      </c>
      <c r="M45" s="1760">
        <v>1250466</v>
      </c>
      <c r="N45" s="1760">
        <v>77816</v>
      </c>
    </row>
    <row r="46" spans="1:17" ht="17.25" hidden="1" outlineLevel="1">
      <c r="A46" s="1759" t="s">
        <v>1268</v>
      </c>
      <c r="B46" s="1760">
        <v>3350296</v>
      </c>
      <c r="C46" s="1760">
        <v>662797</v>
      </c>
      <c r="D46" s="1760">
        <v>120509</v>
      </c>
      <c r="E46" s="1760">
        <v>199569</v>
      </c>
      <c r="F46" s="1760" t="s">
        <v>795</v>
      </c>
      <c r="G46" s="1760">
        <v>228007</v>
      </c>
      <c r="H46" s="1760">
        <v>61603</v>
      </c>
      <c r="I46" s="1760">
        <v>502743</v>
      </c>
      <c r="J46" s="1760">
        <v>13994</v>
      </c>
      <c r="K46" s="1760">
        <v>13928</v>
      </c>
      <c r="L46" s="1760">
        <v>225807</v>
      </c>
      <c r="M46" s="1760">
        <v>1243767</v>
      </c>
      <c r="N46" s="1760">
        <v>77572</v>
      </c>
    </row>
    <row r="47" spans="1:17" ht="17.25" hidden="1" outlineLevel="1">
      <c r="A47" s="1759" t="s">
        <v>1269</v>
      </c>
      <c r="B47" s="1760">
        <v>3304947</v>
      </c>
      <c r="C47" s="1760">
        <v>642944</v>
      </c>
      <c r="D47" s="1760">
        <v>117832</v>
      </c>
      <c r="E47" s="1760">
        <v>192420</v>
      </c>
      <c r="F47" s="1760" t="s">
        <v>795</v>
      </c>
      <c r="G47" s="1760">
        <v>229529</v>
      </c>
      <c r="H47" s="1760">
        <v>59315</v>
      </c>
      <c r="I47" s="1760">
        <v>499778</v>
      </c>
      <c r="J47" s="1760">
        <v>13277</v>
      </c>
      <c r="K47" s="1760">
        <v>11986</v>
      </c>
      <c r="L47" s="1760">
        <v>220102</v>
      </c>
      <c r="M47" s="1760">
        <v>1242483</v>
      </c>
      <c r="N47" s="1760">
        <v>75281</v>
      </c>
    </row>
    <row r="48" spans="1:17" ht="17.25" hidden="1" outlineLevel="1">
      <c r="A48" s="1759" t="s">
        <v>1270</v>
      </c>
      <c r="B48" s="1760">
        <v>3285124</v>
      </c>
      <c r="C48" s="1760">
        <v>649895</v>
      </c>
      <c r="D48" s="1760">
        <v>118209</v>
      </c>
      <c r="E48" s="1760">
        <v>199357</v>
      </c>
      <c r="F48" s="1760" t="s">
        <v>795</v>
      </c>
      <c r="G48" s="1760">
        <v>217550</v>
      </c>
      <c r="H48" s="1760">
        <v>63848</v>
      </c>
      <c r="I48" s="1760">
        <v>486805</v>
      </c>
      <c r="J48" s="1760">
        <v>13092</v>
      </c>
      <c r="K48" s="1760">
        <v>13849</v>
      </c>
      <c r="L48" s="1760">
        <v>212825</v>
      </c>
      <c r="M48" s="1760">
        <v>1235456</v>
      </c>
      <c r="N48" s="1760">
        <v>74238</v>
      </c>
    </row>
    <row r="49" spans="1:14" ht="17.25" hidden="1" outlineLevel="1">
      <c r="A49" s="1759" t="s">
        <v>1271</v>
      </c>
      <c r="B49" s="1760">
        <v>3258976</v>
      </c>
      <c r="C49" s="1760">
        <v>644687</v>
      </c>
      <c r="D49" s="1760">
        <v>117849</v>
      </c>
      <c r="E49" s="1760">
        <v>194389</v>
      </c>
      <c r="F49" s="1760" t="s">
        <v>795</v>
      </c>
      <c r="G49" s="1760">
        <v>217572</v>
      </c>
      <c r="H49" s="1760">
        <v>60302</v>
      </c>
      <c r="I49" s="1760">
        <v>485649</v>
      </c>
      <c r="J49" s="1760">
        <v>12442</v>
      </c>
      <c r="K49" s="1760">
        <v>10999</v>
      </c>
      <c r="L49" s="1760">
        <v>211323</v>
      </c>
      <c r="M49" s="1760">
        <v>1230852</v>
      </c>
      <c r="N49" s="1760">
        <v>72912</v>
      </c>
    </row>
    <row r="50" spans="1:14" ht="17.25" hidden="1" outlineLevel="1">
      <c r="A50" s="1759" t="s">
        <v>1272</v>
      </c>
      <c r="B50" s="1760">
        <v>3251606</v>
      </c>
      <c r="C50" s="1760">
        <v>651698</v>
      </c>
      <c r="D50" s="1760">
        <v>117237</v>
      </c>
      <c r="E50" s="1760">
        <v>199257</v>
      </c>
      <c r="F50" s="1760" t="s">
        <v>795</v>
      </c>
      <c r="G50" s="1760">
        <v>214034</v>
      </c>
      <c r="H50" s="1760">
        <v>62787</v>
      </c>
      <c r="I50" s="1760">
        <v>482541</v>
      </c>
      <c r="J50" s="1760">
        <v>12340</v>
      </c>
      <c r="K50" s="1760">
        <v>12632</v>
      </c>
      <c r="L50" s="1760">
        <v>207325</v>
      </c>
      <c r="M50" s="1760">
        <v>1219350</v>
      </c>
      <c r="N50" s="1760">
        <v>72405</v>
      </c>
    </row>
    <row r="51" spans="1:14" ht="17.25" hidden="1" outlineLevel="1">
      <c r="A51" s="1759" t="s">
        <v>1273</v>
      </c>
      <c r="B51" s="1760">
        <v>3233542</v>
      </c>
      <c r="C51" s="1760">
        <v>635255</v>
      </c>
      <c r="D51" s="1760">
        <v>115174</v>
      </c>
      <c r="E51" s="1760">
        <v>191861</v>
      </c>
      <c r="F51" s="1760" t="s">
        <v>795</v>
      </c>
      <c r="G51" s="1760">
        <v>223941</v>
      </c>
      <c r="H51" s="1760">
        <v>59413</v>
      </c>
      <c r="I51" s="1760">
        <v>489573</v>
      </c>
      <c r="J51" s="1760">
        <v>12611</v>
      </c>
      <c r="K51" s="1760">
        <v>10510</v>
      </c>
      <c r="L51" s="1760">
        <v>205476</v>
      </c>
      <c r="M51" s="1760">
        <v>1218612</v>
      </c>
      <c r="N51" s="1760">
        <v>71116</v>
      </c>
    </row>
    <row r="52" spans="1:14" ht="17.25" hidden="1" outlineLevel="1">
      <c r="A52" s="1759" t="s">
        <v>1274</v>
      </c>
      <c r="B52" s="1760">
        <v>3242833</v>
      </c>
      <c r="C52" s="1760">
        <v>647689</v>
      </c>
      <c r="D52" s="1760">
        <v>115510</v>
      </c>
      <c r="E52" s="1760">
        <v>197594</v>
      </c>
      <c r="F52" s="1760" t="s">
        <v>795</v>
      </c>
      <c r="G52" s="1760">
        <v>214956</v>
      </c>
      <c r="H52" s="1760">
        <v>61428</v>
      </c>
      <c r="I52" s="1760">
        <v>488344</v>
      </c>
      <c r="J52" s="1760">
        <v>12637</v>
      </c>
      <c r="K52" s="1760">
        <v>12010</v>
      </c>
      <c r="L52" s="1760">
        <v>202509</v>
      </c>
      <c r="M52" s="1760">
        <v>1218112</v>
      </c>
      <c r="N52" s="1760">
        <v>72044</v>
      </c>
    </row>
    <row r="53" spans="1:14" ht="17.25" hidden="1" outlineLevel="1">
      <c r="A53" s="1759" t="s">
        <v>1275</v>
      </c>
      <c r="B53" s="1760">
        <v>3230479</v>
      </c>
      <c r="C53" s="1760">
        <v>642595</v>
      </c>
      <c r="D53" s="1760">
        <v>115288</v>
      </c>
      <c r="E53" s="1760">
        <v>192685</v>
      </c>
      <c r="F53" s="1760" t="s">
        <v>795</v>
      </c>
      <c r="G53" s="1760">
        <v>215097</v>
      </c>
      <c r="H53" s="1760">
        <v>56892</v>
      </c>
      <c r="I53" s="1760">
        <v>487254</v>
      </c>
      <c r="J53" s="1760">
        <v>12578</v>
      </c>
      <c r="K53" s="1760">
        <v>10396</v>
      </c>
      <c r="L53" s="1760">
        <v>203261</v>
      </c>
      <c r="M53" s="1760">
        <v>1223506</v>
      </c>
      <c r="N53" s="1760">
        <v>70927</v>
      </c>
    </row>
    <row r="54" spans="1:14" ht="17.25" hidden="1" outlineLevel="1">
      <c r="A54" s="1759" t="s">
        <v>1276</v>
      </c>
      <c r="B54" s="1760">
        <v>3231621</v>
      </c>
      <c r="C54" s="1760">
        <v>646705</v>
      </c>
      <c r="D54" s="1760">
        <v>111648</v>
      </c>
      <c r="E54" s="1760">
        <v>199256</v>
      </c>
      <c r="F54" s="1760" t="s">
        <v>795</v>
      </c>
      <c r="G54" s="1760">
        <v>210064</v>
      </c>
      <c r="H54" s="1760">
        <v>61109</v>
      </c>
      <c r="I54" s="1760">
        <v>484673</v>
      </c>
      <c r="J54" s="1760">
        <v>12894</v>
      </c>
      <c r="K54" s="1760">
        <v>12810</v>
      </c>
      <c r="L54" s="1760">
        <v>204405</v>
      </c>
      <c r="M54" s="1760">
        <v>1216166</v>
      </c>
      <c r="N54" s="1760">
        <v>71891</v>
      </c>
    </row>
    <row r="55" spans="1:14" ht="17.25" hidden="1" outlineLevel="1">
      <c r="A55" s="1759" t="s">
        <v>1277</v>
      </c>
      <c r="B55" s="1760">
        <v>3221376</v>
      </c>
      <c r="C55" s="1760">
        <v>641950</v>
      </c>
      <c r="D55" s="1760">
        <v>114795</v>
      </c>
      <c r="E55" s="1760">
        <v>194253</v>
      </c>
      <c r="F55" s="1760" t="s">
        <v>795</v>
      </c>
      <c r="G55" s="1760">
        <v>206420</v>
      </c>
      <c r="H55" s="1760">
        <v>58691</v>
      </c>
      <c r="I55" s="1760">
        <v>491482</v>
      </c>
      <c r="J55" s="1760">
        <v>12772</v>
      </c>
      <c r="K55" s="1760">
        <v>10783</v>
      </c>
      <c r="L55" s="1760">
        <v>202389</v>
      </c>
      <c r="M55" s="1760">
        <v>1216834</v>
      </c>
      <c r="N55" s="1760">
        <v>71007</v>
      </c>
    </row>
    <row r="56" spans="1:14" ht="17.25" hidden="1" outlineLevel="1">
      <c r="A56" s="1759" t="s">
        <v>1278</v>
      </c>
      <c r="B56" s="1760">
        <v>3205357</v>
      </c>
      <c r="C56" s="1760">
        <v>629287</v>
      </c>
      <c r="D56" s="1760">
        <v>114716</v>
      </c>
      <c r="E56" s="1760">
        <v>199324</v>
      </c>
      <c r="F56" s="1760" t="s">
        <v>795</v>
      </c>
      <c r="G56" s="1760">
        <v>206508</v>
      </c>
      <c r="H56" s="1760">
        <v>63441</v>
      </c>
      <c r="I56" s="1760">
        <v>485836</v>
      </c>
      <c r="J56" s="1760">
        <v>12781</v>
      </c>
      <c r="K56" s="1760">
        <v>13040</v>
      </c>
      <c r="L56" s="1760">
        <v>201006</v>
      </c>
      <c r="M56" s="1760">
        <v>1208192</v>
      </c>
      <c r="N56" s="1760">
        <v>71226</v>
      </c>
    </row>
    <row r="57" spans="1:14" ht="17.25" hidden="1" outlineLevel="1">
      <c r="A57" s="1759" t="s">
        <v>1279</v>
      </c>
      <c r="B57" s="1760">
        <v>3184600</v>
      </c>
      <c r="C57" s="1760">
        <v>626527</v>
      </c>
      <c r="D57" s="1760">
        <v>108867</v>
      </c>
      <c r="E57" s="1760">
        <v>189583</v>
      </c>
      <c r="F57" s="1760" t="s">
        <v>795</v>
      </c>
      <c r="G57" s="1760">
        <v>210726</v>
      </c>
      <c r="H57" s="1760">
        <v>63882</v>
      </c>
      <c r="I57" s="1760">
        <v>483601</v>
      </c>
      <c r="J57" s="1760">
        <v>12941</v>
      </c>
      <c r="K57" s="1760">
        <v>11932</v>
      </c>
      <c r="L57" s="1760">
        <v>196500</v>
      </c>
      <c r="M57" s="1760">
        <v>1208968</v>
      </c>
      <c r="N57" s="1760">
        <v>71073</v>
      </c>
    </row>
    <row r="58" spans="1:14" ht="17.25" hidden="1" outlineLevel="1">
      <c r="A58" s="1759" t="s">
        <v>1280</v>
      </c>
      <c r="B58" s="1760">
        <v>3178657</v>
      </c>
      <c r="C58" s="1760">
        <v>631659</v>
      </c>
      <c r="D58" s="1760">
        <v>111692</v>
      </c>
      <c r="E58" s="1760">
        <v>198891</v>
      </c>
      <c r="F58" s="1760" t="s">
        <v>795</v>
      </c>
      <c r="G58" s="1760">
        <v>205174</v>
      </c>
      <c r="H58" s="1760">
        <v>65516</v>
      </c>
      <c r="I58" s="1760">
        <v>475045</v>
      </c>
      <c r="J58" s="1760">
        <v>13458</v>
      </c>
      <c r="K58" s="1760">
        <v>13274</v>
      </c>
      <c r="L58" s="1760">
        <v>193727</v>
      </c>
      <c r="M58" s="1760">
        <v>1198397</v>
      </c>
      <c r="N58" s="1760">
        <v>71824</v>
      </c>
    </row>
    <row r="59" spans="1:14" ht="17.25" hidden="1" outlineLevel="1">
      <c r="A59" s="1759" t="s">
        <v>1281</v>
      </c>
      <c r="B59" s="1760">
        <v>3148057</v>
      </c>
      <c r="C59" s="1760">
        <v>614900</v>
      </c>
      <c r="D59" s="1760">
        <v>111982</v>
      </c>
      <c r="E59" s="1760">
        <v>191145</v>
      </c>
      <c r="F59" s="1760" t="s">
        <v>795</v>
      </c>
      <c r="G59" s="1760">
        <v>206130</v>
      </c>
      <c r="H59" s="1760">
        <v>63754</v>
      </c>
      <c r="I59" s="1760">
        <v>473005</v>
      </c>
      <c r="J59" s="1760">
        <v>14257</v>
      </c>
      <c r="K59" s="1760">
        <v>11704</v>
      </c>
      <c r="L59" s="1760">
        <v>193988</v>
      </c>
      <c r="M59" s="1760">
        <v>1196711</v>
      </c>
      <c r="N59" s="1760">
        <v>70481</v>
      </c>
    </row>
    <row r="60" spans="1:14" ht="17.25" hidden="1" outlineLevel="1">
      <c r="A60" s="1759" t="s">
        <v>1282</v>
      </c>
      <c r="B60" s="1760">
        <v>3134262</v>
      </c>
      <c r="C60" s="1760">
        <v>613808</v>
      </c>
      <c r="D60" s="1760">
        <v>111078</v>
      </c>
      <c r="E60" s="1760">
        <v>195274</v>
      </c>
      <c r="F60" s="1760" t="s">
        <v>795</v>
      </c>
      <c r="G60" s="1760">
        <v>204837</v>
      </c>
      <c r="H60" s="1760">
        <v>68239</v>
      </c>
      <c r="I60" s="1760">
        <v>468828</v>
      </c>
      <c r="J60" s="1760">
        <v>14125</v>
      </c>
      <c r="K60" s="1760">
        <v>13985</v>
      </c>
      <c r="L60" s="1760">
        <v>188817</v>
      </c>
      <c r="M60" s="1760">
        <v>1185307</v>
      </c>
      <c r="N60" s="1760">
        <v>69964</v>
      </c>
    </row>
    <row r="61" spans="1:14" ht="17.25" hidden="1" outlineLevel="1">
      <c r="A61" s="1759" t="s">
        <v>1283</v>
      </c>
      <c r="B61" s="1760">
        <v>3094706</v>
      </c>
      <c r="C61" s="1760">
        <v>604124</v>
      </c>
      <c r="D61" s="1760">
        <v>108947</v>
      </c>
      <c r="E61" s="1760">
        <v>186313</v>
      </c>
      <c r="F61" s="1760" t="s">
        <v>795</v>
      </c>
      <c r="G61" s="1760">
        <v>202740</v>
      </c>
      <c r="H61" s="1760">
        <v>64878</v>
      </c>
      <c r="I61" s="1760">
        <v>467975</v>
      </c>
      <c r="J61" s="1760">
        <v>14353</v>
      </c>
      <c r="K61" s="1760">
        <v>13381</v>
      </c>
      <c r="L61" s="1760">
        <v>187532</v>
      </c>
      <c r="M61" s="1760">
        <v>1174402</v>
      </c>
      <c r="N61" s="1760">
        <v>70061</v>
      </c>
    </row>
    <row r="62" spans="1:14" ht="17.25" hidden="1" outlineLevel="1">
      <c r="A62" s="1759" t="s">
        <v>1284</v>
      </c>
      <c r="B62" s="1760">
        <v>3073578</v>
      </c>
      <c r="C62" s="1760">
        <v>605389</v>
      </c>
      <c r="D62" s="1760">
        <v>109426</v>
      </c>
      <c r="E62" s="1760">
        <v>191636</v>
      </c>
      <c r="F62" s="1760" t="s">
        <v>795</v>
      </c>
      <c r="G62" s="1760">
        <v>202328</v>
      </c>
      <c r="H62" s="1760">
        <v>69992</v>
      </c>
      <c r="I62" s="1760">
        <v>456654</v>
      </c>
      <c r="J62" s="1760">
        <v>14627</v>
      </c>
      <c r="K62" s="1760">
        <v>14921</v>
      </c>
      <c r="L62" s="1760">
        <v>184372</v>
      </c>
      <c r="M62" s="1760">
        <v>1154373</v>
      </c>
      <c r="N62" s="1760">
        <v>69860</v>
      </c>
    </row>
    <row r="63" spans="1:14" ht="17.25" hidden="1" outlineLevel="1">
      <c r="A63" s="1759" t="s">
        <v>1285</v>
      </c>
      <c r="B63" s="1760">
        <v>3035348</v>
      </c>
      <c r="C63" s="1760">
        <v>596776</v>
      </c>
      <c r="D63" s="1760">
        <v>107365</v>
      </c>
      <c r="E63" s="1760">
        <v>183225</v>
      </c>
      <c r="F63" s="1760" t="s">
        <v>795</v>
      </c>
      <c r="G63" s="1760">
        <v>205612</v>
      </c>
      <c r="H63" s="1760">
        <v>70362</v>
      </c>
      <c r="I63" s="1760">
        <v>449996</v>
      </c>
      <c r="J63" s="1760">
        <v>14690</v>
      </c>
      <c r="K63" s="1760">
        <v>13106</v>
      </c>
      <c r="L63" s="1760">
        <v>178413</v>
      </c>
      <c r="M63" s="1760">
        <v>1146165</v>
      </c>
      <c r="N63" s="1760">
        <v>69638</v>
      </c>
    </row>
    <row r="64" spans="1:14" ht="17.25" hidden="1" outlineLevel="1">
      <c r="A64" s="1759" t="s">
        <v>1286</v>
      </c>
      <c r="B64" s="1760">
        <v>3013021</v>
      </c>
      <c r="C64" s="1760">
        <v>601192</v>
      </c>
      <c r="D64" s="1760">
        <v>105139</v>
      </c>
      <c r="E64" s="1760">
        <v>186356</v>
      </c>
      <c r="F64" s="1760" t="s">
        <v>795</v>
      </c>
      <c r="G64" s="1760">
        <v>202579</v>
      </c>
      <c r="H64" s="1760">
        <v>76740</v>
      </c>
      <c r="I64" s="1760">
        <v>439680</v>
      </c>
      <c r="J64" s="1760">
        <v>14825</v>
      </c>
      <c r="K64" s="1760">
        <v>14946</v>
      </c>
      <c r="L64" s="1760">
        <v>174439</v>
      </c>
      <c r="M64" s="1760">
        <v>1128174</v>
      </c>
      <c r="N64" s="1760">
        <v>68951</v>
      </c>
    </row>
    <row r="65" spans="1:14" ht="17.25" hidden="1" outlineLevel="1">
      <c r="A65" s="1759" t="s">
        <v>1287</v>
      </c>
      <c r="B65" s="1760">
        <v>2963812</v>
      </c>
      <c r="C65" s="1760">
        <v>575937</v>
      </c>
      <c r="D65" s="1760">
        <v>105501</v>
      </c>
      <c r="E65" s="1760">
        <v>178886</v>
      </c>
      <c r="F65" s="1760" t="s">
        <v>795</v>
      </c>
      <c r="G65" s="1760">
        <v>198893</v>
      </c>
      <c r="H65" s="1760">
        <v>74836</v>
      </c>
      <c r="I65" s="1760">
        <v>439573</v>
      </c>
      <c r="J65" s="1760">
        <v>15251</v>
      </c>
      <c r="K65" s="1760">
        <v>13288</v>
      </c>
      <c r="L65" s="1760">
        <v>173980</v>
      </c>
      <c r="M65" s="1760">
        <v>1119195</v>
      </c>
      <c r="N65" s="1760">
        <v>68472</v>
      </c>
    </row>
    <row r="66" spans="1:14" ht="17.25" hidden="1" outlineLevel="1">
      <c r="A66" s="1759" t="s">
        <v>1288</v>
      </c>
      <c r="B66" s="1760">
        <v>2936590</v>
      </c>
      <c r="C66" s="1760">
        <v>570983</v>
      </c>
      <c r="D66" s="1760">
        <v>103574</v>
      </c>
      <c r="E66" s="1760">
        <v>183212</v>
      </c>
      <c r="F66" s="1760" t="s">
        <v>795</v>
      </c>
      <c r="G66" s="1760">
        <v>197090</v>
      </c>
      <c r="H66" s="1760">
        <v>74676</v>
      </c>
      <c r="I66" s="1760">
        <v>433448</v>
      </c>
      <c r="J66" s="1760">
        <v>15278</v>
      </c>
      <c r="K66" s="1760">
        <v>16094</v>
      </c>
      <c r="L66" s="1760">
        <v>170299</v>
      </c>
      <c r="M66" s="1760">
        <v>1104468</v>
      </c>
      <c r="N66" s="1760">
        <v>67468</v>
      </c>
    </row>
    <row r="67" spans="1:14" ht="17.25" hidden="1" outlineLevel="1">
      <c r="A67" s="1759" t="s">
        <v>1289</v>
      </c>
      <c r="B67" s="1760">
        <v>2912351</v>
      </c>
      <c r="C67" s="1760">
        <v>575293</v>
      </c>
      <c r="D67" s="1760">
        <v>102078</v>
      </c>
      <c r="E67" s="1760">
        <v>176625</v>
      </c>
      <c r="F67" s="1760" t="s">
        <v>795</v>
      </c>
      <c r="G67" s="1760">
        <v>191358</v>
      </c>
      <c r="H67" s="1760">
        <v>74517</v>
      </c>
      <c r="I67" s="1760">
        <v>424965</v>
      </c>
      <c r="J67" s="1760">
        <v>15924</v>
      </c>
      <c r="K67" s="1760">
        <v>15092</v>
      </c>
      <c r="L67" s="1760">
        <v>166452</v>
      </c>
      <c r="M67" s="1760">
        <v>1102479</v>
      </c>
      <c r="N67" s="1760">
        <v>67568</v>
      </c>
    </row>
    <row r="68" spans="1:14" ht="17.25" hidden="1" outlineLevel="1">
      <c r="A68" s="1759" t="s">
        <v>1290</v>
      </c>
      <c r="B68" s="1760">
        <v>2885723</v>
      </c>
      <c r="C68" s="1760">
        <v>568003</v>
      </c>
      <c r="D68" s="1760">
        <v>102156</v>
      </c>
      <c r="E68" s="1760">
        <v>182167</v>
      </c>
      <c r="F68" s="1760" t="s">
        <v>795</v>
      </c>
      <c r="G68" s="1760">
        <v>189381</v>
      </c>
      <c r="H68" s="1760">
        <v>76573</v>
      </c>
      <c r="I68" s="1760">
        <v>416405</v>
      </c>
      <c r="J68" s="1760">
        <v>16266</v>
      </c>
      <c r="K68" s="1760">
        <v>14826</v>
      </c>
      <c r="L68" s="1760">
        <v>166508</v>
      </c>
      <c r="M68" s="1760">
        <v>1086209</v>
      </c>
      <c r="N68" s="1760">
        <v>67229</v>
      </c>
    </row>
    <row r="69" spans="1:14" ht="17.25" hidden="1" outlineLevel="1">
      <c r="A69" s="1759" t="s">
        <v>1291</v>
      </c>
      <c r="B69" s="1760">
        <v>2865216</v>
      </c>
      <c r="C69" s="1760">
        <v>566133</v>
      </c>
      <c r="D69" s="1760">
        <v>98041</v>
      </c>
      <c r="E69" s="1760">
        <v>168596</v>
      </c>
      <c r="F69" s="1760">
        <v>44032</v>
      </c>
      <c r="G69" s="1760">
        <v>196706</v>
      </c>
      <c r="H69" s="1760">
        <v>79238</v>
      </c>
      <c r="I69" s="1760">
        <v>418156</v>
      </c>
      <c r="J69" s="1760">
        <v>16696</v>
      </c>
      <c r="K69" s="1760">
        <v>14590</v>
      </c>
      <c r="L69" s="1760">
        <v>156730</v>
      </c>
      <c r="M69" s="1760">
        <v>1082827</v>
      </c>
      <c r="N69" s="1760">
        <v>67503</v>
      </c>
    </row>
    <row r="70" spans="1:14" ht="17.25" hidden="1" outlineLevel="1">
      <c r="A70" s="1759" t="s">
        <v>1292</v>
      </c>
      <c r="B70" s="1760">
        <v>2867085</v>
      </c>
      <c r="C70" s="1760">
        <v>551845</v>
      </c>
      <c r="D70" s="1760">
        <v>100192</v>
      </c>
      <c r="E70" s="1760">
        <v>182664</v>
      </c>
      <c r="F70" s="1760">
        <v>45239</v>
      </c>
      <c r="G70" s="1760">
        <v>196084</v>
      </c>
      <c r="H70" s="1760">
        <v>77196</v>
      </c>
      <c r="I70" s="1760">
        <v>416438</v>
      </c>
      <c r="J70" s="1760">
        <v>17743</v>
      </c>
      <c r="K70" s="1760">
        <v>16085</v>
      </c>
      <c r="L70" s="1760">
        <v>162621</v>
      </c>
      <c r="M70" s="1760">
        <v>1078276</v>
      </c>
      <c r="N70" s="1760">
        <v>67941</v>
      </c>
    </row>
    <row r="71" spans="1:14" ht="17.25" hidden="1" outlineLevel="1">
      <c r="A71" s="1759" t="s">
        <v>1293</v>
      </c>
      <c r="B71" s="1760">
        <v>2833433</v>
      </c>
      <c r="C71" s="1760">
        <v>547894</v>
      </c>
      <c r="D71" s="1760">
        <v>94229</v>
      </c>
      <c r="E71" s="1760">
        <v>164997</v>
      </c>
      <c r="F71" s="1760">
        <v>40231</v>
      </c>
      <c r="G71" s="1760">
        <v>196570</v>
      </c>
      <c r="H71" s="1760">
        <v>69933</v>
      </c>
      <c r="I71" s="1760">
        <v>419479</v>
      </c>
      <c r="J71" s="1760">
        <v>18855</v>
      </c>
      <c r="K71" s="1760">
        <v>14351</v>
      </c>
      <c r="L71" s="1760">
        <v>167961</v>
      </c>
      <c r="M71" s="1760">
        <v>1070895</v>
      </c>
      <c r="N71" s="1760">
        <v>68269</v>
      </c>
    </row>
    <row r="72" spans="1:14" ht="17.25" hidden="1" outlineLevel="1">
      <c r="A72" s="1759" t="s">
        <v>1294</v>
      </c>
      <c r="B72" s="1760">
        <v>2804391</v>
      </c>
      <c r="C72" s="1760">
        <v>533775</v>
      </c>
      <c r="D72" s="1760">
        <v>94847</v>
      </c>
      <c r="E72" s="1760">
        <v>174592</v>
      </c>
      <c r="F72" s="1760">
        <v>42074</v>
      </c>
      <c r="G72" s="1760">
        <v>188780</v>
      </c>
      <c r="H72" s="1760">
        <v>71332</v>
      </c>
      <c r="I72" s="1760">
        <v>411446</v>
      </c>
      <c r="J72" s="1760">
        <v>19495</v>
      </c>
      <c r="K72" s="1760">
        <v>17258</v>
      </c>
      <c r="L72" s="1760">
        <v>167598</v>
      </c>
      <c r="M72" s="1760">
        <v>1056855</v>
      </c>
      <c r="N72" s="1760">
        <v>68413</v>
      </c>
    </row>
    <row r="73" spans="1:14" ht="17.25" hidden="1" outlineLevel="1">
      <c r="A73" s="1759" t="s">
        <v>1295</v>
      </c>
      <c r="B73" s="1760">
        <v>2755021</v>
      </c>
      <c r="C73" s="1760">
        <v>528918</v>
      </c>
      <c r="D73" s="1760">
        <v>89801</v>
      </c>
      <c r="E73" s="1760">
        <v>162991</v>
      </c>
      <c r="F73" s="1760">
        <v>41732</v>
      </c>
      <c r="G73" s="1760">
        <v>180929</v>
      </c>
      <c r="H73" s="1760">
        <v>65041</v>
      </c>
      <c r="I73" s="1760">
        <v>406456</v>
      </c>
      <c r="J73" s="1760">
        <v>19772</v>
      </c>
      <c r="K73" s="1760">
        <v>15896</v>
      </c>
      <c r="L73" s="1760">
        <v>165937</v>
      </c>
      <c r="M73" s="1760">
        <v>1050809</v>
      </c>
      <c r="N73" s="1760">
        <v>68471</v>
      </c>
    </row>
    <row r="74" spans="1:14" ht="17.25" hidden="1" outlineLevel="1">
      <c r="A74" s="1759" t="s">
        <v>1296</v>
      </c>
      <c r="B74" s="1760">
        <v>2733203</v>
      </c>
      <c r="C74" s="1760">
        <v>521312</v>
      </c>
      <c r="D74" s="1760">
        <v>92645</v>
      </c>
      <c r="E74" s="1760">
        <v>171685</v>
      </c>
      <c r="F74" s="1760">
        <v>43550</v>
      </c>
      <c r="G74" s="1760">
        <v>174632</v>
      </c>
      <c r="H74" s="1760">
        <v>70294</v>
      </c>
      <c r="I74" s="1760">
        <v>396819</v>
      </c>
      <c r="J74" s="1760">
        <v>20226</v>
      </c>
      <c r="K74" s="1760">
        <v>18362</v>
      </c>
      <c r="L74" s="1760">
        <v>163143</v>
      </c>
      <c r="M74" s="1760">
        <v>1036086</v>
      </c>
      <c r="N74" s="1760">
        <v>67999</v>
      </c>
    </row>
    <row r="75" spans="1:14" ht="17.25" hidden="1" outlineLevel="1">
      <c r="A75" s="1763" t="s">
        <v>1297</v>
      </c>
      <c r="B75" s="1760">
        <v>2704136</v>
      </c>
      <c r="C75" s="1760">
        <v>517013</v>
      </c>
      <c r="D75" s="1760">
        <v>90425</v>
      </c>
      <c r="E75" s="1760">
        <v>159162</v>
      </c>
      <c r="F75" s="1760">
        <v>40791</v>
      </c>
      <c r="G75" s="1760">
        <v>175567</v>
      </c>
      <c r="H75" s="1760">
        <v>58023</v>
      </c>
      <c r="I75" s="1760">
        <v>408328</v>
      </c>
      <c r="J75" s="1760">
        <v>20236</v>
      </c>
      <c r="K75" s="1760">
        <v>13792</v>
      </c>
      <c r="L75" s="1760">
        <v>159474</v>
      </c>
      <c r="M75" s="1760">
        <v>1034174</v>
      </c>
      <c r="N75" s="1760">
        <v>67942</v>
      </c>
    </row>
    <row r="76" spans="1:14" ht="17.25" collapsed="1">
      <c r="A76" s="1763" t="s">
        <v>1298</v>
      </c>
      <c r="B76" s="1760">
        <v>2713070</v>
      </c>
      <c r="C76" s="1760">
        <v>523081</v>
      </c>
      <c r="D76" s="1760">
        <v>89896</v>
      </c>
      <c r="E76" s="1760">
        <v>169405</v>
      </c>
      <c r="F76" s="1760">
        <v>42652</v>
      </c>
      <c r="G76" s="1760">
        <v>174736</v>
      </c>
      <c r="H76" s="1760">
        <v>57108</v>
      </c>
      <c r="I76" s="1760">
        <v>403764</v>
      </c>
      <c r="J76" s="1760">
        <v>20379</v>
      </c>
      <c r="K76" s="1760">
        <v>15170</v>
      </c>
      <c r="L76" s="1760">
        <v>160080</v>
      </c>
      <c r="M76" s="1760">
        <v>1030887</v>
      </c>
      <c r="N76" s="1760">
        <v>68564</v>
      </c>
    </row>
    <row r="77" spans="1:14" ht="17.25">
      <c r="A77" s="1763" t="s">
        <v>1299</v>
      </c>
      <c r="B77" s="1760">
        <v>2685976</v>
      </c>
      <c r="C77" s="1760">
        <v>521912</v>
      </c>
      <c r="D77" s="1760">
        <v>89734</v>
      </c>
      <c r="E77" s="1760">
        <v>156469</v>
      </c>
      <c r="F77" s="1760">
        <v>38679</v>
      </c>
      <c r="G77" s="1760">
        <v>172591</v>
      </c>
      <c r="H77" s="1760">
        <v>54018</v>
      </c>
      <c r="I77" s="1760">
        <v>404119</v>
      </c>
      <c r="J77" s="1760">
        <v>20317</v>
      </c>
      <c r="K77" s="1760">
        <v>12364</v>
      </c>
      <c r="L77" s="1760">
        <v>157974</v>
      </c>
      <c r="M77" s="1760">
        <v>1027763</v>
      </c>
      <c r="N77" s="1760">
        <v>68715</v>
      </c>
    </row>
    <row r="78" spans="1:14" ht="17.25">
      <c r="A78" s="1764" t="s">
        <v>1300</v>
      </c>
      <c r="B78" s="1765">
        <f>((B77-B76)/B76)*100</f>
        <v>-0.99864728886464404</v>
      </c>
      <c r="C78" s="1765">
        <f t="shared" ref="C78:N78" si="1">((C77-C76)/C76)*100</f>
        <v>-0.22348355226054856</v>
      </c>
      <c r="D78" s="1765">
        <f t="shared" si="1"/>
        <v>-0.18020824063362106</v>
      </c>
      <c r="E78" s="1765">
        <f t="shared" si="1"/>
        <v>-7.6361382485758984</v>
      </c>
      <c r="F78" s="1765">
        <f t="shared" si="1"/>
        <v>-9.3149207540091918</v>
      </c>
      <c r="G78" s="1765">
        <f t="shared" si="1"/>
        <v>-1.2275661569453347</v>
      </c>
      <c r="H78" s="1765">
        <f t="shared" si="1"/>
        <v>-5.4108005883588985</v>
      </c>
      <c r="I78" s="1765">
        <f t="shared" si="1"/>
        <v>8.7922647883417041E-2</v>
      </c>
      <c r="J78" s="1765">
        <f t="shared" si="1"/>
        <v>-0.30423475145983614</v>
      </c>
      <c r="K78" s="1765">
        <f t="shared" si="1"/>
        <v>-18.497033618984837</v>
      </c>
      <c r="L78" s="1765">
        <f t="shared" si="1"/>
        <v>-1.315592203898051</v>
      </c>
      <c r="M78" s="1765">
        <f t="shared" si="1"/>
        <v>-0.3030400034145353</v>
      </c>
      <c r="N78" s="1765">
        <f t="shared" si="1"/>
        <v>0.2202321918207806</v>
      </c>
    </row>
    <row r="79" spans="1:14" ht="16.5">
      <c r="A79" s="1758" t="s">
        <v>1370</v>
      </c>
      <c r="B79" s="1758"/>
      <c r="C79" s="1758"/>
      <c r="D79" s="1758"/>
      <c r="E79" s="1758"/>
      <c r="F79" s="1758"/>
      <c r="G79" s="1758"/>
      <c r="H79" s="1758"/>
      <c r="I79" s="1758"/>
      <c r="J79" s="1758"/>
      <c r="K79" s="203"/>
      <c r="L79" s="1758"/>
      <c r="M79" s="1758"/>
      <c r="N79" s="1758"/>
    </row>
    <row r="80" spans="1:14" ht="17.25" hidden="1" outlineLevel="1">
      <c r="A80" s="1759" t="s">
        <v>1267</v>
      </c>
      <c r="B80" s="1760">
        <v>681</v>
      </c>
      <c r="C80" s="1760">
        <v>122</v>
      </c>
      <c r="D80" s="1760">
        <v>14</v>
      </c>
      <c r="E80" s="1760">
        <v>33</v>
      </c>
      <c r="F80" s="1760" t="s">
        <v>795</v>
      </c>
      <c r="G80" s="1760">
        <v>47</v>
      </c>
      <c r="H80" s="1760">
        <v>9</v>
      </c>
      <c r="I80" s="1760">
        <v>86</v>
      </c>
      <c r="J80" s="1760">
        <v>43</v>
      </c>
      <c r="K80" s="1760">
        <v>2</v>
      </c>
      <c r="L80" s="1760">
        <v>42</v>
      </c>
      <c r="M80" s="1760">
        <v>131</v>
      </c>
      <c r="N80" s="1760">
        <v>152</v>
      </c>
    </row>
    <row r="81" spans="1:14" ht="17.25" hidden="1" outlineLevel="1">
      <c r="A81" s="1759" t="s">
        <v>1268</v>
      </c>
      <c r="B81" s="1760">
        <v>655</v>
      </c>
      <c r="C81" s="1760">
        <v>120</v>
      </c>
      <c r="D81" s="1760">
        <v>13</v>
      </c>
      <c r="E81" s="1760">
        <v>27</v>
      </c>
      <c r="F81" s="1760" t="s">
        <v>795</v>
      </c>
      <c r="G81" s="1760">
        <v>30</v>
      </c>
      <c r="H81" s="1760">
        <v>12</v>
      </c>
      <c r="I81" s="1760">
        <v>81</v>
      </c>
      <c r="J81" s="1760">
        <v>51</v>
      </c>
      <c r="K81" s="1760">
        <v>2</v>
      </c>
      <c r="L81" s="1760">
        <v>37</v>
      </c>
      <c r="M81" s="1760">
        <v>125</v>
      </c>
      <c r="N81" s="1760">
        <v>157</v>
      </c>
    </row>
    <row r="82" spans="1:14" ht="17.25" hidden="1" outlineLevel="1">
      <c r="A82" s="1759" t="s">
        <v>1269</v>
      </c>
      <c r="B82" s="1760">
        <v>703</v>
      </c>
      <c r="C82" s="1760">
        <v>127</v>
      </c>
      <c r="D82" s="1760">
        <v>14</v>
      </c>
      <c r="E82" s="1760">
        <v>33</v>
      </c>
      <c r="F82" s="1760" t="s">
        <v>795</v>
      </c>
      <c r="G82" s="1760">
        <v>38</v>
      </c>
      <c r="H82" s="1760">
        <v>12</v>
      </c>
      <c r="I82" s="1760">
        <v>81</v>
      </c>
      <c r="J82" s="1760">
        <v>58</v>
      </c>
      <c r="K82" s="1760">
        <v>3</v>
      </c>
      <c r="L82" s="1760">
        <v>53</v>
      </c>
      <c r="M82" s="1760">
        <v>124</v>
      </c>
      <c r="N82" s="1760">
        <v>160</v>
      </c>
    </row>
    <row r="83" spans="1:14" ht="17.25" hidden="1" outlineLevel="1">
      <c r="A83" s="1759" t="s">
        <v>1270</v>
      </c>
      <c r="B83" s="1760">
        <v>684</v>
      </c>
      <c r="C83" s="1760">
        <v>125</v>
      </c>
      <c r="D83" s="1760">
        <v>20</v>
      </c>
      <c r="E83" s="1760">
        <v>22</v>
      </c>
      <c r="F83" s="1760" t="s">
        <v>795</v>
      </c>
      <c r="G83" s="1760">
        <v>31</v>
      </c>
      <c r="H83" s="1760">
        <v>17</v>
      </c>
      <c r="I83" s="1760">
        <v>72</v>
      </c>
      <c r="J83" s="1760">
        <v>57</v>
      </c>
      <c r="K83" s="1760">
        <v>3</v>
      </c>
      <c r="L83" s="1760">
        <v>50</v>
      </c>
      <c r="M83" s="1760">
        <v>127</v>
      </c>
      <c r="N83" s="1760">
        <v>160</v>
      </c>
    </row>
    <row r="84" spans="1:14" ht="17.25" hidden="1" outlineLevel="1">
      <c r="A84" s="1759" t="s">
        <v>1271</v>
      </c>
      <c r="B84" s="1760">
        <v>693</v>
      </c>
      <c r="C84" s="1760">
        <v>118</v>
      </c>
      <c r="D84" s="1760">
        <v>19</v>
      </c>
      <c r="E84" s="1760">
        <v>32</v>
      </c>
      <c r="F84" s="1760" t="s">
        <v>795</v>
      </c>
      <c r="G84" s="1760">
        <v>41</v>
      </c>
      <c r="H84" s="1760">
        <v>12</v>
      </c>
      <c r="I84" s="1760">
        <v>73</v>
      </c>
      <c r="J84" s="1760">
        <v>56</v>
      </c>
      <c r="K84" s="1760">
        <v>3</v>
      </c>
      <c r="L84" s="1760">
        <v>50</v>
      </c>
      <c r="M84" s="1760">
        <v>129</v>
      </c>
      <c r="N84" s="1760">
        <v>160</v>
      </c>
    </row>
    <row r="85" spans="1:14" ht="17.25" hidden="1" outlineLevel="1">
      <c r="A85" s="1759" t="s">
        <v>1272</v>
      </c>
      <c r="B85" s="1760">
        <v>668</v>
      </c>
      <c r="C85" s="1760">
        <v>117</v>
      </c>
      <c r="D85" s="1760">
        <v>12</v>
      </c>
      <c r="E85" s="1760">
        <v>34</v>
      </c>
      <c r="F85" s="1760" t="s">
        <v>795</v>
      </c>
      <c r="G85" s="1760">
        <v>36</v>
      </c>
      <c r="H85" s="1760">
        <v>15</v>
      </c>
      <c r="I85" s="1760">
        <v>66</v>
      </c>
      <c r="J85" s="1760">
        <v>42</v>
      </c>
      <c r="K85" s="1760">
        <v>3</v>
      </c>
      <c r="L85" s="1760">
        <v>44</v>
      </c>
      <c r="M85" s="1760">
        <v>127</v>
      </c>
      <c r="N85" s="1760">
        <v>172</v>
      </c>
    </row>
    <row r="86" spans="1:14" ht="17.25" hidden="1" outlineLevel="1">
      <c r="A86" s="1759" t="s">
        <v>1273</v>
      </c>
      <c r="B86" s="1760">
        <v>718</v>
      </c>
      <c r="C86" s="1760">
        <v>128</v>
      </c>
      <c r="D86" s="1760">
        <v>20</v>
      </c>
      <c r="E86" s="1760">
        <v>30</v>
      </c>
      <c r="F86" s="1760" t="s">
        <v>795</v>
      </c>
      <c r="G86" s="1760">
        <v>46</v>
      </c>
      <c r="H86" s="1760">
        <v>12</v>
      </c>
      <c r="I86" s="1760">
        <v>73</v>
      </c>
      <c r="J86" s="1760">
        <v>50</v>
      </c>
      <c r="K86" s="1760" t="s">
        <v>259</v>
      </c>
      <c r="L86" s="1760" t="s">
        <v>259</v>
      </c>
      <c r="M86" s="1760">
        <v>127</v>
      </c>
      <c r="N86" s="1760">
        <v>181</v>
      </c>
    </row>
    <row r="87" spans="1:14" ht="17.25" hidden="1" outlineLevel="1">
      <c r="A87" s="1759" t="s">
        <v>1274</v>
      </c>
      <c r="B87" s="1760">
        <v>721</v>
      </c>
      <c r="C87" s="1760">
        <v>128</v>
      </c>
      <c r="D87" s="1760">
        <v>22</v>
      </c>
      <c r="E87" s="1760">
        <v>22</v>
      </c>
      <c r="F87" s="1760" t="s">
        <v>795</v>
      </c>
      <c r="G87" s="1760">
        <v>52</v>
      </c>
      <c r="H87" s="1760">
        <v>18</v>
      </c>
      <c r="I87" s="1760">
        <v>78</v>
      </c>
      <c r="J87" s="1760">
        <v>49</v>
      </c>
      <c r="K87" s="1760">
        <v>3</v>
      </c>
      <c r="L87" s="1760">
        <v>46</v>
      </c>
      <c r="M87" s="1760">
        <v>124</v>
      </c>
      <c r="N87" s="1760">
        <v>179</v>
      </c>
    </row>
    <row r="88" spans="1:14" ht="17.25" hidden="1" outlineLevel="1">
      <c r="A88" s="1759" t="s">
        <v>1275</v>
      </c>
      <c r="B88" s="1760">
        <v>774</v>
      </c>
      <c r="C88" s="1760">
        <v>140</v>
      </c>
      <c r="D88" s="1760">
        <v>18</v>
      </c>
      <c r="E88" s="1760">
        <v>31</v>
      </c>
      <c r="F88" s="1760" t="s">
        <v>795</v>
      </c>
      <c r="G88" s="1760">
        <v>59</v>
      </c>
      <c r="H88" s="1760">
        <v>15</v>
      </c>
      <c r="I88" s="1760">
        <v>87</v>
      </c>
      <c r="J88" s="1760">
        <v>56</v>
      </c>
      <c r="K88" s="1760">
        <v>3</v>
      </c>
      <c r="L88" s="1760">
        <v>49</v>
      </c>
      <c r="M88" s="1760">
        <v>121</v>
      </c>
      <c r="N88" s="1760">
        <v>195</v>
      </c>
    </row>
    <row r="89" spans="1:14" ht="17.25" hidden="1" outlineLevel="1">
      <c r="A89" s="1759" t="s">
        <v>1276</v>
      </c>
      <c r="B89" s="1760">
        <v>783</v>
      </c>
      <c r="C89" s="1760">
        <v>134</v>
      </c>
      <c r="D89" s="1760">
        <v>17</v>
      </c>
      <c r="E89" s="1760">
        <v>24</v>
      </c>
      <c r="F89" s="1760" t="s">
        <v>795</v>
      </c>
      <c r="G89" s="1760">
        <v>52</v>
      </c>
      <c r="H89" s="1760">
        <v>21</v>
      </c>
      <c r="I89" s="1760">
        <v>85</v>
      </c>
      <c r="J89" s="1760">
        <v>62</v>
      </c>
      <c r="K89" s="1760">
        <v>4</v>
      </c>
      <c r="L89" s="1760">
        <v>58</v>
      </c>
      <c r="M89" s="1760">
        <v>131</v>
      </c>
      <c r="N89" s="1760">
        <v>195</v>
      </c>
    </row>
    <row r="90" spans="1:14" ht="17.25" hidden="1" outlineLevel="1">
      <c r="A90" s="1759" t="s">
        <v>1277</v>
      </c>
      <c r="B90" s="1760">
        <v>731</v>
      </c>
      <c r="C90" s="1760">
        <v>116</v>
      </c>
      <c r="D90" s="1760">
        <v>22</v>
      </c>
      <c r="E90" s="1760">
        <v>35</v>
      </c>
      <c r="F90" s="1760" t="s">
        <v>795</v>
      </c>
      <c r="G90" s="1760">
        <v>36</v>
      </c>
      <c r="H90" s="1760">
        <v>9</v>
      </c>
      <c r="I90" s="1760">
        <v>70</v>
      </c>
      <c r="J90" s="1760">
        <v>63</v>
      </c>
      <c r="K90" s="1760">
        <v>3</v>
      </c>
      <c r="L90" s="1760">
        <v>49</v>
      </c>
      <c r="M90" s="1760">
        <v>123</v>
      </c>
      <c r="N90" s="1760">
        <v>205</v>
      </c>
    </row>
    <row r="91" spans="1:14" ht="17.25" hidden="1" outlineLevel="1">
      <c r="A91" s="1759" t="s">
        <v>1278</v>
      </c>
      <c r="B91" s="1760">
        <v>774</v>
      </c>
      <c r="C91" s="1760">
        <v>127</v>
      </c>
      <c r="D91" s="1760">
        <v>16</v>
      </c>
      <c r="E91" s="1760">
        <v>25</v>
      </c>
      <c r="F91" s="1760" t="s">
        <v>795</v>
      </c>
      <c r="G91" s="1760">
        <v>51</v>
      </c>
      <c r="H91" s="1760">
        <v>17</v>
      </c>
      <c r="I91" s="1760">
        <v>73</v>
      </c>
      <c r="J91" s="1760">
        <v>68</v>
      </c>
      <c r="K91" s="1760">
        <v>3</v>
      </c>
      <c r="L91" s="1760">
        <v>47</v>
      </c>
      <c r="M91" s="1760">
        <v>124</v>
      </c>
      <c r="N91" s="1760">
        <v>223</v>
      </c>
    </row>
    <row r="92" spans="1:14" ht="17.25" hidden="1" outlineLevel="1">
      <c r="A92" s="1759" t="s">
        <v>1279</v>
      </c>
      <c r="B92" s="1760">
        <v>762</v>
      </c>
      <c r="C92" s="1760">
        <v>123</v>
      </c>
      <c r="D92" s="1760">
        <v>19</v>
      </c>
      <c r="E92" s="1760">
        <v>37</v>
      </c>
      <c r="F92" s="1760" t="s">
        <v>795</v>
      </c>
      <c r="G92" s="1760">
        <v>31</v>
      </c>
      <c r="H92" s="1760">
        <v>11</v>
      </c>
      <c r="I92" s="1760">
        <v>72</v>
      </c>
      <c r="J92" s="1760">
        <v>69</v>
      </c>
      <c r="K92" s="1760">
        <v>4</v>
      </c>
      <c r="L92" s="1760">
        <v>55</v>
      </c>
      <c r="M92" s="1760">
        <v>128</v>
      </c>
      <c r="N92" s="1760">
        <v>213</v>
      </c>
    </row>
    <row r="93" spans="1:14" ht="17.25" hidden="1" outlineLevel="1">
      <c r="A93" s="1759" t="s">
        <v>1280</v>
      </c>
      <c r="B93" s="1760">
        <v>762</v>
      </c>
      <c r="C93" s="1760">
        <v>137</v>
      </c>
      <c r="D93" s="1760">
        <v>14</v>
      </c>
      <c r="E93" s="1760">
        <v>23</v>
      </c>
      <c r="F93" s="1760" t="s">
        <v>795</v>
      </c>
      <c r="G93" s="1760">
        <v>44</v>
      </c>
      <c r="H93" s="1760">
        <v>15</v>
      </c>
      <c r="I93" s="1760">
        <v>66</v>
      </c>
      <c r="J93" s="1760">
        <v>72</v>
      </c>
      <c r="K93" s="1760">
        <v>3</v>
      </c>
      <c r="L93" s="1760">
        <v>47</v>
      </c>
      <c r="M93" s="1760">
        <v>129</v>
      </c>
      <c r="N93" s="1760">
        <v>212</v>
      </c>
    </row>
    <row r="94" spans="1:14" ht="17.25" hidden="1" outlineLevel="1">
      <c r="A94" s="1759" t="s">
        <v>1281</v>
      </c>
      <c r="B94" s="1760">
        <v>747</v>
      </c>
      <c r="C94" s="1760">
        <v>113</v>
      </c>
      <c r="D94" s="1760">
        <v>19</v>
      </c>
      <c r="E94" s="1760">
        <v>29</v>
      </c>
      <c r="F94" s="1760" t="s">
        <v>795</v>
      </c>
      <c r="G94" s="1760">
        <v>43</v>
      </c>
      <c r="H94" s="1760">
        <v>10</v>
      </c>
      <c r="I94" s="1760">
        <v>63</v>
      </c>
      <c r="J94" s="1760">
        <v>80</v>
      </c>
      <c r="K94" s="1760">
        <v>3</v>
      </c>
      <c r="L94" s="1760">
        <v>50</v>
      </c>
      <c r="M94" s="1760">
        <v>128</v>
      </c>
      <c r="N94" s="1760">
        <v>209</v>
      </c>
    </row>
    <row r="95" spans="1:14" ht="17.25" hidden="1" outlineLevel="1">
      <c r="A95" s="1759" t="s">
        <v>1282</v>
      </c>
      <c r="B95" s="1760">
        <v>889</v>
      </c>
      <c r="C95" s="1760">
        <v>143</v>
      </c>
      <c r="D95" s="1760">
        <v>7</v>
      </c>
      <c r="E95" s="1760">
        <v>31</v>
      </c>
      <c r="F95" s="1760" t="s">
        <v>795</v>
      </c>
      <c r="G95" s="1760">
        <v>56</v>
      </c>
      <c r="H95" s="1760">
        <v>27</v>
      </c>
      <c r="I95" s="1760">
        <v>97</v>
      </c>
      <c r="J95" s="1760">
        <v>103</v>
      </c>
      <c r="K95" s="1760">
        <v>3</v>
      </c>
      <c r="L95" s="1760">
        <v>50</v>
      </c>
      <c r="M95" s="1760">
        <v>127</v>
      </c>
      <c r="N95" s="1760">
        <v>245</v>
      </c>
    </row>
    <row r="96" spans="1:14" ht="17.25" hidden="1" outlineLevel="1">
      <c r="A96" s="1759" t="s">
        <v>1283</v>
      </c>
      <c r="B96" s="1760">
        <v>835</v>
      </c>
      <c r="C96" s="1760">
        <v>102</v>
      </c>
      <c r="D96" s="1760">
        <v>13</v>
      </c>
      <c r="E96" s="1760">
        <v>40</v>
      </c>
      <c r="F96" s="1760" t="s">
        <v>795</v>
      </c>
      <c r="G96" s="1760">
        <v>40</v>
      </c>
      <c r="H96" s="1760">
        <v>15</v>
      </c>
      <c r="I96" s="1760">
        <v>86</v>
      </c>
      <c r="J96" s="1760">
        <v>105</v>
      </c>
      <c r="K96" s="1760">
        <v>6</v>
      </c>
      <c r="L96" s="1760">
        <v>72</v>
      </c>
      <c r="M96" s="1760">
        <v>120</v>
      </c>
      <c r="N96" s="1760">
        <v>236</v>
      </c>
    </row>
    <row r="97" spans="1:14" ht="17.25" hidden="1" outlineLevel="1">
      <c r="A97" s="1759" t="s">
        <v>1284</v>
      </c>
      <c r="B97" s="1760">
        <v>870</v>
      </c>
      <c r="C97" s="1760">
        <v>127</v>
      </c>
      <c r="D97" s="1760">
        <v>13</v>
      </c>
      <c r="E97" s="1760">
        <v>20</v>
      </c>
      <c r="F97" s="1760" t="s">
        <v>795</v>
      </c>
      <c r="G97" s="1760">
        <v>33</v>
      </c>
      <c r="H97" s="1760">
        <v>22</v>
      </c>
      <c r="I97" s="1760">
        <v>84</v>
      </c>
      <c r="J97" s="1760">
        <v>113</v>
      </c>
      <c r="K97" s="1760">
        <v>7</v>
      </c>
      <c r="L97" s="1760">
        <v>88</v>
      </c>
      <c r="M97" s="1760">
        <v>116</v>
      </c>
      <c r="N97" s="1760">
        <v>247</v>
      </c>
    </row>
    <row r="98" spans="1:14" ht="17.25" hidden="1" outlineLevel="1">
      <c r="A98" s="1759" t="s">
        <v>1285</v>
      </c>
      <c r="B98" s="1760">
        <v>852</v>
      </c>
      <c r="C98" s="1760">
        <v>110</v>
      </c>
      <c r="D98" s="1760">
        <v>21</v>
      </c>
      <c r="E98" s="1760">
        <v>32</v>
      </c>
      <c r="F98" s="1760" t="s">
        <v>795</v>
      </c>
      <c r="G98" s="1760">
        <v>34</v>
      </c>
      <c r="H98" s="1760">
        <v>12</v>
      </c>
      <c r="I98" s="1760">
        <v>70</v>
      </c>
      <c r="J98" s="1760">
        <v>109</v>
      </c>
      <c r="K98" s="1760">
        <v>6</v>
      </c>
      <c r="L98" s="1760">
        <v>69</v>
      </c>
      <c r="M98" s="1760">
        <v>108</v>
      </c>
      <c r="N98" s="1760">
        <v>281</v>
      </c>
    </row>
    <row r="99" spans="1:14" ht="17.25" hidden="1" outlineLevel="1">
      <c r="A99" s="1759" t="s">
        <v>1286</v>
      </c>
      <c r="B99" s="1760">
        <v>856</v>
      </c>
      <c r="C99" s="1760">
        <v>128</v>
      </c>
      <c r="D99" s="1760">
        <v>5</v>
      </c>
      <c r="E99" s="1760">
        <v>16</v>
      </c>
      <c r="F99" s="1760" t="s">
        <v>795</v>
      </c>
      <c r="G99" s="1760">
        <v>40</v>
      </c>
      <c r="H99" s="1760">
        <v>16</v>
      </c>
      <c r="I99" s="1760">
        <v>65</v>
      </c>
      <c r="J99" s="1760">
        <v>105</v>
      </c>
      <c r="K99" s="1760">
        <v>6</v>
      </c>
      <c r="L99" s="1760">
        <v>81</v>
      </c>
      <c r="M99" s="1760">
        <v>104</v>
      </c>
      <c r="N99" s="1760">
        <v>290</v>
      </c>
    </row>
    <row r="100" spans="1:14" ht="17.25" hidden="1" outlineLevel="1">
      <c r="A100" s="1759" t="s">
        <v>1287</v>
      </c>
      <c r="B100" s="1760">
        <v>790</v>
      </c>
      <c r="C100" s="1760">
        <v>90</v>
      </c>
      <c r="D100" s="1760">
        <v>20</v>
      </c>
      <c r="E100" s="1760">
        <v>24</v>
      </c>
      <c r="F100" s="1760" t="s">
        <v>795</v>
      </c>
      <c r="G100" s="1760">
        <v>42</v>
      </c>
      <c r="H100" s="1760">
        <v>11</v>
      </c>
      <c r="I100" s="1760">
        <v>66</v>
      </c>
      <c r="J100" s="1760">
        <v>91</v>
      </c>
      <c r="K100" s="1760">
        <v>3</v>
      </c>
      <c r="L100" s="1760">
        <v>51</v>
      </c>
      <c r="M100" s="1760">
        <v>107</v>
      </c>
      <c r="N100" s="1760">
        <v>285</v>
      </c>
    </row>
    <row r="101" spans="1:14" ht="17.25" hidden="1" outlineLevel="1">
      <c r="A101" s="1759" t="s">
        <v>1288</v>
      </c>
      <c r="B101" s="1760">
        <v>848</v>
      </c>
      <c r="C101" s="1760">
        <v>126</v>
      </c>
      <c r="D101" s="1760">
        <v>6</v>
      </c>
      <c r="E101" s="1760">
        <v>13</v>
      </c>
      <c r="F101" s="1760" t="s">
        <v>795</v>
      </c>
      <c r="G101" s="1760">
        <v>46</v>
      </c>
      <c r="H101" s="1760">
        <v>12</v>
      </c>
      <c r="I101" s="1760">
        <v>51</v>
      </c>
      <c r="J101" s="1760">
        <v>84</v>
      </c>
      <c r="K101" s="1760">
        <v>6</v>
      </c>
      <c r="L101" s="1760">
        <v>64</v>
      </c>
      <c r="M101" s="1760">
        <v>108</v>
      </c>
      <c r="N101" s="1760">
        <v>332</v>
      </c>
    </row>
    <row r="102" spans="1:14" ht="17.25" hidden="1" outlineLevel="1">
      <c r="A102" s="1759" t="s">
        <v>1289</v>
      </c>
      <c r="B102" s="1760">
        <v>800</v>
      </c>
      <c r="C102" s="1760">
        <v>79</v>
      </c>
      <c r="D102" s="1760">
        <v>25</v>
      </c>
      <c r="E102" s="1760">
        <v>31</v>
      </c>
      <c r="F102" s="1760" t="s">
        <v>795</v>
      </c>
      <c r="G102" s="1760">
        <v>31</v>
      </c>
      <c r="H102" s="1760">
        <v>13</v>
      </c>
      <c r="I102" s="1760">
        <v>60</v>
      </c>
      <c r="J102" s="1760">
        <v>87</v>
      </c>
      <c r="K102" s="1760">
        <v>4</v>
      </c>
      <c r="L102" s="1760">
        <v>47</v>
      </c>
      <c r="M102" s="1760">
        <v>112</v>
      </c>
      <c r="N102" s="1760">
        <v>311</v>
      </c>
    </row>
    <row r="103" spans="1:14" ht="17.25" hidden="1" outlineLevel="1">
      <c r="A103" s="1759" t="s">
        <v>1290</v>
      </c>
      <c r="B103" s="1760">
        <v>769</v>
      </c>
      <c r="C103" s="1760">
        <v>91</v>
      </c>
      <c r="D103" s="1760">
        <v>8</v>
      </c>
      <c r="E103" s="1760">
        <v>20</v>
      </c>
      <c r="F103" s="1760" t="s">
        <v>795</v>
      </c>
      <c r="G103" s="1760">
        <v>24</v>
      </c>
      <c r="H103" s="1760">
        <v>19</v>
      </c>
      <c r="I103" s="1760">
        <v>63</v>
      </c>
      <c r="J103" s="1760">
        <v>91</v>
      </c>
      <c r="K103" s="1760">
        <v>3</v>
      </c>
      <c r="L103" s="1760">
        <v>42</v>
      </c>
      <c r="M103" s="1760">
        <v>108</v>
      </c>
      <c r="N103" s="1760">
        <v>300</v>
      </c>
    </row>
    <row r="104" spans="1:14" ht="17.25" hidden="1" outlineLevel="1">
      <c r="A104" s="1759" t="s">
        <v>1291</v>
      </c>
      <c r="B104" s="1760">
        <v>725</v>
      </c>
      <c r="C104" s="1760">
        <v>76</v>
      </c>
      <c r="D104" s="1760">
        <v>9</v>
      </c>
      <c r="E104" s="1760">
        <v>21</v>
      </c>
      <c r="F104" s="1760">
        <v>6</v>
      </c>
      <c r="G104" s="1760">
        <v>30</v>
      </c>
      <c r="H104" s="1760">
        <v>8</v>
      </c>
      <c r="I104" s="1760">
        <v>53</v>
      </c>
      <c r="J104" s="1760">
        <v>79</v>
      </c>
      <c r="K104" s="1760">
        <v>5</v>
      </c>
      <c r="L104" s="1760">
        <v>44</v>
      </c>
      <c r="M104" s="1760">
        <v>115</v>
      </c>
      <c r="N104" s="1760">
        <v>285</v>
      </c>
    </row>
    <row r="105" spans="1:14" ht="17.25" hidden="1" outlineLevel="1">
      <c r="A105" s="1759" t="s">
        <v>1292</v>
      </c>
      <c r="B105" s="1760">
        <v>784</v>
      </c>
      <c r="C105" s="1760">
        <v>85</v>
      </c>
      <c r="D105" s="1760">
        <v>11</v>
      </c>
      <c r="E105" s="1760">
        <v>15</v>
      </c>
      <c r="F105" s="1760">
        <v>7</v>
      </c>
      <c r="G105" s="1760">
        <v>23</v>
      </c>
      <c r="H105" s="1760">
        <v>10</v>
      </c>
      <c r="I105" s="1760">
        <v>45</v>
      </c>
      <c r="J105" s="1760">
        <v>105</v>
      </c>
      <c r="K105" s="1760">
        <v>5</v>
      </c>
      <c r="L105" s="1760">
        <v>57</v>
      </c>
      <c r="M105" s="1760">
        <v>111</v>
      </c>
      <c r="N105" s="1760">
        <v>317</v>
      </c>
    </row>
    <row r="106" spans="1:14" ht="17.25" hidden="1" outlineLevel="1">
      <c r="A106" s="1759" t="s">
        <v>1293</v>
      </c>
      <c r="B106" s="1760">
        <v>741</v>
      </c>
      <c r="C106" s="1760" t="s">
        <v>259</v>
      </c>
      <c r="D106" s="1760" t="s">
        <v>259</v>
      </c>
      <c r="E106" s="1760">
        <v>24</v>
      </c>
      <c r="F106" s="1760">
        <v>7</v>
      </c>
      <c r="G106" s="1760">
        <v>13</v>
      </c>
      <c r="H106" s="1760">
        <v>6</v>
      </c>
      <c r="I106" s="1760">
        <v>36</v>
      </c>
      <c r="J106" s="1760">
        <v>95</v>
      </c>
      <c r="K106" s="1760">
        <v>3</v>
      </c>
      <c r="L106" s="1760">
        <v>41</v>
      </c>
      <c r="M106" s="1760">
        <v>106</v>
      </c>
      <c r="N106" s="1760">
        <v>315</v>
      </c>
    </row>
    <row r="107" spans="1:14" ht="17.25" hidden="1" outlineLevel="1">
      <c r="A107" s="1759" t="s">
        <v>1294</v>
      </c>
      <c r="B107" s="1760">
        <v>734</v>
      </c>
      <c r="C107" s="1760">
        <v>72</v>
      </c>
      <c r="D107" s="1760">
        <v>9</v>
      </c>
      <c r="E107" s="1760">
        <v>19</v>
      </c>
      <c r="F107" s="1760">
        <v>5</v>
      </c>
      <c r="G107" s="1760">
        <v>22</v>
      </c>
      <c r="H107" s="1760">
        <v>10</v>
      </c>
      <c r="I107" s="1760">
        <v>46</v>
      </c>
      <c r="J107" s="1760">
        <v>91</v>
      </c>
      <c r="K107" s="1760">
        <v>2</v>
      </c>
      <c r="L107" s="1760">
        <v>33</v>
      </c>
      <c r="M107" s="1760">
        <v>102</v>
      </c>
      <c r="N107" s="1760">
        <v>328</v>
      </c>
    </row>
    <row r="108" spans="1:14" ht="17.25" hidden="1" outlineLevel="1">
      <c r="A108" s="1759" t="s">
        <v>1295</v>
      </c>
      <c r="B108" s="1760">
        <v>722</v>
      </c>
      <c r="C108" s="1760">
        <v>91</v>
      </c>
      <c r="D108" s="1760">
        <v>7</v>
      </c>
      <c r="E108" s="1760">
        <v>12</v>
      </c>
      <c r="F108" s="1760">
        <v>6</v>
      </c>
      <c r="G108" s="1760">
        <v>25</v>
      </c>
      <c r="H108" s="1760">
        <v>9</v>
      </c>
      <c r="I108" s="1760">
        <v>57</v>
      </c>
      <c r="J108" s="1760">
        <v>73</v>
      </c>
      <c r="K108" s="1760">
        <v>2</v>
      </c>
      <c r="L108" s="1760">
        <v>32</v>
      </c>
      <c r="M108" s="1760">
        <v>97</v>
      </c>
      <c r="N108" s="1760">
        <v>317</v>
      </c>
    </row>
    <row r="109" spans="1:14" ht="17.25" hidden="1" outlineLevel="1">
      <c r="A109" s="1759" t="s">
        <v>1296</v>
      </c>
      <c r="B109" s="1760">
        <v>848</v>
      </c>
      <c r="C109" s="1760">
        <v>124</v>
      </c>
      <c r="D109" s="1760">
        <v>10</v>
      </c>
      <c r="E109" s="1760">
        <v>28</v>
      </c>
      <c r="F109" s="1760">
        <v>8</v>
      </c>
      <c r="G109" s="1760">
        <v>33</v>
      </c>
      <c r="H109" s="1760">
        <v>11</v>
      </c>
      <c r="I109" s="1760">
        <v>48</v>
      </c>
      <c r="J109" s="1760">
        <v>95</v>
      </c>
      <c r="K109" s="1760">
        <v>4</v>
      </c>
      <c r="L109" s="1760">
        <v>38</v>
      </c>
      <c r="M109" s="1760">
        <v>104</v>
      </c>
      <c r="N109" s="1760">
        <v>353</v>
      </c>
    </row>
    <row r="110" spans="1:14" ht="17.25" hidden="1" outlineLevel="1">
      <c r="A110" s="1763" t="s">
        <v>1297</v>
      </c>
      <c r="B110" s="1760">
        <v>693</v>
      </c>
      <c r="C110" s="1760">
        <v>75</v>
      </c>
      <c r="D110" s="1760">
        <v>7</v>
      </c>
      <c r="E110" s="1760">
        <v>27</v>
      </c>
      <c r="F110" s="1760">
        <v>5</v>
      </c>
      <c r="G110" s="1760">
        <v>16</v>
      </c>
      <c r="H110" s="1760">
        <v>9</v>
      </c>
      <c r="I110" s="1760">
        <v>51</v>
      </c>
      <c r="J110" s="1760">
        <v>67</v>
      </c>
      <c r="K110" s="1760">
        <v>4</v>
      </c>
      <c r="L110" s="1760">
        <v>38</v>
      </c>
      <c r="M110" s="1760">
        <v>95</v>
      </c>
      <c r="N110" s="1760">
        <v>304</v>
      </c>
    </row>
    <row r="111" spans="1:14" ht="17.25" collapsed="1">
      <c r="A111" s="1763" t="s">
        <v>1298</v>
      </c>
      <c r="B111" s="1760">
        <v>762</v>
      </c>
      <c r="C111" s="1760">
        <v>79</v>
      </c>
      <c r="D111" s="1760">
        <v>4</v>
      </c>
      <c r="E111" s="1760">
        <v>17</v>
      </c>
      <c r="F111" s="1760">
        <v>5</v>
      </c>
      <c r="G111" s="1760">
        <v>34</v>
      </c>
      <c r="H111" s="1760">
        <v>16</v>
      </c>
      <c r="I111" s="1760">
        <v>66</v>
      </c>
      <c r="J111" s="1760">
        <v>81</v>
      </c>
      <c r="K111" s="1760">
        <v>3</v>
      </c>
      <c r="L111" s="1760">
        <v>34</v>
      </c>
      <c r="M111" s="1760">
        <v>87</v>
      </c>
      <c r="N111" s="1760">
        <v>341</v>
      </c>
    </row>
    <row r="112" spans="1:14" ht="17.25">
      <c r="A112" s="1763" t="s">
        <v>1299</v>
      </c>
      <c r="B112" s="1760">
        <v>689</v>
      </c>
      <c r="C112" s="1760">
        <v>86</v>
      </c>
      <c r="D112" s="1760" t="s">
        <v>259</v>
      </c>
      <c r="E112" s="1760" t="s">
        <v>259</v>
      </c>
      <c r="F112" s="1760">
        <v>5</v>
      </c>
      <c r="G112" s="1760">
        <v>17</v>
      </c>
      <c r="H112" s="1760">
        <v>8</v>
      </c>
      <c r="I112" s="1760">
        <v>52</v>
      </c>
      <c r="J112" s="1760">
        <v>50</v>
      </c>
      <c r="K112" s="1760">
        <v>4</v>
      </c>
      <c r="L112" s="1760">
        <v>45</v>
      </c>
      <c r="M112" s="1760">
        <v>89</v>
      </c>
      <c r="N112" s="1760">
        <v>310</v>
      </c>
    </row>
    <row r="113" spans="1:14" ht="17.25">
      <c r="A113" s="1764" t="s">
        <v>1300</v>
      </c>
      <c r="B113" s="1765">
        <f>((B112-B111)/B111)*100</f>
        <v>-9.5800524934383215</v>
      </c>
      <c r="C113" s="1765">
        <f t="shared" ref="C113" si="2">((C112-C111)/C111)*100</f>
        <v>8.8607594936708853</v>
      </c>
      <c r="D113" s="1766" t="s">
        <v>795</v>
      </c>
      <c r="E113" s="1766" t="s">
        <v>795</v>
      </c>
      <c r="F113" s="1765">
        <f t="shared" ref="F113:N113" si="3">((F112-F111)/F111)*100</f>
        <v>0</v>
      </c>
      <c r="G113" s="1765">
        <f t="shared" si="3"/>
        <v>-50</v>
      </c>
      <c r="H113" s="1765">
        <f t="shared" si="3"/>
        <v>-50</v>
      </c>
      <c r="I113" s="1765">
        <f t="shared" si="3"/>
        <v>-21.212121212121211</v>
      </c>
      <c r="J113" s="1765">
        <f t="shared" si="3"/>
        <v>-38.271604938271601</v>
      </c>
      <c r="K113" s="1765">
        <f t="shared" si="3"/>
        <v>33.333333333333329</v>
      </c>
      <c r="L113" s="1765">
        <f t="shared" si="3"/>
        <v>32.352941176470587</v>
      </c>
      <c r="M113" s="1765">
        <f t="shared" si="3"/>
        <v>2.2988505747126435</v>
      </c>
      <c r="N113" s="1765">
        <f t="shared" si="3"/>
        <v>-9.0909090909090917</v>
      </c>
    </row>
    <row r="114" spans="1:14" ht="16.5">
      <c r="A114" s="1758" t="s">
        <v>1371</v>
      </c>
      <c r="B114" s="1758"/>
      <c r="C114" s="1758"/>
      <c r="D114" s="1758"/>
      <c r="E114" s="1758"/>
      <c r="F114" s="1758"/>
      <c r="G114" s="1758"/>
      <c r="H114" s="1758"/>
      <c r="I114" s="1758"/>
      <c r="J114" s="1758"/>
      <c r="K114" s="203"/>
      <c r="L114" s="1758"/>
      <c r="M114" s="1758"/>
      <c r="N114" s="1758"/>
    </row>
    <row r="115" spans="1:14" ht="17.25" hidden="1" outlineLevel="1">
      <c r="A115" s="1767" t="s">
        <v>1267</v>
      </c>
      <c r="B115" s="1760">
        <v>580654</v>
      </c>
      <c r="C115" s="1760">
        <v>119383</v>
      </c>
      <c r="D115" s="1760">
        <v>15381</v>
      </c>
      <c r="E115" s="1760">
        <v>34349</v>
      </c>
      <c r="F115" s="1760" t="s">
        <v>795</v>
      </c>
      <c r="G115" s="1760">
        <v>27686</v>
      </c>
      <c r="H115" s="1760">
        <v>5324</v>
      </c>
      <c r="I115" s="1760">
        <v>84984</v>
      </c>
      <c r="J115" s="1760">
        <v>5724</v>
      </c>
      <c r="K115" s="1760">
        <v>1086</v>
      </c>
      <c r="L115" s="1760">
        <v>27939</v>
      </c>
      <c r="M115" s="1760">
        <v>161244</v>
      </c>
      <c r="N115" s="1760">
        <v>97554</v>
      </c>
    </row>
    <row r="116" spans="1:14" ht="17.25" hidden="1" outlineLevel="1">
      <c r="A116" s="1767" t="s">
        <v>1268</v>
      </c>
      <c r="B116" s="1760">
        <v>570257</v>
      </c>
      <c r="C116" s="1760">
        <v>121464</v>
      </c>
      <c r="D116" s="1760">
        <v>11092</v>
      </c>
      <c r="E116" s="1760">
        <v>30216</v>
      </c>
      <c r="F116" s="1760" t="s">
        <v>795</v>
      </c>
      <c r="G116" s="1760">
        <v>27354</v>
      </c>
      <c r="H116" s="1760">
        <v>6946</v>
      </c>
      <c r="I116" s="1760">
        <v>82473</v>
      </c>
      <c r="J116" s="1760">
        <v>5547</v>
      </c>
      <c r="K116" s="1760">
        <v>1265</v>
      </c>
      <c r="L116" s="1760">
        <v>28187</v>
      </c>
      <c r="M116" s="1760">
        <v>158943</v>
      </c>
      <c r="N116" s="1760">
        <v>96770</v>
      </c>
    </row>
    <row r="117" spans="1:14" ht="17.25" hidden="1" outlineLevel="1">
      <c r="A117" s="1767" t="s">
        <v>1269</v>
      </c>
      <c r="B117" s="1760">
        <v>564745</v>
      </c>
      <c r="C117" s="1760">
        <v>114729</v>
      </c>
      <c r="D117" s="1760">
        <v>14010</v>
      </c>
      <c r="E117" s="1760">
        <v>32646</v>
      </c>
      <c r="F117" s="1760" t="s">
        <v>795</v>
      </c>
      <c r="G117" s="1760">
        <v>26572</v>
      </c>
      <c r="H117" s="1760">
        <v>5596</v>
      </c>
      <c r="I117" s="1760">
        <v>81254</v>
      </c>
      <c r="J117" s="1760">
        <v>5376</v>
      </c>
      <c r="K117" s="1760">
        <v>1135</v>
      </c>
      <c r="L117" s="1760">
        <v>27443</v>
      </c>
      <c r="M117" s="1760">
        <v>159259</v>
      </c>
      <c r="N117" s="1760">
        <v>96725</v>
      </c>
    </row>
    <row r="118" spans="1:14" ht="17.25" hidden="1" outlineLevel="1">
      <c r="A118" s="1767" t="s">
        <v>1270</v>
      </c>
      <c r="B118" s="1760">
        <v>556071</v>
      </c>
      <c r="C118" s="1760">
        <v>120086</v>
      </c>
      <c r="D118" s="1760">
        <v>10030</v>
      </c>
      <c r="E118" s="1760">
        <v>28541</v>
      </c>
      <c r="F118" s="1760" t="s">
        <v>795</v>
      </c>
      <c r="G118" s="1760">
        <v>25060</v>
      </c>
      <c r="H118" s="1760">
        <v>7166</v>
      </c>
      <c r="I118" s="1760">
        <v>78763</v>
      </c>
      <c r="J118" s="1760">
        <v>5197</v>
      </c>
      <c r="K118" s="1760">
        <v>1216</v>
      </c>
      <c r="L118" s="1760">
        <v>26624</v>
      </c>
      <c r="M118" s="1760">
        <v>157576</v>
      </c>
      <c r="N118" s="1760">
        <v>95812</v>
      </c>
    </row>
    <row r="119" spans="1:14" ht="17.25" hidden="1" outlineLevel="1">
      <c r="A119" s="1767" t="s">
        <v>1271</v>
      </c>
      <c r="B119" s="1760">
        <v>557243</v>
      </c>
      <c r="C119" s="1760">
        <v>115037</v>
      </c>
      <c r="D119" s="1760">
        <v>13536</v>
      </c>
      <c r="E119" s="1760">
        <v>33404</v>
      </c>
      <c r="F119" s="1760" t="s">
        <v>795</v>
      </c>
      <c r="G119" s="1760">
        <v>25168</v>
      </c>
      <c r="H119" s="1760">
        <v>5711</v>
      </c>
      <c r="I119" s="1760">
        <v>78043</v>
      </c>
      <c r="J119" s="1760">
        <v>5218</v>
      </c>
      <c r="K119" s="1760">
        <v>1122</v>
      </c>
      <c r="L119" s="1760">
        <v>26537</v>
      </c>
      <c r="M119" s="1760">
        <v>159165</v>
      </c>
      <c r="N119" s="1760">
        <v>94302</v>
      </c>
    </row>
    <row r="120" spans="1:14" ht="17.25" hidden="1" outlineLevel="1">
      <c r="A120" s="1767" t="s">
        <v>1272</v>
      </c>
      <c r="B120" s="1760">
        <v>551293</v>
      </c>
      <c r="C120" s="1760">
        <v>117728</v>
      </c>
      <c r="D120" s="1760">
        <v>10066</v>
      </c>
      <c r="E120" s="1760">
        <v>29551</v>
      </c>
      <c r="F120" s="1760" t="s">
        <v>795</v>
      </c>
      <c r="G120" s="1760">
        <v>25090</v>
      </c>
      <c r="H120" s="1760">
        <v>7430</v>
      </c>
      <c r="I120" s="1760">
        <v>77795</v>
      </c>
      <c r="J120" s="1760">
        <v>5071</v>
      </c>
      <c r="K120" s="1760">
        <v>1165</v>
      </c>
      <c r="L120" s="1760">
        <v>25324</v>
      </c>
      <c r="M120" s="1760">
        <v>158833</v>
      </c>
      <c r="N120" s="1760">
        <v>93240</v>
      </c>
    </row>
    <row r="121" spans="1:14" ht="17.25" hidden="1" outlineLevel="1">
      <c r="A121" s="1767" t="s">
        <v>1273</v>
      </c>
      <c r="B121" s="1760">
        <v>558834</v>
      </c>
      <c r="C121" s="1760">
        <v>115793</v>
      </c>
      <c r="D121" s="1760">
        <v>13286</v>
      </c>
      <c r="E121" s="1760">
        <v>32523</v>
      </c>
      <c r="F121" s="1760" t="s">
        <v>795</v>
      </c>
      <c r="G121" s="1760">
        <v>25896</v>
      </c>
      <c r="H121" s="1760">
        <v>6012</v>
      </c>
      <c r="I121" s="1760">
        <v>80443</v>
      </c>
      <c r="J121" s="1760">
        <v>5321</v>
      </c>
      <c r="K121" s="1760">
        <v>1058</v>
      </c>
      <c r="L121" s="1760">
        <v>24488</v>
      </c>
      <c r="M121" s="1760">
        <v>161171</v>
      </c>
      <c r="N121" s="1760">
        <v>92843</v>
      </c>
    </row>
    <row r="122" spans="1:14" ht="17.25" hidden="1" outlineLevel="1">
      <c r="A122" s="1767" t="s">
        <v>1274</v>
      </c>
      <c r="B122" s="1760">
        <v>561503</v>
      </c>
      <c r="C122" s="1760">
        <v>119903</v>
      </c>
      <c r="D122" s="1760">
        <v>11314</v>
      </c>
      <c r="E122" s="1760">
        <v>29757</v>
      </c>
      <c r="F122" s="1760" t="s">
        <v>795</v>
      </c>
      <c r="G122" s="1760">
        <v>26273</v>
      </c>
      <c r="H122" s="1760">
        <v>7300</v>
      </c>
      <c r="I122" s="1760">
        <v>80613</v>
      </c>
      <c r="J122" s="1760">
        <v>5162</v>
      </c>
      <c r="K122" s="1760">
        <v>1096</v>
      </c>
      <c r="L122" s="1760">
        <v>25435</v>
      </c>
      <c r="M122" s="1760">
        <v>162607</v>
      </c>
      <c r="N122" s="1760">
        <v>92043</v>
      </c>
    </row>
    <row r="123" spans="1:14" ht="17.25" hidden="1" outlineLevel="1">
      <c r="A123" s="1767" t="s">
        <v>1275</v>
      </c>
      <c r="B123" s="1760">
        <v>569318</v>
      </c>
      <c r="C123" s="1760">
        <v>117682</v>
      </c>
      <c r="D123" s="1760">
        <v>13513</v>
      </c>
      <c r="E123" s="1760">
        <v>33713</v>
      </c>
      <c r="F123" s="1760" t="s">
        <v>795</v>
      </c>
      <c r="G123" s="1760">
        <v>26907</v>
      </c>
      <c r="H123" s="1760">
        <v>5629</v>
      </c>
      <c r="I123" s="1760">
        <v>82459</v>
      </c>
      <c r="J123" s="1760">
        <v>5297</v>
      </c>
      <c r="K123" s="1760">
        <v>1096</v>
      </c>
      <c r="L123" s="1760">
        <v>25379</v>
      </c>
      <c r="M123" s="1760">
        <v>164986</v>
      </c>
      <c r="N123" s="1760">
        <v>92657</v>
      </c>
    </row>
    <row r="124" spans="1:14" ht="17.25" hidden="1" outlineLevel="1">
      <c r="A124" s="1767" t="s">
        <v>1276</v>
      </c>
      <c r="B124" s="1760">
        <v>568083</v>
      </c>
      <c r="C124" s="1760">
        <v>122745</v>
      </c>
      <c r="D124" s="1760">
        <v>11229</v>
      </c>
      <c r="E124" s="1760">
        <v>30547</v>
      </c>
      <c r="F124" s="1760" t="s">
        <v>795</v>
      </c>
      <c r="G124" s="1760">
        <v>25579</v>
      </c>
      <c r="H124" s="1760">
        <v>7293</v>
      </c>
      <c r="I124" s="1760">
        <v>81895</v>
      </c>
      <c r="J124" s="1760">
        <v>5228</v>
      </c>
      <c r="K124" s="1760">
        <v>1217</v>
      </c>
      <c r="L124" s="1760">
        <v>25661</v>
      </c>
      <c r="M124" s="1760">
        <v>163871</v>
      </c>
      <c r="N124" s="1760">
        <v>92818</v>
      </c>
    </row>
    <row r="125" spans="1:14" ht="17.25" hidden="1" outlineLevel="1">
      <c r="A125" s="1767" t="s">
        <v>1277</v>
      </c>
      <c r="B125" s="1760">
        <v>566855</v>
      </c>
      <c r="C125" s="1760">
        <v>116555</v>
      </c>
      <c r="D125" s="1760">
        <v>12934</v>
      </c>
      <c r="E125" s="1760">
        <v>34218</v>
      </c>
      <c r="F125" s="1760" t="s">
        <v>795</v>
      </c>
      <c r="G125" s="1760">
        <v>25424</v>
      </c>
      <c r="H125" s="1760">
        <v>5850</v>
      </c>
      <c r="I125" s="1760">
        <v>83487</v>
      </c>
      <c r="J125" s="1760">
        <v>5378</v>
      </c>
      <c r="K125" s="1760">
        <v>1113</v>
      </c>
      <c r="L125" s="1760">
        <v>24991</v>
      </c>
      <c r="M125" s="1760">
        <v>164326</v>
      </c>
      <c r="N125" s="1760">
        <v>92579</v>
      </c>
    </row>
    <row r="126" spans="1:14" ht="17.25" hidden="1" outlineLevel="1">
      <c r="A126" s="1767" t="s">
        <v>1278</v>
      </c>
      <c r="B126" s="1760">
        <v>561859</v>
      </c>
      <c r="C126" s="1760">
        <v>118327</v>
      </c>
      <c r="D126" s="1760">
        <v>10423</v>
      </c>
      <c r="E126" s="1760">
        <v>30889</v>
      </c>
      <c r="F126" s="1760" t="s">
        <v>795</v>
      </c>
      <c r="G126" s="1760">
        <v>24778</v>
      </c>
      <c r="H126" s="1760">
        <v>7714</v>
      </c>
      <c r="I126" s="1760">
        <v>83149</v>
      </c>
      <c r="J126" s="1760">
        <v>5332</v>
      </c>
      <c r="K126" s="1760">
        <v>1187</v>
      </c>
      <c r="L126" s="1760">
        <v>25470</v>
      </c>
      <c r="M126" s="1760">
        <v>162798</v>
      </c>
      <c r="N126" s="1760">
        <v>91792</v>
      </c>
    </row>
    <row r="127" spans="1:14" ht="17.25" hidden="1" outlineLevel="1">
      <c r="A127" s="1767" t="s">
        <v>1279</v>
      </c>
      <c r="B127" s="1760">
        <v>557196</v>
      </c>
      <c r="C127" s="1760">
        <v>116317</v>
      </c>
      <c r="D127" s="1760">
        <v>12817</v>
      </c>
      <c r="E127" s="1760">
        <v>32895</v>
      </c>
      <c r="F127" s="1760" t="s">
        <v>795</v>
      </c>
      <c r="G127" s="1760">
        <v>24144</v>
      </c>
      <c r="H127" s="1760">
        <v>6074</v>
      </c>
      <c r="I127" s="1760">
        <v>81973</v>
      </c>
      <c r="J127" s="1760">
        <v>5545</v>
      </c>
      <c r="K127" s="1760">
        <v>1300</v>
      </c>
      <c r="L127" s="1760">
        <v>25328</v>
      </c>
      <c r="M127" s="1760">
        <v>158648</v>
      </c>
      <c r="N127" s="1760">
        <v>92155</v>
      </c>
    </row>
    <row r="128" spans="1:14" ht="17.25" hidden="1" outlineLevel="1">
      <c r="A128" s="1767" t="s">
        <v>1280</v>
      </c>
      <c r="B128" s="1760">
        <v>542926</v>
      </c>
      <c r="C128" s="1760">
        <v>117509</v>
      </c>
      <c r="D128" s="1760">
        <v>10093</v>
      </c>
      <c r="E128" s="1760">
        <v>29693</v>
      </c>
      <c r="F128" s="1760" t="s">
        <v>795</v>
      </c>
      <c r="G128" s="1760">
        <v>24037</v>
      </c>
      <c r="H128" s="1760">
        <v>7588</v>
      </c>
      <c r="I128" s="1760">
        <v>79431</v>
      </c>
      <c r="J128" s="1760">
        <v>5361</v>
      </c>
      <c r="K128" s="1760">
        <v>1244</v>
      </c>
      <c r="L128" s="1760">
        <v>24528</v>
      </c>
      <c r="M128" s="1760">
        <v>151808</v>
      </c>
      <c r="N128" s="1760">
        <v>91634</v>
      </c>
    </row>
    <row r="129" spans="1:14" ht="17.25" hidden="1" outlineLevel="1">
      <c r="A129" s="1767" t="s">
        <v>1281</v>
      </c>
      <c r="B129" s="1760">
        <v>539239</v>
      </c>
      <c r="C129" s="1760">
        <v>111286</v>
      </c>
      <c r="D129" s="1760">
        <v>12566</v>
      </c>
      <c r="E129" s="1760">
        <v>32361</v>
      </c>
      <c r="F129" s="1760" t="s">
        <v>795</v>
      </c>
      <c r="G129" s="1760">
        <v>23296</v>
      </c>
      <c r="H129" s="1760">
        <v>6411</v>
      </c>
      <c r="I129" s="1760">
        <v>78915</v>
      </c>
      <c r="J129" s="1760">
        <v>5633</v>
      </c>
      <c r="K129" s="1760">
        <v>1233</v>
      </c>
      <c r="L129" s="1760">
        <v>23574</v>
      </c>
      <c r="M129" s="1760">
        <v>152391</v>
      </c>
      <c r="N129" s="1760">
        <v>91573</v>
      </c>
    </row>
    <row r="130" spans="1:14" ht="17.25" hidden="1" outlineLevel="1">
      <c r="A130" s="1767" t="s">
        <v>1282</v>
      </c>
      <c r="B130" s="1760">
        <v>533396</v>
      </c>
      <c r="C130" s="1760">
        <v>112165</v>
      </c>
      <c r="D130" s="1760">
        <v>9939</v>
      </c>
      <c r="E130" s="1760">
        <v>28908</v>
      </c>
      <c r="F130" s="1760" t="s">
        <v>795</v>
      </c>
      <c r="G130" s="1760">
        <v>23123</v>
      </c>
      <c r="H130" s="1760">
        <v>8101</v>
      </c>
      <c r="I130" s="1760">
        <v>78883</v>
      </c>
      <c r="J130" s="1760">
        <v>5504</v>
      </c>
      <c r="K130" s="1760">
        <v>1345</v>
      </c>
      <c r="L130" s="1760">
        <v>24456</v>
      </c>
      <c r="M130" s="1760">
        <v>151011</v>
      </c>
      <c r="N130" s="1760">
        <v>89961</v>
      </c>
    </row>
    <row r="131" spans="1:14" ht="17.25" hidden="1" outlineLevel="1">
      <c r="A131" s="1767" t="s">
        <v>1283</v>
      </c>
      <c r="B131" s="1760">
        <v>529071</v>
      </c>
      <c r="C131" s="1760">
        <v>107671</v>
      </c>
      <c r="D131" s="1760">
        <v>11600</v>
      </c>
      <c r="E131" s="1760">
        <v>30234</v>
      </c>
      <c r="F131" s="1760" t="s">
        <v>795</v>
      </c>
      <c r="G131" s="1760">
        <v>22852</v>
      </c>
      <c r="H131" s="1760">
        <v>6352</v>
      </c>
      <c r="I131" s="1760">
        <v>78383</v>
      </c>
      <c r="J131" s="1760">
        <v>5776</v>
      </c>
      <c r="K131" s="1760">
        <v>1365</v>
      </c>
      <c r="L131" s="1760">
        <v>23229</v>
      </c>
      <c r="M131" s="1760">
        <v>151156</v>
      </c>
      <c r="N131" s="1760">
        <v>90453</v>
      </c>
    </row>
    <row r="132" spans="1:14" ht="17.25" hidden="1" outlineLevel="1">
      <c r="A132" s="1767" t="s">
        <v>1284</v>
      </c>
      <c r="B132" s="1760">
        <v>518686</v>
      </c>
      <c r="C132" s="1760">
        <v>110086</v>
      </c>
      <c r="D132" s="1760">
        <v>9143</v>
      </c>
      <c r="E132" s="1760">
        <v>27438</v>
      </c>
      <c r="F132" s="1760" t="s">
        <v>795</v>
      </c>
      <c r="G132" s="1760">
        <v>22061</v>
      </c>
      <c r="H132" s="1760">
        <v>7536</v>
      </c>
      <c r="I132" s="1760">
        <v>74236</v>
      </c>
      <c r="J132" s="1760">
        <v>5932</v>
      </c>
      <c r="K132" s="1760">
        <v>1369</v>
      </c>
      <c r="L132" s="1760">
        <v>23336</v>
      </c>
      <c r="M132" s="1760">
        <v>148785</v>
      </c>
      <c r="N132" s="1760">
        <v>88764</v>
      </c>
    </row>
    <row r="133" spans="1:14" ht="17.25" hidden="1" outlineLevel="1">
      <c r="A133" s="1767" t="s">
        <v>1285</v>
      </c>
      <c r="B133" s="1760">
        <v>513663</v>
      </c>
      <c r="C133" s="1760">
        <v>104323</v>
      </c>
      <c r="D133" s="1760">
        <v>11247</v>
      </c>
      <c r="E133" s="1760">
        <v>30570</v>
      </c>
      <c r="F133" s="1760" t="s">
        <v>795</v>
      </c>
      <c r="G133" s="1760">
        <v>21350</v>
      </c>
      <c r="H133" s="1760">
        <v>6261</v>
      </c>
      <c r="I133" s="1760">
        <v>73476</v>
      </c>
      <c r="J133" s="1760">
        <v>6283</v>
      </c>
      <c r="K133" s="1760">
        <v>1308</v>
      </c>
      <c r="L133" s="1760">
        <v>22268</v>
      </c>
      <c r="M133" s="1760">
        <v>146955</v>
      </c>
      <c r="N133" s="1760">
        <v>89622</v>
      </c>
    </row>
    <row r="134" spans="1:14" ht="17.25" hidden="1" outlineLevel="1">
      <c r="A134" s="1767" t="s">
        <v>1286</v>
      </c>
      <c r="B134" s="1760">
        <v>500586</v>
      </c>
      <c r="C134" s="1760">
        <v>105636</v>
      </c>
      <c r="D134" s="1760">
        <v>9074</v>
      </c>
      <c r="E134" s="1760">
        <v>27069</v>
      </c>
      <c r="F134" s="1760" t="s">
        <v>795</v>
      </c>
      <c r="G134" s="1760">
        <v>21022</v>
      </c>
      <c r="H134" s="1760">
        <v>7883</v>
      </c>
      <c r="I134" s="1760">
        <v>71645</v>
      </c>
      <c r="J134" s="1760">
        <v>6288</v>
      </c>
      <c r="K134" s="1760">
        <v>1223</v>
      </c>
      <c r="L134" s="1760">
        <v>21030</v>
      </c>
      <c r="M134" s="1760">
        <v>142554</v>
      </c>
      <c r="N134" s="1760">
        <v>87162</v>
      </c>
    </row>
    <row r="135" spans="1:14" ht="17.25" hidden="1" outlineLevel="1">
      <c r="A135" s="1767" t="s">
        <v>1287</v>
      </c>
      <c r="B135" s="1760">
        <v>492240</v>
      </c>
      <c r="C135" s="1760">
        <v>103120</v>
      </c>
      <c r="D135" s="1760">
        <v>10555</v>
      </c>
      <c r="E135" s="1760">
        <v>28720</v>
      </c>
      <c r="F135" s="1760" t="s">
        <v>795</v>
      </c>
      <c r="G135" s="1760">
        <v>20134</v>
      </c>
      <c r="H135" s="1760">
        <v>6263</v>
      </c>
      <c r="I135" s="1760">
        <v>68945</v>
      </c>
      <c r="J135" s="1760">
        <v>6087</v>
      </c>
      <c r="K135" s="1760">
        <v>1183</v>
      </c>
      <c r="L135" s="1760">
        <v>20127</v>
      </c>
      <c r="M135" s="1760">
        <v>140083</v>
      </c>
      <c r="N135" s="1760">
        <v>87023</v>
      </c>
    </row>
    <row r="136" spans="1:14" ht="17.25" hidden="1" outlineLevel="1">
      <c r="A136" s="1767" t="s">
        <v>1288</v>
      </c>
      <c r="B136" s="1760">
        <v>477238</v>
      </c>
      <c r="C136" s="1760">
        <v>100834</v>
      </c>
      <c r="D136" s="1760">
        <v>9189</v>
      </c>
      <c r="E136" s="1760">
        <v>26246</v>
      </c>
      <c r="F136" s="1760" t="s">
        <v>795</v>
      </c>
      <c r="G136" s="1760">
        <v>19811</v>
      </c>
      <c r="H136" s="1760">
        <v>7074</v>
      </c>
      <c r="I136" s="1760">
        <v>66034</v>
      </c>
      <c r="J136" s="1760">
        <v>5766</v>
      </c>
      <c r="K136" s="1760">
        <v>1240</v>
      </c>
      <c r="L136" s="1760">
        <v>19454</v>
      </c>
      <c r="M136" s="1760">
        <v>137068</v>
      </c>
      <c r="N136" s="1760">
        <v>84522</v>
      </c>
    </row>
    <row r="137" spans="1:14" ht="17.25" hidden="1" outlineLevel="1">
      <c r="A137" s="1767" t="s">
        <v>1289</v>
      </c>
      <c r="B137" s="1760">
        <v>471905</v>
      </c>
      <c r="C137" s="1760">
        <v>98940</v>
      </c>
      <c r="D137" s="1760">
        <v>9960</v>
      </c>
      <c r="E137" s="1760">
        <v>27988</v>
      </c>
      <c r="F137" s="1760" t="s">
        <v>795</v>
      </c>
      <c r="G137" s="1760">
        <v>19478</v>
      </c>
      <c r="H137" s="1760">
        <v>6076</v>
      </c>
      <c r="I137" s="1760">
        <v>66122</v>
      </c>
      <c r="J137" s="1760">
        <v>5819</v>
      </c>
      <c r="K137" s="1760">
        <v>1223</v>
      </c>
      <c r="L137" s="1760">
        <v>17251</v>
      </c>
      <c r="M137" s="1760">
        <v>134545</v>
      </c>
      <c r="N137" s="1760">
        <v>84503</v>
      </c>
    </row>
    <row r="138" spans="1:14" ht="17.25" hidden="1" outlineLevel="1">
      <c r="A138" s="1767" t="s">
        <v>1290</v>
      </c>
      <c r="B138" s="1760">
        <v>457105</v>
      </c>
      <c r="C138" s="1760">
        <v>93990</v>
      </c>
      <c r="D138" s="1760">
        <v>8968</v>
      </c>
      <c r="E138" s="1760">
        <v>25677</v>
      </c>
      <c r="F138" s="1760" t="s">
        <v>795</v>
      </c>
      <c r="G138" s="1760">
        <v>18424</v>
      </c>
      <c r="H138" s="1760">
        <v>7576</v>
      </c>
      <c r="I138" s="1760">
        <v>64585</v>
      </c>
      <c r="J138" s="1760">
        <v>5814</v>
      </c>
      <c r="K138" s="1760">
        <v>1039</v>
      </c>
      <c r="L138" s="1760">
        <v>16875</v>
      </c>
      <c r="M138" s="1760">
        <v>132351</v>
      </c>
      <c r="N138" s="1760">
        <v>81806</v>
      </c>
    </row>
    <row r="139" spans="1:14" ht="17.25" hidden="1" outlineLevel="1">
      <c r="A139" s="1759" t="s">
        <v>1291</v>
      </c>
      <c r="B139" s="1760">
        <v>455722</v>
      </c>
      <c r="C139" s="1760">
        <v>94502</v>
      </c>
      <c r="D139" s="1760">
        <v>9212</v>
      </c>
      <c r="E139" s="1760">
        <v>24986</v>
      </c>
      <c r="F139" s="1760">
        <v>6181</v>
      </c>
      <c r="G139" s="1760">
        <v>18977</v>
      </c>
      <c r="H139" s="1760">
        <v>6391</v>
      </c>
      <c r="I139" s="1760">
        <v>64403</v>
      </c>
      <c r="J139" s="1760">
        <v>5951</v>
      </c>
      <c r="K139" s="1760">
        <v>1231</v>
      </c>
      <c r="L139" s="1760">
        <v>16667</v>
      </c>
      <c r="M139" s="1760">
        <v>131182</v>
      </c>
      <c r="N139" s="1760">
        <v>82220</v>
      </c>
    </row>
    <row r="140" spans="1:14" ht="17.25" hidden="1" outlineLevel="1">
      <c r="A140" s="1759" t="s">
        <v>1292</v>
      </c>
      <c r="B140" s="1760">
        <v>448309</v>
      </c>
      <c r="C140" s="1760">
        <v>92877</v>
      </c>
      <c r="D140" s="1760">
        <v>9051</v>
      </c>
      <c r="E140" s="1760">
        <v>25162</v>
      </c>
      <c r="F140" s="1760">
        <v>6158</v>
      </c>
      <c r="G140" s="1760">
        <v>18639</v>
      </c>
      <c r="H140" s="1760">
        <v>7378</v>
      </c>
      <c r="I140" s="1760">
        <v>62072</v>
      </c>
      <c r="J140" s="1760">
        <v>5840</v>
      </c>
      <c r="K140" s="1760">
        <v>1108</v>
      </c>
      <c r="L140" s="1760">
        <v>16890</v>
      </c>
      <c r="M140" s="1760">
        <v>128947</v>
      </c>
      <c r="N140" s="1760">
        <v>80345</v>
      </c>
    </row>
    <row r="141" spans="1:14" ht="17.25" hidden="1" outlineLevel="1">
      <c r="A141" s="1759" t="s">
        <v>1293</v>
      </c>
      <c r="B141" s="1760">
        <v>446303</v>
      </c>
      <c r="C141" s="1760">
        <v>92167</v>
      </c>
      <c r="D141" s="1760">
        <v>9431</v>
      </c>
      <c r="E141" s="1760">
        <v>25693</v>
      </c>
      <c r="F141" s="1760">
        <v>5863</v>
      </c>
      <c r="G141" s="1760">
        <v>19899</v>
      </c>
      <c r="H141" s="1760">
        <v>5303</v>
      </c>
      <c r="I141" s="1760">
        <v>62042</v>
      </c>
      <c r="J141" s="1760">
        <v>6103</v>
      </c>
      <c r="K141" s="1760">
        <v>1147</v>
      </c>
      <c r="L141" s="1760">
        <v>17462</v>
      </c>
      <c r="M141" s="1760">
        <v>126696</v>
      </c>
      <c r="N141" s="1760">
        <v>80360</v>
      </c>
    </row>
    <row r="142" spans="1:14" ht="17.25" hidden="1" outlineLevel="1">
      <c r="A142" s="1759" t="s">
        <v>1294</v>
      </c>
      <c r="B142" s="1760">
        <v>436670</v>
      </c>
      <c r="C142" s="1760">
        <v>90768</v>
      </c>
      <c r="D142" s="1760">
        <v>8835</v>
      </c>
      <c r="E142" s="1760">
        <v>24553</v>
      </c>
      <c r="F142" s="1760">
        <v>6014</v>
      </c>
      <c r="G142" s="1760">
        <v>19247</v>
      </c>
      <c r="H142" s="1760">
        <v>6279</v>
      </c>
      <c r="I142" s="1760">
        <v>61561</v>
      </c>
      <c r="J142" s="1760">
        <v>5675</v>
      </c>
      <c r="K142" s="1760">
        <v>1072</v>
      </c>
      <c r="L142" s="1760">
        <v>16725</v>
      </c>
      <c r="M142" s="1760">
        <v>123621</v>
      </c>
      <c r="N142" s="1760">
        <v>78334</v>
      </c>
    </row>
    <row r="143" spans="1:14" ht="17.25" hidden="1" outlineLevel="1">
      <c r="A143" s="1759" t="s">
        <v>1295</v>
      </c>
      <c r="B143" s="1760">
        <v>432051</v>
      </c>
      <c r="C143" s="1760">
        <v>90133</v>
      </c>
      <c r="D143" s="1760">
        <v>8433</v>
      </c>
      <c r="E143" s="1760">
        <v>23940</v>
      </c>
      <c r="F143" s="1760">
        <v>6023</v>
      </c>
      <c r="G143" s="1760">
        <v>18884</v>
      </c>
      <c r="H143" s="1760">
        <v>4982</v>
      </c>
      <c r="I143" s="1760">
        <v>61965</v>
      </c>
      <c r="J143" s="1760">
        <v>5997</v>
      </c>
      <c r="K143" s="1760">
        <v>1131</v>
      </c>
      <c r="L143" s="1760">
        <v>16675</v>
      </c>
      <c r="M143" s="1760">
        <v>121667</v>
      </c>
      <c r="N143" s="1760">
        <v>78244</v>
      </c>
    </row>
    <row r="144" spans="1:14" ht="17.25" hidden="1" outlineLevel="1">
      <c r="A144" s="1759" t="s">
        <v>1296</v>
      </c>
      <c r="B144" s="1760">
        <v>417496</v>
      </c>
      <c r="C144" s="1760">
        <v>86769</v>
      </c>
      <c r="D144" s="1760">
        <v>7782</v>
      </c>
      <c r="E144" s="1760">
        <v>23648</v>
      </c>
      <c r="F144" s="1760">
        <v>5902</v>
      </c>
      <c r="G144" s="1760">
        <v>16883</v>
      </c>
      <c r="H144" s="1760">
        <v>5801</v>
      </c>
      <c r="I144" s="1760">
        <v>58785</v>
      </c>
      <c r="J144" s="1760">
        <v>5976</v>
      </c>
      <c r="K144" s="1760">
        <v>1125</v>
      </c>
      <c r="L144" s="1760">
        <v>16717</v>
      </c>
      <c r="M144" s="1760">
        <v>118190</v>
      </c>
      <c r="N144" s="1760">
        <v>75820</v>
      </c>
    </row>
    <row r="145" spans="1:14" ht="17.25" hidden="1" outlineLevel="1">
      <c r="A145" s="1763" t="s">
        <v>1297</v>
      </c>
      <c r="B145" s="1760">
        <v>409097</v>
      </c>
      <c r="C145" s="1760">
        <v>83474</v>
      </c>
      <c r="D145" s="1760">
        <v>7990</v>
      </c>
      <c r="E145" s="1760">
        <v>22703</v>
      </c>
      <c r="F145" s="1760">
        <v>5576</v>
      </c>
      <c r="G145" s="1760">
        <v>16929</v>
      </c>
      <c r="H145" s="1760">
        <v>6075</v>
      </c>
      <c r="I145" s="1760">
        <v>57642</v>
      </c>
      <c r="J145" s="1760">
        <v>5963</v>
      </c>
      <c r="K145" s="1760">
        <v>1274</v>
      </c>
      <c r="L145" s="1760">
        <v>15488</v>
      </c>
      <c r="M145" s="1760">
        <v>117924</v>
      </c>
      <c r="N145" s="1760">
        <v>73635</v>
      </c>
    </row>
    <row r="146" spans="1:14" ht="17.25" collapsed="1">
      <c r="A146" s="1763" t="s">
        <v>1298</v>
      </c>
      <c r="B146" s="1760">
        <v>406483</v>
      </c>
      <c r="C146" s="1760">
        <v>83038</v>
      </c>
      <c r="D146" s="1760">
        <v>7728</v>
      </c>
      <c r="E146" s="1760">
        <v>22942</v>
      </c>
      <c r="F146" s="1760">
        <v>5580</v>
      </c>
      <c r="G146" s="1760">
        <v>16113</v>
      </c>
      <c r="H146" s="1760">
        <v>6899</v>
      </c>
      <c r="I146" s="1760">
        <v>56522</v>
      </c>
      <c r="J146" s="1760">
        <v>5771</v>
      </c>
      <c r="K146" s="1760">
        <v>1314</v>
      </c>
      <c r="L146" s="1760">
        <v>15469</v>
      </c>
      <c r="M146" s="1760">
        <v>118148</v>
      </c>
      <c r="N146" s="1760">
        <v>72539</v>
      </c>
    </row>
    <row r="147" spans="1:14" ht="17.25">
      <c r="A147" s="1763" t="s">
        <v>1299</v>
      </c>
      <c r="B147" s="1760">
        <v>412175</v>
      </c>
      <c r="C147" s="1760">
        <v>87863</v>
      </c>
      <c r="D147" s="1760">
        <v>8929</v>
      </c>
      <c r="E147" s="1760">
        <v>22446</v>
      </c>
      <c r="F147" s="1760">
        <v>5548</v>
      </c>
      <c r="G147" s="1760">
        <v>16984</v>
      </c>
      <c r="H147" s="1760">
        <v>5647</v>
      </c>
      <c r="I147" s="1760">
        <v>55568</v>
      </c>
      <c r="J147" s="1760">
        <v>6115</v>
      </c>
      <c r="K147" s="1760">
        <v>1215</v>
      </c>
      <c r="L147" s="1760">
        <v>15356</v>
      </c>
      <c r="M147" s="1760">
        <v>118712</v>
      </c>
      <c r="N147" s="1760">
        <v>73340</v>
      </c>
    </row>
    <row r="148" spans="1:14" ht="17.25">
      <c r="A148" s="1764" t="s">
        <v>1300</v>
      </c>
      <c r="B148" s="1765">
        <f>((B147-B146)/B146)*100</f>
        <v>1.4003045637824951</v>
      </c>
      <c r="C148" s="1765">
        <f t="shared" ref="C148:N148" si="4">((C147-C146)/C146)*100</f>
        <v>5.810592740672945</v>
      </c>
      <c r="D148" s="1765">
        <f t="shared" si="4"/>
        <v>15.54089026915114</v>
      </c>
      <c r="E148" s="1765">
        <f t="shared" si="4"/>
        <v>-2.1619736727399532</v>
      </c>
      <c r="F148" s="1765">
        <f t="shared" si="4"/>
        <v>-0.57347670250896055</v>
      </c>
      <c r="G148" s="1765">
        <f t="shared" si="4"/>
        <v>5.405573139700862</v>
      </c>
      <c r="H148" s="1765">
        <f t="shared" si="4"/>
        <v>-18.147557617045948</v>
      </c>
      <c r="I148" s="1765">
        <f t="shared" si="4"/>
        <v>-1.6878383638229362</v>
      </c>
      <c r="J148" s="1765">
        <f t="shared" si="4"/>
        <v>5.9608386761393168</v>
      </c>
      <c r="K148" s="1765">
        <f t="shared" si="4"/>
        <v>-7.5342465753424657</v>
      </c>
      <c r="L148" s="1765">
        <f t="shared" si="4"/>
        <v>-0.73049324455362341</v>
      </c>
      <c r="M148" s="1765">
        <f t="shared" si="4"/>
        <v>0.47736736973964861</v>
      </c>
      <c r="N148" s="1765">
        <f t="shared" si="4"/>
        <v>1.1042335846923723</v>
      </c>
    </row>
    <row r="149" spans="1:14" ht="16.5">
      <c r="A149" s="1758" t="s">
        <v>1372</v>
      </c>
      <c r="B149" s="1758"/>
      <c r="C149" s="1758"/>
      <c r="D149" s="1758"/>
      <c r="E149" s="1758"/>
      <c r="F149" s="1758"/>
      <c r="G149" s="1758"/>
      <c r="H149" s="1758"/>
      <c r="I149" s="1758"/>
      <c r="J149" s="1758"/>
      <c r="K149" s="203"/>
      <c r="L149" s="1758"/>
      <c r="M149" s="1758"/>
      <c r="N149" s="1758"/>
    </row>
    <row r="150" spans="1:14" ht="17.25" hidden="1" outlineLevel="1">
      <c r="A150" s="1767" t="s">
        <v>1267</v>
      </c>
      <c r="B150" s="1760">
        <v>10576</v>
      </c>
      <c r="C150" s="1760">
        <v>2088</v>
      </c>
      <c r="D150" s="1760">
        <v>204</v>
      </c>
      <c r="E150" s="1760">
        <v>540</v>
      </c>
      <c r="F150" s="1760" t="s">
        <v>795</v>
      </c>
      <c r="G150" s="1760">
        <v>593</v>
      </c>
      <c r="H150" s="1760">
        <v>76</v>
      </c>
      <c r="I150" s="1760">
        <v>1617</v>
      </c>
      <c r="J150" s="1760">
        <v>300</v>
      </c>
      <c r="K150" s="1760">
        <v>26</v>
      </c>
      <c r="L150" s="1760">
        <v>893</v>
      </c>
      <c r="M150" s="1760">
        <v>3626</v>
      </c>
      <c r="N150" s="1760">
        <v>613</v>
      </c>
    </row>
    <row r="151" spans="1:14" ht="17.25" hidden="1" outlineLevel="1">
      <c r="A151" s="1767" t="s">
        <v>1268</v>
      </c>
      <c r="B151" s="1760">
        <v>10336</v>
      </c>
      <c r="C151" s="1760">
        <v>1717</v>
      </c>
      <c r="D151" s="1760">
        <v>189</v>
      </c>
      <c r="E151" s="1760">
        <v>704</v>
      </c>
      <c r="F151" s="1760" t="s">
        <v>795</v>
      </c>
      <c r="G151" s="1760">
        <v>582</v>
      </c>
      <c r="H151" s="1760">
        <v>101</v>
      </c>
      <c r="I151" s="1760">
        <v>1663</v>
      </c>
      <c r="J151" s="1760">
        <v>232</v>
      </c>
      <c r="K151" s="1760">
        <v>31</v>
      </c>
      <c r="L151" s="1760">
        <v>887</v>
      </c>
      <c r="M151" s="1760">
        <v>3636</v>
      </c>
      <c r="N151" s="1760">
        <v>594</v>
      </c>
    </row>
    <row r="152" spans="1:14" ht="17.25" hidden="1" outlineLevel="1">
      <c r="A152" s="1767" t="s">
        <v>1269</v>
      </c>
      <c r="B152" s="1760">
        <v>10211</v>
      </c>
      <c r="C152" s="1760">
        <v>1911</v>
      </c>
      <c r="D152" s="1760">
        <v>191</v>
      </c>
      <c r="E152" s="1760">
        <v>527</v>
      </c>
      <c r="F152" s="1760" t="s">
        <v>795</v>
      </c>
      <c r="G152" s="1760">
        <v>520</v>
      </c>
      <c r="H152" s="1760">
        <v>81</v>
      </c>
      <c r="I152" s="1760">
        <v>1712</v>
      </c>
      <c r="J152" s="1760">
        <v>214</v>
      </c>
      <c r="K152" s="1760">
        <v>30</v>
      </c>
      <c r="L152" s="1760">
        <v>947</v>
      </c>
      <c r="M152" s="1760">
        <v>3555</v>
      </c>
      <c r="N152" s="1760">
        <v>523</v>
      </c>
    </row>
    <row r="153" spans="1:14" ht="17.25" hidden="1" outlineLevel="1">
      <c r="A153" s="1767" t="s">
        <v>1270</v>
      </c>
      <c r="B153" s="1760">
        <v>10092</v>
      </c>
      <c r="C153" s="1760">
        <v>1720</v>
      </c>
      <c r="D153" s="1760">
        <v>185</v>
      </c>
      <c r="E153" s="1760">
        <v>633</v>
      </c>
      <c r="F153" s="1760" t="s">
        <v>795</v>
      </c>
      <c r="G153" s="1760">
        <v>408</v>
      </c>
      <c r="H153" s="1760">
        <v>94</v>
      </c>
      <c r="I153" s="1760">
        <v>1661</v>
      </c>
      <c r="J153" s="1760">
        <v>235</v>
      </c>
      <c r="K153" s="1760">
        <v>33</v>
      </c>
      <c r="L153" s="1760">
        <v>884</v>
      </c>
      <c r="M153" s="1760">
        <v>3746</v>
      </c>
      <c r="N153" s="1760">
        <v>493</v>
      </c>
    </row>
    <row r="154" spans="1:14" ht="17.25" hidden="1" outlineLevel="1">
      <c r="A154" s="1767" t="s">
        <v>1271</v>
      </c>
      <c r="B154" s="1760">
        <v>10110</v>
      </c>
      <c r="C154" s="1760">
        <v>1899</v>
      </c>
      <c r="D154" s="1760">
        <v>143</v>
      </c>
      <c r="E154" s="1760">
        <v>643</v>
      </c>
      <c r="F154" s="1760" t="s">
        <v>795</v>
      </c>
      <c r="G154" s="1760">
        <v>466</v>
      </c>
      <c r="H154" s="1760">
        <v>83</v>
      </c>
      <c r="I154" s="1760">
        <v>1656</v>
      </c>
      <c r="J154" s="1760">
        <v>198</v>
      </c>
      <c r="K154" s="1760">
        <v>28</v>
      </c>
      <c r="L154" s="1760">
        <v>932</v>
      </c>
      <c r="M154" s="1760">
        <v>3584</v>
      </c>
      <c r="N154" s="1760">
        <v>478</v>
      </c>
    </row>
    <row r="155" spans="1:14" ht="17.25" hidden="1" outlineLevel="1">
      <c r="A155" s="1767" t="s">
        <v>1272</v>
      </c>
      <c r="B155" s="1760">
        <v>10091</v>
      </c>
      <c r="C155" s="1760">
        <v>1731</v>
      </c>
      <c r="D155" s="1760">
        <v>186</v>
      </c>
      <c r="E155" s="1760">
        <v>742</v>
      </c>
      <c r="F155" s="1760" t="s">
        <v>795</v>
      </c>
      <c r="G155" s="1760">
        <v>402</v>
      </c>
      <c r="H155" s="1760">
        <v>111</v>
      </c>
      <c r="I155" s="1760">
        <v>1685</v>
      </c>
      <c r="J155" s="1760">
        <v>167</v>
      </c>
      <c r="K155" s="1760">
        <v>31</v>
      </c>
      <c r="L155" s="1760">
        <v>856</v>
      </c>
      <c r="M155" s="1760">
        <v>3704</v>
      </c>
      <c r="N155" s="1760">
        <v>476</v>
      </c>
    </row>
    <row r="156" spans="1:14" ht="17.25" hidden="1" outlineLevel="1">
      <c r="A156" s="1767" t="s">
        <v>1273</v>
      </c>
      <c r="B156" s="1760">
        <v>10193</v>
      </c>
      <c r="C156" s="1760">
        <v>1850</v>
      </c>
      <c r="D156" s="1760">
        <v>161</v>
      </c>
      <c r="E156" s="1760">
        <v>608</v>
      </c>
      <c r="F156" s="1760" t="s">
        <v>795</v>
      </c>
      <c r="G156" s="1760">
        <v>380</v>
      </c>
      <c r="H156" s="1760">
        <v>94</v>
      </c>
      <c r="I156" s="1760">
        <v>1746</v>
      </c>
      <c r="J156" s="1760">
        <v>210</v>
      </c>
      <c r="K156" s="1760" t="s">
        <v>259</v>
      </c>
      <c r="L156" s="1760" t="s">
        <v>259</v>
      </c>
      <c r="M156" s="1760">
        <v>3752</v>
      </c>
      <c r="N156" s="1760">
        <v>481</v>
      </c>
    </row>
    <row r="157" spans="1:14" ht="17.25" hidden="1" outlineLevel="1">
      <c r="A157" s="1767" t="s">
        <v>1274</v>
      </c>
      <c r="B157" s="1760">
        <v>10241</v>
      </c>
      <c r="C157" s="1760">
        <v>1759</v>
      </c>
      <c r="D157" s="1760">
        <v>164</v>
      </c>
      <c r="E157" s="1760">
        <v>746</v>
      </c>
      <c r="F157" s="1760" t="s">
        <v>795</v>
      </c>
      <c r="G157" s="1760">
        <v>354</v>
      </c>
      <c r="H157" s="1760">
        <v>95</v>
      </c>
      <c r="I157" s="1760">
        <v>1697</v>
      </c>
      <c r="J157" s="1760">
        <v>167</v>
      </c>
      <c r="K157" s="1760">
        <v>31</v>
      </c>
      <c r="L157" s="1760">
        <v>896</v>
      </c>
      <c r="M157" s="1760">
        <v>3837</v>
      </c>
      <c r="N157" s="1760">
        <v>495</v>
      </c>
    </row>
    <row r="158" spans="1:14" ht="17.25" hidden="1" outlineLevel="1">
      <c r="A158" s="1767" t="s">
        <v>1275</v>
      </c>
      <c r="B158" s="1760">
        <v>10007</v>
      </c>
      <c r="C158" s="1760">
        <v>1760</v>
      </c>
      <c r="D158" s="1760">
        <v>142</v>
      </c>
      <c r="E158" s="1760">
        <v>597</v>
      </c>
      <c r="F158" s="1760" t="s">
        <v>795</v>
      </c>
      <c r="G158" s="1760">
        <v>375</v>
      </c>
      <c r="H158" s="1760">
        <v>81</v>
      </c>
      <c r="I158" s="1760">
        <v>1720</v>
      </c>
      <c r="J158" s="1760">
        <v>156</v>
      </c>
      <c r="K158" s="1760">
        <v>27</v>
      </c>
      <c r="L158" s="1760">
        <v>900</v>
      </c>
      <c r="M158" s="1760">
        <v>3783</v>
      </c>
      <c r="N158" s="1760">
        <v>466</v>
      </c>
    </row>
    <row r="159" spans="1:14" ht="17.25" hidden="1" outlineLevel="1">
      <c r="A159" s="1767" t="s">
        <v>1276</v>
      </c>
      <c r="B159" s="1760">
        <v>10086</v>
      </c>
      <c r="C159" s="1760">
        <v>1654</v>
      </c>
      <c r="D159" s="1760">
        <v>163</v>
      </c>
      <c r="E159" s="1760">
        <v>806</v>
      </c>
      <c r="F159" s="1760" t="s">
        <v>795</v>
      </c>
      <c r="G159" s="1760">
        <v>350</v>
      </c>
      <c r="H159" s="1760">
        <v>90</v>
      </c>
      <c r="I159" s="1760">
        <v>1654</v>
      </c>
      <c r="J159" s="1760">
        <v>208</v>
      </c>
      <c r="K159" s="1760">
        <v>28</v>
      </c>
      <c r="L159" s="1760">
        <v>768</v>
      </c>
      <c r="M159" s="1760">
        <v>3900</v>
      </c>
      <c r="N159" s="1760">
        <v>465</v>
      </c>
    </row>
    <row r="160" spans="1:14" ht="17.25" hidden="1" outlineLevel="1">
      <c r="A160" s="1767" t="s">
        <v>1277</v>
      </c>
      <c r="B160" s="1760">
        <v>10187</v>
      </c>
      <c r="C160" s="1760">
        <v>1827</v>
      </c>
      <c r="D160" s="1760">
        <v>127</v>
      </c>
      <c r="E160" s="1760">
        <v>734</v>
      </c>
      <c r="F160" s="1760" t="s">
        <v>795</v>
      </c>
      <c r="G160" s="1760">
        <v>402</v>
      </c>
      <c r="H160" s="1760">
        <v>80</v>
      </c>
      <c r="I160" s="1760">
        <v>1753</v>
      </c>
      <c r="J160" s="1760">
        <v>149</v>
      </c>
      <c r="K160" s="1760">
        <v>25</v>
      </c>
      <c r="L160" s="1760">
        <v>819</v>
      </c>
      <c r="M160" s="1760">
        <v>3818</v>
      </c>
      <c r="N160" s="1760">
        <v>453</v>
      </c>
    </row>
    <row r="161" spans="1:14" ht="17.25" hidden="1" outlineLevel="1">
      <c r="A161" s="1767" t="s">
        <v>1278</v>
      </c>
      <c r="B161" s="1760">
        <v>10472</v>
      </c>
      <c r="C161" s="1760">
        <v>1611</v>
      </c>
      <c r="D161" s="1760">
        <v>150</v>
      </c>
      <c r="E161" s="1760">
        <v>851</v>
      </c>
      <c r="F161" s="1760" t="s">
        <v>795</v>
      </c>
      <c r="G161" s="1760">
        <v>385</v>
      </c>
      <c r="H161" s="1760">
        <v>103</v>
      </c>
      <c r="I161" s="1760">
        <v>1886</v>
      </c>
      <c r="J161" s="1760">
        <v>167</v>
      </c>
      <c r="K161" s="1760">
        <v>30</v>
      </c>
      <c r="L161" s="1760">
        <v>805</v>
      </c>
      <c r="M161" s="1760">
        <v>4059</v>
      </c>
      <c r="N161" s="1760">
        <v>425</v>
      </c>
    </row>
    <row r="162" spans="1:14" ht="17.25" hidden="1" outlineLevel="1">
      <c r="A162" s="1767" t="s">
        <v>1279</v>
      </c>
      <c r="B162" s="1760">
        <v>9890</v>
      </c>
      <c r="C162" s="1760">
        <v>1764</v>
      </c>
      <c r="D162" s="1760">
        <v>79</v>
      </c>
      <c r="E162" s="1760">
        <v>525</v>
      </c>
      <c r="F162" s="1760" t="s">
        <v>795</v>
      </c>
      <c r="G162" s="1760">
        <v>336</v>
      </c>
      <c r="H162" s="1760">
        <v>88</v>
      </c>
      <c r="I162" s="1760">
        <v>1769</v>
      </c>
      <c r="J162" s="1760">
        <v>180</v>
      </c>
      <c r="K162" s="1760">
        <v>28</v>
      </c>
      <c r="L162" s="1760">
        <v>829</v>
      </c>
      <c r="M162" s="1760">
        <v>3815</v>
      </c>
      <c r="N162" s="1760">
        <v>477</v>
      </c>
    </row>
    <row r="163" spans="1:14" ht="17.25" hidden="1" outlineLevel="1">
      <c r="A163" s="1767" t="s">
        <v>1280</v>
      </c>
      <c r="B163" s="1760">
        <v>9765</v>
      </c>
      <c r="C163" s="1760">
        <v>1621</v>
      </c>
      <c r="D163" s="1760">
        <v>148</v>
      </c>
      <c r="E163" s="1760">
        <v>660</v>
      </c>
      <c r="F163" s="1760" t="s">
        <v>795</v>
      </c>
      <c r="G163" s="1760">
        <v>291</v>
      </c>
      <c r="H163" s="1760">
        <v>94</v>
      </c>
      <c r="I163" s="1760">
        <v>1681</v>
      </c>
      <c r="J163" s="1760">
        <v>183</v>
      </c>
      <c r="K163" s="1760">
        <v>32</v>
      </c>
      <c r="L163" s="1760">
        <v>824</v>
      </c>
      <c r="M163" s="1760">
        <v>3739</v>
      </c>
      <c r="N163" s="1760">
        <v>492</v>
      </c>
    </row>
    <row r="164" spans="1:14" ht="17.25" hidden="1" outlineLevel="1">
      <c r="A164" s="1767" t="s">
        <v>1281</v>
      </c>
      <c r="B164" s="1760">
        <v>9959</v>
      </c>
      <c r="C164" s="1760">
        <v>1793</v>
      </c>
      <c r="D164" s="1760">
        <v>119</v>
      </c>
      <c r="E164" s="1760">
        <v>571</v>
      </c>
      <c r="F164" s="1760" t="s">
        <v>795</v>
      </c>
      <c r="G164" s="1760">
        <v>330</v>
      </c>
      <c r="H164" s="1760">
        <v>101</v>
      </c>
      <c r="I164" s="1760">
        <v>1781</v>
      </c>
      <c r="J164" s="1760">
        <v>167</v>
      </c>
      <c r="K164" s="1760">
        <v>30</v>
      </c>
      <c r="L164" s="1760">
        <v>803</v>
      </c>
      <c r="M164" s="1760">
        <v>3705</v>
      </c>
      <c r="N164" s="1760">
        <v>559</v>
      </c>
    </row>
    <row r="165" spans="1:14" ht="17.25" hidden="1" outlineLevel="1">
      <c r="A165" s="1767" t="s">
        <v>1282</v>
      </c>
      <c r="B165" s="1760">
        <v>9927</v>
      </c>
      <c r="C165" s="1760">
        <v>1682</v>
      </c>
      <c r="D165" s="1760">
        <v>133</v>
      </c>
      <c r="E165" s="1760">
        <v>707</v>
      </c>
      <c r="F165" s="1760" t="s">
        <v>795</v>
      </c>
      <c r="G165" s="1760">
        <v>327</v>
      </c>
      <c r="H165" s="1760">
        <v>117</v>
      </c>
      <c r="I165" s="1760">
        <v>1761</v>
      </c>
      <c r="J165" s="1760">
        <v>167</v>
      </c>
      <c r="K165" s="1760">
        <v>33</v>
      </c>
      <c r="L165" s="1760">
        <v>778</v>
      </c>
      <c r="M165" s="1760">
        <v>3698</v>
      </c>
      <c r="N165" s="1760">
        <v>524</v>
      </c>
    </row>
    <row r="166" spans="1:14" ht="17.25" hidden="1" outlineLevel="1">
      <c r="A166" s="1767" t="s">
        <v>1283</v>
      </c>
      <c r="B166" s="1760">
        <v>9554</v>
      </c>
      <c r="C166" s="1760">
        <v>1667</v>
      </c>
      <c r="D166" s="1760">
        <v>104</v>
      </c>
      <c r="E166" s="1760">
        <v>617</v>
      </c>
      <c r="F166" s="1760" t="s">
        <v>795</v>
      </c>
      <c r="G166" s="1760">
        <v>317</v>
      </c>
      <c r="H166" s="1760">
        <v>103</v>
      </c>
      <c r="I166" s="1760">
        <v>1743</v>
      </c>
      <c r="J166" s="1760">
        <v>150</v>
      </c>
      <c r="K166" s="1760">
        <v>27</v>
      </c>
      <c r="L166" s="1760">
        <v>680</v>
      </c>
      <c r="M166" s="1760">
        <v>3627</v>
      </c>
      <c r="N166" s="1760">
        <v>519</v>
      </c>
    </row>
    <row r="167" spans="1:14" ht="17.25" hidden="1" outlineLevel="1">
      <c r="A167" s="1767" t="s">
        <v>1284</v>
      </c>
      <c r="B167" s="1760">
        <v>9397</v>
      </c>
      <c r="C167" s="1760">
        <v>1500</v>
      </c>
      <c r="D167" s="1760">
        <v>99</v>
      </c>
      <c r="E167" s="1760">
        <v>657</v>
      </c>
      <c r="F167" s="1760" t="s">
        <v>795</v>
      </c>
      <c r="G167" s="1760">
        <v>252</v>
      </c>
      <c r="H167" s="1760">
        <v>116</v>
      </c>
      <c r="I167" s="1760">
        <v>1780</v>
      </c>
      <c r="J167" s="1760">
        <v>177</v>
      </c>
      <c r="K167" s="1760">
        <v>33</v>
      </c>
      <c r="L167" s="1760">
        <v>706</v>
      </c>
      <c r="M167" s="1760">
        <v>3583</v>
      </c>
      <c r="N167" s="1760">
        <v>494</v>
      </c>
    </row>
    <row r="168" spans="1:14" ht="17.25" hidden="1" outlineLevel="1">
      <c r="A168" s="1767" t="s">
        <v>1285</v>
      </c>
      <c r="B168" s="1760">
        <v>9298</v>
      </c>
      <c r="C168" s="1760">
        <v>1570</v>
      </c>
      <c r="D168" s="1760">
        <v>66</v>
      </c>
      <c r="E168" s="1760">
        <v>551</v>
      </c>
      <c r="F168" s="1760" t="s">
        <v>795</v>
      </c>
      <c r="G168" s="1760">
        <v>241</v>
      </c>
      <c r="H168" s="1760">
        <v>112</v>
      </c>
      <c r="I168" s="1760">
        <v>1888</v>
      </c>
      <c r="J168" s="1760">
        <v>188</v>
      </c>
      <c r="K168" s="1760">
        <v>30</v>
      </c>
      <c r="L168" s="1760">
        <v>675</v>
      </c>
      <c r="M168" s="1760">
        <v>3460</v>
      </c>
      <c r="N168" s="1760">
        <v>517</v>
      </c>
    </row>
    <row r="169" spans="1:14" ht="17.25" hidden="1" outlineLevel="1">
      <c r="A169" s="1767" t="s">
        <v>1286</v>
      </c>
      <c r="B169" s="1760">
        <v>9102</v>
      </c>
      <c r="C169" s="1760">
        <v>1438</v>
      </c>
      <c r="D169" s="1760">
        <v>125</v>
      </c>
      <c r="E169" s="1760">
        <v>671</v>
      </c>
      <c r="F169" s="1760" t="s">
        <v>795</v>
      </c>
      <c r="G169" s="1760">
        <v>171</v>
      </c>
      <c r="H169" s="1760">
        <v>128</v>
      </c>
      <c r="I169" s="1760">
        <v>1818</v>
      </c>
      <c r="J169" s="1760">
        <v>191</v>
      </c>
      <c r="K169" s="1760">
        <v>29</v>
      </c>
      <c r="L169" s="1760">
        <v>684</v>
      </c>
      <c r="M169" s="1760">
        <v>3326</v>
      </c>
      <c r="N169" s="1760">
        <v>521</v>
      </c>
    </row>
    <row r="170" spans="1:14" ht="17.25" hidden="1" outlineLevel="1">
      <c r="A170" s="1767" t="s">
        <v>1287</v>
      </c>
      <c r="B170" s="1760">
        <v>9100</v>
      </c>
      <c r="C170" s="1760">
        <v>1564</v>
      </c>
      <c r="D170" s="1760">
        <v>73</v>
      </c>
      <c r="E170" s="1760">
        <v>566</v>
      </c>
      <c r="F170" s="1760" t="s">
        <v>795</v>
      </c>
      <c r="G170" s="1760">
        <v>213</v>
      </c>
      <c r="H170" s="1760">
        <v>118</v>
      </c>
      <c r="I170" s="1760">
        <v>1861</v>
      </c>
      <c r="J170" s="1760">
        <v>177</v>
      </c>
      <c r="K170" s="1760">
        <v>28</v>
      </c>
      <c r="L170" s="1760">
        <v>678</v>
      </c>
      <c r="M170" s="1760">
        <v>3323</v>
      </c>
      <c r="N170" s="1760">
        <v>499</v>
      </c>
    </row>
    <row r="171" spans="1:14" ht="17.25" hidden="1" outlineLevel="1">
      <c r="A171" s="1767" t="s">
        <v>1288</v>
      </c>
      <c r="B171" s="1760">
        <v>8878</v>
      </c>
      <c r="C171" s="1760">
        <v>1378</v>
      </c>
      <c r="D171" s="1760">
        <v>108</v>
      </c>
      <c r="E171" s="1760">
        <v>684</v>
      </c>
      <c r="F171" s="1760" t="s">
        <v>795</v>
      </c>
      <c r="G171" s="1760">
        <v>216</v>
      </c>
      <c r="H171" s="1760">
        <v>135</v>
      </c>
      <c r="I171" s="1760">
        <v>1754</v>
      </c>
      <c r="J171" s="1760">
        <v>153</v>
      </c>
      <c r="K171" s="1760">
        <v>32</v>
      </c>
      <c r="L171" s="1760">
        <v>655</v>
      </c>
      <c r="M171" s="1760">
        <v>3295</v>
      </c>
      <c r="N171" s="1760">
        <v>468</v>
      </c>
    </row>
    <row r="172" spans="1:14" ht="17.25" hidden="1" outlineLevel="1">
      <c r="A172" s="1767" t="s">
        <v>1289</v>
      </c>
      <c r="B172" s="1760">
        <v>8968</v>
      </c>
      <c r="C172" s="1760">
        <v>1613</v>
      </c>
      <c r="D172" s="1760">
        <v>69</v>
      </c>
      <c r="E172" s="1760">
        <v>596</v>
      </c>
      <c r="F172" s="1760" t="s">
        <v>795</v>
      </c>
      <c r="G172" s="1760">
        <v>217</v>
      </c>
      <c r="H172" s="1760">
        <v>125</v>
      </c>
      <c r="I172" s="1760">
        <v>1816</v>
      </c>
      <c r="J172" s="1760">
        <v>132</v>
      </c>
      <c r="K172" s="1760">
        <v>28</v>
      </c>
      <c r="L172" s="1760">
        <v>559</v>
      </c>
      <c r="M172" s="1760">
        <v>3306</v>
      </c>
      <c r="N172" s="1760">
        <v>507</v>
      </c>
    </row>
    <row r="173" spans="1:14" ht="17.25" hidden="1" outlineLevel="1">
      <c r="A173" s="1767" t="s">
        <v>1290</v>
      </c>
      <c r="B173" s="1760">
        <v>8517</v>
      </c>
      <c r="C173" s="1760">
        <v>1374</v>
      </c>
      <c r="D173" s="1760">
        <v>112</v>
      </c>
      <c r="E173" s="1760">
        <v>689</v>
      </c>
      <c r="F173" s="1760" t="s">
        <v>795</v>
      </c>
      <c r="G173" s="1760">
        <v>180</v>
      </c>
      <c r="H173" s="1760">
        <v>134</v>
      </c>
      <c r="I173" s="1760">
        <v>1728</v>
      </c>
      <c r="J173" s="1760">
        <v>126</v>
      </c>
      <c r="K173" s="1760">
        <v>26</v>
      </c>
      <c r="L173" s="1760">
        <v>515</v>
      </c>
      <c r="M173" s="1760">
        <v>3147</v>
      </c>
      <c r="N173" s="1760">
        <v>486</v>
      </c>
    </row>
    <row r="174" spans="1:14" ht="17.25" hidden="1" outlineLevel="1">
      <c r="A174" s="1759" t="s">
        <v>1291</v>
      </c>
      <c r="B174" s="1760">
        <v>8337</v>
      </c>
      <c r="C174" s="1760">
        <v>1485</v>
      </c>
      <c r="D174" s="1760">
        <v>49</v>
      </c>
      <c r="E174" s="1760">
        <v>550</v>
      </c>
      <c r="F174" s="1760">
        <v>70</v>
      </c>
      <c r="G174" s="1760">
        <v>204</v>
      </c>
      <c r="H174" s="1760">
        <v>129</v>
      </c>
      <c r="I174" s="1760">
        <v>1683</v>
      </c>
      <c r="J174" s="1760">
        <v>106</v>
      </c>
      <c r="K174" s="1760">
        <v>29</v>
      </c>
      <c r="L174" s="1760">
        <v>545</v>
      </c>
      <c r="M174" s="1760">
        <v>3074</v>
      </c>
      <c r="N174" s="1760">
        <v>483</v>
      </c>
    </row>
    <row r="175" spans="1:14" ht="17.25" hidden="1" outlineLevel="1">
      <c r="A175" s="1759" t="s">
        <v>1292</v>
      </c>
      <c r="B175" s="1760">
        <v>8274</v>
      </c>
      <c r="C175" s="1760">
        <v>1264</v>
      </c>
      <c r="D175" s="1760">
        <v>112</v>
      </c>
      <c r="E175" s="1760">
        <v>595</v>
      </c>
      <c r="F175" s="1760">
        <v>70</v>
      </c>
      <c r="G175" s="1760">
        <v>179</v>
      </c>
      <c r="H175" s="1760">
        <v>144</v>
      </c>
      <c r="I175" s="1760">
        <v>1581</v>
      </c>
      <c r="J175" s="1760">
        <v>137</v>
      </c>
      <c r="K175" s="1760">
        <v>35</v>
      </c>
      <c r="L175" s="1760">
        <v>600</v>
      </c>
      <c r="M175" s="1760">
        <v>3162</v>
      </c>
      <c r="N175" s="1760">
        <v>465</v>
      </c>
    </row>
    <row r="176" spans="1:14" ht="17.25" hidden="1" outlineLevel="1">
      <c r="A176" s="1759" t="s">
        <v>1293</v>
      </c>
      <c r="B176" s="1760">
        <v>8269</v>
      </c>
      <c r="C176" s="1760" t="s">
        <v>259</v>
      </c>
      <c r="D176" s="1760" t="s">
        <v>259</v>
      </c>
      <c r="E176" s="1760">
        <v>516</v>
      </c>
      <c r="F176" s="1760">
        <v>71</v>
      </c>
      <c r="G176" s="1760">
        <v>186</v>
      </c>
      <c r="H176" s="1760">
        <v>100</v>
      </c>
      <c r="I176" s="1760">
        <v>1483</v>
      </c>
      <c r="J176" s="1760">
        <v>127</v>
      </c>
      <c r="K176" s="1760">
        <v>31</v>
      </c>
      <c r="L176" s="1760">
        <v>611</v>
      </c>
      <c r="M176" s="1760">
        <v>3171</v>
      </c>
      <c r="N176" s="1760">
        <v>448</v>
      </c>
    </row>
    <row r="177" spans="1:14" ht="17.25" hidden="1" outlineLevel="1">
      <c r="A177" s="1759" t="s">
        <v>1294</v>
      </c>
      <c r="B177" s="1760">
        <v>8065</v>
      </c>
      <c r="C177" s="1760">
        <v>1305</v>
      </c>
      <c r="D177" s="1760">
        <v>92</v>
      </c>
      <c r="E177" s="1760">
        <v>587</v>
      </c>
      <c r="F177" s="1760">
        <v>69</v>
      </c>
      <c r="G177" s="1760">
        <v>166</v>
      </c>
      <c r="H177" s="1760">
        <v>114</v>
      </c>
      <c r="I177" s="1760">
        <v>1458</v>
      </c>
      <c r="J177" s="1760">
        <v>119</v>
      </c>
      <c r="K177" s="1760">
        <v>40</v>
      </c>
      <c r="L177" s="1760">
        <v>679</v>
      </c>
      <c r="M177" s="1760">
        <v>3023</v>
      </c>
      <c r="N177" s="1760">
        <v>482</v>
      </c>
    </row>
    <row r="178" spans="1:14" ht="17.25" hidden="1" outlineLevel="1">
      <c r="A178" s="1759" t="s">
        <v>1295</v>
      </c>
      <c r="B178" s="1760">
        <v>7853</v>
      </c>
      <c r="C178" s="1760">
        <v>1416</v>
      </c>
      <c r="D178" s="1760">
        <v>32</v>
      </c>
      <c r="E178" s="1760">
        <v>451</v>
      </c>
      <c r="F178" s="1760">
        <v>64</v>
      </c>
      <c r="G178" s="1760">
        <v>165</v>
      </c>
      <c r="H178" s="1760">
        <v>95</v>
      </c>
      <c r="I178" s="1760">
        <v>1453</v>
      </c>
      <c r="J178" s="1760">
        <v>150</v>
      </c>
      <c r="K178" s="1760">
        <v>32</v>
      </c>
      <c r="L178" s="1760">
        <v>587</v>
      </c>
      <c r="M178" s="1760">
        <v>2991</v>
      </c>
      <c r="N178" s="1760">
        <v>481</v>
      </c>
    </row>
    <row r="179" spans="1:14" ht="17.25" hidden="1" outlineLevel="1">
      <c r="A179" s="1759" t="s">
        <v>1296</v>
      </c>
      <c r="B179" s="1760">
        <v>7719</v>
      </c>
      <c r="C179" s="1760">
        <v>1148</v>
      </c>
      <c r="D179" s="1760">
        <v>63</v>
      </c>
      <c r="E179" s="1760">
        <v>626</v>
      </c>
      <c r="F179" s="1760">
        <v>64</v>
      </c>
      <c r="G179" s="1760">
        <v>148</v>
      </c>
      <c r="H179" s="1760">
        <v>118</v>
      </c>
      <c r="I179" s="1760">
        <v>1447</v>
      </c>
      <c r="J179" s="1760">
        <v>137</v>
      </c>
      <c r="K179" s="1760">
        <v>31</v>
      </c>
      <c r="L179" s="1760">
        <v>591</v>
      </c>
      <c r="M179" s="1760">
        <v>2911</v>
      </c>
      <c r="N179" s="1760">
        <v>499</v>
      </c>
    </row>
    <row r="180" spans="1:14" ht="17.25" hidden="1" outlineLevel="1">
      <c r="A180" s="1763" t="s">
        <v>1297</v>
      </c>
      <c r="B180" s="1760">
        <v>7507</v>
      </c>
      <c r="C180" s="1760">
        <v>1179</v>
      </c>
      <c r="D180" s="1760">
        <v>21</v>
      </c>
      <c r="E180" s="1760">
        <v>481</v>
      </c>
      <c r="F180" s="1760">
        <v>51</v>
      </c>
      <c r="G180" s="1760">
        <v>141</v>
      </c>
      <c r="H180" s="1760">
        <v>130</v>
      </c>
      <c r="I180" s="1760">
        <v>1394</v>
      </c>
      <c r="J180" s="1760">
        <v>146</v>
      </c>
      <c r="K180" s="1760">
        <v>33</v>
      </c>
      <c r="L180" s="1760">
        <v>575</v>
      </c>
      <c r="M180" s="1760">
        <v>2948</v>
      </c>
      <c r="N180" s="1760">
        <v>459</v>
      </c>
    </row>
    <row r="181" spans="1:14" ht="17.25" collapsed="1">
      <c r="A181" s="1763" t="s">
        <v>1298</v>
      </c>
      <c r="B181" s="1760">
        <v>7623</v>
      </c>
      <c r="C181" s="1760">
        <v>1124</v>
      </c>
      <c r="D181" s="1760">
        <v>52</v>
      </c>
      <c r="E181" s="1760">
        <v>565</v>
      </c>
      <c r="F181" s="1760">
        <v>61</v>
      </c>
      <c r="G181" s="1760">
        <v>157</v>
      </c>
      <c r="H181" s="1760">
        <v>154</v>
      </c>
      <c r="I181" s="1760">
        <v>1430</v>
      </c>
      <c r="J181" s="1760">
        <v>124</v>
      </c>
      <c r="K181" s="1760">
        <v>38</v>
      </c>
      <c r="L181" s="1760">
        <v>545</v>
      </c>
      <c r="M181" s="1760">
        <v>3009</v>
      </c>
      <c r="N181" s="1760">
        <v>425</v>
      </c>
    </row>
    <row r="182" spans="1:14" ht="17.25">
      <c r="A182" s="1763" t="s">
        <v>1299</v>
      </c>
      <c r="B182" s="1760">
        <v>7606</v>
      </c>
      <c r="C182" s="1760">
        <v>1306</v>
      </c>
      <c r="D182" s="1760" t="s">
        <v>259</v>
      </c>
      <c r="E182" s="1760" t="s">
        <v>259</v>
      </c>
      <c r="F182" s="1760">
        <v>55</v>
      </c>
      <c r="G182" s="1760">
        <v>91</v>
      </c>
      <c r="H182" s="1760">
        <v>115</v>
      </c>
      <c r="I182" s="1760">
        <v>1347</v>
      </c>
      <c r="J182" s="1760">
        <v>137</v>
      </c>
      <c r="K182" s="1760">
        <v>38</v>
      </c>
      <c r="L182" s="1760">
        <v>621</v>
      </c>
      <c r="M182" s="1760">
        <v>3001</v>
      </c>
      <c r="N182" s="1760">
        <v>460</v>
      </c>
    </row>
    <row r="183" spans="1:14" ht="17.25">
      <c r="A183" s="1764" t="s">
        <v>1300</v>
      </c>
      <c r="B183" s="1765">
        <f>((B182-B181)/B181)*100</f>
        <v>-0.22300931391840481</v>
      </c>
      <c r="C183" s="1765">
        <f t="shared" ref="C183" si="5">((C182-C181)/C181)*100</f>
        <v>16.192170818505339</v>
      </c>
      <c r="D183" s="1766" t="s">
        <v>795</v>
      </c>
      <c r="E183" s="1766" t="s">
        <v>795</v>
      </c>
      <c r="F183" s="1765">
        <f t="shared" ref="F183:N183" si="6">((F182-F181)/F181)*100</f>
        <v>-9.8360655737704921</v>
      </c>
      <c r="G183" s="1765">
        <f t="shared" si="6"/>
        <v>-42.038216560509554</v>
      </c>
      <c r="H183" s="1765">
        <f t="shared" si="6"/>
        <v>-25.324675324675322</v>
      </c>
      <c r="I183" s="1765">
        <f t="shared" si="6"/>
        <v>-5.8041958041958042</v>
      </c>
      <c r="J183" s="1765">
        <f t="shared" si="6"/>
        <v>10.483870967741936</v>
      </c>
      <c r="K183" s="1765">
        <f t="shared" si="6"/>
        <v>0</v>
      </c>
      <c r="L183" s="1765">
        <f t="shared" si="6"/>
        <v>13.944954128440369</v>
      </c>
      <c r="M183" s="1765">
        <f t="shared" si="6"/>
        <v>-0.26586905948820205</v>
      </c>
      <c r="N183" s="1765">
        <f t="shared" si="6"/>
        <v>8.235294117647058</v>
      </c>
    </row>
    <row r="184" spans="1:14" ht="16.5">
      <c r="A184" s="1758" t="s">
        <v>1373</v>
      </c>
      <c r="B184" s="1758"/>
      <c r="C184" s="1758"/>
      <c r="D184" s="1758"/>
      <c r="E184" s="1758"/>
      <c r="F184" s="1758"/>
      <c r="G184" s="1758"/>
      <c r="H184" s="1758"/>
      <c r="I184" s="1758"/>
      <c r="J184" s="1758"/>
      <c r="K184" s="203"/>
      <c r="L184" s="1758"/>
      <c r="M184" s="1758"/>
      <c r="N184" s="1758"/>
    </row>
    <row r="185" spans="1:14" ht="17.25" hidden="1" outlineLevel="1">
      <c r="A185" s="1767" t="s">
        <v>1267</v>
      </c>
      <c r="B185" s="1760">
        <v>6286</v>
      </c>
      <c r="C185" s="1760">
        <v>1049</v>
      </c>
      <c r="D185" s="1760">
        <v>318</v>
      </c>
      <c r="E185" s="1760">
        <v>366</v>
      </c>
      <c r="F185" s="1760" t="s">
        <v>795</v>
      </c>
      <c r="G185" s="1760">
        <v>583</v>
      </c>
      <c r="H185" s="1760">
        <v>111</v>
      </c>
      <c r="I185" s="1760">
        <v>967</v>
      </c>
      <c r="J185" s="1760">
        <v>198</v>
      </c>
      <c r="K185" s="1760">
        <v>23</v>
      </c>
      <c r="L185" s="1760">
        <v>482</v>
      </c>
      <c r="M185" s="1760">
        <v>1017</v>
      </c>
      <c r="N185" s="1760">
        <v>1172</v>
      </c>
    </row>
    <row r="186" spans="1:14" ht="17.25" hidden="1" outlineLevel="1">
      <c r="A186" s="1767" t="s">
        <v>1268</v>
      </c>
      <c r="B186" s="1760">
        <v>6129</v>
      </c>
      <c r="C186" s="1760">
        <v>1183</v>
      </c>
      <c r="D186" s="1760">
        <v>171</v>
      </c>
      <c r="E186" s="1760">
        <v>293</v>
      </c>
      <c r="F186" s="1760" t="s">
        <v>795</v>
      </c>
      <c r="G186" s="1760">
        <v>544</v>
      </c>
      <c r="H186" s="1760">
        <v>153</v>
      </c>
      <c r="I186" s="1760">
        <v>923</v>
      </c>
      <c r="J186" s="1760">
        <v>161</v>
      </c>
      <c r="K186" s="1760">
        <v>30</v>
      </c>
      <c r="L186" s="1760">
        <v>541</v>
      </c>
      <c r="M186" s="1760">
        <v>947</v>
      </c>
      <c r="N186" s="1760">
        <v>1183</v>
      </c>
    </row>
    <row r="187" spans="1:14" ht="17.25" hidden="1" outlineLevel="1">
      <c r="A187" s="1767" t="s">
        <v>1269</v>
      </c>
      <c r="B187" s="1760">
        <v>6031</v>
      </c>
      <c r="C187" s="1760">
        <v>1010</v>
      </c>
      <c r="D187" s="1760">
        <v>311</v>
      </c>
      <c r="E187" s="1760">
        <v>361</v>
      </c>
      <c r="F187" s="1760" t="s">
        <v>795</v>
      </c>
      <c r="G187" s="1760">
        <v>506</v>
      </c>
      <c r="H187" s="1760">
        <v>136</v>
      </c>
      <c r="I187" s="1760">
        <v>1019</v>
      </c>
      <c r="J187" s="1760">
        <v>155</v>
      </c>
      <c r="K187" s="1760">
        <v>22</v>
      </c>
      <c r="L187" s="1760">
        <v>425</v>
      </c>
      <c r="M187" s="1760">
        <v>941</v>
      </c>
      <c r="N187" s="1760">
        <v>1145</v>
      </c>
    </row>
    <row r="188" spans="1:14" ht="17.25" hidden="1" outlineLevel="1">
      <c r="A188" s="1767" t="s">
        <v>1270</v>
      </c>
      <c r="B188" s="1760">
        <v>6023</v>
      </c>
      <c r="C188" s="1760">
        <v>1158</v>
      </c>
      <c r="D188" s="1760">
        <v>217</v>
      </c>
      <c r="E188" s="1760">
        <v>350</v>
      </c>
      <c r="F188" s="1760" t="s">
        <v>795</v>
      </c>
      <c r="G188" s="1760">
        <v>533</v>
      </c>
      <c r="H188" s="1760">
        <v>180</v>
      </c>
      <c r="I188" s="1760">
        <v>876</v>
      </c>
      <c r="J188" s="1760">
        <v>149</v>
      </c>
      <c r="K188" s="1760">
        <v>24</v>
      </c>
      <c r="L188" s="1760">
        <v>442</v>
      </c>
      <c r="M188" s="1760">
        <v>950</v>
      </c>
      <c r="N188" s="1760">
        <v>1144</v>
      </c>
    </row>
    <row r="189" spans="1:14" ht="17.25" hidden="1" outlineLevel="1">
      <c r="A189" s="1767" t="s">
        <v>1271</v>
      </c>
      <c r="B189" s="1760">
        <v>6016</v>
      </c>
      <c r="C189" s="1760">
        <v>1080</v>
      </c>
      <c r="D189" s="1760">
        <v>323</v>
      </c>
      <c r="E189" s="1760">
        <v>369</v>
      </c>
      <c r="F189" s="1760" t="s">
        <v>795</v>
      </c>
      <c r="G189" s="1760">
        <v>511</v>
      </c>
      <c r="H189" s="1760">
        <v>144</v>
      </c>
      <c r="I189" s="1760">
        <v>886</v>
      </c>
      <c r="J189" s="1760">
        <v>124</v>
      </c>
      <c r="K189" s="1760">
        <v>22</v>
      </c>
      <c r="L189" s="1760">
        <v>431</v>
      </c>
      <c r="M189" s="1760">
        <v>987</v>
      </c>
      <c r="N189" s="1760">
        <v>1139</v>
      </c>
    </row>
    <row r="190" spans="1:14" ht="17.25" hidden="1" outlineLevel="1">
      <c r="A190" s="1767" t="s">
        <v>1272</v>
      </c>
      <c r="B190" s="1760">
        <v>6052</v>
      </c>
      <c r="C190" s="1760">
        <v>1079</v>
      </c>
      <c r="D190" s="1760">
        <v>210</v>
      </c>
      <c r="E190" s="1760">
        <v>392</v>
      </c>
      <c r="F190" s="1760" t="s">
        <v>795</v>
      </c>
      <c r="G190" s="1760">
        <v>531</v>
      </c>
      <c r="H190" s="1760">
        <v>201</v>
      </c>
      <c r="I190" s="1760">
        <v>903</v>
      </c>
      <c r="J190" s="1760">
        <v>135</v>
      </c>
      <c r="K190" s="1760">
        <v>25</v>
      </c>
      <c r="L190" s="1760">
        <v>419</v>
      </c>
      <c r="M190" s="1760">
        <v>1028</v>
      </c>
      <c r="N190" s="1760">
        <v>1129</v>
      </c>
    </row>
    <row r="191" spans="1:14" ht="17.25" hidden="1" outlineLevel="1">
      <c r="A191" s="1767" t="s">
        <v>1273</v>
      </c>
      <c r="B191" s="1760">
        <v>6150</v>
      </c>
      <c r="C191" s="1760">
        <v>1047</v>
      </c>
      <c r="D191" s="1760">
        <v>281</v>
      </c>
      <c r="E191" s="1760">
        <v>338</v>
      </c>
      <c r="F191" s="1760" t="s">
        <v>795</v>
      </c>
      <c r="G191" s="1760">
        <v>560</v>
      </c>
      <c r="H191" s="1760">
        <v>144</v>
      </c>
      <c r="I191" s="1760">
        <v>958</v>
      </c>
      <c r="J191" s="1760">
        <v>119</v>
      </c>
      <c r="K191" s="1760">
        <v>25</v>
      </c>
      <c r="L191" s="1760">
        <v>472</v>
      </c>
      <c r="M191" s="1760">
        <v>1029</v>
      </c>
      <c r="N191" s="1760">
        <v>1177</v>
      </c>
    </row>
    <row r="192" spans="1:14" ht="17.25" hidden="1" outlineLevel="1">
      <c r="A192" s="1767" t="s">
        <v>1274</v>
      </c>
      <c r="B192" s="1760">
        <v>6316</v>
      </c>
      <c r="C192" s="1760">
        <v>1246</v>
      </c>
      <c r="D192" s="1760">
        <v>182</v>
      </c>
      <c r="E192" s="1760">
        <v>353</v>
      </c>
      <c r="F192" s="1760" t="s">
        <v>795</v>
      </c>
      <c r="G192" s="1760">
        <v>527</v>
      </c>
      <c r="H192" s="1760">
        <v>188</v>
      </c>
      <c r="I192" s="1760">
        <v>948</v>
      </c>
      <c r="J192" s="1760">
        <v>149</v>
      </c>
      <c r="K192" s="1760">
        <v>23</v>
      </c>
      <c r="L192" s="1760">
        <v>434</v>
      </c>
      <c r="M192" s="1760">
        <v>1086</v>
      </c>
      <c r="N192" s="1760">
        <v>1180</v>
      </c>
    </row>
    <row r="193" spans="1:14" ht="17.25" hidden="1" outlineLevel="1">
      <c r="A193" s="1767" t="s">
        <v>1275</v>
      </c>
      <c r="B193" s="1760">
        <v>6140</v>
      </c>
      <c r="C193" s="1760">
        <v>1021</v>
      </c>
      <c r="D193" s="1760">
        <v>298</v>
      </c>
      <c r="E193" s="1760">
        <v>387</v>
      </c>
      <c r="F193" s="1760" t="s">
        <v>795</v>
      </c>
      <c r="G193" s="1760">
        <v>556</v>
      </c>
      <c r="H193" s="1760">
        <v>125</v>
      </c>
      <c r="I193" s="1760">
        <v>901</v>
      </c>
      <c r="J193" s="1760">
        <v>116</v>
      </c>
      <c r="K193" s="1760">
        <v>25</v>
      </c>
      <c r="L193" s="1760">
        <v>460</v>
      </c>
      <c r="M193" s="1760">
        <v>1091</v>
      </c>
      <c r="N193" s="1760">
        <v>1160</v>
      </c>
    </row>
    <row r="194" spans="1:14" ht="17.25" hidden="1" outlineLevel="1">
      <c r="A194" s="1767" t="s">
        <v>1276</v>
      </c>
      <c r="B194" s="1760">
        <v>6283</v>
      </c>
      <c r="C194" s="1760">
        <v>1179</v>
      </c>
      <c r="D194" s="1760">
        <v>172</v>
      </c>
      <c r="E194" s="1760">
        <v>324</v>
      </c>
      <c r="F194" s="1760" t="s">
        <v>795</v>
      </c>
      <c r="G194" s="1760">
        <v>600</v>
      </c>
      <c r="H194" s="1760">
        <v>177</v>
      </c>
      <c r="I194" s="1760">
        <v>973</v>
      </c>
      <c r="J194" s="1760">
        <v>131</v>
      </c>
      <c r="K194" s="1760">
        <v>23</v>
      </c>
      <c r="L194" s="1760">
        <v>401</v>
      </c>
      <c r="M194" s="1760">
        <v>1152</v>
      </c>
      <c r="N194" s="1760">
        <v>1151</v>
      </c>
    </row>
    <row r="195" spans="1:14" ht="17.25" hidden="1" outlineLevel="1">
      <c r="A195" s="1767" t="s">
        <v>1277</v>
      </c>
      <c r="B195" s="1760">
        <v>6257</v>
      </c>
      <c r="C195" s="1760">
        <v>1103</v>
      </c>
      <c r="D195" s="1760">
        <v>311</v>
      </c>
      <c r="E195" s="1760">
        <v>379</v>
      </c>
      <c r="F195" s="1760" t="s">
        <v>795</v>
      </c>
      <c r="G195" s="1760">
        <v>557</v>
      </c>
      <c r="H195" s="1760">
        <v>128</v>
      </c>
      <c r="I195" s="1760">
        <v>910</v>
      </c>
      <c r="J195" s="1760">
        <v>123</v>
      </c>
      <c r="K195" s="1760">
        <v>24</v>
      </c>
      <c r="L195" s="1760">
        <v>456</v>
      </c>
      <c r="M195" s="1760">
        <v>1137</v>
      </c>
      <c r="N195" s="1760">
        <v>1129</v>
      </c>
    </row>
    <row r="196" spans="1:14" ht="17.25" hidden="1" outlineLevel="1">
      <c r="A196" s="1767" t="s">
        <v>1278</v>
      </c>
      <c r="B196" s="1760">
        <v>6270</v>
      </c>
      <c r="C196" s="1760">
        <v>1091</v>
      </c>
      <c r="D196" s="1760">
        <v>202</v>
      </c>
      <c r="E196" s="1760">
        <v>382</v>
      </c>
      <c r="F196" s="1760" t="s">
        <v>795</v>
      </c>
      <c r="G196" s="1760">
        <v>613</v>
      </c>
      <c r="H196" s="1760">
        <v>176</v>
      </c>
      <c r="I196" s="1760">
        <v>897</v>
      </c>
      <c r="J196" s="1760">
        <v>141</v>
      </c>
      <c r="K196" s="1760">
        <v>26</v>
      </c>
      <c r="L196" s="1760">
        <v>458</v>
      </c>
      <c r="M196" s="1760">
        <v>1160</v>
      </c>
      <c r="N196" s="1760">
        <v>1124</v>
      </c>
    </row>
    <row r="197" spans="1:14" ht="17.25" hidden="1" outlineLevel="1">
      <c r="A197" s="1767" t="s">
        <v>1279</v>
      </c>
      <c r="B197" s="1760">
        <v>6501</v>
      </c>
      <c r="C197" s="1760">
        <v>1211</v>
      </c>
      <c r="D197" s="1760">
        <v>364</v>
      </c>
      <c r="E197" s="1760">
        <v>294</v>
      </c>
      <c r="F197" s="1760" t="s">
        <v>795</v>
      </c>
      <c r="G197" s="1760">
        <v>695</v>
      </c>
      <c r="H197" s="1760">
        <v>134</v>
      </c>
      <c r="I197" s="1760">
        <v>944</v>
      </c>
      <c r="J197" s="1760">
        <v>152</v>
      </c>
      <c r="K197" s="1760">
        <v>26</v>
      </c>
      <c r="L197" s="1760">
        <v>410</v>
      </c>
      <c r="M197" s="1760">
        <v>1145</v>
      </c>
      <c r="N197" s="1760">
        <v>1126</v>
      </c>
    </row>
    <row r="198" spans="1:14" ht="17.25" hidden="1" outlineLevel="1">
      <c r="A198" s="1767" t="s">
        <v>1280</v>
      </c>
      <c r="B198" s="1760">
        <v>6592</v>
      </c>
      <c r="C198" s="1760">
        <v>1112</v>
      </c>
      <c r="D198" s="1760">
        <v>239</v>
      </c>
      <c r="E198" s="1760">
        <v>370</v>
      </c>
      <c r="F198" s="1760" t="s">
        <v>795</v>
      </c>
      <c r="G198" s="1760">
        <v>792</v>
      </c>
      <c r="H198" s="1760">
        <v>168</v>
      </c>
      <c r="I198" s="1760">
        <v>981</v>
      </c>
      <c r="J198" s="1760">
        <v>158</v>
      </c>
      <c r="K198" s="1760">
        <v>26</v>
      </c>
      <c r="L198" s="1760">
        <v>441</v>
      </c>
      <c r="M198" s="1760">
        <v>1149</v>
      </c>
      <c r="N198" s="1760">
        <v>1156</v>
      </c>
    </row>
    <row r="199" spans="1:14" ht="17.25" hidden="1" outlineLevel="1">
      <c r="A199" s="1767" t="s">
        <v>1281</v>
      </c>
      <c r="B199" s="1760">
        <v>6421</v>
      </c>
      <c r="C199" s="1760">
        <v>1121</v>
      </c>
      <c r="D199" s="1760">
        <v>346</v>
      </c>
      <c r="E199" s="1760">
        <v>301</v>
      </c>
      <c r="F199" s="1760" t="s">
        <v>795</v>
      </c>
      <c r="G199" s="1760">
        <v>727</v>
      </c>
      <c r="H199" s="1760">
        <v>119</v>
      </c>
      <c r="I199" s="1760">
        <v>883</v>
      </c>
      <c r="J199" s="1760">
        <v>147</v>
      </c>
      <c r="K199" s="1760">
        <v>30</v>
      </c>
      <c r="L199" s="1760">
        <v>474</v>
      </c>
      <c r="M199" s="1760">
        <v>1120</v>
      </c>
      <c r="N199" s="1760">
        <v>1153</v>
      </c>
    </row>
    <row r="200" spans="1:14" ht="17.25" hidden="1" outlineLevel="1">
      <c r="A200" s="1767" t="s">
        <v>1282</v>
      </c>
      <c r="B200" s="1760">
        <v>6297</v>
      </c>
      <c r="C200" s="1760">
        <v>1134</v>
      </c>
      <c r="D200" s="1760">
        <v>196</v>
      </c>
      <c r="E200" s="1760">
        <v>368</v>
      </c>
      <c r="F200" s="1760" t="s">
        <v>795</v>
      </c>
      <c r="G200" s="1760">
        <v>713</v>
      </c>
      <c r="H200" s="1760">
        <v>143</v>
      </c>
      <c r="I200" s="1760">
        <v>785</v>
      </c>
      <c r="J200" s="1760">
        <v>157</v>
      </c>
      <c r="K200" s="1760">
        <v>28</v>
      </c>
      <c r="L200" s="1760">
        <v>427</v>
      </c>
      <c r="M200" s="1760">
        <v>1161</v>
      </c>
      <c r="N200" s="1760">
        <v>1185</v>
      </c>
    </row>
    <row r="201" spans="1:14" ht="17.25" hidden="1" outlineLevel="1">
      <c r="A201" s="1767" t="s">
        <v>1283</v>
      </c>
      <c r="B201" s="1760">
        <v>6003</v>
      </c>
      <c r="C201" s="1760">
        <v>1088</v>
      </c>
      <c r="D201" s="1760">
        <v>277</v>
      </c>
      <c r="E201" s="1760">
        <v>294</v>
      </c>
      <c r="F201" s="1760" t="s">
        <v>795</v>
      </c>
      <c r="G201" s="1760">
        <v>689</v>
      </c>
      <c r="H201" s="1760">
        <v>100</v>
      </c>
      <c r="I201" s="1760">
        <v>751</v>
      </c>
      <c r="J201" s="1760">
        <v>158</v>
      </c>
      <c r="K201" s="1760">
        <v>25</v>
      </c>
      <c r="L201" s="1760">
        <v>372</v>
      </c>
      <c r="M201" s="1760">
        <v>1094</v>
      </c>
      <c r="N201" s="1760">
        <v>1155</v>
      </c>
    </row>
    <row r="202" spans="1:14" ht="17.25" hidden="1" outlineLevel="1">
      <c r="A202" s="1767" t="s">
        <v>1284</v>
      </c>
      <c r="B202" s="1760">
        <v>6107</v>
      </c>
      <c r="C202" s="1760">
        <v>1047</v>
      </c>
      <c r="D202" s="1760">
        <v>231</v>
      </c>
      <c r="E202" s="1760">
        <v>340</v>
      </c>
      <c r="F202" s="1760" t="s">
        <v>795</v>
      </c>
      <c r="G202" s="1760">
        <v>665</v>
      </c>
      <c r="H202" s="1760">
        <v>137</v>
      </c>
      <c r="I202" s="1760">
        <v>842</v>
      </c>
      <c r="J202" s="1760">
        <v>182</v>
      </c>
      <c r="K202" s="1760">
        <v>26</v>
      </c>
      <c r="L202" s="1760">
        <v>380</v>
      </c>
      <c r="M202" s="1760">
        <v>1094</v>
      </c>
      <c r="N202" s="1760">
        <v>1163</v>
      </c>
    </row>
    <row r="203" spans="1:14" ht="17.25" hidden="1" outlineLevel="1">
      <c r="A203" s="1767" t="s">
        <v>1285</v>
      </c>
      <c r="B203" s="1760">
        <v>5906</v>
      </c>
      <c r="C203" s="1760">
        <v>985</v>
      </c>
      <c r="D203" s="1760">
        <v>274</v>
      </c>
      <c r="E203" s="1760">
        <v>251</v>
      </c>
      <c r="F203" s="1760" t="s">
        <v>795</v>
      </c>
      <c r="G203" s="1760">
        <v>656</v>
      </c>
      <c r="H203" s="1760">
        <v>114</v>
      </c>
      <c r="I203" s="1760">
        <v>844</v>
      </c>
      <c r="J203" s="1760">
        <v>150</v>
      </c>
      <c r="K203" s="1760">
        <v>31</v>
      </c>
      <c r="L203" s="1760">
        <v>461</v>
      </c>
      <c r="M203" s="1760">
        <v>1035</v>
      </c>
      <c r="N203" s="1760">
        <v>1105</v>
      </c>
    </row>
    <row r="204" spans="1:14" ht="17.25" hidden="1" outlineLevel="1">
      <c r="A204" s="1767" t="s">
        <v>1286</v>
      </c>
      <c r="B204" s="1760">
        <v>5818</v>
      </c>
      <c r="C204" s="1760">
        <v>974</v>
      </c>
      <c r="D204" s="1760">
        <v>126</v>
      </c>
      <c r="E204" s="1760">
        <v>275</v>
      </c>
      <c r="F204" s="1760" t="s">
        <v>795</v>
      </c>
      <c r="G204" s="1760">
        <v>666</v>
      </c>
      <c r="H204" s="1760">
        <v>134</v>
      </c>
      <c r="I204" s="1760">
        <v>760</v>
      </c>
      <c r="J204" s="1760">
        <v>145</v>
      </c>
      <c r="K204" s="1760">
        <v>31</v>
      </c>
      <c r="L204" s="1760">
        <v>470</v>
      </c>
      <c r="M204" s="1760">
        <v>1117</v>
      </c>
      <c r="N204" s="1760">
        <v>1120</v>
      </c>
    </row>
    <row r="205" spans="1:14" ht="17.25" hidden="1" outlineLevel="1">
      <c r="A205" s="1767" t="s">
        <v>1287</v>
      </c>
      <c r="B205" s="1760">
        <v>5936</v>
      </c>
      <c r="C205" s="1760">
        <v>1170</v>
      </c>
      <c r="D205" s="1760">
        <v>304</v>
      </c>
      <c r="E205" s="1760">
        <v>280</v>
      </c>
      <c r="F205" s="1760" t="s">
        <v>795</v>
      </c>
      <c r="G205" s="1760">
        <v>561</v>
      </c>
      <c r="H205" s="1760">
        <v>91</v>
      </c>
      <c r="I205" s="1760">
        <v>691</v>
      </c>
      <c r="J205" s="1760">
        <v>136</v>
      </c>
      <c r="K205" s="1760">
        <v>29</v>
      </c>
      <c r="L205" s="1760">
        <v>411</v>
      </c>
      <c r="M205" s="1760">
        <v>1143</v>
      </c>
      <c r="N205" s="1760">
        <v>1120</v>
      </c>
    </row>
    <row r="206" spans="1:14" ht="17.25" hidden="1" outlineLevel="1">
      <c r="A206" s="1767" t="s">
        <v>1288</v>
      </c>
      <c r="B206" s="1760">
        <v>6022</v>
      </c>
      <c r="C206" s="1760">
        <v>1137</v>
      </c>
      <c r="D206" s="1760">
        <v>253</v>
      </c>
      <c r="E206" s="1760">
        <v>320</v>
      </c>
      <c r="F206" s="1760" t="s">
        <v>795</v>
      </c>
      <c r="G206" s="1760">
        <v>642</v>
      </c>
      <c r="H206" s="1760">
        <v>118</v>
      </c>
      <c r="I206" s="1760">
        <v>730</v>
      </c>
      <c r="J206" s="1760">
        <v>146</v>
      </c>
      <c r="K206" s="1760">
        <v>24</v>
      </c>
      <c r="L206" s="1760">
        <v>351</v>
      </c>
      <c r="M206" s="1760">
        <v>1190</v>
      </c>
      <c r="N206" s="1760">
        <v>1111</v>
      </c>
    </row>
    <row r="207" spans="1:14" ht="17.25" hidden="1" outlineLevel="1">
      <c r="A207" s="1767" t="s">
        <v>1289</v>
      </c>
      <c r="B207" s="1760">
        <v>5867</v>
      </c>
      <c r="C207" s="1760">
        <v>1144</v>
      </c>
      <c r="D207" s="1760">
        <v>283</v>
      </c>
      <c r="E207" s="1760">
        <v>250</v>
      </c>
      <c r="F207" s="1760" t="s">
        <v>795</v>
      </c>
      <c r="G207" s="1760">
        <v>648</v>
      </c>
      <c r="H207" s="1760">
        <v>112</v>
      </c>
      <c r="I207" s="1760">
        <v>772</v>
      </c>
      <c r="J207" s="1760">
        <v>115</v>
      </c>
      <c r="K207" s="1760">
        <v>21</v>
      </c>
      <c r="L207" s="1760">
        <v>280</v>
      </c>
      <c r="M207" s="1760">
        <v>1152</v>
      </c>
      <c r="N207" s="1760">
        <v>1090</v>
      </c>
    </row>
    <row r="208" spans="1:14" ht="17.25" hidden="1" outlineLevel="1">
      <c r="A208" s="1767" t="s">
        <v>1290</v>
      </c>
      <c r="B208" s="1760">
        <v>5840</v>
      </c>
      <c r="C208" s="1760">
        <v>1040</v>
      </c>
      <c r="D208" s="1760">
        <v>240</v>
      </c>
      <c r="E208" s="1760">
        <v>342</v>
      </c>
      <c r="F208" s="1760" t="s">
        <v>795</v>
      </c>
      <c r="G208" s="1760">
        <v>686</v>
      </c>
      <c r="H208" s="1760">
        <v>135</v>
      </c>
      <c r="I208" s="1760">
        <v>746</v>
      </c>
      <c r="J208" s="1760">
        <v>126</v>
      </c>
      <c r="K208" s="1760">
        <v>23</v>
      </c>
      <c r="L208" s="1760">
        <v>355</v>
      </c>
      <c r="M208" s="1760">
        <v>1136</v>
      </c>
      <c r="N208" s="1760">
        <v>1011</v>
      </c>
    </row>
    <row r="209" spans="1:14" ht="17.25" hidden="1" outlineLevel="1">
      <c r="A209" s="1759" t="s">
        <v>1291</v>
      </c>
      <c r="B209" s="1760">
        <v>5755</v>
      </c>
      <c r="C209" s="1760">
        <v>1023</v>
      </c>
      <c r="D209" s="1760">
        <v>253</v>
      </c>
      <c r="E209" s="1760">
        <v>301</v>
      </c>
      <c r="F209" s="1760">
        <v>88</v>
      </c>
      <c r="G209" s="1760">
        <v>635</v>
      </c>
      <c r="H209" s="1760">
        <v>120</v>
      </c>
      <c r="I209" s="1760">
        <v>841</v>
      </c>
      <c r="J209" s="1760">
        <v>136</v>
      </c>
      <c r="K209" s="1760">
        <v>24</v>
      </c>
      <c r="L209" s="1760">
        <v>325</v>
      </c>
      <c r="M209" s="1760">
        <v>1120</v>
      </c>
      <c r="N209" s="1760">
        <v>977</v>
      </c>
    </row>
    <row r="210" spans="1:14" ht="17.25" hidden="1" outlineLevel="1">
      <c r="A210" s="1759" t="s">
        <v>1292</v>
      </c>
      <c r="B210" s="1760">
        <v>5861</v>
      </c>
      <c r="C210" s="1760">
        <v>1071</v>
      </c>
      <c r="D210" s="1760">
        <v>230</v>
      </c>
      <c r="E210" s="1760">
        <v>369</v>
      </c>
      <c r="F210" s="1760">
        <v>98</v>
      </c>
      <c r="G210" s="1760">
        <v>597</v>
      </c>
      <c r="H210" s="1760">
        <v>148</v>
      </c>
      <c r="I210" s="1760">
        <v>786</v>
      </c>
      <c r="J210" s="1760">
        <v>141</v>
      </c>
      <c r="K210" s="1760">
        <v>23</v>
      </c>
      <c r="L210" s="1760">
        <v>326</v>
      </c>
      <c r="M210" s="1760">
        <v>1184</v>
      </c>
      <c r="N210" s="1760">
        <v>986</v>
      </c>
    </row>
    <row r="211" spans="1:14" ht="17.25" hidden="1" outlineLevel="1">
      <c r="A211" s="1759" t="s">
        <v>1293</v>
      </c>
      <c r="B211" s="1760">
        <v>5793</v>
      </c>
      <c r="C211" s="1760">
        <v>1054</v>
      </c>
      <c r="D211" s="1760">
        <v>286</v>
      </c>
      <c r="E211" s="1760">
        <v>263</v>
      </c>
      <c r="F211" s="1760">
        <v>89</v>
      </c>
      <c r="G211" s="1760">
        <v>662</v>
      </c>
      <c r="H211" s="1760">
        <v>100</v>
      </c>
      <c r="I211" s="1760">
        <v>738</v>
      </c>
      <c r="J211" s="1760">
        <v>148</v>
      </c>
      <c r="K211" s="1760">
        <v>23</v>
      </c>
      <c r="L211" s="1760">
        <v>322</v>
      </c>
      <c r="M211" s="1760">
        <v>1173</v>
      </c>
      <c r="N211" s="1760">
        <v>1024</v>
      </c>
    </row>
    <row r="212" spans="1:14" ht="17.25" hidden="1" outlineLevel="1">
      <c r="A212" s="1759" t="s">
        <v>1294</v>
      </c>
      <c r="B212" s="1760">
        <v>5624</v>
      </c>
      <c r="C212" s="1760">
        <v>1081</v>
      </c>
      <c r="D212" s="1760">
        <v>185</v>
      </c>
      <c r="E212" s="1760">
        <v>251</v>
      </c>
      <c r="F212" s="1760">
        <v>92</v>
      </c>
      <c r="G212" s="1760">
        <v>677</v>
      </c>
      <c r="H212" s="1760">
        <v>122</v>
      </c>
      <c r="I212" s="1760">
        <v>671</v>
      </c>
      <c r="J212" s="1760">
        <v>162</v>
      </c>
      <c r="K212" s="1760">
        <v>26</v>
      </c>
      <c r="L212" s="1760">
        <v>337</v>
      </c>
      <c r="M212" s="1760">
        <v>1029</v>
      </c>
      <c r="N212" s="1760">
        <v>1083</v>
      </c>
    </row>
    <row r="213" spans="1:14" ht="17.25" hidden="1" outlineLevel="1">
      <c r="A213" s="1759" t="s">
        <v>1295</v>
      </c>
      <c r="B213" s="1760">
        <v>5484</v>
      </c>
      <c r="C213" s="1760">
        <v>987</v>
      </c>
      <c r="D213" s="1760">
        <v>255</v>
      </c>
      <c r="E213" s="1760">
        <v>238</v>
      </c>
      <c r="F213" s="1760">
        <v>92</v>
      </c>
      <c r="G213" s="1760">
        <v>616</v>
      </c>
      <c r="H213" s="1760">
        <v>92</v>
      </c>
      <c r="I213" s="1760">
        <v>722</v>
      </c>
      <c r="J213" s="1760">
        <v>162</v>
      </c>
      <c r="K213" s="1760">
        <v>26</v>
      </c>
      <c r="L213" s="1760">
        <v>324</v>
      </c>
      <c r="M213" s="1760">
        <v>952</v>
      </c>
      <c r="N213" s="1760">
        <v>1110</v>
      </c>
    </row>
    <row r="214" spans="1:14" ht="17.25" hidden="1" outlineLevel="1">
      <c r="A214" s="1759" t="s">
        <v>1296</v>
      </c>
      <c r="B214" s="1760">
        <v>5440</v>
      </c>
      <c r="C214" s="1760">
        <v>900</v>
      </c>
      <c r="D214" s="1760">
        <v>264</v>
      </c>
      <c r="E214" s="1760">
        <v>305</v>
      </c>
      <c r="F214" s="1760">
        <v>91</v>
      </c>
      <c r="G214" s="1760">
        <v>636</v>
      </c>
      <c r="H214" s="1760">
        <v>112</v>
      </c>
      <c r="I214" s="1760">
        <v>695</v>
      </c>
      <c r="J214" s="1760">
        <v>158</v>
      </c>
      <c r="K214" s="1760">
        <v>27</v>
      </c>
      <c r="L214" s="1760">
        <v>312</v>
      </c>
      <c r="M214" s="1760">
        <v>948</v>
      </c>
      <c r="N214" s="1760">
        <v>1083</v>
      </c>
    </row>
    <row r="215" spans="1:14" ht="17.25" hidden="1" outlineLevel="1">
      <c r="A215" s="1763" t="s">
        <v>1297</v>
      </c>
      <c r="B215" s="1760">
        <v>5133</v>
      </c>
      <c r="C215" s="1760">
        <v>749</v>
      </c>
      <c r="D215" s="1760">
        <v>251</v>
      </c>
      <c r="E215" s="1760">
        <v>266</v>
      </c>
      <c r="F215" s="1760">
        <v>77</v>
      </c>
      <c r="G215" s="1760">
        <v>689</v>
      </c>
      <c r="H215" s="1760">
        <v>118</v>
      </c>
      <c r="I215" s="1760">
        <v>646</v>
      </c>
      <c r="J215" s="1760">
        <v>136</v>
      </c>
      <c r="K215" s="1760">
        <v>31</v>
      </c>
      <c r="L215" s="1760">
        <v>301</v>
      </c>
      <c r="M215" s="1760">
        <v>941</v>
      </c>
      <c r="N215" s="1760">
        <v>1005</v>
      </c>
    </row>
    <row r="216" spans="1:14" ht="17.25" collapsed="1">
      <c r="A216" s="1763" t="s">
        <v>1298</v>
      </c>
      <c r="B216" s="1760">
        <v>5230</v>
      </c>
      <c r="C216" s="1760">
        <v>916</v>
      </c>
      <c r="D216" s="1760">
        <v>239</v>
      </c>
      <c r="E216" s="1760">
        <v>232</v>
      </c>
      <c r="F216" s="1760">
        <v>89</v>
      </c>
      <c r="G216" s="1760">
        <v>691</v>
      </c>
      <c r="H216" s="1760">
        <v>140</v>
      </c>
      <c r="I216" s="1760">
        <v>591</v>
      </c>
      <c r="J216" s="1760">
        <v>145</v>
      </c>
      <c r="K216" s="1760">
        <v>31</v>
      </c>
      <c r="L216" s="1760">
        <v>285</v>
      </c>
      <c r="M216" s="1760">
        <v>916</v>
      </c>
      <c r="N216" s="1760">
        <v>1044</v>
      </c>
    </row>
    <row r="217" spans="1:14" ht="17.25">
      <c r="A217" s="1763" t="s">
        <v>1299</v>
      </c>
      <c r="B217" s="1760">
        <v>5124</v>
      </c>
      <c r="C217" s="1760">
        <v>889</v>
      </c>
      <c r="D217" s="1760">
        <v>259</v>
      </c>
      <c r="E217" s="1760">
        <v>254</v>
      </c>
      <c r="F217" s="1760">
        <v>83</v>
      </c>
      <c r="G217" s="1760">
        <v>628</v>
      </c>
      <c r="H217" s="1760">
        <v>100</v>
      </c>
      <c r="I217" s="1760">
        <v>566</v>
      </c>
      <c r="J217" s="1760">
        <v>149</v>
      </c>
      <c r="K217" s="1760">
        <v>31</v>
      </c>
      <c r="L217" s="1760">
        <v>315</v>
      </c>
      <c r="M217" s="1760">
        <v>922</v>
      </c>
      <c r="N217" s="1760">
        <v>1011</v>
      </c>
    </row>
    <row r="218" spans="1:14" ht="17.25">
      <c r="A218" s="1764" t="s">
        <v>1300</v>
      </c>
      <c r="B218" s="1765">
        <f>((B217-B216)/B216)*100</f>
        <v>-2.0267686424474189</v>
      </c>
      <c r="C218" s="1765">
        <f t="shared" ref="C218:N218" si="7">((C217-C216)/C216)*100</f>
        <v>-2.947598253275109</v>
      </c>
      <c r="D218" s="1765">
        <f t="shared" si="7"/>
        <v>8.3682008368200833</v>
      </c>
      <c r="E218" s="1765">
        <f t="shared" si="7"/>
        <v>9.4827586206896548</v>
      </c>
      <c r="F218" s="1765">
        <f t="shared" si="7"/>
        <v>-6.7415730337078648</v>
      </c>
      <c r="G218" s="1765">
        <f t="shared" si="7"/>
        <v>-9.1172214182344433</v>
      </c>
      <c r="H218" s="1765">
        <f t="shared" si="7"/>
        <v>-28.571428571428569</v>
      </c>
      <c r="I218" s="1765">
        <f t="shared" si="7"/>
        <v>-4.230118443316413</v>
      </c>
      <c r="J218" s="1765">
        <f t="shared" si="7"/>
        <v>2.7586206896551726</v>
      </c>
      <c r="K218" s="1765">
        <f t="shared" si="7"/>
        <v>0</v>
      </c>
      <c r="L218" s="1765">
        <f t="shared" si="7"/>
        <v>10.526315789473683</v>
      </c>
      <c r="M218" s="1765">
        <f t="shared" si="7"/>
        <v>0.65502183406113534</v>
      </c>
      <c r="N218" s="1765">
        <f t="shared" si="7"/>
        <v>-3.1609195402298855</v>
      </c>
    </row>
    <row r="219" spans="1:14" ht="16.5">
      <c r="A219" s="1758" t="s">
        <v>1374</v>
      </c>
      <c r="B219" s="1758"/>
      <c r="C219" s="1758"/>
      <c r="D219" s="1758"/>
      <c r="E219" s="1758"/>
      <c r="F219" s="1758"/>
      <c r="G219" s="1758"/>
      <c r="H219" s="1758"/>
      <c r="I219" s="1758"/>
      <c r="J219" s="1758"/>
      <c r="K219" s="203"/>
      <c r="L219" s="1758"/>
      <c r="M219" s="1758"/>
      <c r="N219" s="1758"/>
    </row>
    <row r="220" spans="1:14" ht="17.25" hidden="1" outlineLevel="1">
      <c r="A220" s="1759" t="s">
        <v>1267</v>
      </c>
      <c r="B220" s="1760">
        <v>480430</v>
      </c>
      <c r="C220" s="1760">
        <v>89832</v>
      </c>
      <c r="D220" s="1760">
        <v>13434</v>
      </c>
      <c r="E220" s="1760">
        <v>26603</v>
      </c>
      <c r="F220" s="1760" t="s">
        <v>795</v>
      </c>
      <c r="G220" s="1760">
        <v>33259</v>
      </c>
      <c r="H220" s="1760">
        <v>4927</v>
      </c>
      <c r="I220" s="1760">
        <v>72217</v>
      </c>
      <c r="J220" s="1760">
        <v>7397</v>
      </c>
      <c r="K220" s="1760">
        <v>1224</v>
      </c>
      <c r="L220" s="1760">
        <v>35128</v>
      </c>
      <c r="M220" s="1760">
        <v>150564</v>
      </c>
      <c r="N220" s="1760">
        <v>45845</v>
      </c>
    </row>
    <row r="221" spans="1:14" ht="17.25" hidden="1" outlineLevel="1">
      <c r="A221" s="1759" t="s">
        <v>1268</v>
      </c>
      <c r="B221" s="1760">
        <v>472120</v>
      </c>
      <c r="C221" s="1760">
        <v>85365</v>
      </c>
      <c r="D221" s="1760">
        <v>14168</v>
      </c>
      <c r="E221" s="1760">
        <v>27728</v>
      </c>
      <c r="F221" s="1760" t="s">
        <v>795</v>
      </c>
      <c r="G221" s="1760">
        <v>31163</v>
      </c>
      <c r="H221" s="1760">
        <v>6147</v>
      </c>
      <c r="I221" s="1760">
        <v>69784</v>
      </c>
      <c r="J221" s="1760">
        <v>7049</v>
      </c>
      <c r="K221" s="1760">
        <v>1527</v>
      </c>
      <c r="L221" s="1760">
        <v>35332</v>
      </c>
      <c r="M221" s="1760">
        <v>148779</v>
      </c>
      <c r="N221" s="1760">
        <v>45078</v>
      </c>
    </row>
    <row r="222" spans="1:14" ht="17.25" hidden="1" outlineLevel="1">
      <c r="A222" s="1759" t="s">
        <v>1269</v>
      </c>
      <c r="B222" s="1760">
        <v>465759</v>
      </c>
      <c r="C222" s="1760">
        <v>86582</v>
      </c>
      <c r="D222" s="1760">
        <v>12999</v>
      </c>
      <c r="E222" s="1760">
        <v>26006</v>
      </c>
      <c r="F222" s="1760" t="s">
        <v>795</v>
      </c>
      <c r="G222" s="1760">
        <v>31292</v>
      </c>
      <c r="H222" s="1760">
        <v>5238</v>
      </c>
      <c r="I222" s="1760">
        <v>69902</v>
      </c>
      <c r="J222" s="1760">
        <v>6354</v>
      </c>
      <c r="K222" s="1760">
        <v>1231</v>
      </c>
      <c r="L222" s="1760">
        <v>32467</v>
      </c>
      <c r="M222" s="1760">
        <v>149093</v>
      </c>
      <c r="N222" s="1760">
        <v>44595</v>
      </c>
    </row>
    <row r="223" spans="1:14" ht="17.25" hidden="1" outlineLevel="1">
      <c r="A223" s="1759" t="s">
        <v>1270</v>
      </c>
      <c r="B223" s="1760">
        <v>456463</v>
      </c>
      <c r="C223" s="1760">
        <v>84952</v>
      </c>
      <c r="D223" s="1760">
        <v>13253</v>
      </c>
      <c r="E223" s="1760">
        <v>26962</v>
      </c>
      <c r="F223" s="1760" t="s">
        <v>795</v>
      </c>
      <c r="G223" s="1760">
        <v>29076</v>
      </c>
      <c r="H223" s="1760">
        <v>6566</v>
      </c>
      <c r="I223" s="1760">
        <v>67576</v>
      </c>
      <c r="J223" s="1760">
        <v>5726</v>
      </c>
      <c r="K223" s="1760">
        <v>1408</v>
      </c>
      <c r="L223" s="1760">
        <v>31842</v>
      </c>
      <c r="M223" s="1760">
        <v>146063</v>
      </c>
      <c r="N223" s="1760">
        <v>43039</v>
      </c>
    </row>
    <row r="224" spans="1:14" ht="17.25" hidden="1" outlineLevel="1">
      <c r="A224" s="1759" t="s">
        <v>1271</v>
      </c>
      <c r="B224" s="1760">
        <v>451933</v>
      </c>
      <c r="C224" s="1760">
        <v>85891</v>
      </c>
      <c r="D224" s="1760">
        <v>12951</v>
      </c>
      <c r="E224" s="1760">
        <v>26363</v>
      </c>
      <c r="F224" s="1760" t="s">
        <v>795</v>
      </c>
      <c r="G224" s="1760">
        <v>28857</v>
      </c>
      <c r="H224" s="1760">
        <v>5524</v>
      </c>
      <c r="I224" s="1760">
        <v>67390</v>
      </c>
      <c r="J224" s="1760">
        <v>5511</v>
      </c>
      <c r="K224" s="1760">
        <v>1177</v>
      </c>
      <c r="L224" s="1760">
        <v>30925</v>
      </c>
      <c r="M224" s="1760">
        <v>145163</v>
      </c>
      <c r="N224" s="1760">
        <v>42181</v>
      </c>
    </row>
    <row r="225" spans="1:14" ht="17.25" hidden="1" outlineLevel="1">
      <c r="A225" s="1759" t="s">
        <v>1272</v>
      </c>
      <c r="B225" s="1760">
        <v>450407</v>
      </c>
      <c r="C225" s="1760">
        <v>83894</v>
      </c>
      <c r="D225" s="1760">
        <v>13749</v>
      </c>
      <c r="E225" s="1760">
        <v>27205</v>
      </c>
      <c r="F225" s="1760" t="s">
        <v>795</v>
      </c>
      <c r="G225" s="1760">
        <v>28248</v>
      </c>
      <c r="H225" s="1760">
        <v>6906</v>
      </c>
      <c r="I225" s="1760">
        <v>67580</v>
      </c>
      <c r="J225" s="1760">
        <v>5055</v>
      </c>
      <c r="K225" s="1760">
        <v>1352</v>
      </c>
      <c r="L225" s="1760">
        <v>30981</v>
      </c>
      <c r="M225" s="1760">
        <v>143527</v>
      </c>
      <c r="N225" s="1760">
        <v>41910</v>
      </c>
    </row>
    <row r="226" spans="1:14" ht="17.25" hidden="1" outlineLevel="1">
      <c r="A226" s="1759" t="s">
        <v>1273</v>
      </c>
      <c r="B226" s="1760">
        <v>456126</v>
      </c>
      <c r="C226" s="1760">
        <v>89643</v>
      </c>
      <c r="D226" s="1760">
        <v>12608</v>
      </c>
      <c r="E226" s="1760">
        <v>24844</v>
      </c>
      <c r="F226" s="1760" t="s">
        <v>795</v>
      </c>
      <c r="G226" s="1760">
        <v>30541</v>
      </c>
      <c r="H226" s="1760">
        <v>5578</v>
      </c>
      <c r="I226" s="1760">
        <v>68740</v>
      </c>
      <c r="J226" s="1760">
        <v>5324</v>
      </c>
      <c r="K226" s="1760">
        <v>1152</v>
      </c>
      <c r="L226" s="1760">
        <v>30208</v>
      </c>
      <c r="M226" s="1760">
        <v>145663</v>
      </c>
      <c r="N226" s="1760">
        <v>41825</v>
      </c>
    </row>
    <row r="227" spans="1:14" ht="17.25" hidden="1" outlineLevel="1">
      <c r="A227" s="1759" t="s">
        <v>1274</v>
      </c>
      <c r="B227" s="1760">
        <v>459882</v>
      </c>
      <c r="C227" s="1760">
        <v>86265</v>
      </c>
      <c r="D227" s="1760">
        <v>14455</v>
      </c>
      <c r="E227" s="1760">
        <v>27299</v>
      </c>
      <c r="F227" s="1760" t="s">
        <v>795</v>
      </c>
      <c r="G227" s="1760">
        <v>31218</v>
      </c>
      <c r="H227" s="1760">
        <v>6625</v>
      </c>
      <c r="I227" s="1760">
        <v>67607</v>
      </c>
      <c r="J227" s="1760">
        <v>5385</v>
      </c>
      <c r="K227" s="1760">
        <v>1324</v>
      </c>
      <c r="L227" s="1760">
        <v>31493</v>
      </c>
      <c r="M227" s="1760">
        <v>146081</v>
      </c>
      <c r="N227" s="1760">
        <v>42130</v>
      </c>
    </row>
    <row r="228" spans="1:14" ht="17.25" hidden="1" outlineLevel="1">
      <c r="A228" s="1759" t="s">
        <v>1275</v>
      </c>
      <c r="B228" s="1760">
        <v>464512</v>
      </c>
      <c r="C228" s="1760">
        <v>89333</v>
      </c>
      <c r="D228" s="1760">
        <v>13366</v>
      </c>
      <c r="E228" s="1760">
        <v>25940</v>
      </c>
      <c r="F228" s="1760" t="s">
        <v>795</v>
      </c>
      <c r="G228" s="1760">
        <v>32799</v>
      </c>
      <c r="H228" s="1760">
        <v>5237</v>
      </c>
      <c r="I228" s="1760">
        <v>68860</v>
      </c>
      <c r="J228" s="1760">
        <v>5752</v>
      </c>
      <c r="K228" s="1760">
        <v>1209</v>
      </c>
      <c r="L228" s="1760">
        <v>31117</v>
      </c>
      <c r="M228" s="1760">
        <v>148341</v>
      </c>
      <c r="N228" s="1760">
        <v>42558</v>
      </c>
    </row>
    <row r="229" spans="1:14" ht="17.25" hidden="1" outlineLevel="1">
      <c r="A229" s="1759" t="s">
        <v>1276</v>
      </c>
      <c r="B229" s="1760">
        <v>468083</v>
      </c>
      <c r="C229" s="1760">
        <v>88854</v>
      </c>
      <c r="D229" s="1760">
        <v>14667</v>
      </c>
      <c r="E229" s="1760">
        <v>27988</v>
      </c>
      <c r="F229" s="1760" t="s">
        <v>795</v>
      </c>
      <c r="G229" s="1760">
        <v>32258</v>
      </c>
      <c r="H229" s="1760">
        <v>6645</v>
      </c>
      <c r="I229" s="1760">
        <v>68645</v>
      </c>
      <c r="J229" s="1760">
        <v>5872</v>
      </c>
      <c r="K229" s="1760">
        <v>1440</v>
      </c>
      <c r="L229" s="1760">
        <v>31795</v>
      </c>
      <c r="M229" s="1760">
        <v>146884</v>
      </c>
      <c r="N229" s="1760">
        <v>43035</v>
      </c>
    </row>
    <row r="230" spans="1:14" ht="17.25" hidden="1" outlineLevel="1">
      <c r="A230" s="1759" t="s">
        <v>1277</v>
      </c>
      <c r="B230" s="1760">
        <v>467142</v>
      </c>
      <c r="C230" s="1760">
        <v>90630</v>
      </c>
      <c r="D230" s="1760">
        <v>13402</v>
      </c>
      <c r="E230" s="1760">
        <v>26494</v>
      </c>
      <c r="F230" s="1760" t="s">
        <v>795</v>
      </c>
      <c r="G230" s="1760">
        <v>32307</v>
      </c>
      <c r="H230" s="1760">
        <v>5397</v>
      </c>
      <c r="I230" s="1760">
        <v>69557</v>
      </c>
      <c r="J230" s="1760">
        <v>5946</v>
      </c>
      <c r="K230" s="1760">
        <v>1234</v>
      </c>
      <c r="L230" s="1760">
        <v>31003</v>
      </c>
      <c r="M230" s="1760">
        <v>147469</v>
      </c>
      <c r="N230" s="1760">
        <v>43703</v>
      </c>
    </row>
    <row r="231" spans="1:14" ht="17.25" hidden="1" outlineLevel="1">
      <c r="A231" s="1759" t="s">
        <v>1278</v>
      </c>
      <c r="B231" s="1760">
        <v>458981</v>
      </c>
      <c r="C231" s="1760">
        <v>84389</v>
      </c>
      <c r="D231" s="1760">
        <v>13873</v>
      </c>
      <c r="E231" s="1760">
        <v>28065</v>
      </c>
      <c r="F231" s="1760" t="s">
        <v>795</v>
      </c>
      <c r="G231" s="1760">
        <v>30594</v>
      </c>
      <c r="H231" s="1760">
        <v>6789</v>
      </c>
      <c r="I231" s="1760">
        <v>68879</v>
      </c>
      <c r="J231" s="1760">
        <v>5595</v>
      </c>
      <c r="K231" s="1760">
        <v>1407</v>
      </c>
      <c r="L231" s="1760">
        <v>30929</v>
      </c>
      <c r="M231" s="1760">
        <v>145218</v>
      </c>
      <c r="N231" s="1760">
        <v>43243</v>
      </c>
    </row>
    <row r="232" spans="1:14" ht="17.25" hidden="1" outlineLevel="1">
      <c r="A232" s="1759" t="s">
        <v>1279</v>
      </c>
      <c r="B232" s="1760">
        <v>454443</v>
      </c>
      <c r="C232" s="1760">
        <v>87860</v>
      </c>
      <c r="D232" s="1760">
        <v>11370</v>
      </c>
      <c r="E232" s="1760">
        <v>25532</v>
      </c>
      <c r="F232" s="1760" t="s">
        <v>795</v>
      </c>
      <c r="G232" s="1760">
        <v>30253</v>
      </c>
      <c r="H232" s="1760">
        <v>5784</v>
      </c>
      <c r="I232" s="1760">
        <v>69193</v>
      </c>
      <c r="J232" s="1760">
        <v>5719</v>
      </c>
      <c r="K232" s="1760">
        <v>1304</v>
      </c>
      <c r="L232" s="1760">
        <v>29613</v>
      </c>
      <c r="M232" s="1760">
        <v>144335</v>
      </c>
      <c r="N232" s="1760">
        <v>43480</v>
      </c>
    </row>
    <row r="233" spans="1:14" ht="17.25" hidden="1" outlineLevel="1">
      <c r="A233" s="1759" t="s">
        <v>1280</v>
      </c>
      <c r="B233" s="1760">
        <v>448935</v>
      </c>
      <c r="C233" s="1760">
        <v>83646</v>
      </c>
      <c r="D233" s="1760">
        <v>13919</v>
      </c>
      <c r="E233" s="1760">
        <v>27282</v>
      </c>
      <c r="F233" s="1760" t="s">
        <v>795</v>
      </c>
      <c r="G233" s="1760">
        <v>28615</v>
      </c>
      <c r="H233" s="1760">
        <v>7039</v>
      </c>
      <c r="I233" s="1760">
        <v>66648</v>
      </c>
      <c r="J233" s="1760">
        <v>5842</v>
      </c>
      <c r="K233" s="1760">
        <v>1469</v>
      </c>
      <c r="L233" s="1760">
        <v>30655</v>
      </c>
      <c r="M233" s="1760">
        <v>140212</v>
      </c>
      <c r="N233" s="1760">
        <v>43608</v>
      </c>
    </row>
    <row r="234" spans="1:14" ht="17.25" hidden="1" outlineLevel="1">
      <c r="A234" s="1759" t="s">
        <v>1281</v>
      </c>
      <c r="B234" s="1760">
        <v>447945</v>
      </c>
      <c r="C234" s="1760">
        <v>85937</v>
      </c>
      <c r="D234" s="1760">
        <v>12246</v>
      </c>
      <c r="E234" s="1760">
        <v>25361</v>
      </c>
      <c r="F234" s="1760" t="s">
        <v>795</v>
      </c>
      <c r="G234" s="1760">
        <v>29521</v>
      </c>
      <c r="H234" s="1760">
        <v>6111</v>
      </c>
      <c r="I234" s="1760">
        <v>66726</v>
      </c>
      <c r="J234" s="1760">
        <v>5910</v>
      </c>
      <c r="K234" s="1760">
        <v>1387</v>
      </c>
      <c r="L234" s="1760">
        <v>29785</v>
      </c>
      <c r="M234" s="1760">
        <v>140432</v>
      </c>
      <c r="N234" s="1760">
        <v>44529</v>
      </c>
    </row>
    <row r="235" spans="1:14" ht="17.25" hidden="1" outlineLevel="1">
      <c r="A235" s="1759" t="s">
        <v>1282</v>
      </c>
      <c r="B235" s="1760">
        <v>444156</v>
      </c>
      <c r="C235" s="1760">
        <v>81669</v>
      </c>
      <c r="D235" s="1760">
        <v>13597</v>
      </c>
      <c r="E235" s="1760">
        <v>26527</v>
      </c>
      <c r="F235" s="1760" t="s">
        <v>795</v>
      </c>
      <c r="G235" s="1760">
        <v>28942</v>
      </c>
      <c r="H235" s="1760">
        <v>7401</v>
      </c>
      <c r="I235" s="1760">
        <v>64868</v>
      </c>
      <c r="J235" s="1760">
        <v>5861</v>
      </c>
      <c r="K235" s="1760">
        <v>1578</v>
      </c>
      <c r="L235" s="1760">
        <v>29810</v>
      </c>
      <c r="M235" s="1760">
        <v>139425</v>
      </c>
      <c r="N235" s="1760">
        <v>44478</v>
      </c>
    </row>
    <row r="236" spans="1:14" ht="17.25" hidden="1" outlineLevel="1">
      <c r="A236" s="1759" t="s">
        <v>1283</v>
      </c>
      <c r="B236" s="1760">
        <v>439126</v>
      </c>
      <c r="C236" s="1760">
        <v>82876</v>
      </c>
      <c r="D236" s="1760">
        <v>11371</v>
      </c>
      <c r="E236" s="1760">
        <v>24219</v>
      </c>
      <c r="F236" s="1760" t="s">
        <v>795</v>
      </c>
      <c r="G236" s="1760">
        <v>29066</v>
      </c>
      <c r="H236" s="1760">
        <v>6053</v>
      </c>
      <c r="I236" s="1760">
        <v>64993</v>
      </c>
      <c r="J236" s="1760">
        <v>6273</v>
      </c>
      <c r="K236" s="1760">
        <v>1550</v>
      </c>
      <c r="L236" s="1760">
        <v>28727</v>
      </c>
      <c r="M236" s="1760">
        <v>139315</v>
      </c>
      <c r="N236" s="1760">
        <v>44683</v>
      </c>
    </row>
    <row r="237" spans="1:14" ht="17.25" hidden="1" outlineLevel="1">
      <c r="A237" s="1759" t="s">
        <v>1284</v>
      </c>
      <c r="B237" s="1760">
        <v>427201</v>
      </c>
      <c r="C237" s="1760">
        <v>79912</v>
      </c>
      <c r="D237" s="1760">
        <v>12271</v>
      </c>
      <c r="E237" s="1760">
        <v>25090</v>
      </c>
      <c r="F237" s="1760" t="s">
        <v>795</v>
      </c>
      <c r="G237" s="1760">
        <v>27019</v>
      </c>
      <c r="H237" s="1760">
        <v>7168</v>
      </c>
      <c r="I237" s="1760">
        <v>61667</v>
      </c>
      <c r="J237" s="1760">
        <v>6123</v>
      </c>
      <c r="K237" s="1760">
        <v>1597</v>
      </c>
      <c r="L237" s="1760">
        <v>28058</v>
      </c>
      <c r="M237" s="1760">
        <v>134380</v>
      </c>
      <c r="N237" s="1760">
        <v>43916</v>
      </c>
    </row>
    <row r="238" spans="1:14" ht="17.25" hidden="1" outlineLevel="1">
      <c r="A238" s="1759" t="s">
        <v>1285</v>
      </c>
      <c r="B238" s="1760">
        <v>422863</v>
      </c>
      <c r="C238" s="1760">
        <v>81028</v>
      </c>
      <c r="D238" s="1760">
        <v>11571</v>
      </c>
      <c r="E238" s="1760">
        <v>23884</v>
      </c>
      <c r="F238" s="1760" t="s">
        <v>795</v>
      </c>
      <c r="G238" s="1760">
        <v>27202</v>
      </c>
      <c r="H238" s="1760">
        <v>6111</v>
      </c>
      <c r="I238" s="1760">
        <v>61398</v>
      </c>
      <c r="J238" s="1760">
        <v>6261</v>
      </c>
      <c r="K238" s="1760">
        <v>1483</v>
      </c>
      <c r="L238" s="1760">
        <v>26889</v>
      </c>
      <c r="M238" s="1760">
        <v>132684</v>
      </c>
      <c r="N238" s="1760">
        <v>44352</v>
      </c>
    </row>
    <row r="239" spans="1:14" ht="17.25" hidden="1" outlineLevel="1">
      <c r="A239" s="1759" t="s">
        <v>1286</v>
      </c>
      <c r="B239" s="1760">
        <v>420090</v>
      </c>
      <c r="C239" s="1760">
        <v>78167</v>
      </c>
      <c r="D239" s="1760">
        <v>13003</v>
      </c>
      <c r="E239" s="1760">
        <v>24746</v>
      </c>
      <c r="F239" s="1760" t="s">
        <v>795</v>
      </c>
      <c r="G239" s="1760">
        <v>27338</v>
      </c>
      <c r="H239" s="1760">
        <v>7557</v>
      </c>
      <c r="I239" s="1760">
        <v>59846</v>
      </c>
      <c r="J239" s="1760">
        <v>6247</v>
      </c>
      <c r="K239" s="1760">
        <v>1535</v>
      </c>
      <c r="L239" s="1760">
        <v>26891</v>
      </c>
      <c r="M239" s="1760">
        <v>131083</v>
      </c>
      <c r="N239" s="1760">
        <v>43677</v>
      </c>
    </row>
    <row r="240" spans="1:14" ht="17.25" hidden="1" outlineLevel="1">
      <c r="A240" s="1759" t="s">
        <v>1287</v>
      </c>
      <c r="B240" s="1760">
        <v>416772</v>
      </c>
      <c r="C240" s="1760">
        <v>79936</v>
      </c>
      <c r="D240" s="1760">
        <v>11502</v>
      </c>
      <c r="E240" s="1760">
        <v>23121</v>
      </c>
      <c r="F240" s="1760" t="s">
        <v>795</v>
      </c>
      <c r="G240" s="1760">
        <v>28106</v>
      </c>
      <c r="H240" s="1760">
        <v>6491</v>
      </c>
      <c r="I240" s="1760">
        <v>60291</v>
      </c>
      <c r="J240" s="1760">
        <v>6403</v>
      </c>
      <c r="K240" s="1760">
        <v>1399</v>
      </c>
      <c r="L240" s="1760">
        <v>25563</v>
      </c>
      <c r="M240" s="1760">
        <v>130005</v>
      </c>
      <c r="N240" s="1760">
        <v>43955</v>
      </c>
    </row>
    <row r="241" spans="1:14" ht="17.25" hidden="1" outlineLevel="1">
      <c r="A241" s="1759" t="s">
        <v>1288</v>
      </c>
      <c r="B241" s="1760">
        <v>408426</v>
      </c>
      <c r="C241" s="1760">
        <v>75427</v>
      </c>
      <c r="D241" s="1760">
        <v>12209</v>
      </c>
      <c r="E241" s="1760">
        <v>24217</v>
      </c>
      <c r="F241" s="1760" t="s">
        <v>795</v>
      </c>
      <c r="G241" s="1760">
        <v>26967</v>
      </c>
      <c r="H241" s="1760">
        <v>7491</v>
      </c>
      <c r="I241" s="1760">
        <v>58430</v>
      </c>
      <c r="J241" s="1760">
        <v>6118</v>
      </c>
      <c r="K241" s="1760">
        <v>1576</v>
      </c>
      <c r="L241" s="1760">
        <v>25001</v>
      </c>
      <c r="M241" s="1760">
        <v>128033</v>
      </c>
      <c r="N241" s="1760">
        <v>42957</v>
      </c>
    </row>
    <row r="242" spans="1:14" ht="17.25" hidden="1" outlineLevel="1">
      <c r="A242" s="1759" t="s">
        <v>1289</v>
      </c>
      <c r="B242" s="1760">
        <v>404133</v>
      </c>
      <c r="C242" s="1760">
        <v>78803</v>
      </c>
      <c r="D242" s="1760">
        <v>11113</v>
      </c>
      <c r="E242" s="1760">
        <v>22384</v>
      </c>
      <c r="F242" s="1760" t="s">
        <v>795</v>
      </c>
      <c r="G242" s="1760">
        <v>26654</v>
      </c>
      <c r="H242" s="1760">
        <v>6469</v>
      </c>
      <c r="I242" s="1760">
        <v>57687</v>
      </c>
      <c r="J242" s="1760">
        <v>6198</v>
      </c>
      <c r="K242" s="1760">
        <v>1514</v>
      </c>
      <c r="L242" s="1760">
        <v>23200</v>
      </c>
      <c r="M242" s="1760">
        <v>127481</v>
      </c>
      <c r="N242" s="1760">
        <v>42630</v>
      </c>
    </row>
    <row r="243" spans="1:14" ht="17.25" hidden="1" outlineLevel="1">
      <c r="A243" s="1759" t="s">
        <v>1290</v>
      </c>
      <c r="B243" s="1760">
        <v>396677</v>
      </c>
      <c r="C243" s="1760">
        <v>72857</v>
      </c>
      <c r="D243" s="1760">
        <v>12897</v>
      </c>
      <c r="E243" s="1760">
        <v>24324</v>
      </c>
      <c r="F243" s="1760" t="s">
        <v>795</v>
      </c>
      <c r="G243" s="1760">
        <v>25207</v>
      </c>
      <c r="H243" s="1760">
        <v>7633</v>
      </c>
      <c r="I243" s="1760">
        <v>55884</v>
      </c>
      <c r="J243" s="1760">
        <v>6125</v>
      </c>
      <c r="K243" s="1760">
        <v>1425</v>
      </c>
      <c r="L243" s="1760">
        <v>23522</v>
      </c>
      <c r="M243" s="1760">
        <v>124857</v>
      </c>
      <c r="N243" s="1760">
        <v>41946</v>
      </c>
    </row>
    <row r="244" spans="1:14" ht="17.25" hidden="1" outlineLevel="1">
      <c r="A244" s="1759" t="s">
        <v>1291</v>
      </c>
      <c r="B244" s="1760">
        <v>394939</v>
      </c>
      <c r="C244" s="1760">
        <v>75761</v>
      </c>
      <c r="D244" s="1760">
        <v>10323</v>
      </c>
      <c r="E244" s="1760">
        <v>21284</v>
      </c>
      <c r="F244" s="1760">
        <v>5497</v>
      </c>
      <c r="G244" s="1760">
        <v>27147</v>
      </c>
      <c r="H244" s="1760">
        <v>6692</v>
      </c>
      <c r="I244" s="1760">
        <v>57291</v>
      </c>
      <c r="J244" s="1760">
        <v>6290</v>
      </c>
      <c r="K244" s="1760">
        <v>1480</v>
      </c>
      <c r="L244" s="1760">
        <v>22112</v>
      </c>
      <c r="M244" s="1760">
        <v>124436</v>
      </c>
      <c r="N244" s="1760">
        <v>42123</v>
      </c>
    </row>
    <row r="245" spans="1:14" ht="17.25" hidden="1" outlineLevel="1">
      <c r="A245" s="1759" t="s">
        <v>1292</v>
      </c>
      <c r="B245" s="1760">
        <v>391587</v>
      </c>
      <c r="C245" s="1760">
        <v>71358</v>
      </c>
      <c r="D245" s="1760">
        <v>11961</v>
      </c>
      <c r="E245" s="1760">
        <v>23549</v>
      </c>
      <c r="F245" s="1760">
        <v>5601</v>
      </c>
      <c r="G245" s="1760">
        <v>26086</v>
      </c>
      <c r="H245" s="1760">
        <v>7556</v>
      </c>
      <c r="I245" s="1760">
        <v>55716</v>
      </c>
      <c r="J245" s="1760">
        <v>6476</v>
      </c>
      <c r="K245" s="1760">
        <v>1512</v>
      </c>
      <c r="L245" s="1760">
        <v>22970</v>
      </c>
      <c r="M245" s="1760">
        <v>122606</v>
      </c>
      <c r="N245" s="1760">
        <v>41797</v>
      </c>
    </row>
    <row r="246" spans="1:14" ht="17.25" hidden="1" outlineLevel="1">
      <c r="A246" s="1759" t="s">
        <v>1293</v>
      </c>
      <c r="B246" s="1760">
        <v>392436</v>
      </c>
      <c r="C246" s="1760">
        <v>75670</v>
      </c>
      <c r="D246" s="1760">
        <v>10055</v>
      </c>
      <c r="E246" s="1760">
        <v>21590</v>
      </c>
      <c r="F246" s="1760">
        <v>5233</v>
      </c>
      <c r="G246" s="1760">
        <v>26628</v>
      </c>
      <c r="H246" s="1760">
        <v>5742</v>
      </c>
      <c r="I246" s="1760">
        <v>56363</v>
      </c>
      <c r="J246" s="1760">
        <v>6732</v>
      </c>
      <c r="K246" s="1760">
        <v>1412</v>
      </c>
      <c r="L246" s="1760">
        <v>23439</v>
      </c>
      <c r="M246" s="1760">
        <v>122023</v>
      </c>
      <c r="N246" s="1760">
        <v>42782</v>
      </c>
    </row>
    <row r="247" spans="1:14" ht="17.25" hidden="1" outlineLevel="1">
      <c r="A247" s="1759" t="s">
        <v>1294</v>
      </c>
      <c r="B247" s="1760">
        <v>389680</v>
      </c>
      <c r="C247" s="1760">
        <v>71495</v>
      </c>
      <c r="D247" s="1760">
        <v>12198</v>
      </c>
      <c r="E247" s="1760">
        <v>23209</v>
      </c>
      <c r="F247" s="1760">
        <v>5568</v>
      </c>
      <c r="G247" s="1760">
        <v>25782</v>
      </c>
      <c r="H247" s="1760">
        <v>6816</v>
      </c>
      <c r="I247" s="1760">
        <v>55252</v>
      </c>
      <c r="J247" s="1760">
        <v>6992</v>
      </c>
      <c r="K247" s="1760">
        <v>1553</v>
      </c>
      <c r="L247" s="1760">
        <v>23842</v>
      </c>
      <c r="M247" s="1760">
        <v>119579</v>
      </c>
      <c r="N247" s="1760">
        <v>42962</v>
      </c>
    </row>
    <row r="248" spans="1:14" ht="17.25" hidden="1" outlineLevel="1">
      <c r="A248" s="1759" t="s">
        <v>1295</v>
      </c>
      <c r="B248" s="1760">
        <v>384394</v>
      </c>
      <c r="C248" s="1760">
        <v>74069</v>
      </c>
      <c r="D248" s="1760">
        <v>9967</v>
      </c>
      <c r="E248" s="1760">
        <v>20663</v>
      </c>
      <c r="F248" s="1760">
        <v>5537</v>
      </c>
      <c r="G248" s="1760">
        <v>26129</v>
      </c>
      <c r="H248" s="1760">
        <v>5442</v>
      </c>
      <c r="I248" s="1760">
        <v>55810</v>
      </c>
      <c r="J248" s="1760">
        <v>6975</v>
      </c>
      <c r="K248" s="1760">
        <v>1496</v>
      </c>
      <c r="L248" s="1760">
        <v>22708</v>
      </c>
      <c r="M248" s="1760">
        <v>117760</v>
      </c>
      <c r="N248" s="1760">
        <v>43375</v>
      </c>
    </row>
    <row r="249" spans="1:14" ht="17.25" hidden="1" outlineLevel="1">
      <c r="A249" s="1759" t="s">
        <v>1296</v>
      </c>
      <c r="B249" s="1760">
        <v>377170</v>
      </c>
      <c r="C249" s="1760">
        <v>68370</v>
      </c>
      <c r="D249" s="1760">
        <v>11461</v>
      </c>
      <c r="E249" s="1760">
        <v>22351</v>
      </c>
      <c r="F249" s="1760">
        <v>5595</v>
      </c>
      <c r="G249" s="1760">
        <v>24624</v>
      </c>
      <c r="H249" s="1760">
        <v>6647</v>
      </c>
      <c r="I249" s="1760">
        <v>54139</v>
      </c>
      <c r="J249" s="1760">
        <v>7008</v>
      </c>
      <c r="K249" s="1760">
        <v>1661</v>
      </c>
      <c r="L249" s="1760">
        <v>23566</v>
      </c>
      <c r="M249" s="1760">
        <v>114050</v>
      </c>
      <c r="N249" s="1760">
        <v>43293</v>
      </c>
    </row>
    <row r="250" spans="1:14" ht="17.25" hidden="1" outlineLevel="1">
      <c r="A250" s="1763" t="s">
        <v>1297</v>
      </c>
      <c r="B250" s="1760">
        <v>369705</v>
      </c>
      <c r="C250" s="1760">
        <v>66222</v>
      </c>
      <c r="D250" s="1760">
        <v>9771</v>
      </c>
      <c r="E250" s="1760">
        <v>20021</v>
      </c>
      <c r="F250" s="1760">
        <v>5071</v>
      </c>
      <c r="G250" s="1760">
        <v>24638</v>
      </c>
      <c r="H250" s="1760">
        <v>6613</v>
      </c>
      <c r="I250" s="1760">
        <v>53652</v>
      </c>
      <c r="J250" s="1760">
        <v>7179</v>
      </c>
      <c r="K250" s="1760">
        <v>1751</v>
      </c>
      <c r="L250" s="1760">
        <v>23385</v>
      </c>
      <c r="M250" s="1760">
        <v>113176</v>
      </c>
      <c r="N250" s="1760">
        <v>43297</v>
      </c>
    </row>
    <row r="251" spans="1:14" ht="17.25" collapsed="1">
      <c r="A251" s="1763" t="s">
        <v>1298</v>
      </c>
      <c r="B251" s="1760">
        <v>370395</v>
      </c>
      <c r="C251" s="1760">
        <v>68225</v>
      </c>
      <c r="D251" s="1760">
        <v>10236</v>
      </c>
      <c r="E251" s="1760">
        <v>20856</v>
      </c>
      <c r="F251" s="1760">
        <v>5281</v>
      </c>
      <c r="G251" s="1760">
        <v>23332</v>
      </c>
      <c r="H251" s="1760">
        <v>7377</v>
      </c>
      <c r="I251" s="1760">
        <v>51043</v>
      </c>
      <c r="J251" s="1760">
        <v>7227</v>
      </c>
      <c r="K251" s="1760">
        <v>1886</v>
      </c>
      <c r="L251" s="1760">
        <v>22680</v>
      </c>
      <c r="M251" s="1760">
        <v>114021</v>
      </c>
      <c r="N251" s="1760">
        <v>43512</v>
      </c>
    </row>
    <row r="252" spans="1:14" ht="17.25">
      <c r="A252" s="1763" t="s">
        <v>1299</v>
      </c>
      <c r="B252" s="1760">
        <v>368810</v>
      </c>
      <c r="C252" s="1760">
        <v>73003</v>
      </c>
      <c r="D252" s="1760">
        <v>9335</v>
      </c>
      <c r="E252" s="1760">
        <v>19944</v>
      </c>
      <c r="F252" s="1760">
        <v>4998</v>
      </c>
      <c r="G252" s="1760">
        <v>22606</v>
      </c>
      <c r="H252" s="1760">
        <v>5716</v>
      </c>
      <c r="I252" s="1760">
        <v>49149</v>
      </c>
      <c r="J252" s="1760">
        <v>7320</v>
      </c>
      <c r="K252" s="1760">
        <v>1600</v>
      </c>
      <c r="L252" s="1760">
        <v>21831</v>
      </c>
      <c r="M252" s="1760">
        <v>113642</v>
      </c>
      <c r="N252" s="1760">
        <v>44664</v>
      </c>
    </row>
    <row r="253" spans="1:14" ht="17.25">
      <c r="A253" s="1764" t="s">
        <v>1300</v>
      </c>
      <c r="B253" s="1765">
        <f>((B252-B251)/B251)*100</f>
        <v>-0.42792154321737608</v>
      </c>
      <c r="C253" s="1765">
        <f t="shared" ref="C253:N253" si="8">((C252-C251)/C251)*100</f>
        <v>7.0032979113228286</v>
      </c>
      <c r="D253" s="1765">
        <f t="shared" si="8"/>
        <v>-8.8022665103556079</v>
      </c>
      <c r="E253" s="1765">
        <f t="shared" si="8"/>
        <v>-4.372842347525892</v>
      </c>
      <c r="F253" s="1765">
        <f t="shared" si="8"/>
        <v>-5.3588335542510892</v>
      </c>
      <c r="G253" s="1765">
        <f t="shared" si="8"/>
        <v>-3.1116063775072864</v>
      </c>
      <c r="H253" s="1765">
        <f t="shared" si="8"/>
        <v>-22.51592788396367</v>
      </c>
      <c r="I253" s="1765">
        <f t="shared" si="8"/>
        <v>-3.7105969476715712</v>
      </c>
      <c r="J253" s="1765">
        <f t="shared" si="8"/>
        <v>1.2868410128684102</v>
      </c>
      <c r="K253" s="1765">
        <f t="shared" si="8"/>
        <v>-15.164369034994699</v>
      </c>
      <c r="L253" s="1765">
        <f t="shared" si="8"/>
        <v>-3.7433862433862428</v>
      </c>
      <c r="M253" s="1765">
        <f t="shared" si="8"/>
        <v>-0.33239490970961488</v>
      </c>
      <c r="N253" s="1765">
        <f t="shared" si="8"/>
        <v>2.6475455046883618</v>
      </c>
    </row>
    <row r="254" spans="1:14" ht="16.5">
      <c r="A254" s="1758" t="s">
        <v>543</v>
      </c>
      <c r="B254" s="1758"/>
      <c r="C254" s="1758"/>
      <c r="D254" s="1758"/>
      <c r="E254" s="1758"/>
      <c r="F254" s="1758"/>
      <c r="G254" s="1758"/>
      <c r="H254" s="1758"/>
      <c r="I254" s="1758"/>
      <c r="J254" s="1758"/>
      <c r="K254" s="203"/>
      <c r="L254" s="1758"/>
      <c r="M254" s="1758"/>
      <c r="N254" s="1758"/>
    </row>
    <row r="255" spans="1:14" ht="17.25" hidden="1" outlineLevel="1">
      <c r="A255" s="1767" t="s">
        <v>1267</v>
      </c>
      <c r="B255" s="1760">
        <v>562840</v>
      </c>
      <c r="C255" s="1760">
        <v>116973</v>
      </c>
      <c r="D255" s="1760">
        <v>15417</v>
      </c>
      <c r="E255" s="1760">
        <v>32540</v>
      </c>
      <c r="F255" s="1760" t="s">
        <v>795</v>
      </c>
      <c r="G255" s="1760">
        <v>31597</v>
      </c>
      <c r="H255" s="1760">
        <v>4712</v>
      </c>
      <c r="I255" s="1760">
        <v>82732</v>
      </c>
      <c r="J255" s="1760">
        <v>5199</v>
      </c>
      <c r="K255" s="1760">
        <v>958</v>
      </c>
      <c r="L255" s="1760">
        <v>27517</v>
      </c>
      <c r="M255" s="1760">
        <v>171942</v>
      </c>
      <c r="N255" s="1760">
        <v>73253</v>
      </c>
    </row>
    <row r="256" spans="1:14" ht="17.25" hidden="1" outlineLevel="1">
      <c r="A256" s="1767" t="s">
        <v>1268</v>
      </c>
      <c r="B256" s="1760">
        <v>551617</v>
      </c>
      <c r="C256" s="1760">
        <v>117349</v>
      </c>
      <c r="D256" s="1760">
        <v>13811</v>
      </c>
      <c r="E256" s="1760">
        <v>29207</v>
      </c>
      <c r="F256" s="1760" t="s">
        <v>795</v>
      </c>
      <c r="G256" s="1760">
        <v>26554</v>
      </c>
      <c r="H256" s="1760">
        <v>6157</v>
      </c>
      <c r="I256" s="1760">
        <v>81428</v>
      </c>
      <c r="J256" s="1760">
        <v>4648</v>
      </c>
      <c r="K256" s="1760">
        <v>1145</v>
      </c>
      <c r="L256" s="1760">
        <v>27894</v>
      </c>
      <c r="M256" s="1760">
        <v>172330</v>
      </c>
      <c r="N256" s="1760">
        <v>71094</v>
      </c>
    </row>
    <row r="257" spans="1:14" ht="17.25" hidden="1" outlineLevel="1">
      <c r="A257" s="1767" t="s">
        <v>1269</v>
      </c>
      <c r="B257" s="1760">
        <v>553455</v>
      </c>
      <c r="C257" s="1760">
        <v>114414</v>
      </c>
      <c r="D257" s="1760">
        <v>16188</v>
      </c>
      <c r="E257" s="1760">
        <v>30809</v>
      </c>
      <c r="F257" s="1760" t="s">
        <v>795</v>
      </c>
      <c r="G257" s="1760">
        <v>27401</v>
      </c>
      <c r="H257" s="1760">
        <v>5201</v>
      </c>
      <c r="I257" s="1760">
        <v>80996</v>
      </c>
      <c r="J257" s="1760">
        <v>4650</v>
      </c>
      <c r="K257" s="1760">
        <v>996</v>
      </c>
      <c r="L257" s="1760">
        <v>26348</v>
      </c>
      <c r="M257" s="1760">
        <v>175242</v>
      </c>
      <c r="N257" s="1760">
        <v>71210</v>
      </c>
    </row>
    <row r="258" spans="1:14" ht="17.25" hidden="1" outlineLevel="1">
      <c r="A258" s="1767" t="s">
        <v>1270</v>
      </c>
      <c r="B258" s="1760">
        <v>546499</v>
      </c>
      <c r="C258" s="1760">
        <v>114542</v>
      </c>
      <c r="D258" s="1760">
        <v>13280</v>
      </c>
      <c r="E258" s="1760">
        <v>29336</v>
      </c>
      <c r="F258" s="1760" t="s">
        <v>795</v>
      </c>
      <c r="G258" s="1760">
        <v>28950</v>
      </c>
      <c r="H258" s="1760">
        <v>6431</v>
      </c>
      <c r="I258" s="1760">
        <v>78173</v>
      </c>
      <c r="J258" s="1760">
        <v>4259</v>
      </c>
      <c r="K258" s="1760">
        <v>1096</v>
      </c>
      <c r="L258" s="1760">
        <v>25824</v>
      </c>
      <c r="M258" s="1760">
        <v>175695</v>
      </c>
      <c r="N258" s="1760">
        <v>68913</v>
      </c>
    </row>
    <row r="259" spans="1:14" ht="17.25" hidden="1" outlineLevel="1">
      <c r="A259" s="1767" t="s">
        <v>1271</v>
      </c>
      <c r="B259" s="1760">
        <v>549414</v>
      </c>
      <c r="C259" s="1760">
        <v>114039</v>
      </c>
      <c r="D259" s="1760">
        <v>15999</v>
      </c>
      <c r="E259" s="1760">
        <v>31710</v>
      </c>
      <c r="F259" s="1760" t="s">
        <v>795</v>
      </c>
      <c r="G259" s="1760">
        <v>28268</v>
      </c>
      <c r="H259" s="1760">
        <v>5156</v>
      </c>
      <c r="I259" s="1760">
        <v>77837</v>
      </c>
      <c r="J259" s="1760">
        <v>4473</v>
      </c>
      <c r="K259" s="1760">
        <v>993</v>
      </c>
      <c r="L259" s="1760">
        <v>24969</v>
      </c>
      <c r="M259" s="1760">
        <v>177185</v>
      </c>
      <c r="N259" s="1760">
        <v>68785</v>
      </c>
    </row>
    <row r="260" spans="1:14" ht="17.25" hidden="1" outlineLevel="1">
      <c r="A260" s="1767" t="s">
        <v>1272</v>
      </c>
      <c r="B260" s="1760">
        <v>544558</v>
      </c>
      <c r="C260" s="1760">
        <v>114383</v>
      </c>
      <c r="D260" s="1760">
        <v>13370</v>
      </c>
      <c r="E260" s="1760">
        <v>29558</v>
      </c>
      <c r="F260" s="1760" t="s">
        <v>795</v>
      </c>
      <c r="G260" s="1760">
        <v>27918</v>
      </c>
      <c r="H260" s="1760">
        <v>6311</v>
      </c>
      <c r="I260" s="1760">
        <v>78573</v>
      </c>
      <c r="J260" s="1760">
        <v>3809</v>
      </c>
      <c r="K260" s="1760">
        <v>1060</v>
      </c>
      <c r="L260" s="1760">
        <v>24659</v>
      </c>
      <c r="M260" s="1760">
        <v>177857</v>
      </c>
      <c r="N260" s="1760">
        <v>67060</v>
      </c>
    </row>
    <row r="261" spans="1:14" ht="17.25" hidden="1" outlineLevel="1">
      <c r="A261" s="1767" t="s">
        <v>1273</v>
      </c>
      <c r="B261" s="1760">
        <v>553385</v>
      </c>
      <c r="C261" s="1760">
        <v>115454</v>
      </c>
      <c r="D261" s="1760">
        <v>15723</v>
      </c>
      <c r="E261" s="1760">
        <v>31466</v>
      </c>
      <c r="F261" s="1760" t="s">
        <v>795</v>
      </c>
      <c r="G261" s="1760">
        <v>28589</v>
      </c>
      <c r="H261" s="1760">
        <v>5286</v>
      </c>
      <c r="I261" s="1760">
        <v>81068</v>
      </c>
      <c r="J261" s="1760">
        <v>4256</v>
      </c>
      <c r="K261" s="1760">
        <v>925</v>
      </c>
      <c r="L261" s="1760">
        <v>24247</v>
      </c>
      <c r="M261" s="1760">
        <v>178488</v>
      </c>
      <c r="N261" s="1760">
        <v>67883</v>
      </c>
    </row>
    <row r="262" spans="1:14" ht="17.25" hidden="1" outlineLevel="1">
      <c r="A262" s="1767" t="s">
        <v>1274</v>
      </c>
      <c r="B262" s="1760">
        <v>556875</v>
      </c>
      <c r="C262" s="1760">
        <v>117159</v>
      </c>
      <c r="D262" s="1760">
        <v>13375</v>
      </c>
      <c r="E262" s="1760">
        <v>31168</v>
      </c>
      <c r="F262" s="1760" t="s">
        <v>795</v>
      </c>
      <c r="G262" s="1760">
        <v>29350</v>
      </c>
      <c r="H262" s="1760">
        <v>6347</v>
      </c>
      <c r="I262" s="1760">
        <v>81363</v>
      </c>
      <c r="J262" s="1760">
        <v>4220</v>
      </c>
      <c r="K262" s="1760">
        <v>1014</v>
      </c>
      <c r="L262" s="1760">
        <v>25529</v>
      </c>
      <c r="M262" s="1760">
        <v>179860</v>
      </c>
      <c r="N262" s="1760">
        <v>67490</v>
      </c>
    </row>
    <row r="263" spans="1:14" ht="17.25" hidden="1" outlineLevel="1">
      <c r="A263" s="1767" t="s">
        <v>1275</v>
      </c>
      <c r="B263" s="1760">
        <v>565202</v>
      </c>
      <c r="C263" s="1760">
        <v>117379</v>
      </c>
      <c r="D263" s="1760">
        <v>16082</v>
      </c>
      <c r="E263" s="1760">
        <v>32669</v>
      </c>
      <c r="F263" s="1760" t="s">
        <v>795</v>
      </c>
      <c r="G263" s="1760">
        <v>29648</v>
      </c>
      <c r="H263" s="1760">
        <v>4836</v>
      </c>
      <c r="I263" s="1760">
        <v>82979</v>
      </c>
      <c r="J263" s="1760">
        <v>4181</v>
      </c>
      <c r="K263" s="1760">
        <v>989</v>
      </c>
      <c r="L263" s="1760">
        <v>25061</v>
      </c>
      <c r="M263" s="1760">
        <v>183024</v>
      </c>
      <c r="N263" s="1760">
        <v>68354</v>
      </c>
    </row>
    <row r="264" spans="1:14" ht="17.25" hidden="1" outlineLevel="1">
      <c r="A264" s="1767" t="s">
        <v>1276</v>
      </c>
      <c r="B264" s="1760">
        <v>565609</v>
      </c>
      <c r="C264" s="1760">
        <v>121239</v>
      </c>
      <c r="D264" s="1760">
        <v>12418</v>
      </c>
      <c r="E264" s="1760">
        <v>32167</v>
      </c>
      <c r="F264" s="1760" t="s">
        <v>795</v>
      </c>
      <c r="G264" s="1760">
        <v>29340</v>
      </c>
      <c r="H264" s="1760">
        <v>6118</v>
      </c>
      <c r="I264" s="1760">
        <v>83052</v>
      </c>
      <c r="J264" s="1760">
        <v>4012</v>
      </c>
      <c r="K264" s="1760">
        <v>1106</v>
      </c>
      <c r="L264" s="1760">
        <v>25524</v>
      </c>
      <c r="M264" s="1760">
        <v>182508</v>
      </c>
      <c r="N264" s="1760">
        <v>68125</v>
      </c>
    </row>
    <row r="265" spans="1:14" ht="17.25" hidden="1" outlineLevel="1">
      <c r="A265" s="1767" t="s">
        <v>1277</v>
      </c>
      <c r="B265" s="1760">
        <v>565042</v>
      </c>
      <c r="C265" s="1760">
        <v>116584</v>
      </c>
      <c r="D265" s="1760">
        <v>14838</v>
      </c>
      <c r="E265" s="1760">
        <v>33986</v>
      </c>
      <c r="F265" s="1760" t="s">
        <v>795</v>
      </c>
      <c r="G265" s="1760">
        <v>27218</v>
      </c>
      <c r="H265" s="1760">
        <v>5192</v>
      </c>
      <c r="I265" s="1760">
        <v>85136</v>
      </c>
      <c r="J265" s="1760">
        <v>4144</v>
      </c>
      <c r="K265" s="1760">
        <v>972</v>
      </c>
      <c r="L265" s="1760">
        <v>24416</v>
      </c>
      <c r="M265" s="1760">
        <v>184194</v>
      </c>
      <c r="N265" s="1760">
        <v>68362</v>
      </c>
    </row>
    <row r="266" spans="1:14" ht="17.25" hidden="1" outlineLevel="1">
      <c r="A266" s="1767" t="s">
        <v>1278</v>
      </c>
      <c r="B266" s="1760">
        <v>561075</v>
      </c>
      <c r="C266" s="1760">
        <v>118377</v>
      </c>
      <c r="D266" s="1760">
        <v>12693</v>
      </c>
      <c r="E266" s="1760">
        <v>32864</v>
      </c>
      <c r="F266" s="1760" t="s">
        <v>795</v>
      </c>
      <c r="G266" s="1760">
        <v>27129</v>
      </c>
      <c r="H266" s="1760">
        <v>6754</v>
      </c>
      <c r="I266" s="1760">
        <v>85162</v>
      </c>
      <c r="J266" s="1760">
        <v>3994</v>
      </c>
      <c r="K266" s="1760">
        <v>1072</v>
      </c>
      <c r="L266" s="1760">
        <v>24514</v>
      </c>
      <c r="M266" s="1760">
        <v>181451</v>
      </c>
      <c r="N266" s="1760">
        <v>67065</v>
      </c>
    </row>
    <row r="267" spans="1:14" ht="17.25" hidden="1" outlineLevel="1">
      <c r="A267" s="1767" t="s">
        <v>1279</v>
      </c>
      <c r="B267" s="1760">
        <v>561601</v>
      </c>
      <c r="C267" s="1760">
        <v>119128</v>
      </c>
      <c r="D267" s="1760">
        <v>13062</v>
      </c>
      <c r="E267" s="1760">
        <v>34578</v>
      </c>
      <c r="F267" s="1760" t="s">
        <v>795</v>
      </c>
      <c r="G267" s="1760">
        <v>27676</v>
      </c>
      <c r="H267" s="1760">
        <v>5808</v>
      </c>
      <c r="I267" s="1760">
        <v>85461</v>
      </c>
      <c r="J267" s="1760">
        <v>4240</v>
      </c>
      <c r="K267" s="1760">
        <v>1060</v>
      </c>
      <c r="L267" s="1760">
        <v>23016</v>
      </c>
      <c r="M267" s="1760">
        <v>178901</v>
      </c>
      <c r="N267" s="1760">
        <v>68671</v>
      </c>
    </row>
    <row r="268" spans="1:14" ht="17.25" hidden="1" outlineLevel="1">
      <c r="A268" s="1767" t="s">
        <v>1280</v>
      </c>
      <c r="B268" s="1760">
        <v>548397</v>
      </c>
      <c r="C268" s="1760">
        <v>115975</v>
      </c>
      <c r="D268" s="1760">
        <v>12878</v>
      </c>
      <c r="E268" s="1760">
        <v>33052</v>
      </c>
      <c r="F268" s="1760" t="s">
        <v>795</v>
      </c>
      <c r="G268" s="1760">
        <v>25906</v>
      </c>
      <c r="H268" s="1760">
        <v>7392</v>
      </c>
      <c r="I268" s="1760">
        <v>85331</v>
      </c>
      <c r="J268" s="1760">
        <v>4137</v>
      </c>
      <c r="K268" s="1760">
        <v>1070</v>
      </c>
      <c r="L268" s="1760">
        <v>22994</v>
      </c>
      <c r="M268" s="1760">
        <v>172132</v>
      </c>
      <c r="N268" s="1760">
        <v>67530</v>
      </c>
    </row>
    <row r="269" spans="1:14" ht="17.25" hidden="1" outlineLevel="1">
      <c r="A269" s="1767" t="s">
        <v>1281</v>
      </c>
      <c r="B269" s="1760">
        <v>545910</v>
      </c>
      <c r="C269" s="1760">
        <v>111420</v>
      </c>
      <c r="D269" s="1760">
        <v>13573</v>
      </c>
      <c r="E269" s="1760">
        <v>32485</v>
      </c>
      <c r="F269" s="1760" t="s">
        <v>795</v>
      </c>
      <c r="G269" s="1760">
        <v>27330</v>
      </c>
      <c r="H269" s="1760">
        <v>6436</v>
      </c>
      <c r="I269" s="1760">
        <v>86475</v>
      </c>
      <c r="J269" s="1760">
        <v>4395</v>
      </c>
      <c r="K269" s="1760">
        <v>1107</v>
      </c>
      <c r="L269" s="1760">
        <v>22818</v>
      </c>
      <c r="M269" s="1760">
        <v>172179</v>
      </c>
      <c r="N269" s="1760">
        <v>67692</v>
      </c>
    </row>
    <row r="270" spans="1:14" ht="17.25" hidden="1" outlineLevel="1">
      <c r="A270" s="1767" t="s">
        <v>1282</v>
      </c>
      <c r="B270" s="1760">
        <v>535409</v>
      </c>
      <c r="C270" s="1760">
        <v>110897</v>
      </c>
      <c r="D270" s="1760">
        <v>12451</v>
      </c>
      <c r="E270" s="1760">
        <v>30889</v>
      </c>
      <c r="F270" s="1760" t="s">
        <v>795</v>
      </c>
      <c r="G270" s="1760">
        <v>25714</v>
      </c>
      <c r="H270" s="1760">
        <v>7385</v>
      </c>
      <c r="I270" s="1760">
        <v>81962</v>
      </c>
      <c r="J270" s="1760">
        <v>4286</v>
      </c>
      <c r="K270" s="1760">
        <v>1194</v>
      </c>
      <c r="L270" s="1760">
        <v>23311</v>
      </c>
      <c r="M270" s="1760">
        <v>170237</v>
      </c>
      <c r="N270" s="1760">
        <v>67083</v>
      </c>
    </row>
    <row r="271" spans="1:14" ht="17.25" hidden="1" outlineLevel="1">
      <c r="A271" s="1767" t="s">
        <v>1283</v>
      </c>
      <c r="B271" s="1760">
        <v>508635</v>
      </c>
      <c r="C271" s="1760">
        <v>105888</v>
      </c>
      <c r="D271" s="1760">
        <v>8000</v>
      </c>
      <c r="E271" s="1760">
        <v>31553</v>
      </c>
      <c r="F271" s="1760" t="s">
        <v>795</v>
      </c>
      <c r="G271" s="1760">
        <v>16433</v>
      </c>
      <c r="H271" s="1760">
        <v>5887</v>
      </c>
      <c r="I271" s="1760">
        <v>79708</v>
      </c>
      <c r="J271" s="1760">
        <v>4494</v>
      </c>
      <c r="K271" s="1760">
        <v>1157</v>
      </c>
      <c r="L271" s="1760">
        <v>21773</v>
      </c>
      <c r="M271" s="1760">
        <v>167053</v>
      </c>
      <c r="N271" s="1760">
        <v>66689</v>
      </c>
    </row>
    <row r="272" spans="1:14" ht="17.25" hidden="1" outlineLevel="1">
      <c r="A272" s="1767" t="s">
        <v>1284</v>
      </c>
      <c r="B272" s="1760">
        <v>497004</v>
      </c>
      <c r="C272" s="1760">
        <v>105944</v>
      </c>
      <c r="D272" s="1760">
        <v>6247</v>
      </c>
      <c r="E272" s="1760">
        <v>29292</v>
      </c>
      <c r="F272" s="1760" t="s">
        <v>795</v>
      </c>
      <c r="G272" s="1760">
        <v>16205</v>
      </c>
      <c r="H272" s="1760">
        <v>6964</v>
      </c>
      <c r="I272" s="1760">
        <v>77480</v>
      </c>
      <c r="J272" s="1760">
        <v>4476</v>
      </c>
      <c r="K272" s="1760">
        <v>1119</v>
      </c>
      <c r="L272" s="1760">
        <v>20701</v>
      </c>
      <c r="M272" s="1760">
        <v>164514</v>
      </c>
      <c r="N272" s="1760">
        <v>64062</v>
      </c>
    </row>
    <row r="273" spans="1:14" ht="17.25" hidden="1" outlineLevel="1">
      <c r="A273" s="1767" t="s">
        <v>1285</v>
      </c>
      <c r="B273" s="1760">
        <v>495348</v>
      </c>
      <c r="C273" s="1760">
        <v>101827</v>
      </c>
      <c r="D273" s="1760">
        <v>7825</v>
      </c>
      <c r="E273" s="1760">
        <v>30900</v>
      </c>
      <c r="F273" s="1760" t="s">
        <v>795</v>
      </c>
      <c r="G273" s="1760">
        <v>16021</v>
      </c>
      <c r="H273" s="1760">
        <v>6123</v>
      </c>
      <c r="I273" s="1760">
        <v>77613</v>
      </c>
      <c r="J273" s="1760">
        <v>4497</v>
      </c>
      <c r="K273" s="1760">
        <v>1113</v>
      </c>
      <c r="L273" s="1760">
        <v>20378</v>
      </c>
      <c r="M273" s="1760">
        <v>164741</v>
      </c>
      <c r="N273" s="1760">
        <v>64310</v>
      </c>
    </row>
    <row r="274" spans="1:14" ht="17.25" hidden="1" outlineLevel="1">
      <c r="A274" s="1767" t="s">
        <v>1286</v>
      </c>
      <c r="B274" s="1760">
        <v>486699</v>
      </c>
      <c r="C274" s="1760">
        <v>102558</v>
      </c>
      <c r="D274" s="1760">
        <v>6997</v>
      </c>
      <c r="E274" s="1760">
        <v>27823</v>
      </c>
      <c r="F274" s="1760" t="s">
        <v>795</v>
      </c>
      <c r="G274" s="1760">
        <v>16044</v>
      </c>
      <c r="H274" s="1760">
        <v>7346</v>
      </c>
      <c r="I274" s="1760">
        <v>75918</v>
      </c>
      <c r="J274" s="1760">
        <v>4329</v>
      </c>
      <c r="K274" s="1760">
        <v>1060</v>
      </c>
      <c r="L274" s="1760">
        <v>20065</v>
      </c>
      <c r="M274" s="1760">
        <v>161895</v>
      </c>
      <c r="N274" s="1760">
        <v>62664</v>
      </c>
    </row>
    <row r="275" spans="1:14" ht="17.25" hidden="1" outlineLevel="1">
      <c r="A275" s="1767" t="s">
        <v>1287</v>
      </c>
      <c r="B275" s="1760">
        <v>477683</v>
      </c>
      <c r="C275" s="1760">
        <v>98725</v>
      </c>
      <c r="D275" s="1760">
        <v>7517</v>
      </c>
      <c r="E275" s="1760">
        <v>29329</v>
      </c>
      <c r="F275" s="1760" t="s">
        <v>795</v>
      </c>
      <c r="G275" s="1760">
        <v>15796</v>
      </c>
      <c r="H275" s="1760">
        <v>6128</v>
      </c>
      <c r="I275" s="1760">
        <v>73605</v>
      </c>
      <c r="J275" s="1760">
        <v>4333</v>
      </c>
      <c r="K275" s="1760">
        <v>1065</v>
      </c>
      <c r="L275" s="1760">
        <v>19561</v>
      </c>
      <c r="M275" s="1760">
        <v>160419</v>
      </c>
      <c r="N275" s="1760">
        <v>61205</v>
      </c>
    </row>
    <row r="276" spans="1:14" ht="17.25" hidden="1" outlineLevel="1">
      <c r="A276" s="1767" t="s">
        <v>1288</v>
      </c>
      <c r="B276" s="1760">
        <v>469821</v>
      </c>
      <c r="C276" s="1760">
        <v>98699</v>
      </c>
      <c r="D276" s="1760">
        <v>7571</v>
      </c>
      <c r="E276" s="1760">
        <v>28152</v>
      </c>
      <c r="F276" s="1760" t="s">
        <v>795</v>
      </c>
      <c r="G276" s="1760">
        <v>15203</v>
      </c>
      <c r="H276" s="1760">
        <v>6807</v>
      </c>
      <c r="I276" s="1760">
        <v>71686</v>
      </c>
      <c r="J276" s="1760">
        <v>4303</v>
      </c>
      <c r="K276" s="1760">
        <v>1072</v>
      </c>
      <c r="L276" s="1760">
        <v>18133</v>
      </c>
      <c r="M276" s="1760">
        <v>159115</v>
      </c>
      <c r="N276" s="1760">
        <v>59080</v>
      </c>
    </row>
    <row r="277" spans="1:14" ht="17.25" hidden="1" outlineLevel="1">
      <c r="A277" s="1767" t="s">
        <v>1289</v>
      </c>
      <c r="B277" s="1760">
        <v>465439</v>
      </c>
      <c r="C277" s="1760">
        <v>96362</v>
      </c>
      <c r="D277" s="1760">
        <v>8044</v>
      </c>
      <c r="E277" s="1760">
        <v>28665</v>
      </c>
      <c r="F277" s="1760" t="s">
        <v>795</v>
      </c>
      <c r="G277" s="1760">
        <v>16728</v>
      </c>
      <c r="H277" s="1760">
        <v>6118</v>
      </c>
      <c r="I277" s="1760">
        <v>70510</v>
      </c>
      <c r="J277" s="1760">
        <v>4374</v>
      </c>
      <c r="K277" s="1760">
        <v>1189</v>
      </c>
      <c r="L277" s="1760">
        <v>17635</v>
      </c>
      <c r="M277" s="1760">
        <v>156850</v>
      </c>
      <c r="N277" s="1760">
        <v>58964</v>
      </c>
    </row>
    <row r="278" spans="1:14" ht="17.25" hidden="1" outlineLevel="1">
      <c r="A278" s="1767" t="s">
        <v>1290</v>
      </c>
      <c r="B278" s="1760">
        <v>451005</v>
      </c>
      <c r="C278" s="1760">
        <v>92102</v>
      </c>
      <c r="D278" s="1760">
        <v>7233</v>
      </c>
      <c r="E278" s="1760">
        <v>27495</v>
      </c>
      <c r="F278" s="1760" t="s">
        <v>795</v>
      </c>
      <c r="G278" s="1760">
        <v>16265</v>
      </c>
      <c r="H278" s="1760">
        <v>6986</v>
      </c>
      <c r="I278" s="1760">
        <v>69191</v>
      </c>
      <c r="J278" s="1760">
        <v>4372</v>
      </c>
      <c r="K278" s="1760">
        <v>946</v>
      </c>
      <c r="L278" s="1760">
        <v>16174</v>
      </c>
      <c r="M278" s="1760">
        <v>153153</v>
      </c>
      <c r="N278" s="1760">
        <v>57088</v>
      </c>
    </row>
    <row r="279" spans="1:14" ht="17.25" hidden="1" outlineLevel="1">
      <c r="A279" s="1759" t="s">
        <v>1291</v>
      </c>
      <c r="B279" s="1760">
        <v>461102</v>
      </c>
      <c r="C279" s="1760">
        <v>91521</v>
      </c>
      <c r="D279" s="1760">
        <v>12826</v>
      </c>
      <c r="E279" s="1760">
        <v>26780</v>
      </c>
      <c r="F279" s="1760">
        <v>6611</v>
      </c>
      <c r="G279" s="1760">
        <v>22645</v>
      </c>
      <c r="H279" s="1760">
        <v>6249</v>
      </c>
      <c r="I279" s="1760">
        <v>70067</v>
      </c>
      <c r="J279" s="1760">
        <v>4676</v>
      </c>
      <c r="K279" s="1760">
        <v>1100</v>
      </c>
      <c r="L279" s="1760">
        <v>16146</v>
      </c>
      <c r="M279" s="1760">
        <v>152361</v>
      </c>
      <c r="N279" s="1760">
        <v>56731</v>
      </c>
    </row>
    <row r="280" spans="1:14" ht="17.25" hidden="1" outlineLevel="1">
      <c r="A280" s="1759" t="s">
        <v>1292</v>
      </c>
      <c r="B280" s="1760">
        <v>458837</v>
      </c>
      <c r="C280" s="1760">
        <v>93181</v>
      </c>
      <c r="D280" s="1760">
        <v>10288</v>
      </c>
      <c r="E280" s="1760">
        <v>26697</v>
      </c>
      <c r="F280" s="1760">
        <v>6457</v>
      </c>
      <c r="G280" s="1760">
        <v>24337</v>
      </c>
      <c r="H280" s="1760">
        <v>6853</v>
      </c>
      <c r="I280" s="1760">
        <v>67631</v>
      </c>
      <c r="J280" s="1760">
        <v>4672</v>
      </c>
      <c r="K280" s="1760">
        <v>1062</v>
      </c>
      <c r="L280" s="1760">
        <v>16878</v>
      </c>
      <c r="M280" s="1760">
        <v>151354</v>
      </c>
      <c r="N280" s="1760">
        <v>55884</v>
      </c>
    </row>
    <row r="281" spans="1:14" ht="17.25" hidden="1" outlineLevel="1">
      <c r="A281" s="1759" t="s">
        <v>1293</v>
      </c>
      <c r="B281" s="1760">
        <v>461394</v>
      </c>
      <c r="C281" s="1760">
        <v>92414</v>
      </c>
      <c r="D281" s="1760">
        <v>12130</v>
      </c>
      <c r="E281" s="1760">
        <v>28107</v>
      </c>
      <c r="F281" s="1760">
        <v>6270</v>
      </c>
      <c r="G281" s="1760">
        <v>22821</v>
      </c>
      <c r="H281" s="1760">
        <v>5505</v>
      </c>
      <c r="I281" s="1760">
        <v>68735</v>
      </c>
      <c r="J281" s="1760">
        <v>4968</v>
      </c>
      <c r="K281" s="1760">
        <v>1092</v>
      </c>
      <c r="L281" s="1760">
        <v>17758</v>
      </c>
      <c r="M281" s="1760">
        <v>150649</v>
      </c>
      <c r="N281" s="1760">
        <v>57215</v>
      </c>
    </row>
    <row r="282" spans="1:14" ht="17.25" hidden="1" outlineLevel="1">
      <c r="A282" s="1759" t="s">
        <v>1294</v>
      </c>
      <c r="B282" s="1760">
        <v>456690</v>
      </c>
      <c r="C282" s="1760">
        <v>92265</v>
      </c>
      <c r="D282" s="1760">
        <v>10246</v>
      </c>
      <c r="E282" s="1760">
        <v>26097</v>
      </c>
      <c r="F282" s="1760">
        <v>6305</v>
      </c>
      <c r="G282" s="1760">
        <v>23769</v>
      </c>
      <c r="H282" s="1760">
        <v>6509</v>
      </c>
      <c r="I282" s="1760">
        <v>68142</v>
      </c>
      <c r="J282" s="1760">
        <v>4841</v>
      </c>
      <c r="K282" s="1760">
        <v>1102</v>
      </c>
      <c r="L282" s="1760">
        <v>17887</v>
      </c>
      <c r="M282" s="1760">
        <v>149230</v>
      </c>
      <c r="N282" s="1760">
        <v>56602</v>
      </c>
    </row>
    <row r="283" spans="1:14" ht="17.25" hidden="1" outlineLevel="1">
      <c r="A283" s="1759" t="s">
        <v>1295</v>
      </c>
      <c r="B283" s="1760">
        <v>448388</v>
      </c>
      <c r="C283" s="1760">
        <v>91575</v>
      </c>
      <c r="D283" s="1760">
        <v>11980</v>
      </c>
      <c r="E283" s="1760">
        <v>25411</v>
      </c>
      <c r="F283" s="1760">
        <v>6679</v>
      </c>
      <c r="G283" s="1760">
        <v>21067</v>
      </c>
      <c r="H283" s="1760">
        <v>5082</v>
      </c>
      <c r="I283" s="1760">
        <v>66313</v>
      </c>
      <c r="J283" s="1760">
        <v>5070</v>
      </c>
      <c r="K283" s="1760">
        <v>1155</v>
      </c>
      <c r="L283" s="1760">
        <v>16840</v>
      </c>
      <c r="M283" s="1760">
        <v>147380</v>
      </c>
      <c r="N283" s="1760">
        <v>56515</v>
      </c>
    </row>
    <row r="284" spans="1:14" ht="17.25" hidden="1" outlineLevel="1">
      <c r="A284" s="1759" t="s">
        <v>1296</v>
      </c>
      <c r="B284" s="1760">
        <v>442679</v>
      </c>
      <c r="C284" s="1760">
        <v>90441</v>
      </c>
      <c r="D284" s="1760">
        <v>11044</v>
      </c>
      <c r="E284" s="1760">
        <v>26078</v>
      </c>
      <c r="F284" s="1760">
        <v>6672</v>
      </c>
      <c r="G284" s="1760">
        <v>21946</v>
      </c>
      <c r="H284" s="1760">
        <v>5788</v>
      </c>
      <c r="I284" s="1760">
        <v>64537</v>
      </c>
      <c r="J284" s="1760">
        <v>4812</v>
      </c>
      <c r="K284" s="1760">
        <v>1151</v>
      </c>
      <c r="L284" s="1760">
        <v>16783</v>
      </c>
      <c r="M284" s="1760">
        <v>144122</v>
      </c>
      <c r="N284" s="1760">
        <v>55977</v>
      </c>
    </row>
    <row r="285" spans="1:14" ht="17.25" hidden="1" outlineLevel="1">
      <c r="A285" s="1763" t="s">
        <v>1297</v>
      </c>
      <c r="B285" s="1760">
        <v>443699</v>
      </c>
      <c r="C285" s="1760">
        <v>90323</v>
      </c>
      <c r="D285" s="1760">
        <v>10927</v>
      </c>
      <c r="E285" s="1760">
        <v>25428</v>
      </c>
      <c r="F285" s="1760">
        <v>6600</v>
      </c>
      <c r="G285" s="1760">
        <v>21398</v>
      </c>
      <c r="H285" s="1760">
        <v>6165</v>
      </c>
      <c r="I285" s="1760">
        <v>64814</v>
      </c>
      <c r="J285" s="1760">
        <v>5277</v>
      </c>
      <c r="K285" s="1760">
        <v>1294</v>
      </c>
      <c r="L285" s="1760">
        <v>15690</v>
      </c>
      <c r="M285" s="1760">
        <v>145577</v>
      </c>
      <c r="N285" s="1760">
        <v>56806</v>
      </c>
    </row>
    <row r="286" spans="1:14" ht="17.25" collapsed="1">
      <c r="A286" s="1763" t="s">
        <v>1298</v>
      </c>
      <c r="B286" s="1760">
        <v>443861</v>
      </c>
      <c r="C286" s="1760">
        <v>92217</v>
      </c>
      <c r="D286" s="1760">
        <v>10276</v>
      </c>
      <c r="E286" s="1760">
        <v>25298</v>
      </c>
      <c r="F286" s="1760">
        <v>6771</v>
      </c>
      <c r="G286" s="1760">
        <v>21685</v>
      </c>
      <c r="H286" s="1760">
        <v>7242</v>
      </c>
      <c r="I286" s="1760">
        <v>63676</v>
      </c>
      <c r="J286" s="1760">
        <v>5046</v>
      </c>
      <c r="K286" s="1760">
        <v>1349</v>
      </c>
      <c r="L286" s="1760">
        <v>15904</v>
      </c>
      <c r="M286" s="1760">
        <v>145072</v>
      </c>
      <c r="N286" s="1760">
        <v>56096</v>
      </c>
    </row>
    <row r="287" spans="1:14" ht="17.25">
      <c r="A287" s="1763" t="s">
        <v>1299</v>
      </c>
      <c r="B287" s="1760">
        <v>447643</v>
      </c>
      <c r="C287" s="1760">
        <v>95510</v>
      </c>
      <c r="D287" s="1760">
        <v>12588</v>
      </c>
      <c r="E287" s="1760">
        <v>24584</v>
      </c>
      <c r="F287" s="1760">
        <v>6728</v>
      </c>
      <c r="G287" s="1760">
        <v>21871</v>
      </c>
      <c r="H287" s="1760">
        <v>5656</v>
      </c>
      <c r="I287" s="1760">
        <v>62123</v>
      </c>
      <c r="J287" s="1760">
        <v>5680</v>
      </c>
      <c r="K287" s="1760">
        <v>1254</v>
      </c>
      <c r="L287" s="1760">
        <v>15787</v>
      </c>
      <c r="M287" s="1760">
        <v>143937</v>
      </c>
      <c r="N287" s="1760">
        <v>58653</v>
      </c>
    </row>
    <row r="288" spans="1:14" ht="17.25">
      <c r="A288" s="1764" t="s">
        <v>1300</v>
      </c>
      <c r="B288" s="1765">
        <f>((B287-B286)/B286)*100</f>
        <v>0.85206855299294149</v>
      </c>
      <c r="C288" s="1765">
        <f t="shared" ref="C288:N288" si="9">((C287-C286)/C286)*100</f>
        <v>3.5709251005779845</v>
      </c>
      <c r="D288" s="1765">
        <f t="shared" si="9"/>
        <v>22.499026858699882</v>
      </c>
      <c r="E288" s="1765">
        <f t="shared" si="9"/>
        <v>-2.8223574986164914</v>
      </c>
      <c r="F288" s="1765">
        <f t="shared" si="9"/>
        <v>-0.63506129079899565</v>
      </c>
      <c r="G288" s="1765">
        <f t="shared" si="9"/>
        <v>0.85773576204749824</v>
      </c>
      <c r="H288" s="1765">
        <f t="shared" si="9"/>
        <v>-21.900027616680475</v>
      </c>
      <c r="I288" s="1765">
        <f t="shared" si="9"/>
        <v>-2.4389094792386454</v>
      </c>
      <c r="J288" s="1765">
        <f t="shared" si="9"/>
        <v>12.564407451446691</v>
      </c>
      <c r="K288" s="1765">
        <f t="shared" si="9"/>
        <v>-7.042253521126761</v>
      </c>
      <c r="L288" s="1765">
        <f t="shared" si="9"/>
        <v>-0.73566398390342047</v>
      </c>
      <c r="M288" s="1765">
        <f t="shared" si="9"/>
        <v>-0.78237013345097606</v>
      </c>
      <c r="N288" s="1765">
        <f t="shared" si="9"/>
        <v>4.5582572732458644</v>
      </c>
    </row>
    <row r="289" spans="1:14" ht="16.5">
      <c r="A289" s="1758" t="s">
        <v>1375</v>
      </c>
      <c r="B289" s="1758"/>
      <c r="C289" s="1758"/>
      <c r="D289" s="1758"/>
      <c r="E289" s="1758"/>
      <c r="F289" s="1758"/>
      <c r="G289" s="1758"/>
      <c r="H289" s="1758"/>
      <c r="I289" s="1758"/>
      <c r="J289" s="1758"/>
      <c r="K289" s="203"/>
      <c r="L289" s="1758"/>
      <c r="M289" s="1758"/>
      <c r="N289" s="1758"/>
    </row>
    <row r="290" spans="1:14" ht="17.25" hidden="1" outlineLevel="1">
      <c r="A290" s="1767" t="s">
        <v>1267</v>
      </c>
      <c r="B290" s="1760">
        <v>2548692</v>
      </c>
      <c r="C290" s="1760">
        <v>611838</v>
      </c>
      <c r="D290" s="1760">
        <v>137460</v>
      </c>
      <c r="E290" s="1760">
        <v>119070</v>
      </c>
      <c r="F290" s="1760" t="s">
        <v>795</v>
      </c>
      <c r="G290" s="1760">
        <v>301979</v>
      </c>
      <c r="H290" s="1760">
        <v>14556</v>
      </c>
      <c r="I290" s="1760">
        <v>337389</v>
      </c>
      <c r="J290" s="1760">
        <v>22069</v>
      </c>
      <c r="K290" s="1760">
        <v>4136</v>
      </c>
      <c r="L290" s="1760">
        <v>152450</v>
      </c>
      <c r="M290" s="1760">
        <v>773980</v>
      </c>
      <c r="N290" s="1760">
        <v>73765</v>
      </c>
    </row>
    <row r="291" spans="1:14" ht="17.25" hidden="1" outlineLevel="1">
      <c r="A291" s="1767" t="s">
        <v>1268</v>
      </c>
      <c r="B291" s="1760">
        <v>2531282</v>
      </c>
      <c r="C291" s="1760">
        <v>597685</v>
      </c>
      <c r="D291" s="1760">
        <v>140236</v>
      </c>
      <c r="E291" s="1760">
        <v>127385</v>
      </c>
      <c r="F291" s="1760" t="s">
        <v>795</v>
      </c>
      <c r="G291" s="1760">
        <v>286345</v>
      </c>
      <c r="H291" s="1760">
        <v>17861</v>
      </c>
      <c r="I291" s="1760">
        <v>336371</v>
      </c>
      <c r="J291" s="1760">
        <v>20183</v>
      </c>
      <c r="K291" s="1760">
        <v>5197</v>
      </c>
      <c r="L291" s="1760">
        <v>152768</v>
      </c>
      <c r="M291" s="1760">
        <v>776442</v>
      </c>
      <c r="N291" s="1760">
        <v>70809</v>
      </c>
    </row>
    <row r="292" spans="1:14" ht="17.25" hidden="1" outlineLevel="1">
      <c r="A292" s="1767" t="s">
        <v>1269</v>
      </c>
      <c r="B292" s="1760">
        <v>2518128</v>
      </c>
      <c r="C292" s="1760">
        <v>609393</v>
      </c>
      <c r="D292" s="1760">
        <v>135071</v>
      </c>
      <c r="E292" s="1760">
        <v>115125</v>
      </c>
      <c r="F292" s="1760" t="s">
        <v>795</v>
      </c>
      <c r="G292" s="1760">
        <v>283325</v>
      </c>
      <c r="H292" s="1760">
        <v>15807</v>
      </c>
      <c r="I292" s="1760">
        <v>339369</v>
      </c>
      <c r="J292" s="1760">
        <v>18769</v>
      </c>
      <c r="K292" s="1760">
        <v>4159</v>
      </c>
      <c r="L292" s="1760">
        <v>144814</v>
      </c>
      <c r="M292" s="1760">
        <v>781801</v>
      </c>
      <c r="N292" s="1760">
        <v>70495</v>
      </c>
    </row>
    <row r="293" spans="1:14" ht="17.25" hidden="1" outlineLevel="1">
      <c r="A293" s="1767" t="s">
        <v>1270</v>
      </c>
      <c r="B293" s="1760">
        <v>2524887</v>
      </c>
      <c r="C293" s="1760">
        <v>606231</v>
      </c>
      <c r="D293" s="1760">
        <v>139446</v>
      </c>
      <c r="E293" s="1760">
        <v>127288</v>
      </c>
      <c r="F293" s="1760" t="s">
        <v>795</v>
      </c>
      <c r="G293" s="1760">
        <v>276524</v>
      </c>
      <c r="H293" s="1760">
        <v>18984</v>
      </c>
      <c r="I293" s="1760">
        <v>329800</v>
      </c>
      <c r="J293" s="1760">
        <v>16740</v>
      </c>
      <c r="K293" s="1760">
        <v>5045</v>
      </c>
      <c r="L293" s="1760">
        <v>146251</v>
      </c>
      <c r="M293" s="1760">
        <v>791845</v>
      </c>
      <c r="N293" s="1760">
        <v>66733</v>
      </c>
    </row>
    <row r="294" spans="1:14" ht="17.25" hidden="1" outlineLevel="1">
      <c r="A294" s="1767" t="s">
        <v>1271</v>
      </c>
      <c r="B294" s="1760">
        <v>2536670</v>
      </c>
      <c r="C294" s="1760">
        <v>618227</v>
      </c>
      <c r="D294" s="1760">
        <v>139808</v>
      </c>
      <c r="E294" s="1760">
        <v>123322</v>
      </c>
      <c r="F294" s="1760" t="s">
        <v>795</v>
      </c>
      <c r="G294" s="1760">
        <v>275495</v>
      </c>
      <c r="H294" s="1760">
        <v>16590</v>
      </c>
      <c r="I294" s="1760">
        <v>333951</v>
      </c>
      <c r="J294" s="1760">
        <v>16997</v>
      </c>
      <c r="K294" s="1760">
        <v>4247</v>
      </c>
      <c r="L294" s="1760">
        <v>143904</v>
      </c>
      <c r="M294" s="1760">
        <v>798298</v>
      </c>
      <c r="N294" s="1760">
        <v>65831</v>
      </c>
    </row>
    <row r="295" spans="1:14" ht="17.25" hidden="1" outlineLevel="1">
      <c r="A295" s="1767" t="s">
        <v>1272</v>
      </c>
      <c r="B295" s="1760">
        <v>2562827</v>
      </c>
      <c r="C295" s="1760">
        <v>617962</v>
      </c>
      <c r="D295" s="1760">
        <v>138691</v>
      </c>
      <c r="E295" s="1760">
        <v>132586</v>
      </c>
      <c r="F295" s="1760" t="s">
        <v>795</v>
      </c>
      <c r="G295" s="1760">
        <v>278924</v>
      </c>
      <c r="H295" s="1760">
        <v>19809</v>
      </c>
      <c r="I295" s="1760">
        <v>340380</v>
      </c>
      <c r="J295" s="1760">
        <v>15263</v>
      </c>
      <c r="K295" s="1760">
        <v>4830</v>
      </c>
      <c r="L295" s="1760">
        <v>140386</v>
      </c>
      <c r="M295" s="1760">
        <v>804069</v>
      </c>
      <c r="N295" s="1760">
        <v>69927</v>
      </c>
    </row>
    <row r="296" spans="1:14" ht="17.25" hidden="1" outlineLevel="1">
      <c r="A296" s="1767" t="s">
        <v>1273</v>
      </c>
      <c r="B296" s="1760">
        <v>2606203</v>
      </c>
      <c r="C296" s="1760">
        <v>635361</v>
      </c>
      <c r="D296" s="1760">
        <v>140708</v>
      </c>
      <c r="E296" s="1760">
        <v>120090</v>
      </c>
      <c r="F296" s="1760" t="s">
        <v>795</v>
      </c>
      <c r="G296" s="1760">
        <v>291141</v>
      </c>
      <c r="H296" s="1760">
        <v>16841</v>
      </c>
      <c r="I296" s="1760">
        <v>349289</v>
      </c>
      <c r="J296" s="1760">
        <v>17127</v>
      </c>
      <c r="K296" s="1760">
        <v>4149</v>
      </c>
      <c r="L296" s="1760">
        <v>140779</v>
      </c>
      <c r="M296" s="1760">
        <v>819453</v>
      </c>
      <c r="N296" s="1760">
        <v>71265</v>
      </c>
    </row>
    <row r="297" spans="1:14" ht="17.25" hidden="1" outlineLevel="1">
      <c r="A297" s="1767" t="s">
        <v>1274</v>
      </c>
      <c r="B297" s="1760">
        <v>2635544</v>
      </c>
      <c r="C297" s="1760">
        <v>614427</v>
      </c>
      <c r="D297" s="1760">
        <v>141529</v>
      </c>
      <c r="E297" s="1760">
        <v>133101</v>
      </c>
      <c r="F297" s="1760" t="s">
        <v>795</v>
      </c>
      <c r="G297" s="1760">
        <v>299294</v>
      </c>
      <c r="H297" s="1760">
        <v>19113</v>
      </c>
      <c r="I297" s="1760">
        <v>350482</v>
      </c>
      <c r="J297" s="1760">
        <v>16654</v>
      </c>
      <c r="K297" s="1760">
        <v>4860</v>
      </c>
      <c r="L297" s="1760">
        <v>147001</v>
      </c>
      <c r="M297" s="1760">
        <v>838490</v>
      </c>
      <c r="N297" s="1760">
        <v>70593</v>
      </c>
    </row>
    <row r="298" spans="1:14" ht="17.25" hidden="1" outlineLevel="1">
      <c r="A298" s="1767" t="s">
        <v>1275</v>
      </c>
      <c r="B298" s="1760">
        <v>2648734</v>
      </c>
      <c r="C298" s="1760">
        <v>638039</v>
      </c>
      <c r="D298" s="1760">
        <v>134811</v>
      </c>
      <c r="E298" s="1760">
        <v>125744</v>
      </c>
      <c r="F298" s="1760" t="s">
        <v>795</v>
      </c>
      <c r="G298" s="1760">
        <v>293120</v>
      </c>
      <c r="H298" s="1760">
        <v>15772</v>
      </c>
      <c r="I298" s="1760">
        <v>354897</v>
      </c>
      <c r="J298" s="1760">
        <v>17226</v>
      </c>
      <c r="K298" s="1760">
        <v>4191</v>
      </c>
      <c r="L298" s="1760">
        <v>144164</v>
      </c>
      <c r="M298" s="1760">
        <v>849520</v>
      </c>
      <c r="N298" s="1760">
        <v>71250</v>
      </c>
    </row>
    <row r="299" spans="1:14" ht="17.25" hidden="1" outlineLevel="1">
      <c r="A299" s="1767" t="s">
        <v>1276</v>
      </c>
      <c r="B299" s="1760">
        <v>2651326</v>
      </c>
      <c r="C299" s="1760">
        <v>625003</v>
      </c>
      <c r="D299" s="1760">
        <v>139000</v>
      </c>
      <c r="E299" s="1760">
        <v>137669</v>
      </c>
      <c r="F299" s="1760" t="s">
        <v>795</v>
      </c>
      <c r="G299" s="1760">
        <v>290237</v>
      </c>
      <c r="H299" s="1760">
        <v>18860</v>
      </c>
      <c r="I299" s="1760">
        <v>356232</v>
      </c>
      <c r="J299" s="1760">
        <v>17218</v>
      </c>
      <c r="K299" s="1760">
        <v>4997</v>
      </c>
      <c r="L299" s="1760">
        <v>145761</v>
      </c>
      <c r="M299" s="1760">
        <v>845318</v>
      </c>
      <c r="N299" s="1760">
        <v>71031</v>
      </c>
    </row>
    <row r="300" spans="1:14" ht="17.25" hidden="1" outlineLevel="1">
      <c r="A300" s="1767" t="s">
        <v>1277</v>
      </c>
      <c r="B300" s="1760">
        <v>2632442</v>
      </c>
      <c r="C300" s="1760">
        <v>620333</v>
      </c>
      <c r="D300" s="1760">
        <v>129650</v>
      </c>
      <c r="E300" s="1760">
        <v>131803</v>
      </c>
      <c r="F300" s="1760" t="s">
        <v>795</v>
      </c>
      <c r="G300" s="1760">
        <v>279843</v>
      </c>
      <c r="H300" s="1760">
        <v>16334</v>
      </c>
      <c r="I300" s="1760">
        <v>363607</v>
      </c>
      <c r="J300" s="1760">
        <v>18088</v>
      </c>
      <c r="K300" s="1760">
        <v>4189</v>
      </c>
      <c r="L300" s="1760">
        <v>144841</v>
      </c>
      <c r="M300" s="1760">
        <v>851962</v>
      </c>
      <c r="N300" s="1760">
        <v>71792</v>
      </c>
    </row>
    <row r="301" spans="1:14" ht="17.25" hidden="1" outlineLevel="1">
      <c r="A301" s="1767" t="s">
        <v>1278</v>
      </c>
      <c r="B301" s="1760">
        <v>2652139</v>
      </c>
      <c r="C301" s="1760">
        <v>622258</v>
      </c>
      <c r="D301" s="1760">
        <v>132884</v>
      </c>
      <c r="E301" s="1760">
        <v>138263</v>
      </c>
      <c r="F301" s="1760" t="s">
        <v>795</v>
      </c>
      <c r="G301" s="1760">
        <v>270784</v>
      </c>
      <c r="H301" s="1760">
        <v>19938</v>
      </c>
      <c r="I301" s="1760">
        <v>366429</v>
      </c>
      <c r="J301" s="1760">
        <v>16901</v>
      </c>
      <c r="K301" s="1760">
        <v>5056</v>
      </c>
      <c r="L301" s="1760">
        <v>143939</v>
      </c>
      <c r="M301" s="1760">
        <v>865357</v>
      </c>
      <c r="N301" s="1760">
        <v>70330</v>
      </c>
    </row>
    <row r="302" spans="1:14" ht="17.25" hidden="1" outlineLevel="1">
      <c r="A302" s="1767" t="s">
        <v>1279</v>
      </c>
      <c r="B302" s="1760">
        <v>2651450</v>
      </c>
      <c r="C302" s="1760">
        <v>639374</v>
      </c>
      <c r="D302" s="1760">
        <v>123049</v>
      </c>
      <c r="E302" s="1760">
        <v>130464</v>
      </c>
      <c r="F302" s="1760" t="s">
        <v>795</v>
      </c>
      <c r="G302" s="1760">
        <v>270260</v>
      </c>
      <c r="H302" s="1760">
        <v>18211</v>
      </c>
      <c r="I302" s="1760">
        <v>365424</v>
      </c>
      <c r="J302" s="1760">
        <v>17911</v>
      </c>
      <c r="K302" s="1760">
        <v>4529</v>
      </c>
      <c r="L302" s="1760">
        <v>140894</v>
      </c>
      <c r="M302" s="1760">
        <v>869347</v>
      </c>
      <c r="N302" s="1760">
        <v>71987</v>
      </c>
    </row>
    <row r="303" spans="1:14" ht="17.25" hidden="1" outlineLevel="1">
      <c r="A303" s="1767" t="s">
        <v>1280</v>
      </c>
      <c r="B303" s="1760">
        <v>2632461</v>
      </c>
      <c r="C303" s="1760">
        <v>614195</v>
      </c>
      <c r="D303" s="1760">
        <v>130672</v>
      </c>
      <c r="E303" s="1760">
        <v>137790</v>
      </c>
      <c r="F303" s="1760" t="s">
        <v>795</v>
      </c>
      <c r="G303" s="1760">
        <v>271358</v>
      </c>
      <c r="H303" s="1760">
        <v>21543</v>
      </c>
      <c r="I303" s="1760">
        <v>359393</v>
      </c>
      <c r="J303" s="1760">
        <v>17191</v>
      </c>
      <c r="K303" s="1760">
        <v>5263</v>
      </c>
      <c r="L303" s="1760">
        <v>143012</v>
      </c>
      <c r="M303" s="1760">
        <v>860932</v>
      </c>
      <c r="N303" s="1760">
        <v>71112</v>
      </c>
    </row>
    <row r="304" spans="1:14" ht="17.25" hidden="1" outlineLevel="1">
      <c r="A304" s="1767" t="s">
        <v>1281</v>
      </c>
      <c r="B304" s="1760">
        <v>2624579</v>
      </c>
      <c r="C304" s="1760">
        <v>623479</v>
      </c>
      <c r="D304" s="1760">
        <v>124464</v>
      </c>
      <c r="E304" s="1760">
        <v>128376</v>
      </c>
      <c r="F304" s="1760" t="s">
        <v>795</v>
      </c>
      <c r="G304" s="1760">
        <v>268312</v>
      </c>
      <c r="H304" s="1760">
        <v>20595</v>
      </c>
      <c r="I304" s="1760">
        <v>361327</v>
      </c>
      <c r="J304" s="1760">
        <v>16933</v>
      </c>
      <c r="K304" s="1760">
        <v>4976</v>
      </c>
      <c r="L304" s="1760">
        <v>139621</v>
      </c>
      <c r="M304" s="1760">
        <v>864528</v>
      </c>
      <c r="N304" s="1760">
        <v>71968</v>
      </c>
    </row>
    <row r="305" spans="1:14" ht="17.25" hidden="1" outlineLevel="1">
      <c r="A305" s="1767" t="s">
        <v>1282</v>
      </c>
      <c r="B305" s="1760">
        <v>2605412</v>
      </c>
      <c r="C305" s="1760">
        <v>613248</v>
      </c>
      <c r="D305" s="1760">
        <v>128478</v>
      </c>
      <c r="E305" s="1760">
        <v>134615</v>
      </c>
      <c r="F305" s="1760" t="s">
        <v>795</v>
      </c>
      <c r="G305" s="1760">
        <v>260923</v>
      </c>
      <c r="H305" s="1760">
        <v>22392</v>
      </c>
      <c r="I305" s="1760">
        <v>349975</v>
      </c>
      <c r="J305" s="1760">
        <v>15115</v>
      </c>
      <c r="K305" s="1760">
        <v>5836</v>
      </c>
      <c r="L305" s="1760">
        <v>140187</v>
      </c>
      <c r="M305" s="1760">
        <v>865218</v>
      </c>
      <c r="N305" s="1760">
        <v>69425</v>
      </c>
    </row>
    <row r="306" spans="1:14" ht="17.25" hidden="1" outlineLevel="1">
      <c r="A306" s="1767" t="s">
        <v>1283</v>
      </c>
      <c r="B306" s="1760">
        <v>2572438</v>
      </c>
      <c r="C306" s="1760">
        <v>608342</v>
      </c>
      <c r="D306" s="1760">
        <v>126969</v>
      </c>
      <c r="E306" s="1760">
        <v>126257</v>
      </c>
      <c r="F306" s="1760" t="s">
        <v>795</v>
      </c>
      <c r="G306" s="1760">
        <v>255061</v>
      </c>
      <c r="H306" s="1760">
        <v>19598</v>
      </c>
      <c r="I306" s="1760">
        <v>347390</v>
      </c>
      <c r="J306" s="1760">
        <v>15846</v>
      </c>
      <c r="K306" s="1760">
        <v>5280</v>
      </c>
      <c r="L306" s="1760">
        <v>135662</v>
      </c>
      <c r="M306" s="1760">
        <v>860815</v>
      </c>
      <c r="N306" s="1760">
        <v>71218</v>
      </c>
    </row>
    <row r="307" spans="1:14" ht="17.25" hidden="1" outlineLevel="1">
      <c r="A307" s="1767" t="s">
        <v>1284</v>
      </c>
      <c r="B307" s="1760">
        <v>2541840</v>
      </c>
      <c r="C307" s="1760">
        <v>588266</v>
      </c>
      <c r="D307" s="1760">
        <v>122435</v>
      </c>
      <c r="E307" s="1760">
        <v>128914</v>
      </c>
      <c r="F307" s="1760" t="s">
        <v>795</v>
      </c>
      <c r="G307" s="1760">
        <v>268114</v>
      </c>
      <c r="H307" s="1760">
        <v>22008</v>
      </c>
      <c r="I307" s="1760">
        <v>341708</v>
      </c>
      <c r="J307" s="1760">
        <v>15295</v>
      </c>
      <c r="K307" s="1760">
        <v>5645</v>
      </c>
      <c r="L307" s="1760">
        <v>130622</v>
      </c>
      <c r="M307" s="1760">
        <v>849192</v>
      </c>
      <c r="N307" s="1760">
        <v>69641</v>
      </c>
    </row>
    <row r="308" spans="1:14" ht="17.25" hidden="1" outlineLevel="1">
      <c r="A308" s="1767" t="s">
        <v>1285</v>
      </c>
      <c r="B308" s="1760">
        <v>2489126</v>
      </c>
      <c r="C308" s="1760">
        <v>576430</v>
      </c>
      <c r="D308" s="1760">
        <v>116514</v>
      </c>
      <c r="E308" s="1760">
        <v>121913</v>
      </c>
      <c r="F308" s="1760" t="s">
        <v>795</v>
      </c>
      <c r="G308" s="1760">
        <v>257601</v>
      </c>
      <c r="H308" s="1760">
        <v>20579</v>
      </c>
      <c r="I308" s="1760">
        <v>336878</v>
      </c>
      <c r="J308" s="1760">
        <v>15857</v>
      </c>
      <c r="K308" s="1760">
        <v>5032</v>
      </c>
      <c r="L308" s="1760">
        <v>124384</v>
      </c>
      <c r="M308" s="1760">
        <v>843756</v>
      </c>
      <c r="N308" s="1760">
        <v>70182</v>
      </c>
    </row>
    <row r="309" spans="1:14" ht="17.25" hidden="1" outlineLevel="1">
      <c r="A309" s="1767" t="s">
        <v>1286</v>
      </c>
      <c r="B309" s="1760">
        <v>2450412</v>
      </c>
      <c r="C309" s="1760">
        <v>568604</v>
      </c>
      <c r="D309" s="1760">
        <v>112476</v>
      </c>
      <c r="E309" s="1760">
        <v>121938</v>
      </c>
      <c r="F309" s="1760" t="s">
        <v>795</v>
      </c>
      <c r="G309" s="1760">
        <v>251912</v>
      </c>
      <c r="H309" s="1760">
        <v>22567</v>
      </c>
      <c r="I309" s="1760">
        <v>327490</v>
      </c>
      <c r="J309" s="1760">
        <v>14906</v>
      </c>
      <c r="K309" s="1760">
        <v>5277</v>
      </c>
      <c r="L309" s="1760">
        <v>125178</v>
      </c>
      <c r="M309" s="1760">
        <v>831813</v>
      </c>
      <c r="N309" s="1760">
        <v>68251</v>
      </c>
    </row>
    <row r="310" spans="1:14" ht="17.25" hidden="1" outlineLevel="1">
      <c r="A310" s="1767" t="s">
        <v>1287</v>
      </c>
      <c r="B310" s="1760">
        <v>2393078</v>
      </c>
      <c r="C310" s="1760">
        <v>566231</v>
      </c>
      <c r="D310" s="1760">
        <v>110598</v>
      </c>
      <c r="E310" s="1760">
        <v>119540</v>
      </c>
      <c r="F310" s="1760" t="s">
        <v>795</v>
      </c>
      <c r="G310" s="1760">
        <v>229712</v>
      </c>
      <c r="H310" s="1760">
        <v>20529</v>
      </c>
      <c r="I310" s="1760">
        <v>320039</v>
      </c>
      <c r="J310" s="1760">
        <v>14747</v>
      </c>
      <c r="K310" s="1760">
        <v>4485</v>
      </c>
      <c r="L310" s="1760">
        <v>115703</v>
      </c>
      <c r="M310" s="1760">
        <v>822178</v>
      </c>
      <c r="N310" s="1760">
        <v>69316</v>
      </c>
    </row>
    <row r="311" spans="1:14" ht="17.25" hidden="1" outlineLevel="1">
      <c r="A311" s="1767" t="s">
        <v>1288</v>
      </c>
      <c r="B311" s="1760">
        <v>2378582</v>
      </c>
      <c r="C311" s="1760">
        <v>566570</v>
      </c>
      <c r="D311" s="1760">
        <v>112854</v>
      </c>
      <c r="E311" s="1760">
        <v>122210</v>
      </c>
      <c r="F311" s="1760" t="s">
        <v>795</v>
      </c>
      <c r="G311" s="1760">
        <v>226902</v>
      </c>
      <c r="H311" s="1760">
        <v>21973</v>
      </c>
      <c r="I311" s="1760">
        <v>313568</v>
      </c>
      <c r="J311" s="1760">
        <v>13966</v>
      </c>
      <c r="K311" s="1760">
        <v>5316</v>
      </c>
      <c r="L311" s="1760">
        <v>113627</v>
      </c>
      <c r="M311" s="1760">
        <v>814114</v>
      </c>
      <c r="N311" s="1760">
        <v>67482</v>
      </c>
    </row>
    <row r="312" spans="1:14" ht="17.25" hidden="1" outlineLevel="1">
      <c r="A312" s="1767" t="s">
        <v>1289</v>
      </c>
      <c r="B312" s="1760">
        <v>2358089</v>
      </c>
      <c r="C312" s="1760">
        <v>575453</v>
      </c>
      <c r="D312" s="1760">
        <v>115911</v>
      </c>
      <c r="E312" s="1760">
        <v>116965</v>
      </c>
      <c r="F312" s="1760" t="s">
        <v>795</v>
      </c>
      <c r="G312" s="1760">
        <v>218696</v>
      </c>
      <c r="H312" s="1760">
        <v>20910</v>
      </c>
      <c r="I312" s="1760">
        <v>312090</v>
      </c>
      <c r="J312" s="1760">
        <v>13616</v>
      </c>
      <c r="K312" s="1760">
        <v>4595</v>
      </c>
      <c r="L312" s="1760">
        <v>102113</v>
      </c>
      <c r="M312" s="1760">
        <v>809498</v>
      </c>
      <c r="N312" s="1760">
        <v>68242</v>
      </c>
    </row>
    <row r="313" spans="1:14" ht="17.25" hidden="1" outlineLevel="1">
      <c r="A313" s="1767" t="s">
        <v>1290</v>
      </c>
      <c r="B313" s="1760">
        <v>2339741</v>
      </c>
      <c r="C313" s="1760">
        <v>559134</v>
      </c>
      <c r="D313" s="1760">
        <v>117179</v>
      </c>
      <c r="E313" s="1760">
        <v>124252</v>
      </c>
      <c r="F313" s="1760" t="s">
        <v>795</v>
      </c>
      <c r="G313" s="1760">
        <v>225046</v>
      </c>
      <c r="H313" s="1760">
        <v>23256</v>
      </c>
      <c r="I313" s="1760">
        <v>305819</v>
      </c>
      <c r="J313" s="1760">
        <v>13183</v>
      </c>
      <c r="K313" s="1760">
        <v>4511</v>
      </c>
      <c r="L313" s="1760">
        <v>103053</v>
      </c>
      <c r="M313" s="1760">
        <v>798278</v>
      </c>
      <c r="N313" s="1760">
        <v>66030</v>
      </c>
    </row>
    <row r="314" spans="1:14" ht="17.25" hidden="1" outlineLevel="1">
      <c r="A314" s="1759" t="s">
        <v>1291</v>
      </c>
      <c r="B314" s="1760">
        <v>2340603</v>
      </c>
      <c r="C314" s="1760">
        <v>570300</v>
      </c>
      <c r="D314" s="1760">
        <v>108520</v>
      </c>
      <c r="E314" s="1760">
        <v>112278</v>
      </c>
      <c r="F314" s="1760">
        <v>54390</v>
      </c>
      <c r="G314" s="1760">
        <v>231363</v>
      </c>
      <c r="H314" s="1760">
        <v>22582</v>
      </c>
      <c r="I314" s="1760">
        <v>312659</v>
      </c>
      <c r="J314" s="1760">
        <v>13403</v>
      </c>
      <c r="K314" s="1760">
        <v>4578</v>
      </c>
      <c r="L314" s="1760">
        <v>97370</v>
      </c>
      <c r="M314" s="1760">
        <v>801349</v>
      </c>
      <c r="N314" s="1760">
        <v>66201</v>
      </c>
    </row>
    <row r="315" spans="1:14" ht="17.25" hidden="1" outlineLevel="1">
      <c r="A315" s="1759" t="s">
        <v>1292</v>
      </c>
      <c r="B315" s="1760">
        <v>2350584</v>
      </c>
      <c r="C315" s="1760">
        <v>548564</v>
      </c>
      <c r="D315" s="1760">
        <v>117350</v>
      </c>
      <c r="E315" s="1760">
        <v>125662</v>
      </c>
      <c r="F315" s="1760">
        <v>54662</v>
      </c>
      <c r="G315" s="1760">
        <v>233719</v>
      </c>
      <c r="H315" s="1760">
        <v>24062</v>
      </c>
      <c r="I315" s="1760">
        <v>308765</v>
      </c>
      <c r="J315" s="1760">
        <v>14125</v>
      </c>
      <c r="K315" s="1760">
        <v>5137</v>
      </c>
      <c r="L315" s="1760">
        <v>102599</v>
      </c>
      <c r="M315" s="1760">
        <v>804170</v>
      </c>
      <c r="N315" s="1760">
        <v>66431</v>
      </c>
    </row>
    <row r="316" spans="1:14" ht="17.25" hidden="1" outlineLevel="1">
      <c r="A316" s="1759" t="s">
        <v>1293</v>
      </c>
      <c r="B316" s="1760">
        <v>2352926</v>
      </c>
      <c r="C316" s="1760">
        <v>566365</v>
      </c>
      <c r="D316" s="1760">
        <v>108542</v>
      </c>
      <c r="E316" s="1760">
        <v>116784</v>
      </c>
      <c r="F316" s="1760">
        <v>51196</v>
      </c>
      <c r="G316" s="1760">
        <v>237707</v>
      </c>
      <c r="H316" s="1760">
        <v>20679</v>
      </c>
      <c r="I316" s="1760">
        <v>311547</v>
      </c>
      <c r="J316" s="1760">
        <v>15144</v>
      </c>
      <c r="K316" s="1760">
        <v>4535</v>
      </c>
      <c r="L316" s="1760">
        <v>103242</v>
      </c>
      <c r="M316" s="1760">
        <v>799337</v>
      </c>
      <c r="N316" s="1760">
        <v>69044</v>
      </c>
    </row>
    <row r="317" spans="1:14" ht="17.25" hidden="1" outlineLevel="1">
      <c r="A317" s="1759" t="s">
        <v>1294</v>
      </c>
      <c r="B317" s="1760">
        <v>2318961</v>
      </c>
      <c r="C317" s="1760">
        <v>537751</v>
      </c>
      <c r="D317" s="1760">
        <v>107650</v>
      </c>
      <c r="E317" s="1760">
        <v>122980</v>
      </c>
      <c r="F317" s="1760">
        <v>51423</v>
      </c>
      <c r="G317" s="1760">
        <v>232092</v>
      </c>
      <c r="H317" s="1760">
        <v>23166</v>
      </c>
      <c r="I317" s="1760">
        <v>312733</v>
      </c>
      <c r="J317" s="1760">
        <v>15594</v>
      </c>
      <c r="K317" s="1760">
        <v>5480</v>
      </c>
      <c r="L317" s="1760">
        <v>108167</v>
      </c>
      <c r="M317" s="1760">
        <v>783835</v>
      </c>
      <c r="N317" s="1760">
        <v>69513</v>
      </c>
    </row>
    <row r="318" spans="1:14" ht="17.25" hidden="1" outlineLevel="1">
      <c r="A318" s="1759" t="s">
        <v>1295</v>
      </c>
      <c r="B318" s="1760">
        <v>2277238</v>
      </c>
      <c r="C318" s="1760">
        <v>547275</v>
      </c>
      <c r="D318" s="1760">
        <v>104995</v>
      </c>
      <c r="E318" s="1760">
        <v>111834</v>
      </c>
      <c r="F318" s="1760">
        <v>53471</v>
      </c>
      <c r="G318" s="1760">
        <v>212583</v>
      </c>
      <c r="H318" s="1760">
        <v>20092</v>
      </c>
      <c r="I318" s="1760">
        <v>310903</v>
      </c>
      <c r="J318" s="1760">
        <v>16098</v>
      </c>
      <c r="K318" s="1760">
        <v>4946</v>
      </c>
      <c r="L318" s="1760">
        <v>101514</v>
      </c>
      <c r="M318" s="1760">
        <v>776508</v>
      </c>
      <c r="N318" s="1760">
        <v>70490</v>
      </c>
    </row>
    <row r="319" spans="1:14" ht="17.25" hidden="1" outlineLevel="1">
      <c r="A319" s="1759" t="s">
        <v>1296</v>
      </c>
      <c r="B319" s="1760">
        <v>2230393</v>
      </c>
      <c r="C319" s="1760">
        <v>519308</v>
      </c>
      <c r="D319" s="1760">
        <v>104557</v>
      </c>
      <c r="E319" s="1760">
        <v>117422</v>
      </c>
      <c r="F319" s="1760">
        <v>52657</v>
      </c>
      <c r="G319" s="1760">
        <v>212569</v>
      </c>
      <c r="H319" s="1760">
        <v>22233</v>
      </c>
      <c r="I319" s="1760">
        <v>304487</v>
      </c>
      <c r="J319" s="1760">
        <v>16094</v>
      </c>
      <c r="K319" s="1760">
        <v>5670</v>
      </c>
      <c r="L319" s="1760">
        <v>106398</v>
      </c>
      <c r="M319" s="1760">
        <v>752508</v>
      </c>
      <c r="N319" s="1760">
        <v>69147</v>
      </c>
    </row>
    <row r="320" spans="1:14" ht="17.25" hidden="1" outlineLevel="1">
      <c r="A320" s="1763" t="s">
        <v>1297</v>
      </c>
      <c r="B320" s="1760">
        <v>2205693</v>
      </c>
      <c r="C320" s="1760">
        <v>512673</v>
      </c>
      <c r="D320" s="1760">
        <v>104251</v>
      </c>
      <c r="E320" s="1760">
        <v>108577</v>
      </c>
      <c r="F320" s="1760">
        <v>51382</v>
      </c>
      <c r="G320" s="1760">
        <v>207024</v>
      </c>
      <c r="H320" s="1760">
        <v>24021</v>
      </c>
      <c r="I320" s="1760">
        <v>298325</v>
      </c>
      <c r="J320" s="1760">
        <v>17514</v>
      </c>
      <c r="K320" s="1760">
        <v>5695</v>
      </c>
      <c r="L320" s="1760">
        <v>107889</v>
      </c>
      <c r="M320" s="1760">
        <v>749974</v>
      </c>
      <c r="N320" s="1760">
        <v>69750</v>
      </c>
    </row>
    <row r="321" spans="1:14" ht="17.25" collapsed="1">
      <c r="A321" s="1763" t="s">
        <v>1298</v>
      </c>
      <c r="B321" s="1760">
        <v>2235214</v>
      </c>
      <c r="C321" s="1760">
        <v>540282</v>
      </c>
      <c r="D321" s="1760">
        <v>108601</v>
      </c>
      <c r="E321" s="1760">
        <v>111006</v>
      </c>
      <c r="F321" s="1760">
        <v>53355</v>
      </c>
      <c r="G321" s="1760">
        <v>210957</v>
      </c>
      <c r="H321" s="1760">
        <v>26487</v>
      </c>
      <c r="I321" s="1760">
        <v>285714</v>
      </c>
      <c r="J321" s="1760">
        <v>17205</v>
      </c>
      <c r="K321" s="1760">
        <v>6220</v>
      </c>
      <c r="L321" s="1760">
        <v>100975</v>
      </c>
      <c r="M321" s="1760">
        <v>759037</v>
      </c>
      <c r="N321" s="1760">
        <v>68730</v>
      </c>
    </row>
    <row r="322" spans="1:14" ht="17.25">
      <c r="A322" s="1763" t="s">
        <v>1299</v>
      </c>
      <c r="B322" s="1760">
        <v>2209421</v>
      </c>
      <c r="C322" s="1760">
        <v>538194</v>
      </c>
      <c r="D322" s="1760">
        <v>104018</v>
      </c>
      <c r="E322" s="1760">
        <v>113243</v>
      </c>
      <c r="F322" s="1760">
        <v>48642</v>
      </c>
      <c r="G322" s="1760">
        <v>212468</v>
      </c>
      <c r="H322" s="1760">
        <v>21754</v>
      </c>
      <c r="I322" s="1760">
        <v>274290</v>
      </c>
      <c r="J322" s="1760">
        <v>17285</v>
      </c>
      <c r="K322" s="1760">
        <v>4987</v>
      </c>
      <c r="L322" s="1760">
        <v>93958</v>
      </c>
      <c r="M322" s="1760">
        <v>758148</v>
      </c>
      <c r="N322" s="1760">
        <v>71076</v>
      </c>
    </row>
    <row r="323" spans="1:14" ht="17.25">
      <c r="A323" s="1764" t="s">
        <v>1300</v>
      </c>
      <c r="B323" s="1765">
        <f>((B322-B321)/B321)*100</f>
        <v>-1.1539387280144093</v>
      </c>
      <c r="C323" s="1765">
        <f t="shared" ref="C323:N323" si="10">((C322-C321)/C321)*100</f>
        <v>-0.38646484613590681</v>
      </c>
      <c r="D323" s="1765">
        <f t="shared" si="10"/>
        <v>-4.220034806309334</v>
      </c>
      <c r="E323" s="1765">
        <f t="shared" si="10"/>
        <v>2.0152063852404374</v>
      </c>
      <c r="F323" s="1765">
        <f t="shared" si="10"/>
        <v>-8.8332864773685689</v>
      </c>
      <c r="G323" s="1765">
        <f t="shared" si="10"/>
        <v>0.71625971169480041</v>
      </c>
      <c r="H323" s="1765">
        <f t="shared" si="10"/>
        <v>-17.869143353343151</v>
      </c>
      <c r="I323" s="1765">
        <f t="shared" si="10"/>
        <v>-3.9984039984039987</v>
      </c>
      <c r="J323" s="1765">
        <f t="shared" si="10"/>
        <v>0.46498111014240051</v>
      </c>
      <c r="K323" s="1765">
        <f t="shared" si="10"/>
        <v>-19.823151125401932</v>
      </c>
      <c r="L323" s="1765">
        <f t="shared" si="10"/>
        <v>-6.94924486258975</v>
      </c>
      <c r="M323" s="1765">
        <f t="shared" si="10"/>
        <v>-0.11712209022748561</v>
      </c>
      <c r="N323" s="1765">
        <f t="shared" si="10"/>
        <v>3.4133566128328239</v>
      </c>
    </row>
    <row r="324" spans="1:14" ht="16.5">
      <c r="A324" s="1758" t="s">
        <v>1376</v>
      </c>
      <c r="B324" s="1758"/>
      <c r="C324" s="1758"/>
      <c r="D324" s="1758"/>
      <c r="E324" s="1758"/>
      <c r="F324" s="1758"/>
      <c r="G324" s="1758"/>
      <c r="H324" s="1758"/>
      <c r="I324" s="1758"/>
      <c r="J324" s="1758"/>
      <c r="K324" s="203"/>
      <c r="L324" s="1758"/>
      <c r="M324" s="1758"/>
      <c r="N324" s="1758"/>
    </row>
    <row r="325" spans="1:14" ht="17.25" hidden="1" outlineLevel="1">
      <c r="A325" s="1767" t="s">
        <v>1267</v>
      </c>
      <c r="B325" s="1760">
        <v>1429294</v>
      </c>
      <c r="C325" s="1760">
        <v>336770</v>
      </c>
      <c r="D325" s="1760">
        <v>85999</v>
      </c>
      <c r="E325" s="1760">
        <v>65464</v>
      </c>
      <c r="F325" s="1760" t="s">
        <v>795</v>
      </c>
      <c r="G325" s="1760">
        <v>185312</v>
      </c>
      <c r="H325" s="1760">
        <v>11019</v>
      </c>
      <c r="I325" s="1760">
        <v>184093</v>
      </c>
      <c r="J325" s="1760">
        <v>13813</v>
      </c>
      <c r="K325" s="1760">
        <v>2436</v>
      </c>
      <c r="L325" s="1760">
        <v>74622</v>
      </c>
      <c r="M325" s="1760">
        <v>396005</v>
      </c>
      <c r="N325" s="1760">
        <v>73761</v>
      </c>
    </row>
    <row r="326" spans="1:14" ht="17.25" hidden="1" outlineLevel="1">
      <c r="A326" s="1767" t="s">
        <v>1268</v>
      </c>
      <c r="B326" s="1760">
        <v>1431448</v>
      </c>
      <c r="C326" s="1760">
        <v>340546</v>
      </c>
      <c r="D326" s="1760">
        <v>85759</v>
      </c>
      <c r="E326" s="1760">
        <v>68257</v>
      </c>
      <c r="F326" s="1760" t="s">
        <v>795</v>
      </c>
      <c r="G326" s="1760">
        <v>179991</v>
      </c>
      <c r="H326" s="1760">
        <v>13909</v>
      </c>
      <c r="I326" s="1760">
        <v>178061</v>
      </c>
      <c r="J326" s="1760">
        <v>14177</v>
      </c>
      <c r="K326" s="1760">
        <v>3082</v>
      </c>
      <c r="L326" s="1760">
        <v>77476</v>
      </c>
      <c r="M326" s="1760">
        <v>398132</v>
      </c>
      <c r="N326" s="1760">
        <v>72058</v>
      </c>
    </row>
    <row r="327" spans="1:14" ht="17.25" hidden="1" outlineLevel="1">
      <c r="A327" s="1767" t="s">
        <v>1269</v>
      </c>
      <c r="B327" s="1760">
        <v>1404155</v>
      </c>
      <c r="C327" s="1760">
        <v>327809</v>
      </c>
      <c r="D327" s="1760">
        <v>87276</v>
      </c>
      <c r="E327" s="1760">
        <v>63880</v>
      </c>
      <c r="F327" s="1760" t="s">
        <v>795</v>
      </c>
      <c r="G327" s="1760">
        <v>180445</v>
      </c>
      <c r="H327" s="1760">
        <v>11722</v>
      </c>
      <c r="I327" s="1760">
        <v>178874</v>
      </c>
      <c r="J327" s="1760">
        <v>11976</v>
      </c>
      <c r="K327" s="1760">
        <v>2499</v>
      </c>
      <c r="L327" s="1760">
        <v>72236</v>
      </c>
      <c r="M327" s="1760">
        <v>398027</v>
      </c>
      <c r="N327" s="1760">
        <v>69411</v>
      </c>
    </row>
    <row r="328" spans="1:14" ht="17.25" hidden="1" outlineLevel="1">
      <c r="A328" s="1767" t="s">
        <v>1270</v>
      </c>
      <c r="B328" s="1760">
        <v>1414872</v>
      </c>
      <c r="C328" s="1760">
        <v>340019</v>
      </c>
      <c r="D328" s="1760">
        <v>86313</v>
      </c>
      <c r="E328" s="1760">
        <v>67298</v>
      </c>
      <c r="F328" s="1760" t="s">
        <v>795</v>
      </c>
      <c r="G328" s="1760">
        <v>178997</v>
      </c>
      <c r="H328" s="1760">
        <v>14818</v>
      </c>
      <c r="I328" s="1760">
        <v>174302</v>
      </c>
      <c r="J328" s="1760">
        <v>11279</v>
      </c>
      <c r="K328" s="1760">
        <v>2893</v>
      </c>
      <c r="L328" s="1760">
        <v>71224</v>
      </c>
      <c r="M328" s="1760">
        <v>400415</v>
      </c>
      <c r="N328" s="1760">
        <v>67314</v>
      </c>
    </row>
    <row r="329" spans="1:14" ht="17.25" hidden="1" outlineLevel="1">
      <c r="A329" s="1767" t="s">
        <v>1271</v>
      </c>
      <c r="B329" s="1760">
        <v>1402760</v>
      </c>
      <c r="C329" s="1760">
        <v>329480</v>
      </c>
      <c r="D329" s="1760">
        <v>90048</v>
      </c>
      <c r="E329" s="1760">
        <v>68356</v>
      </c>
      <c r="F329" s="1760" t="s">
        <v>795</v>
      </c>
      <c r="G329" s="1760">
        <v>180300</v>
      </c>
      <c r="H329" s="1760">
        <v>12361</v>
      </c>
      <c r="I329" s="1760">
        <v>175010</v>
      </c>
      <c r="J329" s="1760">
        <v>10428</v>
      </c>
      <c r="K329" s="1760">
        <v>2411</v>
      </c>
      <c r="L329" s="1760">
        <v>68114</v>
      </c>
      <c r="M329" s="1760">
        <v>400518</v>
      </c>
      <c r="N329" s="1760">
        <v>65734</v>
      </c>
    </row>
    <row r="330" spans="1:14" ht="17.25" hidden="1" outlineLevel="1">
      <c r="A330" s="1767" t="s">
        <v>1272</v>
      </c>
      <c r="B330" s="1760">
        <v>1421399</v>
      </c>
      <c r="C330" s="1760">
        <v>343583</v>
      </c>
      <c r="D330" s="1760">
        <v>90198</v>
      </c>
      <c r="E330" s="1760">
        <v>68830</v>
      </c>
      <c r="F330" s="1760" t="s">
        <v>795</v>
      </c>
      <c r="G330" s="1760">
        <v>180563</v>
      </c>
      <c r="H330" s="1760">
        <v>15345</v>
      </c>
      <c r="I330" s="1760">
        <v>175998</v>
      </c>
      <c r="J330" s="1760">
        <v>9474</v>
      </c>
      <c r="K330" s="1760">
        <v>2702</v>
      </c>
      <c r="L330" s="1760">
        <v>67169</v>
      </c>
      <c r="M330" s="1760">
        <v>402952</v>
      </c>
      <c r="N330" s="1760">
        <v>64585</v>
      </c>
    </row>
    <row r="331" spans="1:14" ht="17.25" hidden="1" outlineLevel="1">
      <c r="A331" s="1767" t="s">
        <v>1273</v>
      </c>
      <c r="B331" s="1760">
        <v>1435998</v>
      </c>
      <c r="C331" s="1760">
        <v>337453</v>
      </c>
      <c r="D331" s="1760">
        <v>89583</v>
      </c>
      <c r="E331" s="1760">
        <v>65225</v>
      </c>
      <c r="F331" s="1760" t="s">
        <v>795</v>
      </c>
      <c r="G331" s="1760">
        <v>194993</v>
      </c>
      <c r="H331" s="1760">
        <v>12475</v>
      </c>
      <c r="I331" s="1760">
        <v>181277</v>
      </c>
      <c r="J331" s="1760">
        <v>10797</v>
      </c>
      <c r="K331" s="1760">
        <v>2350</v>
      </c>
      <c r="L331" s="1760">
        <v>66756</v>
      </c>
      <c r="M331" s="1760">
        <v>410219</v>
      </c>
      <c r="N331" s="1760">
        <v>64870</v>
      </c>
    </row>
    <row r="332" spans="1:14" ht="17.25" hidden="1" outlineLevel="1">
      <c r="A332" s="1767" t="s">
        <v>1274</v>
      </c>
      <c r="B332" s="1760">
        <v>1453579</v>
      </c>
      <c r="C332" s="1760">
        <v>343465</v>
      </c>
      <c r="D332" s="1760">
        <v>90054</v>
      </c>
      <c r="E332" s="1760">
        <v>69741</v>
      </c>
      <c r="F332" s="1760" t="s">
        <v>795</v>
      </c>
      <c r="G332" s="1760">
        <v>191947</v>
      </c>
      <c r="H332" s="1760">
        <v>14672</v>
      </c>
      <c r="I332" s="1760">
        <v>179569</v>
      </c>
      <c r="J332" s="1760">
        <v>10308</v>
      </c>
      <c r="K332" s="1760">
        <v>2646</v>
      </c>
      <c r="L332" s="1760">
        <v>68553</v>
      </c>
      <c r="M332" s="1760">
        <v>417665</v>
      </c>
      <c r="N332" s="1760">
        <v>64959</v>
      </c>
    </row>
    <row r="333" spans="1:14" ht="17.25" hidden="1" outlineLevel="1">
      <c r="A333" s="1767" t="s">
        <v>1275</v>
      </c>
      <c r="B333" s="1760">
        <v>1456590</v>
      </c>
      <c r="C333" s="1760">
        <v>339462</v>
      </c>
      <c r="D333" s="1760">
        <v>91301</v>
      </c>
      <c r="E333" s="1760">
        <v>69572</v>
      </c>
      <c r="F333" s="1760" t="s">
        <v>795</v>
      </c>
      <c r="G333" s="1760">
        <v>191957</v>
      </c>
      <c r="H333" s="1760">
        <v>11647</v>
      </c>
      <c r="I333" s="1760">
        <v>183421</v>
      </c>
      <c r="J333" s="1760">
        <v>10762</v>
      </c>
      <c r="K333" s="1760">
        <v>2412</v>
      </c>
      <c r="L333" s="1760">
        <v>67838</v>
      </c>
      <c r="M333" s="1760">
        <v>422532</v>
      </c>
      <c r="N333" s="1760">
        <v>65686</v>
      </c>
    </row>
    <row r="334" spans="1:14" ht="17.25" hidden="1" outlineLevel="1">
      <c r="A334" s="1767" t="s">
        <v>1276</v>
      </c>
      <c r="B334" s="1760">
        <v>1463442</v>
      </c>
      <c r="C334" s="1760">
        <v>342861</v>
      </c>
      <c r="D334" s="1760">
        <v>88787</v>
      </c>
      <c r="E334" s="1760">
        <v>71424</v>
      </c>
      <c r="F334" s="1760" t="s">
        <v>795</v>
      </c>
      <c r="G334" s="1760">
        <v>190822</v>
      </c>
      <c r="H334" s="1760">
        <v>14655</v>
      </c>
      <c r="I334" s="1760">
        <v>185500</v>
      </c>
      <c r="J334" s="1760">
        <v>10342</v>
      </c>
      <c r="K334" s="1760">
        <v>2860</v>
      </c>
      <c r="L334" s="1760">
        <v>69576</v>
      </c>
      <c r="M334" s="1760">
        <v>420572</v>
      </c>
      <c r="N334" s="1760">
        <v>66043</v>
      </c>
    </row>
    <row r="335" spans="1:14" ht="17.25" hidden="1" outlineLevel="1">
      <c r="A335" s="1767" t="s">
        <v>1277</v>
      </c>
      <c r="B335" s="1760">
        <v>1450006</v>
      </c>
      <c r="C335" s="1760">
        <v>333307</v>
      </c>
      <c r="D335" s="1760">
        <v>85931</v>
      </c>
      <c r="E335" s="1760">
        <v>71174</v>
      </c>
      <c r="F335" s="1760" t="s">
        <v>795</v>
      </c>
      <c r="G335" s="1760">
        <v>190935</v>
      </c>
      <c r="H335" s="1760">
        <v>12101</v>
      </c>
      <c r="I335" s="1760">
        <v>189522</v>
      </c>
      <c r="J335" s="1760">
        <v>10598</v>
      </c>
      <c r="K335" s="1760">
        <v>2499</v>
      </c>
      <c r="L335" s="1760">
        <v>68957</v>
      </c>
      <c r="M335" s="1760">
        <v>418886</v>
      </c>
      <c r="N335" s="1760">
        <v>66096</v>
      </c>
    </row>
    <row r="336" spans="1:14" ht="17.25" hidden="1" outlineLevel="1">
      <c r="A336" s="1767" t="s">
        <v>1278</v>
      </c>
      <c r="B336" s="1760">
        <v>1458481</v>
      </c>
      <c r="C336" s="1760">
        <v>337402</v>
      </c>
      <c r="D336" s="1760">
        <v>89214</v>
      </c>
      <c r="E336" s="1760">
        <v>72335</v>
      </c>
      <c r="F336" s="1760" t="s">
        <v>795</v>
      </c>
      <c r="G336" s="1760">
        <v>183155</v>
      </c>
      <c r="H336" s="1760">
        <v>15300</v>
      </c>
      <c r="I336" s="1760">
        <v>189009</v>
      </c>
      <c r="J336" s="1760">
        <v>10155</v>
      </c>
      <c r="K336" s="1760">
        <v>2923</v>
      </c>
      <c r="L336" s="1760">
        <v>70172</v>
      </c>
      <c r="M336" s="1760">
        <v>423042</v>
      </c>
      <c r="N336" s="1760">
        <v>65774</v>
      </c>
    </row>
    <row r="337" spans="1:14" ht="17.25" hidden="1" outlineLevel="1">
      <c r="A337" s="1767" t="s">
        <v>1279</v>
      </c>
      <c r="B337" s="1760">
        <v>1452656</v>
      </c>
      <c r="C337" s="1760">
        <v>336194</v>
      </c>
      <c r="D337" s="1760">
        <v>86417</v>
      </c>
      <c r="E337" s="1760">
        <v>69268</v>
      </c>
      <c r="F337" s="1760" t="s">
        <v>795</v>
      </c>
      <c r="G337" s="1760">
        <v>186218</v>
      </c>
      <c r="H337" s="1760">
        <v>13338</v>
      </c>
      <c r="I337" s="1760">
        <v>189675</v>
      </c>
      <c r="J337" s="1760">
        <v>10682</v>
      </c>
      <c r="K337" s="1760">
        <v>2744</v>
      </c>
      <c r="L337" s="1760">
        <v>67806</v>
      </c>
      <c r="M337" s="1760">
        <v>424132</v>
      </c>
      <c r="N337" s="1760">
        <v>66182</v>
      </c>
    </row>
    <row r="338" spans="1:14" ht="17.25" hidden="1" outlineLevel="1">
      <c r="A338" s="1767" t="s">
        <v>1280</v>
      </c>
      <c r="B338" s="1760">
        <v>1441532</v>
      </c>
      <c r="C338" s="1760">
        <v>327270</v>
      </c>
      <c r="D338" s="1760">
        <v>85902</v>
      </c>
      <c r="E338" s="1760">
        <v>71714</v>
      </c>
      <c r="F338" s="1760" t="s">
        <v>795</v>
      </c>
      <c r="G338" s="1760">
        <v>191714</v>
      </c>
      <c r="H338" s="1760">
        <v>15990</v>
      </c>
      <c r="I338" s="1760">
        <v>184535</v>
      </c>
      <c r="J338" s="1760">
        <v>10027</v>
      </c>
      <c r="K338" s="1760">
        <v>3003</v>
      </c>
      <c r="L338" s="1760">
        <v>68548</v>
      </c>
      <c r="M338" s="1760">
        <v>417214</v>
      </c>
      <c r="N338" s="1760">
        <v>65615</v>
      </c>
    </row>
    <row r="339" spans="1:14" ht="17.25" hidden="1" outlineLevel="1">
      <c r="A339" s="1767" t="s">
        <v>1281</v>
      </c>
      <c r="B339" s="1760">
        <v>1423617</v>
      </c>
      <c r="C339" s="1760">
        <v>325020</v>
      </c>
      <c r="D339" s="1760">
        <v>86314</v>
      </c>
      <c r="E339" s="1760">
        <v>68409</v>
      </c>
      <c r="F339" s="1760" t="s">
        <v>795</v>
      </c>
      <c r="G339" s="1760">
        <v>185159</v>
      </c>
      <c r="H339" s="1760">
        <v>13967</v>
      </c>
      <c r="I339" s="1760">
        <v>184104</v>
      </c>
      <c r="J339" s="1760">
        <v>10007</v>
      </c>
      <c r="K339" s="1760">
        <v>2852</v>
      </c>
      <c r="L339" s="1760">
        <v>65728</v>
      </c>
      <c r="M339" s="1760">
        <v>416374</v>
      </c>
      <c r="N339" s="1760">
        <v>65683</v>
      </c>
    </row>
    <row r="340" spans="1:14" ht="17.25" hidden="1" outlineLevel="1">
      <c r="A340" s="1767" t="s">
        <v>1282</v>
      </c>
      <c r="B340" s="1760">
        <v>1419445</v>
      </c>
      <c r="C340" s="1760">
        <v>326327</v>
      </c>
      <c r="D340" s="1760">
        <v>87462</v>
      </c>
      <c r="E340" s="1760">
        <v>67938</v>
      </c>
      <c r="F340" s="1760" t="s">
        <v>795</v>
      </c>
      <c r="G340" s="1760">
        <v>180797</v>
      </c>
      <c r="H340" s="1760">
        <v>16364</v>
      </c>
      <c r="I340" s="1760">
        <v>179189</v>
      </c>
      <c r="J340" s="1760">
        <v>9422</v>
      </c>
      <c r="K340" s="1760">
        <v>3228</v>
      </c>
      <c r="L340" s="1760">
        <v>66627</v>
      </c>
      <c r="M340" s="1760">
        <v>417588</v>
      </c>
      <c r="N340" s="1760">
        <v>64503</v>
      </c>
    </row>
    <row r="341" spans="1:14" ht="17.25" hidden="1" outlineLevel="1">
      <c r="A341" s="1767" t="s">
        <v>1283</v>
      </c>
      <c r="B341" s="1760">
        <v>1395086</v>
      </c>
      <c r="C341" s="1760">
        <v>316069</v>
      </c>
      <c r="D341" s="1760">
        <v>83960</v>
      </c>
      <c r="E341" s="1760">
        <v>65757</v>
      </c>
      <c r="F341" s="1760" t="s">
        <v>795</v>
      </c>
      <c r="G341" s="1760">
        <v>183394</v>
      </c>
      <c r="H341" s="1760">
        <v>13351</v>
      </c>
      <c r="I341" s="1760">
        <v>175981</v>
      </c>
      <c r="J341" s="1760">
        <v>10107</v>
      </c>
      <c r="K341" s="1760">
        <v>3076</v>
      </c>
      <c r="L341" s="1760">
        <v>63828</v>
      </c>
      <c r="M341" s="1760">
        <v>415439</v>
      </c>
      <c r="N341" s="1760">
        <v>64124</v>
      </c>
    </row>
    <row r="342" spans="1:14" ht="17.25" hidden="1" outlineLevel="1">
      <c r="A342" s="1767" t="s">
        <v>1284</v>
      </c>
      <c r="B342" s="1760">
        <v>1381612</v>
      </c>
      <c r="C342" s="1760">
        <v>313890</v>
      </c>
      <c r="D342" s="1760">
        <v>82196</v>
      </c>
      <c r="E342" s="1760">
        <v>64398</v>
      </c>
      <c r="F342" s="1760" t="s">
        <v>795</v>
      </c>
      <c r="G342" s="1760">
        <v>186680</v>
      </c>
      <c r="H342" s="1760">
        <v>15718</v>
      </c>
      <c r="I342" s="1760">
        <v>170903</v>
      </c>
      <c r="J342" s="1760">
        <v>9594</v>
      </c>
      <c r="K342" s="1760">
        <v>3165</v>
      </c>
      <c r="L342" s="1760">
        <v>62258</v>
      </c>
      <c r="M342" s="1760">
        <v>409449</v>
      </c>
      <c r="N342" s="1760">
        <v>63361</v>
      </c>
    </row>
    <row r="343" spans="1:14" ht="17.25" hidden="1" outlineLevel="1">
      <c r="A343" s="1767" t="s">
        <v>1285</v>
      </c>
      <c r="B343" s="1760">
        <v>1350702</v>
      </c>
      <c r="C343" s="1760">
        <v>299492</v>
      </c>
      <c r="D343" s="1760">
        <v>81810</v>
      </c>
      <c r="E343" s="1760">
        <v>63235</v>
      </c>
      <c r="F343" s="1760" t="s">
        <v>795</v>
      </c>
      <c r="G343" s="1760">
        <v>183980</v>
      </c>
      <c r="H343" s="1760">
        <v>13654</v>
      </c>
      <c r="I343" s="1760">
        <v>168173</v>
      </c>
      <c r="J343" s="1760">
        <v>9801</v>
      </c>
      <c r="K343" s="1760">
        <v>2869</v>
      </c>
      <c r="L343" s="1760">
        <v>58771</v>
      </c>
      <c r="M343" s="1760">
        <v>405511</v>
      </c>
      <c r="N343" s="1760">
        <v>63406</v>
      </c>
    </row>
    <row r="344" spans="1:14" ht="17.25" hidden="1" outlineLevel="1">
      <c r="A344" s="1767" t="s">
        <v>1286</v>
      </c>
      <c r="B344" s="1760">
        <v>1337372</v>
      </c>
      <c r="C344" s="1760">
        <v>300963</v>
      </c>
      <c r="D344" s="1760">
        <v>78732</v>
      </c>
      <c r="E344" s="1760">
        <v>62527</v>
      </c>
      <c r="F344" s="1760" t="s">
        <v>795</v>
      </c>
      <c r="G344" s="1760">
        <v>180087</v>
      </c>
      <c r="H344" s="1760">
        <v>16213</v>
      </c>
      <c r="I344" s="1760">
        <v>163264</v>
      </c>
      <c r="J344" s="1760">
        <v>9249</v>
      </c>
      <c r="K344" s="1760">
        <v>3014</v>
      </c>
      <c r="L344" s="1760">
        <v>59546</v>
      </c>
      <c r="M344" s="1760">
        <v>401403</v>
      </c>
      <c r="N344" s="1760">
        <v>62374</v>
      </c>
    </row>
    <row r="345" spans="1:14" ht="17.25" hidden="1" outlineLevel="1">
      <c r="A345" s="1767" t="s">
        <v>1287</v>
      </c>
      <c r="B345" s="1760">
        <v>1306258</v>
      </c>
      <c r="C345" s="1760">
        <v>291201</v>
      </c>
      <c r="D345" s="1760">
        <v>77547</v>
      </c>
      <c r="E345" s="1760">
        <v>62054</v>
      </c>
      <c r="F345" s="1760" t="s">
        <v>795</v>
      </c>
      <c r="G345" s="1760">
        <v>172511</v>
      </c>
      <c r="H345" s="1760">
        <v>14274</v>
      </c>
      <c r="I345" s="1760">
        <v>161385</v>
      </c>
      <c r="J345" s="1760">
        <v>9574</v>
      </c>
      <c r="K345" s="1760">
        <v>2650</v>
      </c>
      <c r="L345" s="1760">
        <v>54625</v>
      </c>
      <c r="M345" s="1760">
        <v>397824</v>
      </c>
      <c r="N345" s="1760">
        <v>62613</v>
      </c>
    </row>
    <row r="346" spans="1:14" ht="17.25" hidden="1" outlineLevel="1">
      <c r="A346" s="1767" t="s">
        <v>1288</v>
      </c>
      <c r="B346" s="1760">
        <v>1299528</v>
      </c>
      <c r="C346" s="1760">
        <v>298739</v>
      </c>
      <c r="D346" s="1760">
        <v>78589</v>
      </c>
      <c r="E346" s="1760">
        <v>61359</v>
      </c>
      <c r="F346" s="1760" t="s">
        <v>795</v>
      </c>
      <c r="G346" s="1760">
        <v>165879</v>
      </c>
      <c r="H346" s="1760">
        <v>15922</v>
      </c>
      <c r="I346" s="1760">
        <v>157714</v>
      </c>
      <c r="J346" s="1760">
        <v>9125</v>
      </c>
      <c r="K346" s="1760">
        <v>3075</v>
      </c>
      <c r="L346" s="1760">
        <v>54801</v>
      </c>
      <c r="M346" s="1760">
        <v>393221</v>
      </c>
      <c r="N346" s="1760">
        <v>61104</v>
      </c>
    </row>
    <row r="347" spans="1:14" ht="17.25" hidden="1" outlineLevel="1">
      <c r="A347" s="1767" t="s">
        <v>1289</v>
      </c>
      <c r="B347" s="1760">
        <v>1277582</v>
      </c>
      <c r="C347" s="1760">
        <v>292686</v>
      </c>
      <c r="D347" s="1760">
        <v>80757</v>
      </c>
      <c r="E347" s="1760">
        <v>59747</v>
      </c>
      <c r="F347" s="1760" t="s">
        <v>795</v>
      </c>
      <c r="G347" s="1760">
        <v>165700</v>
      </c>
      <c r="H347" s="1760">
        <v>14069</v>
      </c>
      <c r="I347" s="1760">
        <v>154610</v>
      </c>
      <c r="J347" s="1760">
        <v>9220</v>
      </c>
      <c r="K347" s="1760">
        <v>2893</v>
      </c>
      <c r="L347" s="1760">
        <v>49658</v>
      </c>
      <c r="M347" s="1760">
        <v>387862</v>
      </c>
      <c r="N347" s="1760">
        <v>60380</v>
      </c>
    </row>
    <row r="348" spans="1:14" ht="17.25" hidden="1" outlineLevel="1">
      <c r="A348" s="1767" t="s">
        <v>1290</v>
      </c>
      <c r="B348" s="1760">
        <v>1273339</v>
      </c>
      <c r="C348" s="1760">
        <v>291639</v>
      </c>
      <c r="D348" s="1760">
        <v>80958</v>
      </c>
      <c r="E348" s="1760">
        <v>61341</v>
      </c>
      <c r="F348" s="1760" t="s">
        <v>795</v>
      </c>
      <c r="G348" s="1760">
        <v>165529</v>
      </c>
      <c r="H348" s="1760">
        <v>16208</v>
      </c>
      <c r="I348" s="1760">
        <v>150334</v>
      </c>
      <c r="J348" s="1760">
        <v>9189</v>
      </c>
      <c r="K348" s="1760">
        <v>2737</v>
      </c>
      <c r="L348" s="1760">
        <v>50666</v>
      </c>
      <c r="M348" s="1760">
        <v>384215</v>
      </c>
      <c r="N348" s="1760">
        <v>60523</v>
      </c>
    </row>
    <row r="349" spans="1:14" ht="17.25" hidden="1" outlineLevel="1">
      <c r="A349" s="1759" t="s">
        <v>1291</v>
      </c>
      <c r="B349" s="1760">
        <v>1264182</v>
      </c>
      <c r="C349" s="1760">
        <v>288814</v>
      </c>
      <c r="D349" s="1760">
        <v>77048</v>
      </c>
      <c r="E349" s="1760">
        <v>57043</v>
      </c>
      <c r="F349" s="1760">
        <v>30640</v>
      </c>
      <c r="G349" s="1760">
        <v>173077</v>
      </c>
      <c r="H349" s="1760">
        <v>14630</v>
      </c>
      <c r="I349" s="1760">
        <v>152687</v>
      </c>
      <c r="J349" s="1760">
        <v>9450</v>
      </c>
      <c r="K349" s="1760">
        <v>2742</v>
      </c>
      <c r="L349" s="1760">
        <v>46307</v>
      </c>
      <c r="M349" s="1760">
        <v>381574</v>
      </c>
      <c r="N349" s="1760">
        <v>60810</v>
      </c>
    </row>
    <row r="350" spans="1:14" ht="17.25" hidden="1" outlineLevel="1">
      <c r="A350" s="1759" t="s">
        <v>1292</v>
      </c>
      <c r="B350" s="1760">
        <v>1272505</v>
      </c>
      <c r="C350" s="1760">
        <v>288474</v>
      </c>
      <c r="D350" s="1760">
        <v>80115</v>
      </c>
      <c r="E350" s="1760">
        <v>60680</v>
      </c>
      <c r="F350" s="1760">
        <v>31398</v>
      </c>
      <c r="G350" s="1760">
        <v>169474</v>
      </c>
      <c r="H350" s="1760">
        <v>16580</v>
      </c>
      <c r="I350" s="1760">
        <v>150792</v>
      </c>
      <c r="J350" s="1760">
        <v>9771</v>
      </c>
      <c r="K350" s="1760">
        <v>2896</v>
      </c>
      <c r="L350" s="1760">
        <v>48738</v>
      </c>
      <c r="M350" s="1760">
        <v>383400</v>
      </c>
      <c r="N350" s="1760">
        <v>61585</v>
      </c>
    </row>
    <row r="351" spans="1:14" ht="17.25" hidden="1" outlineLevel="1">
      <c r="A351" s="1759" t="s">
        <v>1293</v>
      </c>
      <c r="B351" s="1760">
        <v>1260319</v>
      </c>
      <c r="C351" s="1760">
        <v>282142</v>
      </c>
      <c r="D351" s="1760">
        <v>74834</v>
      </c>
      <c r="E351" s="1760">
        <v>57971</v>
      </c>
      <c r="F351" s="1760">
        <v>28187</v>
      </c>
      <c r="G351" s="1760">
        <v>174469</v>
      </c>
      <c r="H351" s="1760">
        <v>13112</v>
      </c>
      <c r="I351" s="1760">
        <v>152920</v>
      </c>
      <c r="J351" s="1760">
        <v>10854</v>
      </c>
      <c r="K351" s="1760">
        <v>2661</v>
      </c>
      <c r="L351" s="1760">
        <v>49336</v>
      </c>
      <c r="M351" s="1760">
        <v>378939</v>
      </c>
      <c r="N351" s="1760">
        <v>63081</v>
      </c>
    </row>
    <row r="352" spans="1:14" ht="17.25" hidden="1" outlineLevel="1">
      <c r="A352" s="1759" t="s">
        <v>1294</v>
      </c>
      <c r="B352" s="1760">
        <v>1262800</v>
      </c>
      <c r="C352" s="1760">
        <v>283935</v>
      </c>
      <c r="D352" s="1760">
        <v>76573</v>
      </c>
      <c r="E352" s="1760">
        <v>60581</v>
      </c>
      <c r="F352" s="1760">
        <v>29950</v>
      </c>
      <c r="G352" s="1760">
        <v>168289</v>
      </c>
      <c r="H352" s="1760">
        <v>15381</v>
      </c>
      <c r="I352" s="1760">
        <v>152770</v>
      </c>
      <c r="J352" s="1760">
        <v>11223</v>
      </c>
      <c r="K352" s="1760">
        <v>3093</v>
      </c>
      <c r="L352" s="1760">
        <v>51919</v>
      </c>
      <c r="M352" s="1760">
        <v>375141</v>
      </c>
      <c r="N352" s="1760">
        <v>63895</v>
      </c>
    </row>
    <row r="353" spans="1:14" ht="17.25" hidden="1" outlineLevel="1">
      <c r="A353" s="1759" t="s">
        <v>1295</v>
      </c>
      <c r="B353" s="1760">
        <v>1230843</v>
      </c>
      <c r="C353" s="1760">
        <v>274021</v>
      </c>
      <c r="D353" s="1760">
        <v>72925</v>
      </c>
      <c r="E353" s="1760">
        <v>56716</v>
      </c>
      <c r="F353" s="1760">
        <v>29505</v>
      </c>
      <c r="G353" s="1760">
        <v>163986</v>
      </c>
      <c r="H353" s="1760">
        <v>12770</v>
      </c>
      <c r="I353" s="1760">
        <v>153490</v>
      </c>
      <c r="J353" s="1760">
        <v>11363</v>
      </c>
      <c r="K353" s="1760">
        <v>2931</v>
      </c>
      <c r="L353" s="1760">
        <v>49599</v>
      </c>
      <c r="M353" s="1760">
        <v>368240</v>
      </c>
      <c r="N353" s="1760">
        <v>64802</v>
      </c>
    </row>
    <row r="354" spans="1:14" ht="17.25" hidden="1" outlineLevel="1">
      <c r="A354" s="1759" t="s">
        <v>1296</v>
      </c>
      <c r="B354" s="1760">
        <v>1215111</v>
      </c>
      <c r="C354" s="1760">
        <v>270792</v>
      </c>
      <c r="D354" s="1760">
        <v>74206</v>
      </c>
      <c r="E354" s="1760">
        <v>58531</v>
      </c>
      <c r="F354" s="1760">
        <v>30118</v>
      </c>
      <c r="G354" s="1760">
        <v>156232</v>
      </c>
      <c r="H354" s="1760">
        <v>15029</v>
      </c>
      <c r="I354" s="1760">
        <v>150644</v>
      </c>
      <c r="J354" s="1760">
        <v>11146</v>
      </c>
      <c r="K354" s="1760">
        <v>3272</v>
      </c>
      <c r="L354" s="1760">
        <v>51568</v>
      </c>
      <c r="M354" s="1760">
        <v>359303</v>
      </c>
      <c r="N354" s="1760">
        <v>64388</v>
      </c>
    </row>
    <row r="355" spans="1:14" ht="17.25" hidden="1" outlineLevel="1">
      <c r="A355" s="1763" t="s">
        <v>1297</v>
      </c>
      <c r="B355" s="1760">
        <v>1214542</v>
      </c>
      <c r="C355" s="1760">
        <v>256451</v>
      </c>
      <c r="D355" s="1760">
        <v>75067</v>
      </c>
      <c r="E355" s="1760">
        <v>55802</v>
      </c>
      <c r="F355" s="1760">
        <v>28485</v>
      </c>
      <c r="G355" s="1760">
        <v>157937</v>
      </c>
      <c r="H355" s="1760">
        <v>15382</v>
      </c>
      <c r="I355" s="1760">
        <v>148279</v>
      </c>
      <c r="J355" s="1760">
        <v>21718</v>
      </c>
      <c r="K355" s="1760">
        <v>3565</v>
      </c>
      <c r="L355" s="1760">
        <v>53030</v>
      </c>
      <c r="M355" s="1760">
        <v>361584</v>
      </c>
      <c r="N355" s="1760">
        <v>65727</v>
      </c>
    </row>
    <row r="356" spans="1:14" ht="17.25" collapsed="1">
      <c r="A356" s="1763" t="s">
        <v>1298</v>
      </c>
      <c r="B356" s="1760">
        <v>1244532</v>
      </c>
      <c r="C356" s="1760">
        <v>283859</v>
      </c>
      <c r="D356" s="1760">
        <v>75668</v>
      </c>
      <c r="E356" s="1760">
        <v>56175</v>
      </c>
      <c r="F356" s="1760">
        <v>30215</v>
      </c>
      <c r="G356" s="1760">
        <v>159980</v>
      </c>
      <c r="H356" s="1760">
        <v>17186</v>
      </c>
      <c r="I356" s="1760">
        <v>142405</v>
      </c>
      <c r="J356" s="1760">
        <v>22294</v>
      </c>
      <c r="K356" s="1760">
        <v>3717</v>
      </c>
      <c r="L356" s="1760">
        <v>49143</v>
      </c>
      <c r="M356" s="1760">
        <v>367046</v>
      </c>
      <c r="N356" s="1760">
        <v>67059</v>
      </c>
    </row>
    <row r="357" spans="1:14" ht="17.25">
      <c r="A357" s="1763" t="s">
        <v>1299</v>
      </c>
      <c r="B357" s="1760">
        <v>1234083</v>
      </c>
      <c r="C357" s="1760">
        <v>278746</v>
      </c>
      <c r="D357" s="1760">
        <v>79193</v>
      </c>
      <c r="E357" s="1760">
        <v>61521</v>
      </c>
      <c r="F357" s="1760">
        <v>28391</v>
      </c>
      <c r="G357" s="1760">
        <v>157204</v>
      </c>
      <c r="H357" s="1760">
        <v>13612</v>
      </c>
      <c r="I357" s="1760">
        <v>137234</v>
      </c>
      <c r="J357" s="1760">
        <v>22163</v>
      </c>
      <c r="K357" s="1760">
        <v>3029</v>
      </c>
      <c r="L357" s="1760">
        <v>45836</v>
      </c>
      <c r="M357" s="1760">
        <v>366591</v>
      </c>
      <c r="N357" s="1760">
        <v>68954</v>
      </c>
    </row>
    <row r="358" spans="1:14" ht="17.25">
      <c r="A358" s="1764" t="s">
        <v>1300</v>
      </c>
      <c r="B358" s="1765">
        <f>((B357-B356)/B356)*100</f>
        <v>-0.83959271436973903</v>
      </c>
      <c r="C358" s="1765">
        <f t="shared" ref="C358:N358" si="11">((C357-C356)/C356)*100</f>
        <v>-1.8012463934559058</v>
      </c>
      <c r="D358" s="1765">
        <f t="shared" si="11"/>
        <v>4.6585082201194696</v>
      </c>
      <c r="E358" s="1765">
        <f t="shared" si="11"/>
        <v>9.5166889185580779</v>
      </c>
      <c r="F358" s="1765">
        <f t="shared" si="11"/>
        <v>-6.0367367201721001</v>
      </c>
      <c r="G358" s="1765">
        <f t="shared" si="11"/>
        <v>-1.7352169021127641</v>
      </c>
      <c r="H358" s="1765">
        <f t="shared" si="11"/>
        <v>-20.795996741533806</v>
      </c>
      <c r="I358" s="1765">
        <f t="shared" si="11"/>
        <v>-3.6311927249745448</v>
      </c>
      <c r="J358" s="1765">
        <f t="shared" si="11"/>
        <v>-0.58760204539337946</v>
      </c>
      <c r="K358" s="1765">
        <f t="shared" si="11"/>
        <v>-18.509550712940541</v>
      </c>
      <c r="L358" s="1765">
        <f t="shared" si="11"/>
        <v>-6.7293409030787705</v>
      </c>
      <c r="M358" s="1765">
        <f t="shared" si="11"/>
        <v>-0.12396266408025151</v>
      </c>
      <c r="N358" s="1765">
        <f t="shared" si="11"/>
        <v>2.825869756483097</v>
      </c>
    </row>
    <row r="359" spans="1:14" ht="16.5">
      <c r="A359" s="1758" t="s">
        <v>1377</v>
      </c>
      <c r="B359" s="1758"/>
      <c r="C359" s="1758"/>
      <c r="D359" s="1758"/>
      <c r="E359" s="1758"/>
      <c r="F359" s="1758"/>
      <c r="G359" s="1758"/>
      <c r="H359" s="1758"/>
      <c r="I359" s="1758"/>
      <c r="J359" s="1758"/>
      <c r="K359" s="203"/>
      <c r="L359" s="1758"/>
      <c r="M359" s="1758"/>
      <c r="N359" s="1758"/>
    </row>
    <row r="360" spans="1:14" ht="17.25" hidden="1" outlineLevel="1">
      <c r="A360" s="1767" t="s">
        <v>1267</v>
      </c>
      <c r="B360" s="1760">
        <v>377142</v>
      </c>
      <c r="C360" s="1760">
        <v>70232</v>
      </c>
      <c r="D360" s="1760">
        <v>9142</v>
      </c>
      <c r="E360" s="1760">
        <v>20917</v>
      </c>
      <c r="F360" s="1760" t="s">
        <v>795</v>
      </c>
      <c r="G360" s="1760">
        <v>21260</v>
      </c>
      <c r="H360" s="1760">
        <v>3766</v>
      </c>
      <c r="I360" s="1760">
        <v>55762</v>
      </c>
      <c r="J360" s="1760">
        <v>6068</v>
      </c>
      <c r="K360" s="1760">
        <v>916</v>
      </c>
      <c r="L360" s="1760">
        <v>26774</v>
      </c>
      <c r="M360" s="1760">
        <v>118230</v>
      </c>
      <c r="N360" s="1760">
        <v>44075</v>
      </c>
    </row>
    <row r="361" spans="1:14" ht="17.25" hidden="1" outlineLevel="1">
      <c r="A361" s="1767" t="s">
        <v>1268</v>
      </c>
      <c r="B361" s="1760">
        <v>374054</v>
      </c>
      <c r="C361" s="1760">
        <v>68649</v>
      </c>
      <c r="D361" s="1760">
        <v>8790</v>
      </c>
      <c r="E361" s="1760">
        <v>21315</v>
      </c>
      <c r="F361" s="1760" t="s">
        <v>795</v>
      </c>
      <c r="G361" s="1760">
        <v>20411</v>
      </c>
      <c r="H361" s="1760">
        <v>4911</v>
      </c>
      <c r="I361" s="1760">
        <v>53931</v>
      </c>
      <c r="J361" s="1760">
        <v>5377</v>
      </c>
      <c r="K361" s="1760">
        <v>1124</v>
      </c>
      <c r="L361" s="1760">
        <v>27047</v>
      </c>
      <c r="M361" s="1760">
        <v>118955</v>
      </c>
      <c r="N361" s="1760">
        <v>43544</v>
      </c>
    </row>
    <row r="362" spans="1:14" ht="17.25" hidden="1" outlineLevel="1">
      <c r="A362" s="1767" t="s">
        <v>1269</v>
      </c>
      <c r="B362" s="1760">
        <v>367187</v>
      </c>
      <c r="C362" s="1760">
        <v>67721</v>
      </c>
      <c r="D362" s="1760">
        <v>8690</v>
      </c>
      <c r="E362" s="1760">
        <v>20719</v>
      </c>
      <c r="F362" s="1760" t="s">
        <v>795</v>
      </c>
      <c r="G362" s="1760">
        <v>19348</v>
      </c>
      <c r="H362" s="1760">
        <v>4071</v>
      </c>
      <c r="I362" s="1760">
        <v>54034</v>
      </c>
      <c r="J362" s="1760">
        <v>4904</v>
      </c>
      <c r="K362" s="1760">
        <v>940</v>
      </c>
      <c r="L362" s="1760">
        <v>25748</v>
      </c>
      <c r="M362" s="1760">
        <v>118187</v>
      </c>
      <c r="N362" s="1760">
        <v>42825</v>
      </c>
    </row>
    <row r="363" spans="1:14" ht="17.25" hidden="1" outlineLevel="1">
      <c r="A363" s="1767" t="s">
        <v>1270</v>
      </c>
      <c r="B363" s="1760">
        <v>363060</v>
      </c>
      <c r="C363" s="1760">
        <v>68735</v>
      </c>
      <c r="D363" s="1760">
        <v>8144</v>
      </c>
      <c r="E363" s="1760">
        <v>20799</v>
      </c>
      <c r="F363" s="1760" t="s">
        <v>795</v>
      </c>
      <c r="G363" s="1760">
        <v>18332</v>
      </c>
      <c r="H363" s="1760">
        <v>5243</v>
      </c>
      <c r="I363" s="1760">
        <v>52098</v>
      </c>
      <c r="J363" s="1760">
        <v>4569</v>
      </c>
      <c r="K363" s="1760">
        <v>1063</v>
      </c>
      <c r="L363" s="1760">
        <v>24944</v>
      </c>
      <c r="M363" s="1760">
        <v>117783</v>
      </c>
      <c r="N363" s="1760">
        <v>41350</v>
      </c>
    </row>
    <row r="364" spans="1:14" ht="17.25" hidden="1" outlineLevel="1">
      <c r="A364" s="1767" t="s">
        <v>1271</v>
      </c>
      <c r="B364" s="1760">
        <v>357296</v>
      </c>
      <c r="C364" s="1760">
        <v>66984</v>
      </c>
      <c r="D364" s="1760">
        <v>8278</v>
      </c>
      <c r="E364" s="1760">
        <v>21117</v>
      </c>
      <c r="F364" s="1760" t="s">
        <v>795</v>
      </c>
      <c r="G364" s="1760">
        <v>18077</v>
      </c>
      <c r="H364" s="1760">
        <v>4255</v>
      </c>
      <c r="I364" s="1760">
        <v>52298</v>
      </c>
      <c r="J364" s="1760">
        <v>4428</v>
      </c>
      <c r="K364" s="1760">
        <v>889</v>
      </c>
      <c r="L364" s="1760">
        <v>23691</v>
      </c>
      <c r="M364" s="1760">
        <v>117080</v>
      </c>
      <c r="N364" s="1760">
        <v>40199</v>
      </c>
    </row>
    <row r="365" spans="1:14" ht="17.25" hidden="1" outlineLevel="1">
      <c r="A365" s="1767" t="s">
        <v>1272</v>
      </c>
      <c r="B365" s="1760">
        <v>355364</v>
      </c>
      <c r="C365" s="1760">
        <v>65577</v>
      </c>
      <c r="D365" s="1760">
        <v>8579</v>
      </c>
      <c r="E365" s="1760">
        <v>20679</v>
      </c>
      <c r="F365" s="1760" t="s">
        <v>795</v>
      </c>
      <c r="G365" s="1760">
        <v>17826</v>
      </c>
      <c r="H365" s="1760">
        <v>5374</v>
      </c>
      <c r="I365" s="1760">
        <v>51979</v>
      </c>
      <c r="J365" s="1760">
        <v>4115</v>
      </c>
      <c r="K365" s="1760">
        <v>1033</v>
      </c>
      <c r="L365" s="1760">
        <v>23990</v>
      </c>
      <c r="M365" s="1760">
        <v>116758</v>
      </c>
      <c r="N365" s="1760">
        <v>39454</v>
      </c>
    </row>
    <row r="366" spans="1:14" ht="17.25" hidden="1" outlineLevel="1">
      <c r="A366" s="1767" t="s">
        <v>1273</v>
      </c>
      <c r="B366" s="1760">
        <v>359256</v>
      </c>
      <c r="C366" s="1760">
        <v>68522</v>
      </c>
      <c r="D366" s="1760">
        <v>8026</v>
      </c>
      <c r="E366" s="1760">
        <v>19495</v>
      </c>
      <c r="F366" s="1760" t="s">
        <v>795</v>
      </c>
      <c r="G366" s="1760">
        <v>18787</v>
      </c>
      <c r="H366" s="1760">
        <v>4238</v>
      </c>
      <c r="I366" s="1760">
        <v>53188</v>
      </c>
      <c r="J366" s="1760">
        <v>4516</v>
      </c>
      <c r="K366" s="1760">
        <v>896</v>
      </c>
      <c r="L366" s="1760">
        <v>23688</v>
      </c>
      <c r="M366" s="1760">
        <v>118088</v>
      </c>
      <c r="N366" s="1760">
        <v>39812</v>
      </c>
    </row>
    <row r="367" spans="1:14" ht="17.25" hidden="1" outlineLevel="1">
      <c r="A367" s="1767" t="s">
        <v>1274</v>
      </c>
      <c r="B367" s="1760">
        <v>363462</v>
      </c>
      <c r="C367" s="1760">
        <v>67046</v>
      </c>
      <c r="D367" s="1760">
        <v>8883</v>
      </c>
      <c r="E367" s="1760">
        <v>21028</v>
      </c>
      <c r="F367" s="1760" t="s">
        <v>795</v>
      </c>
      <c r="G367" s="1760">
        <v>19036</v>
      </c>
      <c r="H367" s="1760">
        <v>5088</v>
      </c>
      <c r="I367" s="1760">
        <v>52469</v>
      </c>
      <c r="J367" s="1760">
        <v>4642</v>
      </c>
      <c r="K367" s="1760">
        <v>1029</v>
      </c>
      <c r="L367" s="1760">
        <v>24938</v>
      </c>
      <c r="M367" s="1760">
        <v>119444</v>
      </c>
      <c r="N367" s="1760">
        <v>39859</v>
      </c>
    </row>
    <row r="368" spans="1:14" ht="17.25" hidden="1" outlineLevel="1">
      <c r="A368" s="1767" t="s">
        <v>1275</v>
      </c>
      <c r="B368" s="1760">
        <v>364818</v>
      </c>
      <c r="C368" s="1760">
        <v>67714</v>
      </c>
      <c r="D368" s="1760">
        <v>8272</v>
      </c>
      <c r="E368" s="1760">
        <v>20766</v>
      </c>
      <c r="F368" s="1760" t="s">
        <v>795</v>
      </c>
      <c r="G368" s="1760">
        <v>19780</v>
      </c>
      <c r="H368" s="1760">
        <v>3957</v>
      </c>
      <c r="I368" s="1760">
        <v>53554</v>
      </c>
      <c r="J368" s="1760">
        <v>4787</v>
      </c>
      <c r="K368" s="1760">
        <v>921</v>
      </c>
      <c r="L368" s="1760">
        <v>24164</v>
      </c>
      <c r="M368" s="1760">
        <v>120762</v>
      </c>
      <c r="N368" s="1760">
        <v>40141</v>
      </c>
    </row>
    <row r="369" spans="1:14" ht="17.25" hidden="1" outlineLevel="1">
      <c r="A369" s="1767" t="s">
        <v>1276</v>
      </c>
      <c r="B369" s="1760">
        <v>368229</v>
      </c>
      <c r="C369" s="1760">
        <v>69953</v>
      </c>
      <c r="D369" s="1760">
        <v>8870</v>
      </c>
      <c r="E369" s="1760">
        <v>21409</v>
      </c>
      <c r="F369" s="1760" t="s">
        <v>795</v>
      </c>
      <c r="G369" s="1760">
        <v>19292</v>
      </c>
      <c r="H369" s="1760">
        <v>5053</v>
      </c>
      <c r="I369" s="1760">
        <v>53183</v>
      </c>
      <c r="J369" s="1760">
        <v>4603</v>
      </c>
      <c r="K369" s="1760">
        <v>1080</v>
      </c>
      <c r="L369" s="1760">
        <v>24464</v>
      </c>
      <c r="M369" s="1760">
        <v>119947</v>
      </c>
      <c r="N369" s="1760">
        <v>40375</v>
      </c>
    </row>
    <row r="370" spans="1:14" ht="17.25" hidden="1" outlineLevel="1">
      <c r="A370" s="1767" t="s">
        <v>1277</v>
      </c>
      <c r="B370" s="1760">
        <v>363949</v>
      </c>
      <c r="C370" s="1760">
        <v>67327</v>
      </c>
      <c r="D370" s="1760">
        <v>8105</v>
      </c>
      <c r="E370" s="1760">
        <v>21291</v>
      </c>
      <c r="F370" s="1760" t="s">
        <v>795</v>
      </c>
      <c r="G370" s="1760">
        <v>19285</v>
      </c>
      <c r="H370" s="1760">
        <v>4023</v>
      </c>
      <c r="I370" s="1760">
        <v>54801</v>
      </c>
      <c r="J370" s="1760">
        <v>5021</v>
      </c>
      <c r="K370" s="1760">
        <v>950</v>
      </c>
      <c r="L370" s="1760">
        <v>23963</v>
      </c>
      <c r="M370" s="1760">
        <v>119143</v>
      </c>
      <c r="N370" s="1760">
        <v>40040</v>
      </c>
    </row>
    <row r="371" spans="1:14" ht="17.25" hidden="1" outlineLevel="1">
      <c r="A371" s="1767" t="s">
        <v>1278</v>
      </c>
      <c r="B371" s="1760">
        <v>359555</v>
      </c>
      <c r="C371" s="1760">
        <v>66075</v>
      </c>
      <c r="D371" s="1760">
        <v>8146</v>
      </c>
      <c r="E371" s="1760">
        <v>21248</v>
      </c>
      <c r="F371" s="1760" t="s">
        <v>795</v>
      </c>
      <c r="G371" s="1760">
        <v>18019</v>
      </c>
      <c r="H371" s="1760">
        <v>5106</v>
      </c>
      <c r="I371" s="1760">
        <v>54074</v>
      </c>
      <c r="J371" s="1760">
        <v>4419</v>
      </c>
      <c r="K371" s="1760">
        <v>1040</v>
      </c>
      <c r="L371" s="1760">
        <v>23550</v>
      </c>
      <c r="M371" s="1760">
        <v>118107</v>
      </c>
      <c r="N371" s="1760">
        <v>39771</v>
      </c>
    </row>
    <row r="372" spans="1:14" ht="17.25" hidden="1" outlineLevel="1">
      <c r="A372" s="1767" t="s">
        <v>1279</v>
      </c>
      <c r="B372" s="1760">
        <v>354347</v>
      </c>
      <c r="C372" s="1760">
        <v>65499</v>
      </c>
      <c r="D372" s="1760">
        <v>7393</v>
      </c>
      <c r="E372" s="1760">
        <v>20518</v>
      </c>
      <c r="F372" s="1760" t="s">
        <v>795</v>
      </c>
      <c r="G372" s="1760">
        <v>17445</v>
      </c>
      <c r="H372" s="1760">
        <v>4279</v>
      </c>
      <c r="I372" s="1760">
        <v>54287</v>
      </c>
      <c r="J372" s="1760">
        <v>4535</v>
      </c>
      <c r="K372" s="1760">
        <v>991</v>
      </c>
      <c r="L372" s="1760">
        <v>23143</v>
      </c>
      <c r="M372" s="1760">
        <v>116665</v>
      </c>
      <c r="N372" s="1760">
        <v>39592</v>
      </c>
    </row>
    <row r="373" spans="1:14" ht="17.25" hidden="1" outlineLevel="1">
      <c r="A373" s="1767" t="s">
        <v>1280</v>
      </c>
      <c r="B373" s="1760">
        <v>350884</v>
      </c>
      <c r="C373" s="1760">
        <v>64925</v>
      </c>
      <c r="D373" s="1760">
        <v>8125</v>
      </c>
      <c r="E373" s="1760">
        <v>20732</v>
      </c>
      <c r="F373" s="1760" t="s">
        <v>795</v>
      </c>
      <c r="G373" s="1760">
        <v>17048</v>
      </c>
      <c r="H373" s="1760">
        <v>5419</v>
      </c>
      <c r="I373" s="1760">
        <v>52693</v>
      </c>
      <c r="J373" s="1760">
        <v>4427</v>
      </c>
      <c r="K373" s="1760">
        <v>1072</v>
      </c>
      <c r="L373" s="1760">
        <v>23197</v>
      </c>
      <c r="M373" s="1760">
        <v>113621</v>
      </c>
      <c r="N373" s="1760">
        <v>39625</v>
      </c>
    </row>
    <row r="374" spans="1:14" ht="17.25" hidden="1" outlineLevel="1">
      <c r="A374" s="1767" t="s">
        <v>1281</v>
      </c>
      <c r="B374" s="1760">
        <v>347783</v>
      </c>
      <c r="C374" s="1760">
        <v>63463</v>
      </c>
      <c r="D374" s="1760">
        <v>7340</v>
      </c>
      <c r="E374" s="1760">
        <v>21012</v>
      </c>
      <c r="F374" s="1760" t="s">
        <v>795</v>
      </c>
      <c r="G374" s="1760">
        <v>17412</v>
      </c>
      <c r="H374" s="1760">
        <v>4636</v>
      </c>
      <c r="I374" s="1760">
        <v>52657</v>
      </c>
      <c r="J374" s="1760">
        <v>4575</v>
      </c>
      <c r="K374" s="1760">
        <v>1040</v>
      </c>
      <c r="L374" s="1760">
        <v>22640</v>
      </c>
      <c r="M374" s="1760">
        <v>113473</v>
      </c>
      <c r="N374" s="1760">
        <v>39535</v>
      </c>
    </row>
    <row r="375" spans="1:14" ht="17.25" hidden="1" outlineLevel="1">
      <c r="A375" s="1767" t="s">
        <v>1282</v>
      </c>
      <c r="B375" s="1760">
        <v>344041</v>
      </c>
      <c r="C375" s="1760">
        <v>62308</v>
      </c>
      <c r="D375" s="1760">
        <v>7585</v>
      </c>
      <c r="E375" s="1760">
        <v>20375</v>
      </c>
      <c r="F375" s="1760" t="s">
        <v>795</v>
      </c>
      <c r="G375" s="1760">
        <v>17319</v>
      </c>
      <c r="H375" s="1760">
        <v>5580</v>
      </c>
      <c r="I375" s="1760">
        <v>50984</v>
      </c>
      <c r="J375" s="1760">
        <v>4487</v>
      </c>
      <c r="K375" s="1760">
        <v>1194</v>
      </c>
      <c r="L375" s="1760">
        <v>23094</v>
      </c>
      <c r="M375" s="1760">
        <v>112171</v>
      </c>
      <c r="N375" s="1760">
        <v>38944</v>
      </c>
    </row>
    <row r="376" spans="1:14" ht="17.25" hidden="1" outlineLevel="1">
      <c r="A376" s="1767" t="s">
        <v>1283</v>
      </c>
      <c r="B376" s="1760">
        <v>335977</v>
      </c>
      <c r="C376" s="1760">
        <v>58744</v>
      </c>
      <c r="D376" s="1760">
        <v>7181</v>
      </c>
      <c r="E376" s="1760">
        <v>19433</v>
      </c>
      <c r="F376" s="1760" t="s">
        <v>795</v>
      </c>
      <c r="G376" s="1760">
        <v>16963</v>
      </c>
      <c r="H376" s="1760">
        <v>4454</v>
      </c>
      <c r="I376" s="1760">
        <v>51303</v>
      </c>
      <c r="J376" s="1760">
        <v>4651</v>
      </c>
      <c r="K376" s="1760">
        <v>1178</v>
      </c>
      <c r="L376" s="1760">
        <v>22469</v>
      </c>
      <c r="M376" s="1760">
        <v>111182</v>
      </c>
      <c r="N376" s="1760">
        <v>38419</v>
      </c>
    </row>
    <row r="377" spans="1:14" ht="17.25" hidden="1" outlineLevel="1">
      <c r="A377" s="1767" t="s">
        <v>1284</v>
      </c>
      <c r="B377" s="1760">
        <v>333123</v>
      </c>
      <c r="C377" s="1760">
        <v>61638</v>
      </c>
      <c r="D377" s="1760">
        <v>7224</v>
      </c>
      <c r="E377" s="1760">
        <v>19547</v>
      </c>
      <c r="F377" s="1760" t="s">
        <v>795</v>
      </c>
      <c r="G377" s="1760">
        <v>16187</v>
      </c>
      <c r="H377" s="1760">
        <v>5327</v>
      </c>
      <c r="I377" s="1760">
        <v>48960</v>
      </c>
      <c r="J377" s="1760">
        <v>4462</v>
      </c>
      <c r="K377" s="1760">
        <v>1229</v>
      </c>
      <c r="L377" s="1760">
        <v>22181</v>
      </c>
      <c r="M377" s="1760">
        <v>108203</v>
      </c>
      <c r="N377" s="1760">
        <v>38165</v>
      </c>
    </row>
    <row r="378" spans="1:14" ht="17.25" hidden="1" outlineLevel="1">
      <c r="A378" s="1767" t="s">
        <v>1285</v>
      </c>
      <c r="B378" s="1760">
        <v>330634</v>
      </c>
      <c r="C378" s="1760">
        <v>60467</v>
      </c>
      <c r="D378" s="1760">
        <v>7836</v>
      </c>
      <c r="E378" s="1760">
        <v>19607</v>
      </c>
      <c r="F378" s="1760" t="s">
        <v>795</v>
      </c>
      <c r="G378" s="1760">
        <v>16445</v>
      </c>
      <c r="H378" s="1760">
        <v>4571</v>
      </c>
      <c r="I378" s="1760">
        <v>49346</v>
      </c>
      <c r="J378" s="1760">
        <v>4599</v>
      </c>
      <c r="K378" s="1760">
        <v>1121</v>
      </c>
      <c r="L378" s="1760">
        <v>21190</v>
      </c>
      <c r="M378" s="1760">
        <v>107063</v>
      </c>
      <c r="N378" s="1760">
        <v>38389</v>
      </c>
    </row>
    <row r="379" spans="1:14" ht="17.25" hidden="1" outlineLevel="1">
      <c r="A379" s="1767" t="s">
        <v>1286</v>
      </c>
      <c r="B379" s="1760">
        <v>329110</v>
      </c>
      <c r="C379" s="1760">
        <v>60655</v>
      </c>
      <c r="D379" s="1760">
        <v>8418</v>
      </c>
      <c r="E379" s="1760">
        <v>18952</v>
      </c>
      <c r="F379" s="1760" t="s">
        <v>795</v>
      </c>
      <c r="G379" s="1760">
        <v>17123</v>
      </c>
      <c r="H379" s="1760">
        <v>5733</v>
      </c>
      <c r="I379" s="1760">
        <v>48130</v>
      </c>
      <c r="J379" s="1760">
        <v>4457</v>
      </c>
      <c r="K379" s="1760">
        <v>1140</v>
      </c>
      <c r="L379" s="1760">
        <v>20938</v>
      </c>
      <c r="M379" s="1760">
        <v>105618</v>
      </c>
      <c r="N379" s="1760">
        <v>37946</v>
      </c>
    </row>
    <row r="380" spans="1:14" ht="17.25" hidden="1" outlineLevel="1">
      <c r="A380" s="1767" t="s">
        <v>1287</v>
      </c>
      <c r="B380" s="1760">
        <v>320923</v>
      </c>
      <c r="C380" s="1760">
        <v>57335</v>
      </c>
      <c r="D380" s="1760">
        <v>7399</v>
      </c>
      <c r="E380" s="1760">
        <v>18963</v>
      </c>
      <c r="F380" s="1760" t="s">
        <v>795</v>
      </c>
      <c r="G380" s="1760">
        <v>18043</v>
      </c>
      <c r="H380" s="1760">
        <v>4710</v>
      </c>
      <c r="I380" s="1760">
        <v>47410</v>
      </c>
      <c r="J380" s="1760">
        <v>4588</v>
      </c>
      <c r="K380" s="1760">
        <v>1022</v>
      </c>
      <c r="L380" s="1760">
        <v>19640</v>
      </c>
      <c r="M380" s="1760">
        <v>104111</v>
      </c>
      <c r="N380" s="1760">
        <v>37702</v>
      </c>
    </row>
    <row r="381" spans="1:14" ht="17.25" hidden="1" outlineLevel="1">
      <c r="A381" s="1767" t="s">
        <v>1288</v>
      </c>
      <c r="B381" s="1760">
        <v>312881</v>
      </c>
      <c r="C381" s="1760">
        <v>57086</v>
      </c>
      <c r="D381" s="1760">
        <v>7169</v>
      </c>
      <c r="E381" s="1760">
        <v>18081</v>
      </c>
      <c r="F381" s="1760" t="s">
        <v>795</v>
      </c>
      <c r="G381" s="1760">
        <v>16842</v>
      </c>
      <c r="H381" s="1760">
        <v>5369</v>
      </c>
      <c r="I381" s="1760">
        <v>45530</v>
      </c>
      <c r="J381" s="1760">
        <v>4474</v>
      </c>
      <c r="K381" s="1760">
        <v>1141</v>
      </c>
      <c r="L381" s="1760">
        <v>19061</v>
      </c>
      <c r="M381" s="1760">
        <v>101872</v>
      </c>
      <c r="N381" s="1760">
        <v>36256</v>
      </c>
    </row>
    <row r="382" spans="1:14" ht="17.25" hidden="1" outlineLevel="1">
      <c r="A382" s="1767" t="s">
        <v>1289</v>
      </c>
      <c r="B382" s="1760">
        <v>305966</v>
      </c>
      <c r="C382" s="1760">
        <v>56853</v>
      </c>
      <c r="D382" s="1760">
        <v>7016</v>
      </c>
      <c r="E382" s="1760">
        <v>18246</v>
      </c>
      <c r="F382" s="1760" t="s">
        <v>795</v>
      </c>
      <c r="G382" s="1760">
        <v>16174</v>
      </c>
      <c r="H382" s="1760">
        <v>4572</v>
      </c>
      <c r="I382" s="1760">
        <v>44650</v>
      </c>
      <c r="J382" s="1760">
        <v>4415</v>
      </c>
      <c r="K382" s="1760">
        <v>1067</v>
      </c>
      <c r="L382" s="1760">
        <v>17220</v>
      </c>
      <c r="M382" s="1760">
        <v>100023</v>
      </c>
      <c r="N382" s="1760">
        <v>35730</v>
      </c>
    </row>
    <row r="383" spans="1:14" ht="17.25" hidden="1" outlineLevel="1">
      <c r="A383" s="1767" t="s">
        <v>1290</v>
      </c>
      <c r="B383" s="1760">
        <v>301077</v>
      </c>
      <c r="C383" s="1760">
        <v>53988</v>
      </c>
      <c r="D383" s="1760">
        <v>7431</v>
      </c>
      <c r="E383" s="1760">
        <v>18436</v>
      </c>
      <c r="F383" s="1760" t="s">
        <v>795</v>
      </c>
      <c r="G383" s="1760">
        <v>15704</v>
      </c>
      <c r="H383" s="1760">
        <v>5501</v>
      </c>
      <c r="I383" s="1760">
        <v>43427</v>
      </c>
      <c r="J383" s="1760">
        <v>4388</v>
      </c>
      <c r="K383" s="1760">
        <v>1017</v>
      </c>
      <c r="L383" s="1760">
        <v>17562</v>
      </c>
      <c r="M383" s="1760">
        <v>98537</v>
      </c>
      <c r="N383" s="1760">
        <v>35086</v>
      </c>
    </row>
    <row r="384" spans="1:14" ht="17.25" hidden="1" outlineLevel="1">
      <c r="A384" s="1759" t="s">
        <v>1291</v>
      </c>
      <c r="B384" s="1760">
        <v>297647</v>
      </c>
      <c r="C384" s="1760">
        <v>53779</v>
      </c>
      <c r="D384" s="1760">
        <v>6793</v>
      </c>
      <c r="E384" s="1760">
        <v>16747</v>
      </c>
      <c r="F384" s="1760">
        <v>3645</v>
      </c>
      <c r="G384" s="1760">
        <v>16349</v>
      </c>
      <c r="H384" s="1760">
        <v>4836</v>
      </c>
      <c r="I384" s="1760">
        <v>44884</v>
      </c>
      <c r="J384" s="1760">
        <v>4552</v>
      </c>
      <c r="K384" s="1760">
        <v>1054</v>
      </c>
      <c r="L384" s="1760">
        <v>16414</v>
      </c>
      <c r="M384" s="1760">
        <v>97389</v>
      </c>
      <c r="N384" s="1760">
        <v>34850</v>
      </c>
    </row>
    <row r="385" spans="1:14" ht="17.25" hidden="1" outlineLevel="1">
      <c r="A385" s="1759" t="s">
        <v>1292</v>
      </c>
      <c r="B385" s="1760">
        <v>299575</v>
      </c>
      <c r="C385" s="1760">
        <v>54557</v>
      </c>
      <c r="D385" s="1760">
        <v>7208</v>
      </c>
      <c r="E385" s="1760">
        <v>17715</v>
      </c>
      <c r="F385" s="1760">
        <v>3820</v>
      </c>
      <c r="G385" s="1760">
        <v>16426</v>
      </c>
      <c r="H385" s="1760">
        <v>5520</v>
      </c>
      <c r="I385" s="1760">
        <v>43547</v>
      </c>
      <c r="J385" s="1760">
        <v>4621</v>
      </c>
      <c r="K385" s="1760">
        <v>1085</v>
      </c>
      <c r="L385" s="1760">
        <v>17129</v>
      </c>
      <c r="M385" s="1760">
        <v>97178</v>
      </c>
      <c r="N385" s="1760">
        <v>34589</v>
      </c>
    </row>
    <row r="386" spans="1:14" ht="17.25" hidden="1" outlineLevel="1">
      <c r="A386" s="1759" t="s">
        <v>1293</v>
      </c>
      <c r="B386" s="1760">
        <v>298020</v>
      </c>
      <c r="C386" s="1760">
        <v>54206</v>
      </c>
      <c r="D386" s="1760">
        <v>6726</v>
      </c>
      <c r="E386" s="1760">
        <v>17700</v>
      </c>
      <c r="F386" s="1760">
        <v>3494</v>
      </c>
      <c r="G386" s="1760">
        <v>16704</v>
      </c>
      <c r="H386" s="1760">
        <v>4109</v>
      </c>
      <c r="I386" s="1760">
        <v>43894</v>
      </c>
      <c r="J386" s="1760">
        <v>4903</v>
      </c>
      <c r="K386" s="1760">
        <v>1024</v>
      </c>
      <c r="L386" s="1760">
        <v>17602</v>
      </c>
      <c r="M386" s="1760">
        <v>95868</v>
      </c>
      <c r="N386" s="1760">
        <v>35284</v>
      </c>
    </row>
    <row r="387" spans="1:14" ht="17.25" hidden="1" outlineLevel="1">
      <c r="A387" s="1759" t="s">
        <v>1294</v>
      </c>
      <c r="B387" s="1760">
        <v>295124</v>
      </c>
      <c r="C387" s="1760">
        <v>51803</v>
      </c>
      <c r="D387" s="1760">
        <v>6983</v>
      </c>
      <c r="E387" s="1760">
        <v>17166</v>
      </c>
      <c r="F387" s="1760">
        <v>3570</v>
      </c>
      <c r="G387" s="1760">
        <v>16701</v>
      </c>
      <c r="H387" s="1760">
        <v>5058</v>
      </c>
      <c r="I387" s="1760">
        <v>44038</v>
      </c>
      <c r="J387" s="1760">
        <v>4863</v>
      </c>
      <c r="K387" s="1760">
        <v>1104</v>
      </c>
      <c r="L387" s="1760">
        <v>17752</v>
      </c>
      <c r="M387" s="1760">
        <v>94264</v>
      </c>
      <c r="N387" s="1760">
        <v>35392</v>
      </c>
    </row>
    <row r="388" spans="1:14" ht="17.25" hidden="1" outlineLevel="1">
      <c r="A388" s="1759" t="s">
        <v>1295</v>
      </c>
      <c r="B388" s="1760">
        <v>288063</v>
      </c>
      <c r="C388" s="1760">
        <v>51379</v>
      </c>
      <c r="D388" s="1760">
        <v>5906</v>
      </c>
      <c r="E388" s="1760">
        <v>16080</v>
      </c>
      <c r="F388" s="1760">
        <v>3504</v>
      </c>
      <c r="G388" s="1760">
        <v>15654</v>
      </c>
      <c r="H388" s="1760">
        <v>3915</v>
      </c>
      <c r="I388" s="1760">
        <v>43862</v>
      </c>
      <c r="J388" s="1760">
        <v>4944</v>
      </c>
      <c r="K388" s="1760">
        <v>1122</v>
      </c>
      <c r="L388" s="1760">
        <v>17509</v>
      </c>
      <c r="M388" s="1760">
        <v>92191</v>
      </c>
      <c r="N388" s="1760">
        <v>35501</v>
      </c>
    </row>
    <row r="389" spans="1:14" ht="17.25" hidden="1" outlineLevel="1">
      <c r="A389" s="1759" t="s">
        <v>1296</v>
      </c>
      <c r="B389" s="1760">
        <v>281081</v>
      </c>
      <c r="C389" s="1760">
        <v>49494</v>
      </c>
      <c r="D389" s="1760">
        <v>6267</v>
      </c>
      <c r="E389" s="1760">
        <v>16207</v>
      </c>
      <c r="F389" s="1760">
        <v>3573</v>
      </c>
      <c r="G389" s="1760">
        <v>14400</v>
      </c>
      <c r="H389" s="1760">
        <v>4638</v>
      </c>
      <c r="I389" s="1760">
        <v>41328</v>
      </c>
      <c r="J389" s="1760">
        <v>4899</v>
      </c>
      <c r="K389" s="1760">
        <v>1214</v>
      </c>
      <c r="L389" s="1760">
        <v>18104</v>
      </c>
      <c r="M389" s="1760">
        <v>89236</v>
      </c>
      <c r="N389" s="1760">
        <v>35294</v>
      </c>
    </row>
    <row r="390" spans="1:14" ht="17.25" hidden="1" outlineLevel="1">
      <c r="A390" s="1763" t="s">
        <v>1297</v>
      </c>
      <c r="B390" s="1760">
        <v>273417</v>
      </c>
      <c r="C390" s="1760">
        <v>44826</v>
      </c>
      <c r="D390" s="1760">
        <v>6118</v>
      </c>
      <c r="E390" s="1760">
        <v>15800</v>
      </c>
      <c r="F390" s="1760">
        <v>3188</v>
      </c>
      <c r="G390" s="1760">
        <v>14014</v>
      </c>
      <c r="H390" s="1760">
        <v>4579</v>
      </c>
      <c r="I390" s="1760">
        <v>40167</v>
      </c>
      <c r="J390" s="1760">
        <v>5080</v>
      </c>
      <c r="K390" s="1760">
        <v>1308</v>
      </c>
      <c r="L390" s="1760">
        <v>17712</v>
      </c>
      <c r="M390" s="1760">
        <v>88461</v>
      </c>
      <c r="N390" s="1760">
        <v>35352</v>
      </c>
    </row>
    <row r="391" spans="1:14" ht="17.25" collapsed="1">
      <c r="A391" s="1763" t="s">
        <v>1298</v>
      </c>
      <c r="B391" s="1760">
        <v>277218</v>
      </c>
      <c r="C391" s="1760">
        <v>51433</v>
      </c>
      <c r="D391" s="1760">
        <v>5775</v>
      </c>
      <c r="E391" s="1760">
        <v>14661</v>
      </c>
      <c r="F391" s="1760">
        <v>3580</v>
      </c>
      <c r="G391" s="1760">
        <v>13923</v>
      </c>
      <c r="H391" s="1760">
        <v>5137</v>
      </c>
      <c r="I391" s="1760">
        <v>38218</v>
      </c>
      <c r="J391" s="1760">
        <v>4978</v>
      </c>
      <c r="K391" s="1760">
        <v>1383</v>
      </c>
      <c r="L391" s="1760">
        <v>16716</v>
      </c>
      <c r="M391" s="1760">
        <v>89581</v>
      </c>
      <c r="N391" s="1760">
        <v>35413</v>
      </c>
    </row>
    <row r="392" spans="1:14" ht="17.25">
      <c r="A392" s="1763" t="s">
        <v>1299</v>
      </c>
      <c r="B392" s="1760">
        <v>274949</v>
      </c>
      <c r="C392" s="1760">
        <v>51403</v>
      </c>
      <c r="D392" s="1760">
        <v>6241</v>
      </c>
      <c r="E392" s="1760">
        <v>16121</v>
      </c>
      <c r="F392" s="1760">
        <v>3306</v>
      </c>
      <c r="G392" s="1760">
        <v>13288</v>
      </c>
      <c r="H392" s="1760">
        <v>3943</v>
      </c>
      <c r="I392" s="1760">
        <v>36627</v>
      </c>
      <c r="J392" s="1760">
        <v>5174</v>
      </c>
      <c r="K392" s="1760">
        <v>1119</v>
      </c>
      <c r="L392" s="1760">
        <v>15529</v>
      </c>
      <c r="M392" s="1760">
        <v>89282</v>
      </c>
      <c r="N392" s="1760">
        <v>36222</v>
      </c>
    </row>
    <row r="393" spans="1:14" ht="17.25">
      <c r="A393" s="1764" t="s">
        <v>1300</v>
      </c>
      <c r="B393" s="1765">
        <f>((B392-B391)/B391)*100</f>
        <v>-0.81848941987893997</v>
      </c>
      <c r="C393" s="1765">
        <f t="shared" ref="C393:N393" si="12">((C392-C391)/C391)*100</f>
        <v>-5.8328310617696812E-2</v>
      </c>
      <c r="D393" s="1765">
        <f t="shared" si="12"/>
        <v>8.0692640692640687</v>
      </c>
      <c r="E393" s="1765">
        <f t="shared" si="12"/>
        <v>9.9583930154832547</v>
      </c>
      <c r="F393" s="1765">
        <f t="shared" si="12"/>
        <v>-7.6536312849162016</v>
      </c>
      <c r="G393" s="1765">
        <f t="shared" si="12"/>
        <v>-4.5607986784457371</v>
      </c>
      <c r="H393" s="1765">
        <f t="shared" si="12"/>
        <v>-23.243138018298616</v>
      </c>
      <c r="I393" s="1765">
        <f t="shared" si="12"/>
        <v>-4.1629598618452039</v>
      </c>
      <c r="J393" s="1765">
        <f t="shared" si="12"/>
        <v>3.9373242265970267</v>
      </c>
      <c r="K393" s="1765">
        <f t="shared" si="12"/>
        <v>-19.088937093275486</v>
      </c>
      <c r="L393" s="1765">
        <f t="shared" si="12"/>
        <v>-7.1009810959559703</v>
      </c>
      <c r="M393" s="1765">
        <f t="shared" si="12"/>
        <v>-0.33377613556446123</v>
      </c>
      <c r="N393" s="1765">
        <f t="shared" si="12"/>
        <v>2.2844718041397227</v>
      </c>
    </row>
    <row r="394" spans="1:14" ht="16.5">
      <c r="A394" s="1758" t="s">
        <v>1378</v>
      </c>
      <c r="B394" s="1758"/>
      <c r="C394" s="1758"/>
      <c r="D394" s="1758"/>
      <c r="E394" s="1758"/>
      <c r="F394" s="1758"/>
      <c r="G394" s="1758"/>
      <c r="H394" s="1758"/>
      <c r="I394" s="1758"/>
      <c r="J394" s="1758"/>
      <c r="K394" s="203"/>
      <c r="L394" s="1758"/>
      <c r="M394" s="1758"/>
      <c r="N394" s="1758"/>
    </row>
    <row r="395" spans="1:14" ht="17.25" hidden="1" outlineLevel="1">
      <c r="A395" s="1759" t="s">
        <v>1267</v>
      </c>
      <c r="B395" s="1760">
        <v>51441</v>
      </c>
      <c r="C395" s="1760">
        <v>10372</v>
      </c>
      <c r="D395" s="1760">
        <v>1429</v>
      </c>
      <c r="E395" s="1760">
        <v>2606</v>
      </c>
      <c r="F395" s="1760" t="s">
        <v>795</v>
      </c>
      <c r="G395" s="1760">
        <v>3496</v>
      </c>
      <c r="H395" s="1760">
        <v>568</v>
      </c>
      <c r="I395" s="1760">
        <v>7188</v>
      </c>
      <c r="J395" s="1760">
        <v>880</v>
      </c>
      <c r="K395" s="1760">
        <v>122</v>
      </c>
      <c r="L395" s="1760">
        <v>3302</v>
      </c>
      <c r="M395" s="1760">
        <v>14267</v>
      </c>
      <c r="N395" s="1760">
        <v>7211</v>
      </c>
    </row>
    <row r="396" spans="1:14" ht="17.25" hidden="1" outlineLevel="1">
      <c r="A396" s="1759" t="s">
        <v>1268</v>
      </c>
      <c r="B396" s="1760">
        <v>49940</v>
      </c>
      <c r="C396" s="1760">
        <v>9091</v>
      </c>
      <c r="D396" s="1760">
        <v>1405</v>
      </c>
      <c r="E396" s="1760">
        <v>2783</v>
      </c>
      <c r="F396" s="1760" t="s">
        <v>795</v>
      </c>
      <c r="G396" s="1760">
        <v>3335</v>
      </c>
      <c r="H396" s="1760">
        <v>729</v>
      </c>
      <c r="I396" s="1760">
        <v>6935</v>
      </c>
      <c r="J396" s="1760">
        <v>766</v>
      </c>
      <c r="K396" s="1760">
        <v>154</v>
      </c>
      <c r="L396" s="1760">
        <v>3385</v>
      </c>
      <c r="M396" s="1760">
        <v>14292</v>
      </c>
      <c r="N396" s="1760">
        <v>7065</v>
      </c>
    </row>
    <row r="397" spans="1:14" ht="17.25" hidden="1" outlineLevel="1">
      <c r="A397" s="1759" t="s">
        <v>1269</v>
      </c>
      <c r="B397" s="1760">
        <v>49643</v>
      </c>
      <c r="C397" s="1760">
        <v>9599</v>
      </c>
      <c r="D397" s="1760">
        <v>1335</v>
      </c>
      <c r="E397" s="1760">
        <v>2509</v>
      </c>
      <c r="F397" s="1760" t="s">
        <v>795</v>
      </c>
      <c r="G397" s="1760">
        <v>3255</v>
      </c>
      <c r="H397" s="1760">
        <v>565</v>
      </c>
      <c r="I397" s="1760">
        <v>6880</v>
      </c>
      <c r="J397" s="1760">
        <v>722</v>
      </c>
      <c r="K397" s="1760">
        <v>132</v>
      </c>
      <c r="L397" s="1760">
        <v>3273</v>
      </c>
      <c r="M397" s="1760">
        <v>14384</v>
      </c>
      <c r="N397" s="1760">
        <v>6989</v>
      </c>
    </row>
    <row r="398" spans="1:14" ht="17.25" hidden="1" outlineLevel="1">
      <c r="A398" s="1759" t="s">
        <v>1270</v>
      </c>
      <c r="B398" s="1760">
        <v>49052</v>
      </c>
      <c r="C398" s="1760">
        <v>9393</v>
      </c>
      <c r="D398" s="1760">
        <v>1336</v>
      </c>
      <c r="E398" s="1760">
        <v>2846</v>
      </c>
      <c r="F398" s="1760" t="s">
        <v>795</v>
      </c>
      <c r="G398" s="1760">
        <v>3095</v>
      </c>
      <c r="H398" s="1760">
        <v>726</v>
      </c>
      <c r="I398" s="1760">
        <v>6525</v>
      </c>
      <c r="J398" s="1760">
        <v>702</v>
      </c>
      <c r="K398" s="1760">
        <v>145</v>
      </c>
      <c r="L398" s="1760">
        <v>3249</v>
      </c>
      <c r="M398" s="1760">
        <v>14324</v>
      </c>
      <c r="N398" s="1760">
        <v>6711</v>
      </c>
    </row>
    <row r="399" spans="1:14" ht="17.25" hidden="1" outlineLevel="1">
      <c r="A399" s="1759" t="s">
        <v>1271</v>
      </c>
      <c r="B399" s="1760">
        <v>49336</v>
      </c>
      <c r="C399" s="1760">
        <v>9715</v>
      </c>
      <c r="D399" s="1760">
        <v>1390</v>
      </c>
      <c r="E399" s="1760">
        <v>2893</v>
      </c>
      <c r="F399" s="1760" t="s">
        <v>795</v>
      </c>
      <c r="G399" s="1760">
        <v>3134</v>
      </c>
      <c r="H399" s="1760">
        <v>616</v>
      </c>
      <c r="I399" s="1760">
        <v>6707</v>
      </c>
      <c r="J399" s="1760">
        <v>660</v>
      </c>
      <c r="K399" s="1760">
        <v>122</v>
      </c>
      <c r="L399" s="1760">
        <v>3037</v>
      </c>
      <c r="M399" s="1760">
        <v>14430</v>
      </c>
      <c r="N399" s="1760">
        <v>6632</v>
      </c>
    </row>
    <row r="400" spans="1:14" ht="17.25" hidden="1" outlineLevel="1">
      <c r="A400" s="1759" t="s">
        <v>1272</v>
      </c>
      <c r="B400" s="1760">
        <v>49460</v>
      </c>
      <c r="C400" s="1760">
        <v>9452</v>
      </c>
      <c r="D400" s="1760">
        <v>1447</v>
      </c>
      <c r="E400" s="1760">
        <v>2986</v>
      </c>
      <c r="F400" s="1760" t="s">
        <v>795</v>
      </c>
      <c r="G400" s="1760">
        <v>3031</v>
      </c>
      <c r="H400" s="1760">
        <v>843</v>
      </c>
      <c r="I400" s="1760">
        <v>6901</v>
      </c>
      <c r="J400" s="1760">
        <v>616</v>
      </c>
      <c r="K400" s="1760">
        <v>135</v>
      </c>
      <c r="L400" s="1760">
        <v>2998</v>
      </c>
      <c r="M400" s="1760">
        <v>14639</v>
      </c>
      <c r="N400" s="1760">
        <v>6412</v>
      </c>
    </row>
    <row r="401" spans="1:14" ht="17.25" hidden="1" outlineLevel="1">
      <c r="A401" s="1759" t="s">
        <v>1273</v>
      </c>
      <c r="B401" s="1760">
        <v>50286</v>
      </c>
      <c r="C401" s="1760">
        <v>10139</v>
      </c>
      <c r="D401" s="1760">
        <v>1401</v>
      </c>
      <c r="E401" s="1760">
        <v>2628</v>
      </c>
      <c r="F401" s="1760" t="s">
        <v>795</v>
      </c>
      <c r="G401" s="1760">
        <v>3286</v>
      </c>
      <c r="H401" s="1760">
        <v>647</v>
      </c>
      <c r="I401" s="1760">
        <v>7210</v>
      </c>
      <c r="J401" s="1760">
        <v>705</v>
      </c>
      <c r="K401" s="1760">
        <v>121</v>
      </c>
      <c r="L401" s="1760">
        <v>3004</v>
      </c>
      <c r="M401" s="1760">
        <v>14675</v>
      </c>
      <c r="N401" s="1760">
        <v>6470</v>
      </c>
    </row>
    <row r="402" spans="1:14" ht="17.25" hidden="1" outlineLevel="1">
      <c r="A402" s="1759" t="s">
        <v>1274</v>
      </c>
      <c r="B402" s="1760">
        <v>50525</v>
      </c>
      <c r="C402" s="1760">
        <v>9272</v>
      </c>
      <c r="D402" s="1760">
        <v>1538</v>
      </c>
      <c r="E402" s="1760">
        <v>3060</v>
      </c>
      <c r="F402" s="1760" t="s">
        <v>795</v>
      </c>
      <c r="G402" s="1760">
        <v>3342</v>
      </c>
      <c r="H402" s="1760">
        <v>807</v>
      </c>
      <c r="I402" s="1760">
        <v>7174</v>
      </c>
      <c r="J402" s="1760">
        <v>686</v>
      </c>
      <c r="K402" s="1760">
        <v>141</v>
      </c>
      <c r="L402" s="1760">
        <v>3231</v>
      </c>
      <c r="M402" s="1760">
        <v>14930</v>
      </c>
      <c r="N402" s="1760">
        <v>6344</v>
      </c>
    </row>
    <row r="403" spans="1:14" ht="17.25" hidden="1" outlineLevel="1">
      <c r="A403" s="1759" t="s">
        <v>1275</v>
      </c>
      <c r="B403" s="1760">
        <v>51033</v>
      </c>
      <c r="C403" s="1760">
        <v>9622</v>
      </c>
      <c r="D403" s="1760">
        <v>1378</v>
      </c>
      <c r="E403" s="1760">
        <v>2772</v>
      </c>
      <c r="F403" s="1760" t="s">
        <v>795</v>
      </c>
      <c r="G403" s="1760">
        <v>3616</v>
      </c>
      <c r="H403" s="1760">
        <v>590</v>
      </c>
      <c r="I403" s="1760">
        <v>7248</v>
      </c>
      <c r="J403" s="1760">
        <v>836</v>
      </c>
      <c r="K403" s="1760">
        <v>137</v>
      </c>
      <c r="L403" s="1760">
        <v>3345</v>
      </c>
      <c r="M403" s="1760">
        <v>15173</v>
      </c>
      <c r="N403" s="1760">
        <v>6316</v>
      </c>
    </row>
    <row r="404" spans="1:14" ht="17.25" hidden="1" outlineLevel="1">
      <c r="A404" s="1759" t="s">
        <v>1276</v>
      </c>
      <c r="B404" s="1760">
        <v>51008</v>
      </c>
      <c r="C404" s="1760">
        <v>9588</v>
      </c>
      <c r="D404" s="1760">
        <v>1464</v>
      </c>
      <c r="E404" s="1760">
        <v>2960</v>
      </c>
      <c r="F404" s="1760" t="s">
        <v>795</v>
      </c>
      <c r="G404" s="1760">
        <v>3474</v>
      </c>
      <c r="H404" s="1760">
        <v>778</v>
      </c>
      <c r="I404" s="1760">
        <v>7291</v>
      </c>
      <c r="J404" s="1760">
        <v>752</v>
      </c>
      <c r="K404" s="1760">
        <v>155</v>
      </c>
      <c r="L404" s="1760">
        <v>3338</v>
      </c>
      <c r="M404" s="1760">
        <v>14978</v>
      </c>
      <c r="N404" s="1760">
        <v>6230</v>
      </c>
    </row>
    <row r="405" spans="1:14" ht="17.25" hidden="1" outlineLevel="1">
      <c r="A405" s="1759" t="s">
        <v>1277</v>
      </c>
      <c r="B405" s="1760">
        <v>50265</v>
      </c>
      <c r="C405" s="1760">
        <v>9479</v>
      </c>
      <c r="D405" s="1760">
        <v>1386</v>
      </c>
      <c r="E405" s="1760">
        <v>2921</v>
      </c>
      <c r="F405" s="1760" t="s">
        <v>795</v>
      </c>
      <c r="G405" s="1760">
        <v>3359</v>
      </c>
      <c r="H405" s="1760">
        <v>578</v>
      </c>
      <c r="I405" s="1760">
        <v>7327</v>
      </c>
      <c r="J405" s="1760">
        <v>789</v>
      </c>
      <c r="K405" s="1760">
        <v>134</v>
      </c>
      <c r="L405" s="1760">
        <v>3173</v>
      </c>
      <c r="M405" s="1760">
        <v>14856</v>
      </c>
      <c r="N405" s="1760">
        <v>6263</v>
      </c>
    </row>
    <row r="406" spans="1:14" ht="17.25" hidden="1" outlineLevel="1">
      <c r="A406" s="1759" t="s">
        <v>1278</v>
      </c>
      <c r="B406" s="1760">
        <v>49497</v>
      </c>
      <c r="C406" s="1760">
        <v>8987</v>
      </c>
      <c r="D406" s="1760">
        <v>1424</v>
      </c>
      <c r="E406" s="1760">
        <v>2935</v>
      </c>
      <c r="F406" s="1760" t="s">
        <v>795</v>
      </c>
      <c r="G406" s="1760">
        <v>3191</v>
      </c>
      <c r="H406" s="1760">
        <v>791</v>
      </c>
      <c r="I406" s="1760">
        <v>7230</v>
      </c>
      <c r="J406" s="1760">
        <v>670</v>
      </c>
      <c r="K406" s="1760">
        <v>153</v>
      </c>
      <c r="L406" s="1760">
        <v>3293</v>
      </c>
      <c r="M406" s="1760">
        <v>14726</v>
      </c>
      <c r="N406" s="1760">
        <v>6097</v>
      </c>
    </row>
    <row r="407" spans="1:14" ht="17.25" hidden="1" outlineLevel="1">
      <c r="A407" s="1759" t="s">
        <v>1279</v>
      </c>
      <c r="B407" s="1760">
        <v>48837</v>
      </c>
      <c r="C407" s="1760">
        <v>9195</v>
      </c>
      <c r="D407" s="1760">
        <v>1265</v>
      </c>
      <c r="E407" s="1760">
        <v>2716</v>
      </c>
      <c r="F407" s="1760" t="s">
        <v>795</v>
      </c>
      <c r="G407" s="1760">
        <v>3144</v>
      </c>
      <c r="H407" s="1760">
        <v>633</v>
      </c>
      <c r="I407" s="1760">
        <v>7213</v>
      </c>
      <c r="J407" s="1760">
        <v>658</v>
      </c>
      <c r="K407" s="1760">
        <v>134</v>
      </c>
      <c r="L407" s="1760">
        <v>3020</v>
      </c>
      <c r="M407" s="1760">
        <v>14658</v>
      </c>
      <c r="N407" s="1760">
        <v>6201</v>
      </c>
    </row>
    <row r="408" spans="1:14" ht="17.25" hidden="1" outlineLevel="1">
      <c r="A408" s="1759" t="s">
        <v>1280</v>
      </c>
      <c r="B408" s="1760">
        <v>47852</v>
      </c>
      <c r="C408" s="1760">
        <v>8681</v>
      </c>
      <c r="D408" s="1760">
        <v>1254</v>
      </c>
      <c r="E408" s="1760">
        <v>2901</v>
      </c>
      <c r="F408" s="1760" t="s">
        <v>795</v>
      </c>
      <c r="G408" s="1760">
        <v>3014</v>
      </c>
      <c r="H408" s="1760">
        <v>807</v>
      </c>
      <c r="I408" s="1760">
        <v>6918</v>
      </c>
      <c r="J408" s="1760">
        <v>677</v>
      </c>
      <c r="K408" s="1760">
        <v>150</v>
      </c>
      <c r="L408" s="1760">
        <v>3151</v>
      </c>
      <c r="M408" s="1760">
        <v>14230</v>
      </c>
      <c r="N408" s="1760">
        <v>6069</v>
      </c>
    </row>
    <row r="409" spans="1:14" ht="17.25" hidden="1" outlineLevel="1">
      <c r="A409" s="1759" t="s">
        <v>1281</v>
      </c>
      <c r="B409" s="1760">
        <v>47166</v>
      </c>
      <c r="C409" s="1760">
        <v>8782</v>
      </c>
      <c r="D409" s="1760">
        <v>1234</v>
      </c>
      <c r="E409" s="1760">
        <v>2712</v>
      </c>
      <c r="F409" s="1760" t="s">
        <v>795</v>
      </c>
      <c r="G409" s="1760">
        <v>3001</v>
      </c>
      <c r="H409" s="1760">
        <v>659</v>
      </c>
      <c r="I409" s="1760">
        <v>6975</v>
      </c>
      <c r="J409" s="1760">
        <v>728</v>
      </c>
      <c r="K409" s="1760">
        <v>138</v>
      </c>
      <c r="L409" s="1760">
        <v>2845</v>
      </c>
      <c r="M409" s="1760">
        <v>14139</v>
      </c>
      <c r="N409" s="1760">
        <v>5953</v>
      </c>
    </row>
    <row r="410" spans="1:14" ht="17.25" hidden="1" outlineLevel="1">
      <c r="A410" s="1759" t="s">
        <v>1282</v>
      </c>
      <c r="B410" s="1760">
        <v>46126</v>
      </c>
      <c r="C410" s="1760">
        <v>8156</v>
      </c>
      <c r="D410" s="1760">
        <v>1088</v>
      </c>
      <c r="E410" s="1760">
        <v>2782</v>
      </c>
      <c r="F410" s="1760" t="s">
        <v>795</v>
      </c>
      <c r="G410" s="1760">
        <v>2910</v>
      </c>
      <c r="H410" s="1760">
        <v>845</v>
      </c>
      <c r="I410" s="1760">
        <v>6867</v>
      </c>
      <c r="J410" s="1760">
        <v>679</v>
      </c>
      <c r="K410" s="1760">
        <v>163</v>
      </c>
      <c r="L410" s="1760">
        <v>3089</v>
      </c>
      <c r="M410" s="1760">
        <v>13883</v>
      </c>
      <c r="N410" s="1760">
        <v>5664</v>
      </c>
    </row>
    <row r="411" spans="1:14" ht="17.25" hidden="1" outlineLevel="1">
      <c r="A411" s="1759" t="s">
        <v>1283</v>
      </c>
      <c r="B411" s="1760">
        <v>44578</v>
      </c>
      <c r="C411" s="1760">
        <v>7916</v>
      </c>
      <c r="D411" s="1760">
        <v>962</v>
      </c>
      <c r="E411" s="1760">
        <v>2527</v>
      </c>
      <c r="F411" s="1760" t="s">
        <v>795</v>
      </c>
      <c r="G411" s="1760">
        <v>2635</v>
      </c>
      <c r="H411" s="1760">
        <v>624</v>
      </c>
      <c r="I411" s="1760">
        <v>6757</v>
      </c>
      <c r="J411" s="1760">
        <v>714</v>
      </c>
      <c r="K411" s="1760">
        <v>163</v>
      </c>
      <c r="L411" s="1760">
        <v>3044</v>
      </c>
      <c r="M411" s="1760">
        <v>13617</v>
      </c>
      <c r="N411" s="1760">
        <v>5619</v>
      </c>
    </row>
    <row r="412" spans="1:14" ht="17.25" hidden="1" outlineLevel="1">
      <c r="A412" s="1759" t="s">
        <v>1284</v>
      </c>
      <c r="B412" s="1760">
        <v>44219</v>
      </c>
      <c r="C412" s="1760">
        <v>8318</v>
      </c>
      <c r="D412" s="1760">
        <v>1073</v>
      </c>
      <c r="E412" s="1760">
        <v>2459</v>
      </c>
      <c r="F412" s="1760" t="s">
        <v>795</v>
      </c>
      <c r="G412" s="1760">
        <v>2549</v>
      </c>
      <c r="H412" s="1760">
        <v>748</v>
      </c>
      <c r="I412" s="1760">
        <v>6304</v>
      </c>
      <c r="J412" s="1760">
        <v>695</v>
      </c>
      <c r="K412" s="1760">
        <v>160</v>
      </c>
      <c r="L412" s="1760">
        <v>2884</v>
      </c>
      <c r="M412" s="1760">
        <v>13504</v>
      </c>
      <c r="N412" s="1760">
        <v>5525</v>
      </c>
    </row>
    <row r="413" spans="1:14" ht="17.25" hidden="1" outlineLevel="1">
      <c r="A413" s="1759" t="s">
        <v>1285</v>
      </c>
      <c r="B413" s="1760">
        <v>43784</v>
      </c>
      <c r="C413" s="1760">
        <v>8434</v>
      </c>
      <c r="D413" s="1760">
        <v>1108</v>
      </c>
      <c r="E413" s="1760">
        <v>2570</v>
      </c>
      <c r="F413" s="1760" t="s">
        <v>795</v>
      </c>
      <c r="G413" s="1760">
        <v>2577</v>
      </c>
      <c r="H413" s="1760">
        <v>584</v>
      </c>
      <c r="I413" s="1760">
        <v>5992</v>
      </c>
      <c r="J413" s="1760">
        <v>643</v>
      </c>
      <c r="K413" s="1760">
        <v>148</v>
      </c>
      <c r="L413" s="1760">
        <v>2786</v>
      </c>
      <c r="M413" s="1760">
        <v>13406</v>
      </c>
      <c r="N413" s="1760">
        <v>5536</v>
      </c>
    </row>
    <row r="414" spans="1:14" ht="17.25" hidden="1" outlineLevel="1">
      <c r="A414" s="1759" t="s">
        <v>1286</v>
      </c>
      <c r="B414" s="1760">
        <v>43457</v>
      </c>
      <c r="C414" s="1760">
        <v>7986</v>
      </c>
      <c r="D414" s="1760">
        <v>1359</v>
      </c>
      <c r="E414" s="1760">
        <v>2599</v>
      </c>
      <c r="F414" s="1760" t="s">
        <v>795</v>
      </c>
      <c r="G414" s="1760">
        <v>2636</v>
      </c>
      <c r="H414" s="1760">
        <v>785</v>
      </c>
      <c r="I414" s="1760">
        <v>6068</v>
      </c>
      <c r="J414" s="1760">
        <v>623</v>
      </c>
      <c r="K414" s="1760">
        <v>143</v>
      </c>
      <c r="L414" s="1760">
        <v>2608</v>
      </c>
      <c r="M414" s="1760">
        <v>13286</v>
      </c>
      <c r="N414" s="1760">
        <v>5364</v>
      </c>
    </row>
    <row r="415" spans="1:14" ht="17.25" hidden="1" outlineLevel="1">
      <c r="A415" s="1759" t="s">
        <v>1287</v>
      </c>
      <c r="B415" s="1760">
        <v>42585</v>
      </c>
      <c r="C415" s="1760">
        <v>7955</v>
      </c>
      <c r="D415" s="1760">
        <v>1121</v>
      </c>
      <c r="E415" s="1760">
        <v>2397</v>
      </c>
      <c r="F415" s="1760" t="s">
        <v>795</v>
      </c>
      <c r="G415" s="1760">
        <v>2824</v>
      </c>
      <c r="H415" s="1760">
        <v>654</v>
      </c>
      <c r="I415" s="1760">
        <v>6184</v>
      </c>
      <c r="J415" s="1760">
        <v>621</v>
      </c>
      <c r="K415" s="1760">
        <v>120</v>
      </c>
      <c r="L415" s="1760">
        <v>2296</v>
      </c>
      <c r="M415" s="1760">
        <v>12980</v>
      </c>
      <c r="N415" s="1760">
        <v>5433</v>
      </c>
    </row>
    <row r="416" spans="1:14" ht="17.25" hidden="1" outlineLevel="1">
      <c r="A416" s="1759" t="s">
        <v>1288</v>
      </c>
      <c r="B416" s="1760">
        <v>41316</v>
      </c>
      <c r="C416" s="1760">
        <v>7564</v>
      </c>
      <c r="D416" s="1760">
        <v>1224</v>
      </c>
      <c r="E416" s="1760">
        <v>2429</v>
      </c>
      <c r="F416" s="1760" t="s">
        <v>795</v>
      </c>
      <c r="G416" s="1760">
        <v>2606</v>
      </c>
      <c r="H416" s="1760">
        <v>740</v>
      </c>
      <c r="I416" s="1760">
        <v>5779</v>
      </c>
      <c r="J416" s="1760">
        <v>634</v>
      </c>
      <c r="K416" s="1760">
        <v>149</v>
      </c>
      <c r="L416" s="1760">
        <v>2455</v>
      </c>
      <c r="M416" s="1760">
        <v>12676</v>
      </c>
      <c r="N416" s="1760">
        <v>5060</v>
      </c>
    </row>
    <row r="417" spans="1:14" ht="17.25" hidden="1" outlineLevel="1">
      <c r="A417" s="1759" t="s">
        <v>1289</v>
      </c>
      <c r="B417" s="1760">
        <v>40507</v>
      </c>
      <c r="C417" s="1760">
        <v>7647</v>
      </c>
      <c r="D417" s="1760">
        <v>1151</v>
      </c>
      <c r="E417" s="1760">
        <v>2263</v>
      </c>
      <c r="F417" s="1760" t="s">
        <v>795</v>
      </c>
      <c r="G417" s="1760">
        <v>2664</v>
      </c>
      <c r="H417" s="1760">
        <v>617</v>
      </c>
      <c r="I417" s="1760">
        <v>5664</v>
      </c>
      <c r="J417" s="1760">
        <v>636</v>
      </c>
      <c r="K417" s="1760">
        <v>140</v>
      </c>
      <c r="L417" s="1760">
        <v>2285</v>
      </c>
      <c r="M417" s="1760">
        <v>12499</v>
      </c>
      <c r="N417" s="1760">
        <v>4941</v>
      </c>
    </row>
    <row r="418" spans="1:14" ht="17.25" hidden="1" outlineLevel="1">
      <c r="A418" s="1759" t="s">
        <v>1290</v>
      </c>
      <c r="B418" s="1760">
        <v>39476</v>
      </c>
      <c r="C418" s="1760">
        <v>6919</v>
      </c>
      <c r="D418" s="1760">
        <v>1090</v>
      </c>
      <c r="E418" s="1760">
        <v>2303</v>
      </c>
      <c r="F418" s="1760" t="s">
        <v>795</v>
      </c>
      <c r="G418" s="1760">
        <v>2612</v>
      </c>
      <c r="H418" s="1760">
        <v>762</v>
      </c>
      <c r="I418" s="1760">
        <v>5489</v>
      </c>
      <c r="J418" s="1760">
        <v>661</v>
      </c>
      <c r="K418" s="1760">
        <v>126</v>
      </c>
      <c r="L418" s="1760">
        <v>2265</v>
      </c>
      <c r="M418" s="1760">
        <v>12500</v>
      </c>
      <c r="N418" s="1760">
        <v>4749</v>
      </c>
    </row>
    <row r="419" spans="1:14" ht="17.25" hidden="1" outlineLevel="1">
      <c r="A419" s="1759" t="s">
        <v>1291</v>
      </c>
      <c r="B419" s="1760">
        <v>39445</v>
      </c>
      <c r="C419" s="1760">
        <v>7296</v>
      </c>
      <c r="D419" s="1760">
        <v>1049</v>
      </c>
      <c r="E419" s="1760">
        <v>2036</v>
      </c>
      <c r="F419" s="1760">
        <v>524</v>
      </c>
      <c r="G419" s="1760">
        <v>2728</v>
      </c>
      <c r="H419" s="1760">
        <v>615</v>
      </c>
      <c r="I419" s="1760">
        <v>5461</v>
      </c>
      <c r="J419" s="1760">
        <v>662</v>
      </c>
      <c r="K419" s="1760">
        <v>147</v>
      </c>
      <c r="L419" s="1760">
        <v>2226</v>
      </c>
      <c r="M419" s="1760">
        <v>12415</v>
      </c>
      <c r="N419" s="1760">
        <v>4810</v>
      </c>
    </row>
    <row r="420" spans="1:14" ht="17.25" hidden="1" outlineLevel="1">
      <c r="A420" s="1759" t="s">
        <v>1292</v>
      </c>
      <c r="B420" s="1760">
        <v>39575</v>
      </c>
      <c r="C420" s="1760">
        <v>7148</v>
      </c>
      <c r="D420" s="1760">
        <v>1160</v>
      </c>
      <c r="E420" s="1760">
        <v>2334</v>
      </c>
      <c r="F420" s="1760">
        <v>547</v>
      </c>
      <c r="G420" s="1760">
        <v>2769</v>
      </c>
      <c r="H420" s="1760">
        <v>712</v>
      </c>
      <c r="I420" s="1760">
        <v>5197</v>
      </c>
      <c r="J420" s="1760">
        <v>695</v>
      </c>
      <c r="K420" s="1760">
        <v>142</v>
      </c>
      <c r="L420" s="1760">
        <v>2303</v>
      </c>
      <c r="M420" s="1760">
        <v>12363</v>
      </c>
      <c r="N420" s="1760">
        <v>4752</v>
      </c>
    </row>
    <row r="421" spans="1:14" ht="17.25" hidden="1" outlineLevel="1">
      <c r="A421" s="1759" t="s">
        <v>1293</v>
      </c>
      <c r="B421" s="1760">
        <v>39355</v>
      </c>
      <c r="C421" s="1760">
        <v>7188</v>
      </c>
      <c r="D421" s="1760">
        <v>1056</v>
      </c>
      <c r="E421" s="1760">
        <v>2166</v>
      </c>
      <c r="F421" s="1760">
        <v>492</v>
      </c>
      <c r="G421" s="1760">
        <v>2689</v>
      </c>
      <c r="H421" s="1760">
        <v>529</v>
      </c>
      <c r="I421" s="1760">
        <v>5355</v>
      </c>
      <c r="J421" s="1760">
        <v>813</v>
      </c>
      <c r="K421" s="1760">
        <v>138</v>
      </c>
      <c r="L421" s="1760">
        <v>2310</v>
      </c>
      <c r="M421" s="1760">
        <v>12189</v>
      </c>
      <c r="N421" s="1760">
        <v>4922</v>
      </c>
    </row>
    <row r="422" spans="1:14" ht="17.25" hidden="1" outlineLevel="1">
      <c r="A422" s="1759" t="s">
        <v>1294</v>
      </c>
      <c r="B422" s="1760">
        <v>38970</v>
      </c>
      <c r="C422" s="1760">
        <v>7014</v>
      </c>
      <c r="D422" s="1760">
        <v>1072</v>
      </c>
      <c r="E422" s="1760">
        <v>2292</v>
      </c>
      <c r="F422" s="1760">
        <v>512</v>
      </c>
      <c r="G422" s="1760">
        <v>2564</v>
      </c>
      <c r="H422" s="1760">
        <v>642</v>
      </c>
      <c r="I422" s="1760">
        <v>5396</v>
      </c>
      <c r="J422" s="1760">
        <v>768</v>
      </c>
      <c r="K422" s="1760">
        <v>143</v>
      </c>
      <c r="L422" s="1760">
        <v>2249</v>
      </c>
      <c r="M422" s="1760">
        <v>11921</v>
      </c>
      <c r="N422" s="1760">
        <v>4909</v>
      </c>
    </row>
    <row r="423" spans="1:14" ht="17.25" hidden="1" outlineLevel="1">
      <c r="A423" s="1759" t="s">
        <v>1295</v>
      </c>
      <c r="B423" s="1760">
        <v>38294</v>
      </c>
      <c r="C423" s="1760">
        <v>6962</v>
      </c>
      <c r="D423" s="1760">
        <v>880</v>
      </c>
      <c r="E423" s="1760">
        <v>2069</v>
      </c>
      <c r="F423" s="1760">
        <v>494</v>
      </c>
      <c r="G423" s="1760">
        <v>2472</v>
      </c>
      <c r="H423" s="1760">
        <v>511</v>
      </c>
      <c r="I423" s="1760">
        <v>5497</v>
      </c>
      <c r="J423" s="1760">
        <v>734</v>
      </c>
      <c r="K423" s="1760">
        <v>149</v>
      </c>
      <c r="L423" s="1760">
        <v>2333</v>
      </c>
      <c r="M423" s="1760">
        <v>11368</v>
      </c>
      <c r="N423" s="1760">
        <v>5319</v>
      </c>
    </row>
    <row r="424" spans="1:14" ht="17.25" hidden="1" outlineLevel="1">
      <c r="A424" s="1759" t="s">
        <v>1296</v>
      </c>
      <c r="B424" s="1760">
        <v>37743</v>
      </c>
      <c r="C424" s="1760">
        <v>6692</v>
      </c>
      <c r="D424" s="1760">
        <v>960</v>
      </c>
      <c r="E424" s="1760">
        <v>2316</v>
      </c>
      <c r="F424" s="1761" t="s">
        <v>795</v>
      </c>
      <c r="G424" s="1760">
        <v>2307</v>
      </c>
      <c r="H424" s="1760">
        <v>625</v>
      </c>
      <c r="I424" s="1760">
        <v>5250</v>
      </c>
      <c r="J424" s="1760">
        <v>704</v>
      </c>
      <c r="K424" s="1760">
        <v>156</v>
      </c>
      <c r="L424" s="1760">
        <v>2299</v>
      </c>
      <c r="M424" s="1760">
        <v>11218</v>
      </c>
      <c r="N424" s="1760">
        <v>5216</v>
      </c>
    </row>
    <row r="425" spans="1:14" ht="17.25" hidden="1" outlineLevel="1">
      <c r="A425" s="1763" t="s">
        <v>1297</v>
      </c>
      <c r="B425" s="1760">
        <v>37175</v>
      </c>
      <c r="C425" s="1760">
        <v>6312</v>
      </c>
      <c r="D425" s="1760">
        <v>1080</v>
      </c>
      <c r="E425" s="1760">
        <v>2112</v>
      </c>
      <c r="F425" s="1760">
        <v>479</v>
      </c>
      <c r="G425" s="1760">
        <v>2229</v>
      </c>
      <c r="H425" s="1760">
        <v>624</v>
      </c>
      <c r="I425" s="1760">
        <v>5174</v>
      </c>
      <c r="J425" s="1760">
        <v>750</v>
      </c>
      <c r="K425" s="1760">
        <v>179</v>
      </c>
      <c r="L425" s="1760">
        <v>2343</v>
      </c>
      <c r="M425" s="1760">
        <v>11108</v>
      </c>
      <c r="N425" s="1760">
        <v>5264</v>
      </c>
    </row>
    <row r="426" spans="1:14" ht="17.25" collapsed="1">
      <c r="A426" s="1763" t="s">
        <v>1298</v>
      </c>
      <c r="B426" s="1760">
        <v>37736</v>
      </c>
      <c r="C426" s="1760">
        <v>6762</v>
      </c>
      <c r="D426" s="1760">
        <v>859</v>
      </c>
      <c r="E426" s="1760">
        <v>2116</v>
      </c>
      <c r="F426" s="1760">
        <v>501</v>
      </c>
      <c r="G426" s="1760">
        <v>2407</v>
      </c>
      <c r="H426" s="1760">
        <v>764</v>
      </c>
      <c r="I426" s="1760">
        <v>5206</v>
      </c>
      <c r="J426" s="1760">
        <v>755</v>
      </c>
      <c r="K426" s="1760">
        <v>182</v>
      </c>
      <c r="L426" s="1760">
        <v>2202</v>
      </c>
      <c r="M426" s="1760">
        <v>11249</v>
      </c>
      <c r="N426" s="1760">
        <v>5234</v>
      </c>
    </row>
    <row r="427" spans="1:14" ht="17.25">
      <c r="A427" s="1763" t="s">
        <v>1299</v>
      </c>
      <c r="B427" s="1760">
        <v>37371</v>
      </c>
      <c r="C427" s="1760">
        <v>7003</v>
      </c>
      <c r="D427" s="1760">
        <v>1014</v>
      </c>
      <c r="E427" s="1760">
        <v>1926</v>
      </c>
      <c r="F427" s="1760">
        <v>480</v>
      </c>
      <c r="G427" s="1760">
        <v>2213</v>
      </c>
      <c r="H427" s="1760">
        <v>555</v>
      </c>
      <c r="I427" s="1760">
        <v>4938</v>
      </c>
      <c r="J427" s="1760">
        <v>786</v>
      </c>
      <c r="K427" s="1760">
        <v>145</v>
      </c>
      <c r="L427" s="1760">
        <v>2008</v>
      </c>
      <c r="M427" s="1760">
        <v>11308</v>
      </c>
      <c r="N427" s="1760">
        <v>5475</v>
      </c>
    </row>
    <row r="428" spans="1:14" ht="17.25">
      <c r="A428" s="1764" t="s">
        <v>1300</v>
      </c>
      <c r="B428" s="1765">
        <f>((B427-B426)/B426)*100</f>
        <v>-0.96724613101547596</v>
      </c>
      <c r="C428" s="1765">
        <f t="shared" ref="C428:N428" si="13">((C427-C426)/C426)*100</f>
        <v>3.5640343093759244</v>
      </c>
      <c r="D428" s="1765">
        <f t="shared" si="13"/>
        <v>18.044237485448196</v>
      </c>
      <c r="E428" s="1765">
        <f t="shared" si="13"/>
        <v>-8.9792060491493384</v>
      </c>
      <c r="F428" s="1765">
        <f t="shared" si="13"/>
        <v>-4.1916167664670656</v>
      </c>
      <c r="G428" s="1765">
        <f t="shared" si="13"/>
        <v>-8.0598255089322812</v>
      </c>
      <c r="H428" s="1765">
        <f t="shared" si="13"/>
        <v>-27.356020942408378</v>
      </c>
      <c r="I428" s="1765">
        <f t="shared" si="13"/>
        <v>-5.1479062620053782</v>
      </c>
      <c r="J428" s="1765">
        <f t="shared" si="13"/>
        <v>4.1059602649006619</v>
      </c>
      <c r="K428" s="1765">
        <f t="shared" si="13"/>
        <v>-20.329670329670328</v>
      </c>
      <c r="L428" s="1765">
        <f t="shared" si="13"/>
        <v>-8.810172570390554</v>
      </c>
      <c r="M428" s="1765">
        <f t="shared" si="13"/>
        <v>0.52449106587252203</v>
      </c>
      <c r="N428" s="1765">
        <f t="shared" si="13"/>
        <v>4.6045089797478029</v>
      </c>
    </row>
    <row r="429" spans="1:14" ht="16.5">
      <c r="A429" s="1758" t="s">
        <v>208</v>
      </c>
      <c r="B429" s="1758"/>
      <c r="C429" s="1758"/>
      <c r="D429" s="1758"/>
      <c r="E429" s="1758"/>
      <c r="F429" s="1758"/>
      <c r="G429" s="1758"/>
      <c r="H429" s="1758"/>
      <c r="I429" s="1758"/>
      <c r="J429" s="1758"/>
      <c r="K429" s="203"/>
      <c r="L429" s="1758"/>
      <c r="M429" s="1758"/>
      <c r="N429" s="1758"/>
    </row>
    <row r="430" spans="1:14" ht="17.25" hidden="1" outlineLevel="1">
      <c r="A430" s="1759" t="s">
        <v>1267</v>
      </c>
      <c r="B430" s="1760">
        <v>507512</v>
      </c>
      <c r="C430" s="1760">
        <v>97541</v>
      </c>
      <c r="D430" s="1760">
        <v>9801</v>
      </c>
      <c r="E430" s="1760">
        <v>33788</v>
      </c>
      <c r="F430" s="1760" t="s">
        <v>795</v>
      </c>
      <c r="G430" s="1760">
        <v>18048</v>
      </c>
      <c r="H430" s="1760">
        <v>4025</v>
      </c>
      <c r="I430" s="1760">
        <v>85793</v>
      </c>
      <c r="J430" s="1760">
        <v>4156</v>
      </c>
      <c r="K430" s="1760">
        <v>717</v>
      </c>
      <c r="L430" s="1760">
        <v>23174</v>
      </c>
      <c r="M430" s="1760">
        <v>188530</v>
      </c>
      <c r="N430" s="1760">
        <v>41939</v>
      </c>
    </row>
    <row r="431" spans="1:14" ht="17.25" hidden="1" outlineLevel="1">
      <c r="A431" s="1759" t="s">
        <v>1268</v>
      </c>
      <c r="B431" s="1760">
        <v>503734</v>
      </c>
      <c r="C431" s="1760">
        <v>95631</v>
      </c>
      <c r="D431" s="1760">
        <v>9367</v>
      </c>
      <c r="E431" s="1760">
        <v>32710</v>
      </c>
      <c r="F431" s="1760" t="s">
        <v>795</v>
      </c>
      <c r="G431" s="1760">
        <v>17397</v>
      </c>
      <c r="H431" s="1760">
        <v>5052</v>
      </c>
      <c r="I431" s="1760">
        <v>85172</v>
      </c>
      <c r="J431" s="1760">
        <v>3674</v>
      </c>
      <c r="K431" s="1760">
        <v>968</v>
      </c>
      <c r="L431" s="1760">
        <v>25600</v>
      </c>
      <c r="M431" s="1760">
        <v>186346</v>
      </c>
      <c r="N431" s="1760">
        <v>41817</v>
      </c>
    </row>
    <row r="432" spans="1:14" ht="17.25" hidden="1" outlineLevel="1">
      <c r="A432" s="1759" t="s">
        <v>1269</v>
      </c>
      <c r="B432" s="1760">
        <v>498866</v>
      </c>
      <c r="C432" s="1760">
        <v>93364</v>
      </c>
      <c r="D432" s="1760">
        <v>9078</v>
      </c>
      <c r="E432" s="1760">
        <v>32780</v>
      </c>
      <c r="F432" s="1760" t="s">
        <v>795</v>
      </c>
      <c r="G432" s="1760">
        <v>17290</v>
      </c>
      <c r="H432" s="1760">
        <v>4320</v>
      </c>
      <c r="I432" s="1760">
        <v>84864</v>
      </c>
      <c r="J432" s="1760">
        <v>3518</v>
      </c>
      <c r="K432" s="1760">
        <v>802</v>
      </c>
      <c r="L432" s="1760">
        <v>24017</v>
      </c>
      <c r="M432" s="1760">
        <v>186959</v>
      </c>
      <c r="N432" s="1760">
        <v>41874</v>
      </c>
    </row>
    <row r="433" spans="1:14" ht="17.25" hidden="1" outlineLevel="1">
      <c r="A433" s="1759" t="s">
        <v>1270</v>
      </c>
      <c r="B433" s="1760">
        <v>499710</v>
      </c>
      <c r="C433" s="1760">
        <v>96261</v>
      </c>
      <c r="D433" s="1760">
        <v>9213</v>
      </c>
      <c r="E433" s="1760">
        <v>32677</v>
      </c>
      <c r="F433" s="1760" t="s">
        <v>795</v>
      </c>
      <c r="G433" s="1760">
        <v>16021</v>
      </c>
      <c r="H433" s="1760">
        <v>5335</v>
      </c>
      <c r="I433" s="1760">
        <v>82924</v>
      </c>
      <c r="J433" s="1760">
        <v>3496</v>
      </c>
      <c r="K433" s="1760">
        <v>961</v>
      </c>
      <c r="L433" s="1760">
        <v>24360</v>
      </c>
      <c r="M433" s="1760">
        <v>186937</v>
      </c>
      <c r="N433" s="1760">
        <v>41525</v>
      </c>
    </row>
    <row r="434" spans="1:14" ht="17.25" hidden="1" outlineLevel="1">
      <c r="A434" s="1759" t="s">
        <v>1271</v>
      </c>
      <c r="B434" s="1760">
        <v>500222</v>
      </c>
      <c r="C434" s="1760">
        <v>95906</v>
      </c>
      <c r="D434" s="1760">
        <v>9279</v>
      </c>
      <c r="E434" s="1760">
        <v>34817</v>
      </c>
      <c r="F434" s="1760" t="s">
        <v>795</v>
      </c>
      <c r="G434" s="1760">
        <v>16386</v>
      </c>
      <c r="H434" s="1760">
        <v>4520</v>
      </c>
      <c r="I434" s="1760">
        <v>82002</v>
      </c>
      <c r="J434" s="1760">
        <v>3517</v>
      </c>
      <c r="K434" s="1760">
        <v>801</v>
      </c>
      <c r="L434" s="1760">
        <v>23167</v>
      </c>
      <c r="M434" s="1760">
        <v>188397</v>
      </c>
      <c r="N434" s="1760">
        <v>41430</v>
      </c>
    </row>
    <row r="435" spans="1:14" ht="17.25" hidden="1" outlineLevel="1">
      <c r="A435" s="1759" t="s">
        <v>1272</v>
      </c>
      <c r="B435" s="1760">
        <v>498728</v>
      </c>
      <c r="C435" s="1760">
        <v>96286</v>
      </c>
      <c r="D435" s="1760">
        <v>9365</v>
      </c>
      <c r="E435" s="1760">
        <v>32609</v>
      </c>
      <c r="F435" s="1760" t="s">
        <v>795</v>
      </c>
      <c r="G435" s="1760">
        <v>15272</v>
      </c>
      <c r="H435" s="1760">
        <v>5639</v>
      </c>
      <c r="I435" s="1760">
        <v>83973</v>
      </c>
      <c r="J435" s="1760">
        <v>3436</v>
      </c>
      <c r="K435" s="1760">
        <v>941</v>
      </c>
      <c r="L435" s="1760">
        <v>23496</v>
      </c>
      <c r="M435" s="1760">
        <v>186686</v>
      </c>
      <c r="N435" s="1760">
        <v>41025</v>
      </c>
    </row>
    <row r="436" spans="1:14" ht="17.25" hidden="1" outlineLevel="1">
      <c r="A436" s="1759" t="s">
        <v>1273</v>
      </c>
      <c r="B436" s="1760">
        <v>501697</v>
      </c>
      <c r="C436" s="1760">
        <v>96301</v>
      </c>
      <c r="D436" s="1760">
        <v>9337</v>
      </c>
      <c r="E436" s="1760">
        <v>33319</v>
      </c>
      <c r="F436" s="1760" t="s">
        <v>795</v>
      </c>
      <c r="G436" s="1760">
        <v>16768</v>
      </c>
      <c r="H436" s="1760">
        <v>4655</v>
      </c>
      <c r="I436" s="1760">
        <v>85465</v>
      </c>
      <c r="J436" s="1760">
        <v>3339</v>
      </c>
      <c r="K436" s="1760">
        <v>773</v>
      </c>
      <c r="L436" s="1760">
        <v>22280</v>
      </c>
      <c r="M436" s="1760">
        <v>187904</v>
      </c>
      <c r="N436" s="1760">
        <v>41556</v>
      </c>
    </row>
    <row r="437" spans="1:14" ht="17.25" hidden="1" outlineLevel="1">
      <c r="A437" s="1759" t="s">
        <v>1274</v>
      </c>
      <c r="B437" s="1760">
        <v>503248</v>
      </c>
      <c r="C437" s="1760">
        <v>97130</v>
      </c>
      <c r="D437" s="1760">
        <v>9152</v>
      </c>
      <c r="E437" s="1760">
        <v>32842</v>
      </c>
      <c r="F437" s="1760" t="s">
        <v>795</v>
      </c>
      <c r="G437" s="1760">
        <v>16641</v>
      </c>
      <c r="H437" s="1760">
        <v>5359</v>
      </c>
      <c r="I437" s="1760">
        <v>84705</v>
      </c>
      <c r="J437" s="1760">
        <v>3349</v>
      </c>
      <c r="K437" s="1760">
        <v>908</v>
      </c>
      <c r="L437" s="1760">
        <v>23840</v>
      </c>
      <c r="M437" s="1760">
        <v>188118</v>
      </c>
      <c r="N437" s="1760">
        <v>41204</v>
      </c>
    </row>
    <row r="438" spans="1:14" ht="17.25" hidden="1" outlineLevel="1">
      <c r="A438" s="1759" t="s">
        <v>1275</v>
      </c>
      <c r="B438" s="1760">
        <v>505322</v>
      </c>
      <c r="C438" s="1760">
        <v>97190</v>
      </c>
      <c r="D438" s="1760">
        <v>9103</v>
      </c>
      <c r="E438" s="1760">
        <v>33612</v>
      </c>
      <c r="F438" s="1760" t="s">
        <v>795</v>
      </c>
      <c r="G438" s="1760">
        <v>16814</v>
      </c>
      <c r="H438" s="1760">
        <v>4261</v>
      </c>
      <c r="I438" s="1760">
        <v>84510</v>
      </c>
      <c r="J438" s="1760">
        <v>3359</v>
      </c>
      <c r="K438" s="1760">
        <v>788</v>
      </c>
      <c r="L438" s="1760">
        <v>22633</v>
      </c>
      <c r="M438" s="1760">
        <v>191643</v>
      </c>
      <c r="N438" s="1760">
        <v>41409</v>
      </c>
    </row>
    <row r="439" spans="1:14" ht="17.25" hidden="1" outlineLevel="1">
      <c r="A439" s="1759" t="s">
        <v>1276</v>
      </c>
      <c r="B439" s="1760">
        <v>510649</v>
      </c>
      <c r="C439" s="1760">
        <v>100064</v>
      </c>
      <c r="D439" s="1760">
        <v>9431</v>
      </c>
      <c r="E439" s="1760">
        <v>33699</v>
      </c>
      <c r="F439" s="1760" t="s">
        <v>795</v>
      </c>
      <c r="G439" s="1760">
        <v>16895</v>
      </c>
      <c r="H439" s="1760">
        <v>5226</v>
      </c>
      <c r="I439" s="1760">
        <v>84286</v>
      </c>
      <c r="J439" s="1760">
        <v>3547</v>
      </c>
      <c r="K439" s="1760">
        <v>926</v>
      </c>
      <c r="L439" s="1760">
        <v>22727</v>
      </c>
      <c r="M439" s="1760">
        <v>192486</v>
      </c>
      <c r="N439" s="1760">
        <v>41362</v>
      </c>
    </row>
    <row r="440" spans="1:14" ht="17.25" hidden="1" outlineLevel="1">
      <c r="A440" s="1759" t="s">
        <v>1277</v>
      </c>
      <c r="B440" s="1760">
        <v>508040</v>
      </c>
      <c r="C440" s="1760">
        <v>98541</v>
      </c>
      <c r="D440" s="1760">
        <v>8915</v>
      </c>
      <c r="E440" s="1760">
        <v>34593</v>
      </c>
      <c r="F440" s="1760" t="s">
        <v>795</v>
      </c>
      <c r="G440" s="1760">
        <v>17080</v>
      </c>
      <c r="H440" s="1760">
        <v>4332</v>
      </c>
      <c r="I440" s="1760">
        <v>84688</v>
      </c>
      <c r="J440" s="1760">
        <v>3436</v>
      </c>
      <c r="K440" s="1760">
        <v>757</v>
      </c>
      <c r="L440" s="1760">
        <v>21146</v>
      </c>
      <c r="M440" s="1760">
        <v>192996</v>
      </c>
      <c r="N440" s="1760">
        <v>41556</v>
      </c>
    </row>
    <row r="441" spans="1:14" ht="17.25" hidden="1" outlineLevel="1">
      <c r="A441" s="1759" t="s">
        <v>1278</v>
      </c>
      <c r="B441" s="1760">
        <v>504315</v>
      </c>
      <c r="C441" s="1760">
        <v>97861</v>
      </c>
      <c r="D441" s="1760">
        <v>8438</v>
      </c>
      <c r="E441" s="1760">
        <v>34419</v>
      </c>
      <c r="F441" s="1760" t="s">
        <v>795</v>
      </c>
      <c r="G441" s="1760">
        <v>16294</v>
      </c>
      <c r="H441" s="1760">
        <v>5391</v>
      </c>
      <c r="I441" s="1760">
        <v>84536</v>
      </c>
      <c r="J441" s="1760">
        <v>3558</v>
      </c>
      <c r="K441" s="1760">
        <v>888</v>
      </c>
      <c r="L441" s="1760">
        <v>21554</v>
      </c>
      <c r="M441" s="1760">
        <v>190028</v>
      </c>
      <c r="N441" s="1760">
        <v>41348</v>
      </c>
    </row>
    <row r="442" spans="1:14" ht="17.25" hidden="1" outlineLevel="1">
      <c r="A442" s="1759" t="s">
        <v>1279</v>
      </c>
      <c r="B442" s="1760">
        <v>499107</v>
      </c>
      <c r="C442" s="1760">
        <v>96514</v>
      </c>
      <c r="D442" s="1760">
        <v>7962</v>
      </c>
      <c r="E442" s="1760">
        <v>33757</v>
      </c>
      <c r="F442" s="1760" t="s">
        <v>795</v>
      </c>
      <c r="G442" s="1760">
        <v>16350</v>
      </c>
      <c r="H442" s="1760">
        <v>4772</v>
      </c>
      <c r="I442" s="1760">
        <v>85411</v>
      </c>
      <c r="J442" s="1760">
        <v>3487</v>
      </c>
      <c r="K442" s="1760">
        <v>808</v>
      </c>
      <c r="L442" s="1760">
        <v>20052</v>
      </c>
      <c r="M442" s="1760">
        <v>188317</v>
      </c>
      <c r="N442" s="1760">
        <v>41677</v>
      </c>
    </row>
    <row r="443" spans="1:14" ht="17.25" hidden="1" outlineLevel="1">
      <c r="A443" s="1759" t="s">
        <v>1280</v>
      </c>
      <c r="B443" s="1760">
        <v>492094</v>
      </c>
      <c r="C443" s="1760">
        <v>95128</v>
      </c>
      <c r="D443" s="1760">
        <v>8149</v>
      </c>
      <c r="E443" s="1760">
        <v>33157</v>
      </c>
      <c r="F443" s="1760" t="s">
        <v>795</v>
      </c>
      <c r="G443" s="1760">
        <v>15706</v>
      </c>
      <c r="H443" s="1760">
        <v>5925</v>
      </c>
      <c r="I443" s="1760">
        <v>83423</v>
      </c>
      <c r="J443" s="1760">
        <v>3591</v>
      </c>
      <c r="K443" s="1760">
        <v>911</v>
      </c>
      <c r="L443" s="1760">
        <v>21039</v>
      </c>
      <c r="M443" s="1760">
        <v>183376</v>
      </c>
      <c r="N443" s="1760">
        <v>41689</v>
      </c>
    </row>
    <row r="444" spans="1:14" ht="17.25" hidden="1" outlineLevel="1">
      <c r="A444" s="1759" t="s">
        <v>1281</v>
      </c>
      <c r="B444" s="1760">
        <v>487494</v>
      </c>
      <c r="C444" s="1760">
        <v>94383</v>
      </c>
      <c r="D444" s="1760">
        <v>7687</v>
      </c>
      <c r="E444" s="1760">
        <v>32914</v>
      </c>
      <c r="F444" s="1760" t="s">
        <v>795</v>
      </c>
      <c r="G444" s="1760">
        <v>15798</v>
      </c>
      <c r="H444" s="1760">
        <v>5233</v>
      </c>
      <c r="I444" s="1760">
        <v>81611</v>
      </c>
      <c r="J444" s="1760">
        <v>3684</v>
      </c>
      <c r="K444" s="1760">
        <v>844</v>
      </c>
      <c r="L444" s="1760">
        <v>19586</v>
      </c>
      <c r="M444" s="1760">
        <v>183410</v>
      </c>
      <c r="N444" s="1760">
        <v>42344</v>
      </c>
    </row>
    <row r="445" spans="1:14" ht="17.25" hidden="1" outlineLevel="1">
      <c r="A445" s="1759" t="s">
        <v>1282</v>
      </c>
      <c r="B445" s="1760">
        <v>483497</v>
      </c>
      <c r="C445" s="1760">
        <v>91902</v>
      </c>
      <c r="D445" s="1760">
        <v>8176</v>
      </c>
      <c r="E445" s="1760">
        <v>32758</v>
      </c>
      <c r="F445" s="1760" t="s">
        <v>795</v>
      </c>
      <c r="G445" s="1760">
        <v>15253</v>
      </c>
      <c r="H445" s="1760">
        <v>5940</v>
      </c>
      <c r="I445" s="1760">
        <v>80179</v>
      </c>
      <c r="J445" s="1760">
        <v>3849</v>
      </c>
      <c r="K445" s="1760">
        <v>995</v>
      </c>
      <c r="L445" s="1760">
        <v>20530</v>
      </c>
      <c r="M445" s="1760">
        <v>181738</v>
      </c>
      <c r="N445" s="1760">
        <v>42177</v>
      </c>
    </row>
    <row r="446" spans="1:14" ht="17.25" hidden="1" outlineLevel="1">
      <c r="A446" s="1759" t="s">
        <v>1283</v>
      </c>
      <c r="B446" s="1760">
        <v>479887</v>
      </c>
      <c r="C446" s="1760">
        <v>92136</v>
      </c>
      <c r="D446" s="1760">
        <v>7588</v>
      </c>
      <c r="E446" s="1760">
        <v>31672</v>
      </c>
      <c r="F446" s="1760" t="s">
        <v>795</v>
      </c>
      <c r="G446" s="1760">
        <v>15675</v>
      </c>
      <c r="H446" s="1760">
        <v>4914</v>
      </c>
      <c r="I446" s="1760">
        <v>80151</v>
      </c>
      <c r="J446" s="1760">
        <v>3869</v>
      </c>
      <c r="K446" s="1760">
        <v>916</v>
      </c>
      <c r="L446" s="1760">
        <v>19128</v>
      </c>
      <c r="M446" s="1760">
        <v>181292</v>
      </c>
      <c r="N446" s="1760">
        <v>42546</v>
      </c>
    </row>
    <row r="447" spans="1:14" ht="17.25" hidden="1" outlineLevel="1">
      <c r="A447" s="1759" t="s">
        <v>1284</v>
      </c>
      <c r="B447" s="1760">
        <v>469457</v>
      </c>
      <c r="C447" s="1760">
        <v>89749</v>
      </c>
      <c r="D447" s="1760">
        <v>7119</v>
      </c>
      <c r="E447" s="1760">
        <v>31173</v>
      </c>
      <c r="F447" s="1760" t="s">
        <v>795</v>
      </c>
      <c r="G447" s="1760">
        <v>14609</v>
      </c>
      <c r="H447" s="1760">
        <v>5631</v>
      </c>
      <c r="I447" s="1760">
        <v>77175</v>
      </c>
      <c r="J447" s="1760">
        <v>4005</v>
      </c>
      <c r="K447" s="1760">
        <v>1000</v>
      </c>
      <c r="L447" s="1760">
        <v>20307</v>
      </c>
      <c r="M447" s="1760">
        <v>177364</v>
      </c>
      <c r="N447" s="1760">
        <v>41325</v>
      </c>
    </row>
    <row r="448" spans="1:14" ht="17.25" hidden="1" outlineLevel="1">
      <c r="A448" s="1759" t="s">
        <v>1285</v>
      </c>
      <c r="B448" s="1760">
        <v>464184</v>
      </c>
      <c r="C448" s="1760">
        <v>89264</v>
      </c>
      <c r="D448" s="1760">
        <v>7040</v>
      </c>
      <c r="E448" s="1760">
        <v>30390</v>
      </c>
      <c r="F448" s="1760" t="s">
        <v>795</v>
      </c>
      <c r="G448" s="1760">
        <v>14824</v>
      </c>
      <c r="H448" s="1760">
        <v>4929</v>
      </c>
      <c r="I448" s="1760">
        <v>75362</v>
      </c>
      <c r="J448" s="1760">
        <v>3961</v>
      </c>
      <c r="K448" s="1760">
        <v>876</v>
      </c>
      <c r="L448" s="1760">
        <v>18748</v>
      </c>
      <c r="M448" s="1760">
        <v>177769</v>
      </c>
      <c r="N448" s="1760">
        <v>41021</v>
      </c>
    </row>
    <row r="449" spans="1:14" ht="17.25" hidden="1" outlineLevel="1">
      <c r="A449" s="1759" t="s">
        <v>1286</v>
      </c>
      <c r="B449" s="1760">
        <v>460468</v>
      </c>
      <c r="C449" s="1760">
        <v>87940</v>
      </c>
      <c r="D449" s="1760">
        <v>7193</v>
      </c>
      <c r="E449" s="1760">
        <v>30586</v>
      </c>
      <c r="F449" s="1760" t="s">
        <v>795</v>
      </c>
      <c r="G449" s="1760">
        <v>14154</v>
      </c>
      <c r="H449" s="1760">
        <v>5641</v>
      </c>
      <c r="I449" s="1760">
        <v>74340</v>
      </c>
      <c r="J449" s="1760">
        <v>3987</v>
      </c>
      <c r="K449" s="1760">
        <v>944</v>
      </c>
      <c r="L449" s="1760">
        <v>19543</v>
      </c>
      <c r="M449" s="1760">
        <v>176379</v>
      </c>
      <c r="N449" s="1760">
        <v>39761</v>
      </c>
    </row>
    <row r="450" spans="1:14" ht="17.25" hidden="1" outlineLevel="1">
      <c r="A450" s="1759" t="s">
        <v>1287</v>
      </c>
      <c r="B450" s="1760">
        <v>455389</v>
      </c>
      <c r="C450" s="1760">
        <v>87990</v>
      </c>
      <c r="D450" s="1760">
        <v>6305</v>
      </c>
      <c r="E450" s="1760">
        <v>30139</v>
      </c>
      <c r="F450" s="1760" t="s">
        <v>795</v>
      </c>
      <c r="G450" s="1760">
        <v>14078</v>
      </c>
      <c r="H450" s="1760">
        <v>5030</v>
      </c>
      <c r="I450" s="1760">
        <v>74455</v>
      </c>
      <c r="J450" s="1760">
        <v>3817</v>
      </c>
      <c r="K450" s="1760">
        <v>802</v>
      </c>
      <c r="L450" s="1760">
        <v>17233</v>
      </c>
      <c r="M450" s="1760">
        <v>176116</v>
      </c>
      <c r="N450" s="1760">
        <v>39424</v>
      </c>
    </row>
    <row r="451" spans="1:14" ht="17.25" hidden="1" outlineLevel="1">
      <c r="A451" s="1759" t="s">
        <v>1288</v>
      </c>
      <c r="B451" s="1760">
        <v>452707</v>
      </c>
      <c r="C451" s="1760">
        <v>86930</v>
      </c>
      <c r="D451" s="1760">
        <v>6914</v>
      </c>
      <c r="E451" s="1760">
        <v>30780</v>
      </c>
      <c r="F451" s="1760" t="s">
        <v>795</v>
      </c>
      <c r="G451" s="1760">
        <v>13217</v>
      </c>
      <c r="H451" s="1760">
        <v>5630</v>
      </c>
      <c r="I451" s="1760">
        <v>73736</v>
      </c>
      <c r="J451" s="1760">
        <v>3988</v>
      </c>
      <c r="K451" s="1760">
        <v>908</v>
      </c>
      <c r="L451" s="1760">
        <v>16941</v>
      </c>
      <c r="M451" s="1760">
        <v>174958</v>
      </c>
      <c r="N451" s="1760">
        <v>38705</v>
      </c>
    </row>
    <row r="452" spans="1:14" ht="17.25" hidden="1" outlineLevel="1">
      <c r="A452" s="1759" t="s">
        <v>1289</v>
      </c>
      <c r="B452" s="1760">
        <v>449309</v>
      </c>
      <c r="C452" s="1760">
        <v>88232</v>
      </c>
      <c r="D452" s="1760">
        <v>6521</v>
      </c>
      <c r="E452" s="1760">
        <v>29729</v>
      </c>
      <c r="F452" s="1760" t="s">
        <v>795</v>
      </c>
      <c r="G452" s="1760">
        <v>13714</v>
      </c>
      <c r="H452" s="1760">
        <v>5052</v>
      </c>
      <c r="I452" s="1760">
        <v>72430</v>
      </c>
      <c r="J452" s="1760">
        <v>3912</v>
      </c>
      <c r="K452" s="1760">
        <v>880</v>
      </c>
      <c r="L452" s="1760">
        <v>15702</v>
      </c>
      <c r="M452" s="1760">
        <v>174491</v>
      </c>
      <c r="N452" s="1760">
        <v>38646</v>
      </c>
    </row>
    <row r="453" spans="1:14" ht="17.25" hidden="1" outlineLevel="1">
      <c r="A453" s="1759" t="s">
        <v>1290</v>
      </c>
      <c r="B453" s="1760">
        <v>443697</v>
      </c>
      <c r="C453" s="1760">
        <v>83438</v>
      </c>
      <c r="D453" s="1760">
        <v>7092</v>
      </c>
      <c r="E453" s="1760">
        <v>30731</v>
      </c>
      <c r="F453" s="1760" t="s">
        <v>795</v>
      </c>
      <c r="G453" s="1760">
        <v>13402</v>
      </c>
      <c r="H453" s="1760">
        <v>5876</v>
      </c>
      <c r="I453" s="1760">
        <v>71774</v>
      </c>
      <c r="J453" s="1760">
        <v>3983</v>
      </c>
      <c r="K453" s="1760">
        <v>850</v>
      </c>
      <c r="L453" s="1760">
        <v>16516</v>
      </c>
      <c r="M453" s="1760">
        <v>171898</v>
      </c>
      <c r="N453" s="1760">
        <v>38137</v>
      </c>
    </row>
    <row r="454" spans="1:14" ht="17.25" hidden="1" outlineLevel="1">
      <c r="A454" s="1759" t="s">
        <v>1291</v>
      </c>
      <c r="B454" s="1760">
        <v>437515</v>
      </c>
      <c r="C454" s="1760">
        <v>83543</v>
      </c>
      <c r="D454" s="1760">
        <v>6049</v>
      </c>
      <c r="E454" s="1760">
        <v>28340</v>
      </c>
      <c r="F454" s="1760">
        <v>4642</v>
      </c>
      <c r="G454" s="1760">
        <v>14321</v>
      </c>
      <c r="H454" s="1760">
        <v>5391</v>
      </c>
      <c r="I454" s="1760">
        <v>72070</v>
      </c>
      <c r="J454" s="1760">
        <v>3952</v>
      </c>
      <c r="K454" s="1760">
        <v>868</v>
      </c>
      <c r="L454" s="1760">
        <v>14760</v>
      </c>
      <c r="M454" s="1760">
        <v>170055</v>
      </c>
      <c r="N454" s="1760">
        <v>38166</v>
      </c>
    </row>
    <row r="455" spans="1:14" ht="17.25" hidden="1" outlineLevel="1">
      <c r="A455" s="1759" t="s">
        <v>1292</v>
      </c>
      <c r="B455" s="1760">
        <v>435024</v>
      </c>
      <c r="C455" s="1760">
        <v>82021</v>
      </c>
      <c r="D455" s="1760">
        <v>6782</v>
      </c>
      <c r="E455" s="1760">
        <v>29205</v>
      </c>
      <c r="F455" s="1760">
        <v>4833</v>
      </c>
      <c r="G455" s="1760">
        <v>13306</v>
      </c>
      <c r="H455" s="1760">
        <v>5915</v>
      </c>
      <c r="I455" s="1760">
        <v>70301</v>
      </c>
      <c r="J455" s="1760">
        <v>4202</v>
      </c>
      <c r="K455" s="1760">
        <v>881</v>
      </c>
      <c r="L455" s="1760">
        <v>15231</v>
      </c>
      <c r="M455" s="1760">
        <v>169138</v>
      </c>
      <c r="N455" s="1760">
        <v>38042</v>
      </c>
    </row>
    <row r="456" spans="1:14" ht="17.25" hidden="1" outlineLevel="1">
      <c r="A456" s="1759" t="s">
        <v>1293</v>
      </c>
      <c r="B456" s="1760">
        <v>435284</v>
      </c>
      <c r="C456" s="1760">
        <v>85167</v>
      </c>
      <c r="D456" s="1760">
        <v>6806</v>
      </c>
      <c r="E456" s="1760">
        <v>28411</v>
      </c>
      <c r="F456" s="1760">
        <v>4635</v>
      </c>
      <c r="G456" s="1760">
        <v>13432</v>
      </c>
      <c r="H456" s="1760">
        <v>4593</v>
      </c>
      <c r="I456" s="1760">
        <v>70308</v>
      </c>
      <c r="J456" s="1760">
        <v>4260</v>
      </c>
      <c r="K456" s="1760">
        <v>804</v>
      </c>
      <c r="L456" s="1760">
        <v>15002</v>
      </c>
      <c r="M456" s="1760">
        <v>167979</v>
      </c>
      <c r="N456" s="1760">
        <v>38522</v>
      </c>
    </row>
    <row r="457" spans="1:14" ht="17.25" hidden="1" outlineLevel="1">
      <c r="A457" s="1759" t="s">
        <v>1294</v>
      </c>
      <c r="B457" s="1760">
        <v>432069</v>
      </c>
      <c r="C457" s="1760">
        <v>82908</v>
      </c>
      <c r="D457" s="1760">
        <v>7098</v>
      </c>
      <c r="E457" s="1760">
        <v>28894</v>
      </c>
      <c r="F457" s="1760">
        <v>4857</v>
      </c>
      <c r="G457" s="1760">
        <v>13996</v>
      </c>
      <c r="H457" s="1760">
        <v>5325</v>
      </c>
      <c r="I457" s="1760">
        <v>69890</v>
      </c>
      <c r="J457" s="1760">
        <v>4305</v>
      </c>
      <c r="K457" s="1760">
        <v>891</v>
      </c>
      <c r="L457" s="1760">
        <v>15848</v>
      </c>
      <c r="M457" s="1760">
        <v>164343</v>
      </c>
      <c r="N457" s="1760">
        <v>38571</v>
      </c>
    </row>
    <row r="458" spans="1:14" ht="17.25" hidden="1" outlineLevel="1">
      <c r="A458" s="1759" t="s">
        <v>1295</v>
      </c>
      <c r="B458" s="1760">
        <v>425706</v>
      </c>
      <c r="C458" s="1760">
        <v>83201</v>
      </c>
      <c r="D458" s="1760">
        <v>6053</v>
      </c>
      <c r="E458" s="1760">
        <v>27671</v>
      </c>
      <c r="F458" s="1760">
        <v>4797</v>
      </c>
      <c r="G458" s="1760">
        <v>14106</v>
      </c>
      <c r="H458" s="1760">
        <v>4488</v>
      </c>
      <c r="I458" s="1760">
        <v>69143</v>
      </c>
      <c r="J458" s="1760">
        <v>4299</v>
      </c>
      <c r="K458" s="1760">
        <v>818</v>
      </c>
      <c r="L458" s="1760">
        <v>14470</v>
      </c>
      <c r="M458" s="1760">
        <v>162607</v>
      </c>
      <c r="N458" s="1760">
        <v>38850</v>
      </c>
    </row>
    <row r="459" spans="1:14" ht="17.25" hidden="1" outlineLevel="1">
      <c r="A459" s="1759" t="s">
        <v>1296</v>
      </c>
      <c r="B459" s="1760">
        <v>420419</v>
      </c>
      <c r="C459" s="1760">
        <v>79852</v>
      </c>
      <c r="D459" s="1760">
        <v>6668</v>
      </c>
      <c r="E459" s="1760">
        <v>28022</v>
      </c>
      <c r="F459" s="1760">
        <v>4938</v>
      </c>
      <c r="G459" s="1760">
        <v>12675</v>
      </c>
      <c r="H459" s="1760">
        <v>5294</v>
      </c>
      <c r="I459" s="1760">
        <v>68501</v>
      </c>
      <c r="J459" s="1760">
        <v>4592</v>
      </c>
      <c r="K459" s="1760">
        <v>927</v>
      </c>
      <c r="L459" s="1760">
        <v>15563</v>
      </c>
      <c r="M459" s="1760">
        <v>160008</v>
      </c>
      <c r="N459" s="1760">
        <v>38317</v>
      </c>
    </row>
    <row r="460" spans="1:14" ht="17.25" hidden="1" outlineLevel="1">
      <c r="A460" s="1763" t="s">
        <v>1297</v>
      </c>
      <c r="B460" s="1760">
        <v>411833</v>
      </c>
      <c r="C460" s="1760">
        <v>78865</v>
      </c>
      <c r="D460" s="1760">
        <v>6049</v>
      </c>
      <c r="E460" s="1760">
        <v>26155</v>
      </c>
      <c r="F460" s="1760">
        <v>4545</v>
      </c>
      <c r="G460" s="1760">
        <v>12821</v>
      </c>
      <c r="H460" s="1760">
        <v>5336</v>
      </c>
      <c r="I460" s="1760">
        <v>66336</v>
      </c>
      <c r="J460" s="1760">
        <v>4326</v>
      </c>
      <c r="K460" s="1760">
        <v>945</v>
      </c>
      <c r="L460" s="1760">
        <v>14394</v>
      </c>
      <c r="M460" s="1760">
        <v>158952</v>
      </c>
      <c r="N460" s="1760">
        <v>37654</v>
      </c>
    </row>
    <row r="461" spans="1:14" ht="17.25" collapsed="1">
      <c r="A461" s="1763" t="s">
        <v>1298</v>
      </c>
      <c r="B461" s="1760">
        <v>412633</v>
      </c>
      <c r="C461" s="1760">
        <v>78559</v>
      </c>
      <c r="D461" s="1760">
        <v>6057</v>
      </c>
      <c r="E461" s="1760">
        <v>27687</v>
      </c>
      <c r="F461" s="1760">
        <v>4760</v>
      </c>
      <c r="G461" s="1760">
        <v>12524</v>
      </c>
      <c r="H461" s="1760">
        <v>5906</v>
      </c>
      <c r="I461" s="1760">
        <v>64646</v>
      </c>
      <c r="J461" s="1760">
        <v>4447</v>
      </c>
      <c r="K461" s="1760">
        <v>1108</v>
      </c>
      <c r="L461" s="1760">
        <v>15052</v>
      </c>
      <c r="M461" s="1760">
        <v>159285</v>
      </c>
      <c r="N461" s="1760">
        <v>37362</v>
      </c>
    </row>
    <row r="462" spans="1:14" ht="17.25">
      <c r="A462" s="1763" t="s">
        <v>1299</v>
      </c>
      <c r="B462" s="1760">
        <v>412910</v>
      </c>
      <c r="C462" s="1760">
        <v>83019</v>
      </c>
      <c r="D462" s="1760">
        <v>5806</v>
      </c>
      <c r="E462" s="1760">
        <v>25562</v>
      </c>
      <c r="F462" s="1760">
        <v>4430</v>
      </c>
      <c r="G462" s="1760">
        <v>12435</v>
      </c>
      <c r="H462" s="1760">
        <v>4923</v>
      </c>
      <c r="I462" s="1760">
        <v>64589</v>
      </c>
      <c r="J462" s="1760">
        <v>4439</v>
      </c>
      <c r="K462" s="1760">
        <v>865</v>
      </c>
      <c r="L462" s="1760">
        <v>12976</v>
      </c>
      <c r="M462" s="1760">
        <v>160057</v>
      </c>
      <c r="N462" s="1760">
        <v>38239</v>
      </c>
    </row>
    <row r="463" spans="1:14" ht="17.25">
      <c r="A463" s="1764" t="s">
        <v>1300</v>
      </c>
      <c r="B463" s="1765">
        <f>((B462-B461)/B461)*100</f>
        <v>6.7129870853761098E-2</v>
      </c>
      <c r="C463" s="1765">
        <f t="shared" ref="C463:N463" si="14">((C462-C461)/C461)*100</f>
        <v>5.6772616759378298</v>
      </c>
      <c r="D463" s="1765">
        <f t="shared" si="14"/>
        <v>-4.1439656595674421</v>
      </c>
      <c r="E463" s="1765">
        <f t="shared" si="14"/>
        <v>-7.6750821685267452</v>
      </c>
      <c r="F463" s="1765">
        <f t="shared" si="14"/>
        <v>-6.9327731092436977</v>
      </c>
      <c r="G463" s="1765">
        <f t="shared" si="14"/>
        <v>-0.71063557968700097</v>
      </c>
      <c r="H463" s="1765">
        <f t="shared" si="14"/>
        <v>-16.644090755164239</v>
      </c>
      <c r="I463" s="1765">
        <f t="shared" si="14"/>
        <v>-8.8172508739906577E-2</v>
      </c>
      <c r="J463" s="1765">
        <f t="shared" si="14"/>
        <v>-0.17989655947829997</v>
      </c>
      <c r="K463" s="1765">
        <f t="shared" si="14"/>
        <v>-21.931407942238266</v>
      </c>
      <c r="L463" s="1765">
        <f t="shared" si="14"/>
        <v>-13.792187084772788</v>
      </c>
      <c r="M463" s="1765">
        <f t="shared" si="14"/>
        <v>0.48466585051950906</v>
      </c>
      <c r="N463" s="1765">
        <f t="shared" si="14"/>
        <v>2.3473047481398215</v>
      </c>
    </row>
    <row r="464" spans="1:14" ht="16.5">
      <c r="A464" s="1758" t="s">
        <v>544</v>
      </c>
      <c r="B464" s="1758"/>
      <c r="C464" s="1758"/>
      <c r="D464" s="1758"/>
      <c r="E464" s="1758"/>
      <c r="F464" s="1758"/>
      <c r="G464" s="1758"/>
      <c r="H464" s="1758"/>
      <c r="I464" s="1758"/>
      <c r="J464" s="1758"/>
      <c r="K464" s="203"/>
      <c r="L464" s="1758"/>
      <c r="M464" s="1758"/>
      <c r="N464" s="1758"/>
    </row>
    <row r="465" spans="1:14" ht="17.25" hidden="1" outlineLevel="1">
      <c r="A465" s="1767" t="s">
        <v>1267</v>
      </c>
      <c r="B465" s="1760">
        <v>348285</v>
      </c>
      <c r="C465" s="1760">
        <v>66640</v>
      </c>
      <c r="D465" s="1760">
        <v>6834</v>
      </c>
      <c r="E465" s="1760">
        <v>23594</v>
      </c>
      <c r="F465" s="1760" t="s">
        <v>795</v>
      </c>
      <c r="G465" s="1760">
        <v>12944</v>
      </c>
      <c r="H465" s="1760">
        <v>3198</v>
      </c>
      <c r="I465" s="1760">
        <v>59975</v>
      </c>
      <c r="J465" s="1760">
        <v>2674</v>
      </c>
      <c r="K465" s="1760">
        <v>560</v>
      </c>
      <c r="L465" s="1760">
        <v>16710</v>
      </c>
      <c r="M465" s="1760">
        <v>124040</v>
      </c>
      <c r="N465" s="1760">
        <v>31116</v>
      </c>
    </row>
    <row r="466" spans="1:14" ht="17.25" hidden="1" outlineLevel="1">
      <c r="A466" s="1767" t="s">
        <v>1268</v>
      </c>
      <c r="B466" s="1760">
        <v>342856</v>
      </c>
      <c r="C466" s="1760">
        <v>64705</v>
      </c>
      <c r="D466" s="1760">
        <v>5599</v>
      </c>
      <c r="E466" s="1760">
        <v>22463</v>
      </c>
      <c r="F466" s="1760" t="s">
        <v>795</v>
      </c>
      <c r="G466" s="1760">
        <v>11860</v>
      </c>
      <c r="H466" s="1760">
        <v>3977</v>
      </c>
      <c r="I466" s="1760">
        <v>59244</v>
      </c>
      <c r="J466" s="1760">
        <v>2794</v>
      </c>
      <c r="K466" s="1760">
        <v>737</v>
      </c>
      <c r="L466" s="1760">
        <v>17895</v>
      </c>
      <c r="M466" s="1760">
        <v>123192</v>
      </c>
      <c r="N466" s="1760">
        <v>30390</v>
      </c>
    </row>
    <row r="467" spans="1:14" ht="17.25" hidden="1" outlineLevel="1">
      <c r="A467" s="1767" t="s">
        <v>1269</v>
      </c>
      <c r="B467" s="1760">
        <v>342255</v>
      </c>
      <c r="C467" s="1760">
        <v>64446</v>
      </c>
      <c r="D467" s="1760">
        <v>5575</v>
      </c>
      <c r="E467" s="1760">
        <v>22735</v>
      </c>
      <c r="F467" s="1760" t="s">
        <v>795</v>
      </c>
      <c r="G467" s="1760">
        <v>11931</v>
      </c>
      <c r="H467" s="1760">
        <v>3461</v>
      </c>
      <c r="I467" s="1760">
        <v>58936</v>
      </c>
      <c r="J467" s="1760">
        <v>2458</v>
      </c>
      <c r="K467" s="1760">
        <v>618</v>
      </c>
      <c r="L467" s="1760">
        <v>17242</v>
      </c>
      <c r="M467" s="1760">
        <v>124492</v>
      </c>
      <c r="N467" s="1760">
        <v>30361</v>
      </c>
    </row>
    <row r="468" spans="1:14" ht="17.25" hidden="1" outlineLevel="1">
      <c r="A468" s="1767" t="s">
        <v>1270</v>
      </c>
      <c r="B468" s="1760">
        <v>341112</v>
      </c>
      <c r="C468" s="1760">
        <v>67719</v>
      </c>
      <c r="D468" s="1760">
        <v>5891</v>
      </c>
      <c r="E468" s="1760">
        <v>21747</v>
      </c>
      <c r="F468" s="1760" t="s">
        <v>795</v>
      </c>
      <c r="G468" s="1760">
        <v>10664</v>
      </c>
      <c r="H468" s="1760">
        <v>4126</v>
      </c>
      <c r="I468" s="1760">
        <v>56466</v>
      </c>
      <c r="J468" s="1760">
        <v>2353</v>
      </c>
      <c r="K468" s="1760">
        <v>738</v>
      </c>
      <c r="L468" s="1760">
        <v>17329</v>
      </c>
      <c r="M468" s="1760">
        <v>123804</v>
      </c>
      <c r="N468" s="1760">
        <v>30275</v>
      </c>
    </row>
    <row r="469" spans="1:14" ht="17.25" hidden="1" outlineLevel="1">
      <c r="A469" s="1767" t="s">
        <v>1271</v>
      </c>
      <c r="B469" s="1760">
        <v>341128</v>
      </c>
      <c r="C469" s="1760">
        <v>66745</v>
      </c>
      <c r="D469" s="1760">
        <v>5856</v>
      </c>
      <c r="E469" s="1760">
        <v>23608</v>
      </c>
      <c r="F469" s="1760" t="s">
        <v>795</v>
      </c>
      <c r="G469" s="1760">
        <v>11108</v>
      </c>
      <c r="H469" s="1760">
        <v>3503</v>
      </c>
      <c r="I469" s="1760">
        <v>55930</v>
      </c>
      <c r="J469" s="1760">
        <v>2251</v>
      </c>
      <c r="K469" s="1760">
        <v>630</v>
      </c>
      <c r="L469" s="1760">
        <v>17020</v>
      </c>
      <c r="M469" s="1760">
        <v>124445</v>
      </c>
      <c r="N469" s="1760">
        <v>30032</v>
      </c>
    </row>
    <row r="470" spans="1:14" ht="17.25" hidden="1" outlineLevel="1">
      <c r="A470" s="1767" t="s">
        <v>1272</v>
      </c>
      <c r="B470" s="1760">
        <v>342421</v>
      </c>
      <c r="C470" s="1760">
        <v>67278</v>
      </c>
      <c r="D470" s="1760">
        <v>5695</v>
      </c>
      <c r="E470" s="1760">
        <v>22217</v>
      </c>
      <c r="F470" s="1760" t="s">
        <v>795</v>
      </c>
      <c r="G470" s="1760">
        <v>10927</v>
      </c>
      <c r="H470" s="1760">
        <v>4209</v>
      </c>
      <c r="I470" s="1760">
        <v>57399</v>
      </c>
      <c r="J470" s="1760">
        <v>2147</v>
      </c>
      <c r="K470" s="1760">
        <v>729</v>
      </c>
      <c r="L470" s="1760">
        <v>17588</v>
      </c>
      <c r="M470" s="1760">
        <v>124285</v>
      </c>
      <c r="N470" s="1760">
        <v>29947</v>
      </c>
    </row>
    <row r="471" spans="1:14" ht="17.25" hidden="1" outlineLevel="1">
      <c r="A471" s="1767" t="s">
        <v>1273</v>
      </c>
      <c r="B471" s="1760">
        <v>344937</v>
      </c>
      <c r="C471" s="1760">
        <v>68315</v>
      </c>
      <c r="D471" s="1760">
        <v>5841</v>
      </c>
      <c r="E471" s="1760">
        <v>22666</v>
      </c>
      <c r="F471" s="1760" t="s">
        <v>795</v>
      </c>
      <c r="G471" s="1760">
        <v>11914</v>
      </c>
      <c r="H471" s="1760">
        <v>3683</v>
      </c>
      <c r="I471" s="1760">
        <v>58793</v>
      </c>
      <c r="J471" s="1760">
        <v>2158</v>
      </c>
      <c r="K471" s="1760">
        <v>577</v>
      </c>
      <c r="L471" s="1760">
        <v>15637</v>
      </c>
      <c r="M471" s="1760">
        <v>125333</v>
      </c>
      <c r="N471" s="1760">
        <v>30020</v>
      </c>
    </row>
    <row r="472" spans="1:14" ht="17.25" hidden="1" outlineLevel="1">
      <c r="A472" s="1767" t="s">
        <v>1274</v>
      </c>
      <c r="B472" s="1760">
        <v>347025</v>
      </c>
      <c r="C472" s="1760">
        <v>68686</v>
      </c>
      <c r="D472" s="1760">
        <v>5629</v>
      </c>
      <c r="E472" s="1760">
        <v>22950</v>
      </c>
      <c r="F472" s="1760" t="s">
        <v>795</v>
      </c>
      <c r="G472" s="1760">
        <v>11688</v>
      </c>
      <c r="H472" s="1760">
        <v>4297</v>
      </c>
      <c r="I472" s="1760">
        <v>58341</v>
      </c>
      <c r="J472" s="1760">
        <v>2192</v>
      </c>
      <c r="K472" s="1760">
        <v>717</v>
      </c>
      <c r="L472" s="1760">
        <v>18106</v>
      </c>
      <c r="M472" s="1760">
        <v>125014</v>
      </c>
      <c r="N472" s="1760">
        <v>29405</v>
      </c>
    </row>
    <row r="473" spans="1:14" ht="17.25" hidden="1" outlineLevel="1">
      <c r="A473" s="1767" t="s">
        <v>1275</v>
      </c>
      <c r="B473" s="1760">
        <v>348851</v>
      </c>
      <c r="C473" s="1760">
        <v>68317</v>
      </c>
      <c r="D473" s="1760">
        <v>6102</v>
      </c>
      <c r="E473" s="1760">
        <v>23168</v>
      </c>
      <c r="F473" s="1760" t="s">
        <v>795</v>
      </c>
      <c r="G473" s="1760">
        <v>11870</v>
      </c>
      <c r="H473" s="1760">
        <v>3434</v>
      </c>
      <c r="I473" s="1760">
        <v>58946</v>
      </c>
      <c r="J473" s="1760">
        <v>2267</v>
      </c>
      <c r="K473" s="1760">
        <v>622</v>
      </c>
      <c r="L473" s="1760">
        <v>16954</v>
      </c>
      <c r="M473" s="1760">
        <v>127177</v>
      </c>
      <c r="N473" s="1760">
        <v>29994</v>
      </c>
    </row>
    <row r="474" spans="1:14" ht="17.25" hidden="1" outlineLevel="1">
      <c r="A474" s="1767" t="s">
        <v>1276</v>
      </c>
      <c r="B474" s="1760">
        <v>352729</v>
      </c>
      <c r="C474" s="1760">
        <v>69413</v>
      </c>
      <c r="D474" s="1760">
        <v>6154</v>
      </c>
      <c r="E474" s="1760">
        <v>23675</v>
      </c>
      <c r="F474" s="1760" t="s">
        <v>795</v>
      </c>
      <c r="G474" s="1760">
        <v>12257</v>
      </c>
      <c r="H474" s="1760">
        <v>4153</v>
      </c>
      <c r="I474" s="1760">
        <v>59325</v>
      </c>
      <c r="J474" s="1760">
        <v>2274</v>
      </c>
      <c r="K474" s="1760">
        <v>755</v>
      </c>
      <c r="L474" s="1760">
        <v>17568</v>
      </c>
      <c r="M474" s="1760">
        <v>127028</v>
      </c>
      <c r="N474" s="1760">
        <v>30127</v>
      </c>
    </row>
    <row r="475" spans="1:14" ht="17.25" hidden="1" outlineLevel="1">
      <c r="A475" s="1767" t="s">
        <v>1277</v>
      </c>
      <c r="B475" s="1760">
        <v>350691</v>
      </c>
      <c r="C475" s="1760">
        <v>68558</v>
      </c>
      <c r="D475" s="1760">
        <v>6039</v>
      </c>
      <c r="E475" s="1760">
        <v>23354</v>
      </c>
      <c r="F475" s="1760" t="s">
        <v>795</v>
      </c>
      <c r="G475" s="1760">
        <v>12246</v>
      </c>
      <c r="H475" s="1760">
        <v>3409</v>
      </c>
      <c r="I475" s="1760">
        <v>59673</v>
      </c>
      <c r="J475" s="1760">
        <v>2289</v>
      </c>
      <c r="K475" s="1760">
        <v>609</v>
      </c>
      <c r="L475" s="1760">
        <v>16151</v>
      </c>
      <c r="M475" s="1760">
        <v>127394</v>
      </c>
      <c r="N475" s="1760">
        <v>30969</v>
      </c>
    </row>
    <row r="476" spans="1:14" ht="17.25" hidden="1" outlineLevel="1">
      <c r="A476" s="1767" t="s">
        <v>1278</v>
      </c>
      <c r="B476" s="1760">
        <v>349288</v>
      </c>
      <c r="C476" s="1760">
        <v>67896</v>
      </c>
      <c r="D476" s="1760">
        <v>5849</v>
      </c>
      <c r="E476" s="1760">
        <v>23421</v>
      </c>
      <c r="F476" s="1760" t="s">
        <v>795</v>
      </c>
      <c r="G476" s="1760">
        <v>11847</v>
      </c>
      <c r="H476" s="1760">
        <v>3968</v>
      </c>
      <c r="I476" s="1760">
        <v>59641</v>
      </c>
      <c r="J476" s="1760">
        <v>2304</v>
      </c>
      <c r="K476" s="1760">
        <v>731</v>
      </c>
      <c r="L476" s="1760">
        <v>17102</v>
      </c>
      <c r="M476" s="1760">
        <v>125738</v>
      </c>
      <c r="N476" s="1760">
        <v>30791</v>
      </c>
    </row>
    <row r="477" spans="1:14" ht="17.25" hidden="1" outlineLevel="1">
      <c r="A477" s="1767" t="s">
        <v>1279</v>
      </c>
      <c r="B477" s="1760">
        <v>345810</v>
      </c>
      <c r="C477" s="1760">
        <v>69789</v>
      </c>
      <c r="D477" s="1760">
        <v>5266</v>
      </c>
      <c r="E477" s="1760">
        <v>23380</v>
      </c>
      <c r="F477" s="1760" t="s">
        <v>795</v>
      </c>
      <c r="G477" s="1760">
        <v>11796</v>
      </c>
      <c r="H477" s="1760">
        <v>3242</v>
      </c>
      <c r="I477" s="1760">
        <v>59043</v>
      </c>
      <c r="J477" s="1760">
        <v>2297</v>
      </c>
      <c r="K477" s="1760">
        <v>635</v>
      </c>
      <c r="L477" s="1760">
        <v>15252</v>
      </c>
      <c r="M477" s="1760">
        <v>124138</v>
      </c>
      <c r="N477" s="1760">
        <v>30972</v>
      </c>
    </row>
    <row r="478" spans="1:14" ht="17.25" hidden="1" outlineLevel="1">
      <c r="A478" s="1767" t="s">
        <v>1280</v>
      </c>
      <c r="B478" s="1760">
        <v>340924</v>
      </c>
      <c r="C478" s="1760">
        <v>66998</v>
      </c>
      <c r="D478" s="1760">
        <v>6048</v>
      </c>
      <c r="E478" s="1760">
        <v>24155</v>
      </c>
      <c r="F478" s="1760" t="s">
        <v>795</v>
      </c>
      <c r="G478" s="1760">
        <v>11526</v>
      </c>
      <c r="H478" s="1760">
        <v>4169</v>
      </c>
      <c r="I478" s="1760">
        <v>59031</v>
      </c>
      <c r="J478" s="1760">
        <v>2459</v>
      </c>
      <c r="K478" s="1760">
        <v>670</v>
      </c>
      <c r="L478" s="1760">
        <v>15481</v>
      </c>
      <c r="M478" s="1760">
        <v>119751</v>
      </c>
      <c r="N478" s="1760">
        <v>30636</v>
      </c>
    </row>
    <row r="479" spans="1:14" ht="17.25" hidden="1" outlineLevel="1">
      <c r="A479" s="1767" t="s">
        <v>1281</v>
      </c>
      <c r="B479" s="1760">
        <v>337413</v>
      </c>
      <c r="C479" s="1760">
        <v>65282</v>
      </c>
      <c r="D479" s="1760">
        <v>5695</v>
      </c>
      <c r="E479" s="1760">
        <v>22789</v>
      </c>
      <c r="F479" s="1760" t="s">
        <v>795</v>
      </c>
      <c r="G479" s="1760">
        <v>12721</v>
      </c>
      <c r="H479" s="1760">
        <v>3784</v>
      </c>
      <c r="I479" s="1760">
        <v>59680</v>
      </c>
      <c r="J479" s="1760">
        <v>2403</v>
      </c>
      <c r="K479" s="1760">
        <v>625</v>
      </c>
      <c r="L479" s="1760">
        <v>14170</v>
      </c>
      <c r="M479" s="1760">
        <v>119597</v>
      </c>
      <c r="N479" s="1760">
        <v>30667</v>
      </c>
    </row>
    <row r="480" spans="1:14" ht="17.25" hidden="1" outlineLevel="1">
      <c r="A480" s="1767" t="s">
        <v>1282</v>
      </c>
      <c r="B480" s="1760">
        <v>335290</v>
      </c>
      <c r="C480" s="1760">
        <v>64026</v>
      </c>
      <c r="D480" s="1760">
        <v>5888</v>
      </c>
      <c r="E480" s="1760">
        <v>22150</v>
      </c>
      <c r="F480" s="1760" t="s">
        <v>795</v>
      </c>
      <c r="G480" s="1760">
        <v>12446</v>
      </c>
      <c r="H480" s="1760">
        <v>4336</v>
      </c>
      <c r="I480" s="1760">
        <v>57706</v>
      </c>
      <c r="J480" s="1760">
        <v>2512</v>
      </c>
      <c r="K480" s="1760">
        <v>745</v>
      </c>
      <c r="L480" s="1760">
        <v>15491</v>
      </c>
      <c r="M480" s="1760">
        <v>119355</v>
      </c>
      <c r="N480" s="1760">
        <v>30635</v>
      </c>
    </row>
    <row r="481" spans="1:14" ht="17.25" hidden="1" outlineLevel="1">
      <c r="A481" s="1767" t="s">
        <v>1283</v>
      </c>
      <c r="B481" s="1760">
        <v>332751</v>
      </c>
      <c r="C481" s="1760">
        <v>65097</v>
      </c>
      <c r="D481" s="1760">
        <v>5431</v>
      </c>
      <c r="E481" s="1760">
        <v>22136</v>
      </c>
      <c r="F481" s="1760" t="s">
        <v>795</v>
      </c>
      <c r="G481" s="1760">
        <v>12109</v>
      </c>
      <c r="H481" s="1760">
        <v>3508</v>
      </c>
      <c r="I481" s="1760">
        <v>56423</v>
      </c>
      <c r="J481" s="1760">
        <v>2589</v>
      </c>
      <c r="K481" s="1760">
        <v>706</v>
      </c>
      <c r="L481" s="1760">
        <v>14766</v>
      </c>
      <c r="M481" s="1760">
        <v>119222</v>
      </c>
      <c r="N481" s="1760">
        <v>30764</v>
      </c>
    </row>
    <row r="482" spans="1:14" ht="17.25" hidden="1" outlineLevel="1">
      <c r="A482" s="1767" t="s">
        <v>1284</v>
      </c>
      <c r="B482" s="1760">
        <v>325061</v>
      </c>
      <c r="C482" s="1760">
        <v>63393</v>
      </c>
      <c r="D482" s="1760">
        <v>5426</v>
      </c>
      <c r="E482" s="1760">
        <v>22435</v>
      </c>
      <c r="F482" s="1760" t="s">
        <v>795</v>
      </c>
      <c r="G482" s="1760">
        <v>11610</v>
      </c>
      <c r="H482" s="1760">
        <v>4094</v>
      </c>
      <c r="I482" s="1760">
        <v>54630</v>
      </c>
      <c r="J482" s="1760">
        <v>2639</v>
      </c>
      <c r="K482" s="1760">
        <v>708</v>
      </c>
      <c r="L482" s="1760">
        <v>14088</v>
      </c>
      <c r="M482" s="1760">
        <v>116429</v>
      </c>
      <c r="N482" s="1760">
        <v>29609</v>
      </c>
    </row>
    <row r="483" spans="1:14" ht="17.25" hidden="1" outlineLevel="1">
      <c r="A483" s="1767" t="s">
        <v>1285</v>
      </c>
      <c r="B483" s="1760">
        <v>317313</v>
      </c>
      <c r="C483" s="1760">
        <v>60294</v>
      </c>
      <c r="D483" s="1760">
        <v>4919</v>
      </c>
      <c r="E483" s="1760">
        <v>21793</v>
      </c>
      <c r="F483" s="1760" t="s">
        <v>795</v>
      </c>
      <c r="G483" s="1760">
        <v>11457</v>
      </c>
      <c r="H483" s="1760">
        <v>3620</v>
      </c>
      <c r="I483" s="1760">
        <v>55010</v>
      </c>
      <c r="J483" s="1760">
        <v>2589</v>
      </c>
      <c r="K483" s="1760">
        <v>635</v>
      </c>
      <c r="L483" s="1760">
        <v>13031</v>
      </c>
      <c r="M483" s="1760">
        <v>114395</v>
      </c>
      <c r="N483" s="1760">
        <v>29570</v>
      </c>
    </row>
    <row r="484" spans="1:14" ht="17.25" hidden="1" outlineLevel="1">
      <c r="A484" s="1767" t="s">
        <v>1286</v>
      </c>
      <c r="B484" s="1760">
        <v>312999</v>
      </c>
      <c r="C484" s="1760">
        <v>59186</v>
      </c>
      <c r="D484" s="1760">
        <v>5048</v>
      </c>
      <c r="E484" s="1760">
        <v>21259</v>
      </c>
      <c r="F484" s="1760" t="s">
        <v>795</v>
      </c>
      <c r="G484" s="1760">
        <v>10893</v>
      </c>
      <c r="H484" s="1760">
        <v>4289</v>
      </c>
      <c r="I484" s="1760">
        <v>54224</v>
      </c>
      <c r="J484" s="1760">
        <v>2533</v>
      </c>
      <c r="K484" s="1760">
        <v>652</v>
      </c>
      <c r="L484" s="1760">
        <v>13305</v>
      </c>
      <c r="M484" s="1760">
        <v>113048</v>
      </c>
      <c r="N484" s="1760">
        <v>28562</v>
      </c>
    </row>
    <row r="485" spans="1:14" ht="17.25" hidden="1" outlineLevel="1">
      <c r="A485" s="1767" t="s">
        <v>1287</v>
      </c>
      <c r="B485" s="1760">
        <v>305848</v>
      </c>
      <c r="C485" s="1760">
        <v>58704</v>
      </c>
      <c r="D485" s="1760">
        <v>4643</v>
      </c>
      <c r="E485" s="1760">
        <v>21124</v>
      </c>
      <c r="F485" s="1760" t="s">
        <v>795</v>
      </c>
      <c r="G485" s="1760">
        <v>10640</v>
      </c>
      <c r="H485" s="1760">
        <v>3666</v>
      </c>
      <c r="I485" s="1760">
        <v>52823</v>
      </c>
      <c r="J485" s="1760">
        <v>2530</v>
      </c>
      <c r="K485" s="1760">
        <v>610</v>
      </c>
      <c r="L485" s="1760">
        <v>12522</v>
      </c>
      <c r="M485" s="1760">
        <v>110499</v>
      </c>
      <c r="N485" s="1760">
        <v>28087</v>
      </c>
    </row>
    <row r="486" spans="1:14" ht="17.25" hidden="1" outlineLevel="1">
      <c r="A486" s="1767" t="s">
        <v>1288</v>
      </c>
      <c r="B486" s="1760">
        <v>298506</v>
      </c>
      <c r="C486" s="1760">
        <v>56363</v>
      </c>
      <c r="D486" s="1760">
        <v>4607</v>
      </c>
      <c r="E486" s="1760">
        <v>20745</v>
      </c>
      <c r="F486" s="1760" t="s">
        <v>795</v>
      </c>
      <c r="G486" s="1760">
        <v>10203</v>
      </c>
      <c r="H486" s="1760">
        <v>4038</v>
      </c>
      <c r="I486" s="1760">
        <v>51328</v>
      </c>
      <c r="J486" s="1760">
        <v>2559</v>
      </c>
      <c r="K486" s="1760">
        <v>692</v>
      </c>
      <c r="L486" s="1760">
        <v>12661</v>
      </c>
      <c r="M486" s="1760">
        <v>108103</v>
      </c>
      <c r="N486" s="1760">
        <v>27207</v>
      </c>
    </row>
    <row r="487" spans="1:14" ht="17.25" hidden="1" outlineLevel="1">
      <c r="A487" s="1767" t="s">
        <v>1289</v>
      </c>
      <c r="B487" s="1760">
        <v>293622</v>
      </c>
      <c r="C487" s="1760">
        <v>57404</v>
      </c>
      <c r="D487" s="1760">
        <v>4145</v>
      </c>
      <c r="E487" s="1760">
        <v>20115</v>
      </c>
      <c r="F487" s="1760" t="s">
        <v>795</v>
      </c>
      <c r="G487" s="1760">
        <v>10212</v>
      </c>
      <c r="H487" s="1760">
        <v>3549</v>
      </c>
      <c r="I487" s="1760">
        <v>50093</v>
      </c>
      <c r="J487" s="1760">
        <v>2660</v>
      </c>
      <c r="K487" s="1760">
        <v>636</v>
      </c>
      <c r="L487" s="1760">
        <v>10914</v>
      </c>
      <c r="M487" s="1760">
        <v>106476</v>
      </c>
      <c r="N487" s="1760">
        <v>27418</v>
      </c>
    </row>
    <row r="488" spans="1:14" ht="17.25" hidden="1" outlineLevel="1">
      <c r="A488" s="1767" t="s">
        <v>1290</v>
      </c>
      <c r="B488" s="1760">
        <v>284827</v>
      </c>
      <c r="C488" s="1760">
        <v>52647</v>
      </c>
      <c r="D488" s="1760">
        <v>4481</v>
      </c>
      <c r="E488" s="1760">
        <v>20511</v>
      </c>
      <c r="F488" s="1760" t="s">
        <v>795</v>
      </c>
      <c r="G488" s="1760">
        <v>9388</v>
      </c>
      <c r="H488" s="1760">
        <v>4145</v>
      </c>
      <c r="I488" s="1760">
        <v>49164</v>
      </c>
      <c r="J488" s="1760">
        <v>2649</v>
      </c>
      <c r="K488" s="1760">
        <v>574</v>
      </c>
      <c r="L488" s="1760">
        <v>11147</v>
      </c>
      <c r="M488" s="1760">
        <v>103628</v>
      </c>
      <c r="N488" s="1760">
        <v>26493</v>
      </c>
    </row>
    <row r="489" spans="1:14" ht="17.25" hidden="1" outlineLevel="1">
      <c r="A489" s="1759" t="s">
        <v>1291</v>
      </c>
      <c r="B489" s="1760">
        <v>280193</v>
      </c>
      <c r="C489" s="1760">
        <v>53034</v>
      </c>
      <c r="D489" s="1760">
        <v>3980</v>
      </c>
      <c r="E489" s="1760">
        <v>18517</v>
      </c>
      <c r="F489" s="1760">
        <v>2948</v>
      </c>
      <c r="G489" s="1760">
        <v>9743</v>
      </c>
      <c r="H489" s="1760">
        <v>3615</v>
      </c>
      <c r="I489" s="1760">
        <v>48998</v>
      </c>
      <c r="J489" s="1760">
        <v>2720</v>
      </c>
      <c r="K489" s="1760">
        <v>610</v>
      </c>
      <c r="L489" s="1760">
        <v>10304</v>
      </c>
      <c r="M489" s="1760">
        <v>102225</v>
      </c>
      <c r="N489" s="1760">
        <v>26447</v>
      </c>
    </row>
    <row r="490" spans="1:14" ht="17.25" hidden="1" outlineLevel="1">
      <c r="A490" s="1759" t="s">
        <v>1292</v>
      </c>
      <c r="B490" s="1760">
        <v>278086</v>
      </c>
      <c r="C490" s="1760">
        <v>52564</v>
      </c>
      <c r="D490" s="1760">
        <v>4004</v>
      </c>
      <c r="E490" s="1760">
        <v>19022</v>
      </c>
      <c r="F490" s="1760">
        <v>3012</v>
      </c>
      <c r="G490" s="1760">
        <v>9829</v>
      </c>
      <c r="H490" s="1760">
        <v>4080</v>
      </c>
      <c r="I490" s="1760">
        <v>46763</v>
      </c>
      <c r="J490" s="1760">
        <v>2711</v>
      </c>
      <c r="K490" s="1760">
        <v>585</v>
      </c>
      <c r="L490" s="1760">
        <v>10423</v>
      </c>
      <c r="M490" s="1760">
        <v>101164</v>
      </c>
      <c r="N490" s="1760">
        <v>26941</v>
      </c>
    </row>
    <row r="491" spans="1:14" ht="17.25" hidden="1" outlineLevel="1">
      <c r="A491" s="1759" t="s">
        <v>1293</v>
      </c>
      <c r="B491" s="1760">
        <v>276488</v>
      </c>
      <c r="C491" s="1760">
        <v>54393</v>
      </c>
      <c r="D491" s="1760">
        <v>3933</v>
      </c>
      <c r="E491" s="1760">
        <v>18910</v>
      </c>
      <c r="F491" s="1760">
        <v>2890</v>
      </c>
      <c r="G491" s="1760">
        <v>9285</v>
      </c>
      <c r="H491" s="1760">
        <v>3064</v>
      </c>
      <c r="I491" s="1760">
        <v>45233</v>
      </c>
      <c r="J491" s="1760">
        <v>2845</v>
      </c>
      <c r="K491" s="1760">
        <v>543</v>
      </c>
      <c r="L491" s="1760">
        <v>10109</v>
      </c>
      <c r="M491" s="1760">
        <v>101137</v>
      </c>
      <c r="N491" s="1760">
        <v>27036</v>
      </c>
    </row>
    <row r="492" spans="1:14" ht="17.25" hidden="1" outlineLevel="1">
      <c r="A492" s="1759" t="s">
        <v>1294</v>
      </c>
      <c r="B492" s="1760">
        <v>271431</v>
      </c>
      <c r="C492" s="1760">
        <v>52184</v>
      </c>
      <c r="D492" s="1760">
        <v>3982</v>
      </c>
      <c r="E492" s="1760">
        <v>18720</v>
      </c>
      <c r="F492" s="1760">
        <v>3044</v>
      </c>
      <c r="G492" s="1760">
        <v>9166</v>
      </c>
      <c r="H492" s="1760">
        <v>3639</v>
      </c>
      <c r="I492" s="1760">
        <v>45797</v>
      </c>
      <c r="J492" s="1760">
        <v>2862</v>
      </c>
      <c r="K492" s="1760">
        <v>567</v>
      </c>
      <c r="L492" s="1760">
        <v>10221</v>
      </c>
      <c r="M492" s="1760">
        <v>97692</v>
      </c>
      <c r="N492" s="1760">
        <v>26601</v>
      </c>
    </row>
    <row r="493" spans="1:14" ht="17.25" hidden="1" outlineLevel="1">
      <c r="A493" s="1759" t="s">
        <v>1295</v>
      </c>
      <c r="B493" s="1760">
        <v>263143</v>
      </c>
      <c r="C493" s="1760">
        <v>51151</v>
      </c>
      <c r="D493" s="1760">
        <v>4023</v>
      </c>
      <c r="E493" s="1760">
        <v>16738</v>
      </c>
      <c r="F493" s="1760">
        <v>2996</v>
      </c>
      <c r="G493" s="1760">
        <v>8586</v>
      </c>
      <c r="H493" s="1760">
        <v>3016</v>
      </c>
      <c r="I493" s="1760">
        <v>44868</v>
      </c>
      <c r="J493" s="1760">
        <v>2682</v>
      </c>
      <c r="K493" s="1760">
        <v>558</v>
      </c>
      <c r="L493" s="1760">
        <v>9315</v>
      </c>
      <c r="M493" s="1760">
        <v>95561</v>
      </c>
      <c r="N493" s="1760">
        <v>26645</v>
      </c>
    </row>
    <row r="494" spans="1:14" ht="17.25" hidden="1" outlineLevel="1">
      <c r="A494" s="1759" t="s">
        <v>1296</v>
      </c>
      <c r="B494" s="1760">
        <v>258106</v>
      </c>
      <c r="C494" s="1760">
        <v>49160</v>
      </c>
      <c r="D494" s="1760">
        <v>3768</v>
      </c>
      <c r="E494" s="1760">
        <v>17036</v>
      </c>
      <c r="F494" s="1760">
        <v>3004</v>
      </c>
      <c r="G494" s="1760">
        <v>8928</v>
      </c>
      <c r="H494" s="1760">
        <v>3472</v>
      </c>
      <c r="I494" s="1760">
        <v>43206</v>
      </c>
      <c r="J494" s="1760">
        <v>2750</v>
      </c>
      <c r="K494" s="1760">
        <v>586</v>
      </c>
      <c r="L494" s="1760">
        <v>9907</v>
      </c>
      <c r="M494" s="1760">
        <v>93221</v>
      </c>
      <c r="N494" s="1760">
        <v>26072</v>
      </c>
    </row>
    <row r="495" spans="1:14" ht="17.25" hidden="1" outlineLevel="1">
      <c r="A495" s="1763" t="s">
        <v>1297</v>
      </c>
      <c r="B495" s="1760">
        <v>253991</v>
      </c>
      <c r="C495" s="1760">
        <v>47467</v>
      </c>
      <c r="D495" s="1760">
        <v>3619</v>
      </c>
      <c r="E495" s="1760">
        <v>16944</v>
      </c>
      <c r="F495" s="1760">
        <v>2795</v>
      </c>
      <c r="G495" s="1760">
        <v>8291</v>
      </c>
      <c r="H495" s="1760">
        <v>3408</v>
      </c>
      <c r="I495" s="1760">
        <v>41796</v>
      </c>
      <c r="J495" s="1760">
        <v>2706</v>
      </c>
      <c r="K495" s="1760">
        <v>665</v>
      </c>
      <c r="L495" s="1760">
        <v>9796</v>
      </c>
      <c r="M495" s="1760">
        <v>93448</v>
      </c>
      <c r="N495" s="1760">
        <v>25851</v>
      </c>
    </row>
    <row r="496" spans="1:14" ht="17.25" collapsed="1">
      <c r="A496" s="1763" t="s">
        <v>1298</v>
      </c>
      <c r="B496" s="1760">
        <v>254596</v>
      </c>
      <c r="C496" s="1760">
        <v>49108</v>
      </c>
      <c r="D496" s="1760">
        <v>3735</v>
      </c>
      <c r="E496" s="1760">
        <v>16503</v>
      </c>
      <c r="F496" s="1760">
        <v>3025</v>
      </c>
      <c r="G496" s="1760">
        <v>7612</v>
      </c>
      <c r="H496" s="1760">
        <v>3913</v>
      </c>
      <c r="I496" s="1760">
        <v>40696</v>
      </c>
      <c r="J496" s="1760">
        <v>2703</v>
      </c>
      <c r="K496" s="1760">
        <v>720</v>
      </c>
      <c r="L496" s="1760">
        <v>9740</v>
      </c>
      <c r="M496" s="1760">
        <v>94458</v>
      </c>
      <c r="N496" s="1760">
        <v>25408</v>
      </c>
    </row>
    <row r="497" spans="1:14" ht="17.25">
      <c r="A497" s="1763" t="s">
        <v>1299</v>
      </c>
      <c r="B497" s="1760">
        <v>258589</v>
      </c>
      <c r="C497" s="1760">
        <v>53728</v>
      </c>
      <c r="D497" s="1760">
        <v>4297</v>
      </c>
      <c r="E497" s="1760">
        <v>16085</v>
      </c>
      <c r="F497" s="1760">
        <v>3104</v>
      </c>
      <c r="G497" s="1760">
        <v>8471</v>
      </c>
      <c r="H497" s="1760">
        <v>3165</v>
      </c>
      <c r="I497" s="1760">
        <v>39840</v>
      </c>
      <c r="J497" s="1760">
        <v>2685</v>
      </c>
      <c r="K497" s="1760">
        <v>588</v>
      </c>
      <c r="L497" s="1760">
        <v>8718</v>
      </c>
      <c r="M497" s="1760">
        <v>95039</v>
      </c>
      <c r="N497" s="1760">
        <v>25973</v>
      </c>
    </row>
    <row r="498" spans="1:14" ht="17.25">
      <c r="A498" s="1764" t="s">
        <v>1300</v>
      </c>
      <c r="B498" s="1765">
        <f>((B497-B496)/B496)*100</f>
        <v>1.5683671385253499</v>
      </c>
      <c r="C498" s="1765">
        <f t="shared" ref="C498:N498" si="15">((C497-C496)/C496)*100</f>
        <v>9.4078357905025651</v>
      </c>
      <c r="D498" s="1765">
        <f t="shared" si="15"/>
        <v>15.046854082998662</v>
      </c>
      <c r="E498" s="1765">
        <f t="shared" si="15"/>
        <v>-2.5328728110040601</v>
      </c>
      <c r="F498" s="1765">
        <f t="shared" si="15"/>
        <v>2.6115702479338845</v>
      </c>
      <c r="G498" s="1765">
        <f t="shared" si="15"/>
        <v>11.284813452443512</v>
      </c>
      <c r="H498" s="1765">
        <f t="shared" si="15"/>
        <v>-19.115767952977254</v>
      </c>
      <c r="I498" s="1765">
        <f t="shared" si="15"/>
        <v>-2.1034008256339689</v>
      </c>
      <c r="J498" s="1765">
        <f t="shared" si="15"/>
        <v>-0.66592674805771357</v>
      </c>
      <c r="K498" s="1765">
        <f t="shared" si="15"/>
        <v>-18.333333333333332</v>
      </c>
      <c r="L498" s="1765">
        <f t="shared" si="15"/>
        <v>-10.492813141683778</v>
      </c>
      <c r="M498" s="1765">
        <f t="shared" si="15"/>
        <v>0.61508818734252257</v>
      </c>
      <c r="N498" s="1765">
        <f t="shared" si="15"/>
        <v>2.2237090680100753</v>
      </c>
    </row>
    <row r="499" spans="1:14" ht="16.5">
      <c r="A499" s="1758" t="s">
        <v>1379</v>
      </c>
      <c r="B499" s="1758"/>
      <c r="C499" s="1758"/>
      <c r="D499" s="1758"/>
      <c r="E499" s="1758"/>
      <c r="F499" s="1758"/>
      <c r="G499" s="1758"/>
      <c r="H499" s="1758"/>
      <c r="I499" s="1758"/>
      <c r="J499" s="1758"/>
      <c r="K499" s="203"/>
      <c r="L499" s="1758"/>
      <c r="M499" s="1758"/>
      <c r="N499" s="1758"/>
    </row>
    <row r="500" spans="1:14" ht="17.25" hidden="1" outlineLevel="1">
      <c r="A500" s="1759" t="s">
        <v>1267</v>
      </c>
      <c r="B500" s="1760">
        <v>1147884</v>
      </c>
      <c r="C500" s="1760">
        <v>227103</v>
      </c>
      <c r="D500" s="1760">
        <v>46560</v>
      </c>
      <c r="E500" s="1760">
        <v>63466</v>
      </c>
      <c r="F500" s="1760" t="s">
        <v>795</v>
      </c>
      <c r="G500" s="1760">
        <v>109334</v>
      </c>
      <c r="H500" s="1760">
        <v>9217</v>
      </c>
      <c r="I500" s="1760">
        <v>173980</v>
      </c>
      <c r="J500" s="1760">
        <v>12637</v>
      </c>
      <c r="K500" s="1760">
        <v>2890</v>
      </c>
      <c r="L500" s="1760">
        <v>92636</v>
      </c>
      <c r="M500" s="1760">
        <v>360909</v>
      </c>
      <c r="N500" s="1760">
        <v>49152</v>
      </c>
    </row>
    <row r="501" spans="1:14" ht="17.25" hidden="1" outlineLevel="1">
      <c r="A501" s="1759" t="s">
        <v>1268</v>
      </c>
      <c r="B501" s="1760">
        <v>1137384</v>
      </c>
      <c r="C501" s="1760">
        <v>228015</v>
      </c>
      <c r="D501" s="1760">
        <v>41910</v>
      </c>
      <c r="E501" s="1760">
        <v>60544</v>
      </c>
      <c r="F501" s="1760" t="s">
        <v>795</v>
      </c>
      <c r="G501" s="1760">
        <v>100717</v>
      </c>
      <c r="H501" s="1760">
        <v>11058</v>
      </c>
      <c r="I501" s="1760">
        <v>170173</v>
      </c>
      <c r="J501" s="1760">
        <v>11601</v>
      </c>
      <c r="K501" s="1760">
        <v>3488</v>
      </c>
      <c r="L501" s="1760">
        <v>90052</v>
      </c>
      <c r="M501" s="1760">
        <v>373460</v>
      </c>
      <c r="N501" s="1760">
        <v>46366</v>
      </c>
    </row>
    <row r="502" spans="1:14" ht="17.25" hidden="1" outlineLevel="1">
      <c r="A502" s="1759" t="s">
        <v>1269</v>
      </c>
      <c r="B502" s="1760">
        <v>1124009</v>
      </c>
      <c r="C502" s="1760">
        <v>222940</v>
      </c>
      <c r="D502" s="1760">
        <v>43717</v>
      </c>
      <c r="E502" s="1760">
        <v>63168</v>
      </c>
      <c r="F502" s="1760" t="s">
        <v>795</v>
      </c>
      <c r="G502" s="1760">
        <v>95932</v>
      </c>
      <c r="H502" s="1760">
        <v>9980</v>
      </c>
      <c r="I502" s="1760">
        <v>171751</v>
      </c>
      <c r="J502" s="1760">
        <v>11279</v>
      </c>
      <c r="K502" s="1760">
        <v>2969</v>
      </c>
      <c r="L502" s="1760">
        <v>88025</v>
      </c>
      <c r="M502" s="1760">
        <v>367402</v>
      </c>
      <c r="N502" s="1760">
        <v>46846</v>
      </c>
    </row>
    <row r="503" spans="1:14" ht="17.25" hidden="1" outlineLevel="1">
      <c r="A503" s="1759" t="s">
        <v>1270</v>
      </c>
      <c r="B503" s="1760">
        <v>1124422</v>
      </c>
      <c r="C503" s="1760">
        <v>235599</v>
      </c>
      <c r="D503" s="1760">
        <v>39243</v>
      </c>
      <c r="E503" s="1760">
        <v>60045</v>
      </c>
      <c r="F503" s="1760" t="s">
        <v>795</v>
      </c>
      <c r="G503" s="1760">
        <v>90219</v>
      </c>
      <c r="H503" s="1760">
        <v>11916</v>
      </c>
      <c r="I503" s="1760">
        <v>167752</v>
      </c>
      <c r="J503" s="1760">
        <v>9953</v>
      </c>
      <c r="K503" s="1760">
        <v>3360</v>
      </c>
      <c r="L503" s="1760">
        <v>84349</v>
      </c>
      <c r="M503" s="1760">
        <v>379188</v>
      </c>
      <c r="N503" s="1760">
        <v>42798</v>
      </c>
    </row>
    <row r="504" spans="1:14" ht="17.25" hidden="1" outlineLevel="1">
      <c r="A504" s="1759" t="s">
        <v>1271</v>
      </c>
      <c r="B504" s="1760">
        <v>1122019</v>
      </c>
      <c r="C504" s="1760">
        <v>225727</v>
      </c>
      <c r="D504" s="1760">
        <v>44786</v>
      </c>
      <c r="E504" s="1760">
        <v>65042</v>
      </c>
      <c r="F504" s="1760" t="s">
        <v>795</v>
      </c>
      <c r="G504" s="1760">
        <v>91158</v>
      </c>
      <c r="H504" s="1760">
        <v>10285</v>
      </c>
      <c r="I504" s="1760">
        <v>169076</v>
      </c>
      <c r="J504" s="1760">
        <v>9986</v>
      </c>
      <c r="K504" s="1760">
        <v>2866</v>
      </c>
      <c r="L504" s="1760">
        <v>84164</v>
      </c>
      <c r="M504" s="1760">
        <v>376012</v>
      </c>
      <c r="N504" s="1760">
        <v>42917</v>
      </c>
    </row>
    <row r="505" spans="1:14" ht="17.25" hidden="1" outlineLevel="1">
      <c r="A505" s="1759" t="s">
        <v>1272</v>
      </c>
      <c r="B505" s="1760">
        <v>1127567</v>
      </c>
      <c r="C505" s="1760">
        <v>229756</v>
      </c>
      <c r="D505" s="1760">
        <v>40314</v>
      </c>
      <c r="E505" s="1760">
        <v>61546</v>
      </c>
      <c r="F505" s="1760" t="s">
        <v>795</v>
      </c>
      <c r="G505" s="1760">
        <v>91589</v>
      </c>
      <c r="H505" s="1760">
        <v>12100</v>
      </c>
      <c r="I505" s="1760">
        <v>170385</v>
      </c>
      <c r="J505" s="1760">
        <v>8888</v>
      </c>
      <c r="K505" s="1760">
        <v>3154</v>
      </c>
      <c r="L505" s="1760">
        <v>80939</v>
      </c>
      <c r="M505" s="1760">
        <v>388303</v>
      </c>
      <c r="N505" s="1760">
        <v>40593</v>
      </c>
    </row>
    <row r="506" spans="1:14" ht="17.25" hidden="1" outlineLevel="1">
      <c r="A506" s="1759" t="s">
        <v>1273</v>
      </c>
      <c r="B506" s="1760">
        <v>1138595</v>
      </c>
      <c r="C506" s="1760">
        <v>228045</v>
      </c>
      <c r="D506" s="1760">
        <v>42628</v>
      </c>
      <c r="E506" s="1760">
        <v>63281</v>
      </c>
      <c r="F506" s="1760" t="s">
        <v>795</v>
      </c>
      <c r="G506" s="1760">
        <v>96344</v>
      </c>
      <c r="H506" s="1760">
        <v>10132</v>
      </c>
      <c r="I506" s="1760">
        <v>173307</v>
      </c>
      <c r="J506" s="1760">
        <v>10333</v>
      </c>
      <c r="K506" s="1760">
        <v>2824</v>
      </c>
      <c r="L506" s="1760">
        <v>84125</v>
      </c>
      <c r="M506" s="1760">
        <v>386038</v>
      </c>
      <c r="N506" s="1760">
        <v>41538</v>
      </c>
    </row>
    <row r="507" spans="1:14" ht="17.25" hidden="1" outlineLevel="1">
      <c r="A507" s="1759" t="s">
        <v>1274</v>
      </c>
      <c r="B507" s="1760">
        <v>1144934</v>
      </c>
      <c r="C507" s="1760">
        <v>227007</v>
      </c>
      <c r="D507" s="1760">
        <v>40607</v>
      </c>
      <c r="E507" s="1760">
        <v>62263</v>
      </c>
      <c r="F507" s="1760" t="s">
        <v>795</v>
      </c>
      <c r="G507" s="1760">
        <v>95859</v>
      </c>
      <c r="H507" s="1760">
        <v>10960</v>
      </c>
      <c r="I507" s="1760">
        <v>170768</v>
      </c>
      <c r="J507" s="1760">
        <v>10238</v>
      </c>
      <c r="K507" s="1760">
        <v>3173</v>
      </c>
      <c r="L507" s="1760">
        <v>84147</v>
      </c>
      <c r="M507" s="1760">
        <v>399599</v>
      </c>
      <c r="N507" s="1760">
        <v>40313</v>
      </c>
    </row>
    <row r="508" spans="1:14" ht="17.25" hidden="1" outlineLevel="1">
      <c r="A508" s="1759" t="s">
        <v>1275</v>
      </c>
      <c r="B508" s="1760">
        <v>1135525</v>
      </c>
      <c r="C508" s="1760">
        <v>222486</v>
      </c>
      <c r="D508" s="1760">
        <v>39909</v>
      </c>
      <c r="E508" s="1760">
        <v>64532</v>
      </c>
      <c r="F508" s="1760" t="s">
        <v>795</v>
      </c>
      <c r="G508" s="1760">
        <v>94701</v>
      </c>
      <c r="H508" s="1760">
        <v>9016</v>
      </c>
      <c r="I508" s="1760">
        <v>171960</v>
      </c>
      <c r="J508" s="1760">
        <v>10525</v>
      </c>
      <c r="K508" s="1760">
        <v>2755</v>
      </c>
      <c r="L508" s="1760">
        <v>83841</v>
      </c>
      <c r="M508" s="1760">
        <v>394992</v>
      </c>
      <c r="N508" s="1760">
        <v>40808</v>
      </c>
    </row>
    <row r="509" spans="1:14" ht="17.25" hidden="1" outlineLevel="1">
      <c r="A509" s="1759" t="s">
        <v>1276</v>
      </c>
      <c r="B509" s="1760">
        <v>1130678</v>
      </c>
      <c r="C509" s="1760">
        <v>226098</v>
      </c>
      <c r="D509" s="1760">
        <v>36374</v>
      </c>
      <c r="E509" s="1760">
        <v>62924</v>
      </c>
      <c r="F509" s="1760" t="s">
        <v>795</v>
      </c>
      <c r="G509" s="1760">
        <v>89647</v>
      </c>
      <c r="H509" s="1760">
        <v>10550</v>
      </c>
      <c r="I509" s="1760">
        <v>172132</v>
      </c>
      <c r="J509" s="1760">
        <v>10403</v>
      </c>
      <c r="K509" s="1760">
        <v>3164</v>
      </c>
      <c r="L509" s="1760">
        <v>81471</v>
      </c>
      <c r="M509" s="1760">
        <v>398555</v>
      </c>
      <c r="N509" s="1760">
        <v>39360</v>
      </c>
    </row>
    <row r="510" spans="1:14" ht="17.25" hidden="1" outlineLevel="1">
      <c r="A510" s="1759" t="s">
        <v>1277</v>
      </c>
      <c r="B510" s="1760">
        <v>1113257</v>
      </c>
      <c r="C510" s="1760">
        <v>218574</v>
      </c>
      <c r="D510" s="1760">
        <v>35724</v>
      </c>
      <c r="E510" s="1760">
        <v>66641</v>
      </c>
      <c r="F510" s="1760" t="s">
        <v>795</v>
      </c>
      <c r="G510" s="1760">
        <v>84612</v>
      </c>
      <c r="H510" s="1760">
        <v>9213</v>
      </c>
      <c r="I510" s="1760">
        <v>174738</v>
      </c>
      <c r="J510" s="1760">
        <v>10273</v>
      </c>
      <c r="K510" s="1760">
        <v>2687</v>
      </c>
      <c r="L510" s="1760">
        <v>81131</v>
      </c>
      <c r="M510" s="1760">
        <v>389462</v>
      </c>
      <c r="N510" s="1760">
        <v>40202</v>
      </c>
    </row>
    <row r="511" spans="1:14" ht="17.25" hidden="1" outlineLevel="1">
      <c r="A511" s="1759" t="s">
        <v>1278</v>
      </c>
      <c r="B511" s="1760">
        <v>1113178</v>
      </c>
      <c r="C511" s="1760">
        <v>218559</v>
      </c>
      <c r="D511" s="1760">
        <v>33736</v>
      </c>
      <c r="E511" s="1760">
        <v>63742</v>
      </c>
      <c r="F511" s="1760" t="s">
        <v>795</v>
      </c>
      <c r="G511" s="1760">
        <v>78902</v>
      </c>
      <c r="H511" s="1760">
        <v>11178</v>
      </c>
      <c r="I511" s="1760">
        <v>176603</v>
      </c>
      <c r="J511" s="1760">
        <v>9094</v>
      </c>
      <c r="K511" s="1760">
        <v>3129</v>
      </c>
      <c r="L511" s="1760">
        <v>79229</v>
      </c>
      <c r="M511" s="1760">
        <v>400145</v>
      </c>
      <c r="N511" s="1760">
        <v>38861</v>
      </c>
    </row>
    <row r="512" spans="1:14" ht="17.25" hidden="1" outlineLevel="1">
      <c r="A512" s="1759" t="s">
        <v>1279</v>
      </c>
      <c r="B512" s="1760">
        <v>1110748</v>
      </c>
      <c r="C512" s="1760">
        <v>219404</v>
      </c>
      <c r="D512" s="1760">
        <v>34113</v>
      </c>
      <c r="E512" s="1760">
        <v>64974</v>
      </c>
      <c r="F512" s="1760" t="s">
        <v>795</v>
      </c>
      <c r="G512" s="1760">
        <v>79198</v>
      </c>
      <c r="H512" s="1760">
        <v>10258</v>
      </c>
      <c r="I512" s="1760">
        <v>176951</v>
      </c>
      <c r="J512" s="1760">
        <v>9877</v>
      </c>
      <c r="K512" s="1760">
        <v>2853</v>
      </c>
      <c r="L512" s="1760">
        <v>77883</v>
      </c>
      <c r="M512" s="1760">
        <v>394666</v>
      </c>
      <c r="N512" s="1760">
        <v>40571</v>
      </c>
    </row>
    <row r="513" spans="1:14" ht="17.25" hidden="1" outlineLevel="1">
      <c r="A513" s="1759" t="s">
        <v>1280</v>
      </c>
      <c r="B513" s="1760">
        <v>1103561</v>
      </c>
      <c r="C513" s="1760">
        <v>213729</v>
      </c>
      <c r="D513" s="1760">
        <v>34496</v>
      </c>
      <c r="E513" s="1760">
        <v>64066</v>
      </c>
      <c r="F513" s="1760" t="s">
        <v>795</v>
      </c>
      <c r="G513" s="1760">
        <v>80625</v>
      </c>
      <c r="H513" s="1760">
        <v>12049</v>
      </c>
      <c r="I513" s="1760">
        <v>174004</v>
      </c>
      <c r="J513" s="1760">
        <v>9518</v>
      </c>
      <c r="K513" s="1760">
        <v>3260</v>
      </c>
      <c r="L513" s="1760">
        <v>78836</v>
      </c>
      <c r="M513" s="1760">
        <v>393686</v>
      </c>
      <c r="N513" s="1760">
        <v>39292</v>
      </c>
    </row>
    <row r="514" spans="1:14" ht="17.25" hidden="1" outlineLevel="1">
      <c r="A514" s="1759" t="s">
        <v>1281</v>
      </c>
      <c r="B514" s="1760">
        <v>1097816</v>
      </c>
      <c r="C514" s="1760">
        <v>207817</v>
      </c>
      <c r="D514" s="1760">
        <v>34308</v>
      </c>
      <c r="E514" s="1760">
        <v>63507</v>
      </c>
      <c r="F514" s="1760" t="s">
        <v>795</v>
      </c>
      <c r="G514" s="1760">
        <v>84054</v>
      </c>
      <c r="H514" s="1760">
        <v>11537</v>
      </c>
      <c r="I514" s="1760">
        <v>175091</v>
      </c>
      <c r="J514" s="1760">
        <v>10013</v>
      </c>
      <c r="K514" s="1760">
        <v>3082</v>
      </c>
      <c r="L514" s="1760">
        <v>77703</v>
      </c>
      <c r="M514" s="1760">
        <v>390056</v>
      </c>
      <c r="N514" s="1760">
        <v>40648</v>
      </c>
    </row>
    <row r="515" spans="1:14" ht="17.25" hidden="1" outlineLevel="1">
      <c r="A515" s="1759" t="s">
        <v>1282</v>
      </c>
      <c r="B515" s="1760">
        <v>1084426</v>
      </c>
      <c r="C515" s="1760">
        <v>206232</v>
      </c>
      <c r="D515" s="1760">
        <v>32616</v>
      </c>
      <c r="E515" s="1760">
        <v>61813</v>
      </c>
      <c r="F515" s="1760" t="s">
        <v>795</v>
      </c>
      <c r="G515" s="1760">
        <v>78280</v>
      </c>
      <c r="H515" s="1760">
        <v>12700</v>
      </c>
      <c r="I515" s="1760">
        <v>169537</v>
      </c>
      <c r="J515" s="1760">
        <v>9224</v>
      </c>
      <c r="K515" s="1760">
        <v>3601</v>
      </c>
      <c r="L515" s="1760">
        <v>77777</v>
      </c>
      <c r="M515" s="1760">
        <v>393800</v>
      </c>
      <c r="N515" s="1760">
        <v>38846</v>
      </c>
    </row>
    <row r="516" spans="1:14" ht="17.25" hidden="1" outlineLevel="1">
      <c r="A516" s="1759" t="s">
        <v>1283</v>
      </c>
      <c r="B516" s="1760">
        <v>1069590</v>
      </c>
      <c r="C516" s="1760">
        <v>202240</v>
      </c>
      <c r="D516" s="1760">
        <v>31561</v>
      </c>
      <c r="E516" s="1760">
        <v>61718</v>
      </c>
      <c r="F516" s="1760" t="s">
        <v>795</v>
      </c>
      <c r="G516" s="1760">
        <v>76506</v>
      </c>
      <c r="H516" s="1760">
        <v>11177</v>
      </c>
      <c r="I516" s="1760">
        <v>167332</v>
      </c>
      <c r="J516" s="1760">
        <v>10499</v>
      </c>
      <c r="K516" s="1760">
        <v>3407</v>
      </c>
      <c r="L516" s="1760">
        <v>76994</v>
      </c>
      <c r="M516" s="1760">
        <v>387594</v>
      </c>
      <c r="N516" s="1760">
        <v>40562</v>
      </c>
    </row>
    <row r="517" spans="1:14" ht="17.25" hidden="1" outlineLevel="1">
      <c r="A517" s="1759" t="s">
        <v>1284</v>
      </c>
      <c r="B517" s="1760">
        <v>1050375</v>
      </c>
      <c r="C517" s="1760">
        <v>195196</v>
      </c>
      <c r="D517" s="1760">
        <v>29903</v>
      </c>
      <c r="E517" s="1760">
        <v>59789</v>
      </c>
      <c r="F517" s="1760" t="s">
        <v>795</v>
      </c>
      <c r="G517" s="1760">
        <v>74682</v>
      </c>
      <c r="H517" s="1760">
        <v>12699</v>
      </c>
      <c r="I517" s="1760">
        <v>164292</v>
      </c>
      <c r="J517" s="1760">
        <v>10020</v>
      </c>
      <c r="K517" s="1760">
        <v>3720</v>
      </c>
      <c r="L517" s="1760">
        <v>75288</v>
      </c>
      <c r="M517" s="1760">
        <v>385305</v>
      </c>
      <c r="N517" s="1760">
        <v>39481</v>
      </c>
    </row>
    <row r="518" spans="1:14" ht="17.25" hidden="1" outlineLevel="1">
      <c r="A518" s="1759" t="s">
        <v>1285</v>
      </c>
      <c r="B518" s="1760">
        <v>1028726</v>
      </c>
      <c r="C518" s="1760">
        <v>189814</v>
      </c>
      <c r="D518" s="1760">
        <v>27877</v>
      </c>
      <c r="E518" s="1760">
        <v>58937</v>
      </c>
      <c r="F518" s="1760" t="s">
        <v>795</v>
      </c>
      <c r="G518" s="1760">
        <v>73185</v>
      </c>
      <c r="H518" s="1760">
        <v>11913</v>
      </c>
      <c r="I518" s="1760">
        <v>162608</v>
      </c>
      <c r="J518" s="1760">
        <v>10413</v>
      </c>
      <c r="K518" s="1760">
        <v>3323</v>
      </c>
      <c r="L518" s="1760">
        <v>72180</v>
      </c>
      <c r="M518" s="1760">
        <v>378209</v>
      </c>
      <c r="N518" s="1760">
        <v>40267</v>
      </c>
    </row>
    <row r="519" spans="1:14" ht="17.25" hidden="1" outlineLevel="1">
      <c r="A519" s="1759" t="s">
        <v>1286</v>
      </c>
      <c r="B519" s="1760">
        <v>1015237</v>
      </c>
      <c r="C519" s="1760">
        <v>191221</v>
      </c>
      <c r="D519" s="1760">
        <v>27685</v>
      </c>
      <c r="E519" s="1760">
        <v>56989</v>
      </c>
      <c r="F519" s="1760" t="s">
        <v>795</v>
      </c>
      <c r="G519" s="1760">
        <v>67776</v>
      </c>
      <c r="H519" s="1760">
        <v>13133</v>
      </c>
      <c r="I519" s="1760">
        <v>156980</v>
      </c>
      <c r="J519" s="1760">
        <v>9831</v>
      </c>
      <c r="K519" s="1760">
        <v>3549</v>
      </c>
      <c r="L519" s="1760">
        <v>72063</v>
      </c>
      <c r="M519" s="1760">
        <v>376902</v>
      </c>
      <c r="N519" s="1760">
        <v>39108</v>
      </c>
    </row>
    <row r="520" spans="1:14" ht="17.25" hidden="1" outlineLevel="1">
      <c r="A520" s="1759" t="s">
        <v>1287</v>
      </c>
      <c r="B520" s="1760">
        <v>997959</v>
      </c>
      <c r="C520" s="1760">
        <v>185159</v>
      </c>
      <c r="D520" s="1760">
        <v>27471</v>
      </c>
      <c r="E520" s="1760">
        <v>58283</v>
      </c>
      <c r="F520" s="1760" t="s">
        <v>795</v>
      </c>
      <c r="G520" s="1760">
        <v>65778</v>
      </c>
      <c r="H520" s="1760">
        <v>12082</v>
      </c>
      <c r="I520" s="1760">
        <v>154331</v>
      </c>
      <c r="J520" s="1760">
        <v>10318</v>
      </c>
      <c r="K520" s="1760">
        <v>3179</v>
      </c>
      <c r="L520" s="1760">
        <v>69339</v>
      </c>
      <c r="M520" s="1760">
        <v>370787</v>
      </c>
      <c r="N520" s="1760">
        <v>41232</v>
      </c>
    </row>
    <row r="521" spans="1:14" ht="17.25" hidden="1" outlineLevel="1">
      <c r="A521" s="1759" t="s">
        <v>1288</v>
      </c>
      <c r="B521" s="1760">
        <v>985084</v>
      </c>
      <c r="C521" s="1760">
        <v>183636</v>
      </c>
      <c r="D521" s="1760">
        <v>26949</v>
      </c>
      <c r="E521" s="1760">
        <v>56831</v>
      </c>
      <c r="F521" s="1760" t="s">
        <v>795</v>
      </c>
      <c r="G521" s="1760">
        <v>62733</v>
      </c>
      <c r="H521" s="1760">
        <v>13050</v>
      </c>
      <c r="I521" s="1760">
        <v>152745</v>
      </c>
      <c r="J521" s="1760">
        <v>9490</v>
      </c>
      <c r="K521" s="1760">
        <v>3605</v>
      </c>
      <c r="L521" s="1760">
        <v>65335</v>
      </c>
      <c r="M521" s="1760">
        <v>370888</v>
      </c>
      <c r="N521" s="1760">
        <v>39822</v>
      </c>
    </row>
    <row r="522" spans="1:14" ht="17.25" hidden="1" outlineLevel="1">
      <c r="A522" s="1759" t="s">
        <v>1289</v>
      </c>
      <c r="B522" s="1760">
        <v>975926</v>
      </c>
      <c r="C522" s="1760">
        <v>182410</v>
      </c>
      <c r="D522" s="1760">
        <v>26886</v>
      </c>
      <c r="E522" s="1760">
        <v>58290</v>
      </c>
      <c r="F522" s="1760" t="s">
        <v>795</v>
      </c>
      <c r="G522" s="1760">
        <v>62272</v>
      </c>
      <c r="H522" s="1760">
        <v>12696</v>
      </c>
      <c r="I522" s="1760">
        <v>152264</v>
      </c>
      <c r="J522" s="1760">
        <v>9670</v>
      </c>
      <c r="K522" s="1760">
        <v>3356</v>
      </c>
      <c r="L522" s="1760">
        <v>61999</v>
      </c>
      <c r="M522" s="1760">
        <v>364856</v>
      </c>
      <c r="N522" s="1760">
        <v>41227</v>
      </c>
    </row>
    <row r="523" spans="1:14" ht="17.25" hidden="1" outlineLevel="1">
      <c r="A523" s="1759" t="s">
        <v>1290</v>
      </c>
      <c r="B523" s="1760">
        <v>958123</v>
      </c>
      <c r="C523" s="1760">
        <v>178689</v>
      </c>
      <c r="D523" s="1760">
        <v>26856</v>
      </c>
      <c r="E523" s="1760">
        <v>57350</v>
      </c>
      <c r="F523" s="1760" t="s">
        <v>795</v>
      </c>
      <c r="G523" s="1760">
        <v>59632</v>
      </c>
      <c r="H523" s="1760">
        <v>14155</v>
      </c>
      <c r="I523" s="1760">
        <v>148966</v>
      </c>
      <c r="J523" s="1760">
        <v>9400</v>
      </c>
      <c r="K523" s="1760">
        <v>3167</v>
      </c>
      <c r="L523" s="1760">
        <v>60590</v>
      </c>
      <c r="M523" s="1760">
        <v>360245</v>
      </c>
      <c r="N523" s="1760">
        <v>39073</v>
      </c>
    </row>
    <row r="524" spans="1:14" ht="17.25" hidden="1" outlineLevel="1">
      <c r="A524" s="1759" t="s">
        <v>1291</v>
      </c>
      <c r="B524" s="1760">
        <v>954572</v>
      </c>
      <c r="C524" s="1760">
        <v>179346</v>
      </c>
      <c r="D524" s="1760">
        <v>25015</v>
      </c>
      <c r="E524" s="1760">
        <v>55431</v>
      </c>
      <c r="F524" s="1760">
        <v>12901</v>
      </c>
      <c r="G524" s="1760">
        <v>63227</v>
      </c>
      <c r="H524" s="1760">
        <v>13548</v>
      </c>
      <c r="I524" s="1760">
        <v>150032</v>
      </c>
      <c r="J524" s="1760">
        <v>10146</v>
      </c>
      <c r="K524" s="1760">
        <v>3279</v>
      </c>
      <c r="L524" s="1760">
        <v>57505</v>
      </c>
      <c r="M524" s="1760">
        <v>357034</v>
      </c>
      <c r="N524" s="1760">
        <v>40009</v>
      </c>
    </row>
    <row r="525" spans="1:14" ht="17.25" hidden="1" outlineLevel="1">
      <c r="A525" s="1759" t="s">
        <v>1292</v>
      </c>
      <c r="B525" s="1760">
        <v>950534</v>
      </c>
      <c r="C525" s="1760">
        <v>175051</v>
      </c>
      <c r="D525" s="1760">
        <v>25982</v>
      </c>
      <c r="E525" s="1760">
        <v>57440</v>
      </c>
      <c r="F525" s="1760">
        <v>12987</v>
      </c>
      <c r="G525" s="1760">
        <v>60248</v>
      </c>
      <c r="H525" s="1760">
        <v>14370</v>
      </c>
      <c r="I525" s="1760">
        <v>148023</v>
      </c>
      <c r="J525" s="1760">
        <v>9901</v>
      </c>
      <c r="K525" s="1760">
        <v>3534</v>
      </c>
      <c r="L525" s="1760">
        <v>59099</v>
      </c>
      <c r="M525" s="1760">
        <v>357574</v>
      </c>
      <c r="N525" s="1760">
        <v>39312</v>
      </c>
    </row>
    <row r="526" spans="1:14" ht="17.25" hidden="1" outlineLevel="1">
      <c r="A526" s="1759" t="s">
        <v>1293</v>
      </c>
      <c r="B526" s="1760">
        <v>949171</v>
      </c>
      <c r="C526" s="1760">
        <v>177449</v>
      </c>
      <c r="D526" s="1760">
        <v>24124</v>
      </c>
      <c r="E526" s="1760">
        <v>56595</v>
      </c>
      <c r="F526" s="1760">
        <v>12005</v>
      </c>
      <c r="G526" s="1760">
        <v>62734</v>
      </c>
      <c r="H526" s="1760">
        <v>12323</v>
      </c>
      <c r="I526" s="1760">
        <v>149059</v>
      </c>
      <c r="J526" s="1760">
        <v>10660</v>
      </c>
      <c r="K526" s="1760">
        <v>3171</v>
      </c>
      <c r="L526" s="1760">
        <v>59824</v>
      </c>
      <c r="M526" s="1760">
        <v>350685</v>
      </c>
      <c r="N526" s="1760">
        <v>42547</v>
      </c>
    </row>
    <row r="527" spans="1:14" ht="17.25" hidden="1" outlineLevel="1">
      <c r="A527" s="1759" t="s">
        <v>1294</v>
      </c>
      <c r="B527" s="1760">
        <v>934149</v>
      </c>
      <c r="C527" s="1760">
        <v>174732</v>
      </c>
      <c r="D527" s="1760">
        <v>23499</v>
      </c>
      <c r="E527" s="1760">
        <v>55586</v>
      </c>
      <c r="F527" s="1760">
        <v>12418</v>
      </c>
      <c r="G527" s="1760">
        <v>58284</v>
      </c>
      <c r="H527" s="1760">
        <v>13640</v>
      </c>
      <c r="I527" s="1760">
        <v>148158</v>
      </c>
      <c r="J527" s="1760">
        <v>10416</v>
      </c>
      <c r="K527" s="1760">
        <v>3664</v>
      </c>
      <c r="L527" s="1760">
        <v>60283</v>
      </c>
      <c r="M527" s="1760">
        <v>341631</v>
      </c>
      <c r="N527" s="1760">
        <v>44256</v>
      </c>
    </row>
    <row r="528" spans="1:14" ht="17.25" hidden="1" outlineLevel="1">
      <c r="A528" s="1759" t="s">
        <v>1295</v>
      </c>
      <c r="B528" s="1760">
        <v>912249</v>
      </c>
      <c r="C528" s="1760">
        <v>170073</v>
      </c>
      <c r="D528" s="1760">
        <v>21793</v>
      </c>
      <c r="E528" s="1760">
        <v>54111</v>
      </c>
      <c r="F528" s="1760">
        <v>12265</v>
      </c>
      <c r="G528" s="1760">
        <v>55505</v>
      </c>
      <c r="H528" s="1760">
        <v>11765</v>
      </c>
      <c r="I528" s="1760">
        <v>147851</v>
      </c>
      <c r="J528" s="1760">
        <v>11165</v>
      </c>
      <c r="K528" s="1760">
        <v>3478</v>
      </c>
      <c r="L528" s="1760">
        <v>58688</v>
      </c>
      <c r="M528" s="1760">
        <v>333184</v>
      </c>
      <c r="N528" s="1760">
        <v>44636</v>
      </c>
    </row>
    <row r="529" spans="1:14" ht="17.25" hidden="1" outlineLevel="1">
      <c r="A529" s="1759" t="s">
        <v>1296</v>
      </c>
      <c r="B529" s="1760">
        <v>883736</v>
      </c>
      <c r="C529" s="1760">
        <v>163208</v>
      </c>
      <c r="D529" s="1760">
        <v>20651</v>
      </c>
      <c r="E529" s="1760">
        <v>51934</v>
      </c>
      <c r="F529" s="1760">
        <v>12115</v>
      </c>
      <c r="G529" s="1760">
        <v>50887</v>
      </c>
      <c r="H529" s="1760">
        <v>13110</v>
      </c>
      <c r="I529" s="1760">
        <v>143667</v>
      </c>
      <c r="J529" s="1760">
        <v>10353</v>
      </c>
      <c r="K529" s="1768">
        <v>3757</v>
      </c>
      <c r="L529" s="1760">
        <v>58200</v>
      </c>
      <c r="M529" s="1760">
        <v>324797</v>
      </c>
      <c r="N529" s="1760">
        <v>43172</v>
      </c>
    </row>
    <row r="530" spans="1:14" ht="17.25" hidden="1" outlineLevel="1">
      <c r="A530" s="1763" t="s">
        <v>1297</v>
      </c>
      <c r="B530" s="1760">
        <v>868931</v>
      </c>
      <c r="C530" s="1760">
        <v>155270</v>
      </c>
      <c r="D530" s="1760">
        <v>21710</v>
      </c>
      <c r="E530" s="1760">
        <v>51685</v>
      </c>
      <c r="F530" s="1760">
        <v>11384</v>
      </c>
      <c r="G530" s="1760">
        <v>50545</v>
      </c>
      <c r="H530" s="1760">
        <v>13930</v>
      </c>
      <c r="I530" s="1760">
        <v>138783</v>
      </c>
      <c r="J530" s="1760">
        <v>10932</v>
      </c>
      <c r="K530" s="1768">
        <v>3742</v>
      </c>
      <c r="L530" s="1760">
        <v>57625</v>
      </c>
      <c r="M530" s="1760">
        <v>320414</v>
      </c>
      <c r="N530" s="1760">
        <v>44295</v>
      </c>
    </row>
    <row r="531" spans="1:14" ht="17.25" collapsed="1">
      <c r="A531" s="1763" t="s">
        <v>1298</v>
      </c>
      <c r="B531" s="1760">
        <v>870447</v>
      </c>
      <c r="C531" s="1760">
        <v>163842</v>
      </c>
      <c r="D531" s="1760">
        <v>21972</v>
      </c>
      <c r="E531" s="1760">
        <v>49757</v>
      </c>
      <c r="F531" s="1760">
        <v>12008</v>
      </c>
      <c r="G531" s="1760">
        <v>49802</v>
      </c>
      <c r="H531" s="1760">
        <v>15568</v>
      </c>
      <c r="I531" s="1760">
        <v>132787</v>
      </c>
      <c r="J531" s="1760">
        <v>10080</v>
      </c>
      <c r="K531" s="1768">
        <v>4104</v>
      </c>
      <c r="L531" s="1760">
        <v>56006</v>
      </c>
      <c r="M531" s="1760">
        <v>324282</v>
      </c>
      <c r="N531" s="1760">
        <v>42247</v>
      </c>
    </row>
    <row r="532" spans="1:14" ht="17.25">
      <c r="A532" s="1763" t="s">
        <v>1299</v>
      </c>
      <c r="B532" s="1760">
        <v>867094</v>
      </c>
      <c r="C532" s="1760">
        <v>169840</v>
      </c>
      <c r="D532" s="1760">
        <v>21540</v>
      </c>
      <c r="E532" s="1760">
        <v>50110</v>
      </c>
      <c r="F532" s="1760">
        <v>11209</v>
      </c>
      <c r="G532" s="1760">
        <v>50234</v>
      </c>
      <c r="H532" s="1760">
        <v>12712</v>
      </c>
      <c r="I532" s="1760">
        <v>130520</v>
      </c>
      <c r="J532" s="1760">
        <v>10482</v>
      </c>
      <c r="K532" s="1768">
        <v>3299</v>
      </c>
      <c r="L532" s="1760">
        <v>51782</v>
      </c>
      <c r="M532" s="1760">
        <v>322127</v>
      </c>
      <c r="N532" s="1760">
        <v>44448</v>
      </c>
    </row>
    <row r="533" spans="1:14" ht="19.5" customHeight="1">
      <c r="A533" s="1764" t="s">
        <v>1300</v>
      </c>
      <c r="B533" s="1765">
        <f>((B532-B531)/B531)*100</f>
        <v>-0.38520438349491698</v>
      </c>
      <c r="C533" s="1765">
        <f t="shared" ref="C533:N533" si="16">((C532-C531)/C531)*100</f>
        <v>3.6608439838380877</v>
      </c>
      <c r="D533" s="1765">
        <f t="shared" si="16"/>
        <v>-1.9661387220098308</v>
      </c>
      <c r="E533" s="1765">
        <f t="shared" si="16"/>
        <v>0.70944791687601738</v>
      </c>
      <c r="F533" s="1765">
        <f t="shared" si="16"/>
        <v>-6.6538974017321788</v>
      </c>
      <c r="G533" s="1765">
        <f t="shared" si="16"/>
        <v>0.86743504276936678</v>
      </c>
      <c r="H533" s="1765">
        <f t="shared" si="16"/>
        <v>-18.345323741007196</v>
      </c>
      <c r="I533" s="1765">
        <f t="shared" si="16"/>
        <v>-1.7072454381829547</v>
      </c>
      <c r="J533" s="1765">
        <f t="shared" si="16"/>
        <v>3.9880952380952377</v>
      </c>
      <c r="K533" s="1765">
        <f t="shared" si="16"/>
        <v>-19.615009746588694</v>
      </c>
      <c r="L533" s="1765">
        <f t="shared" si="16"/>
        <v>-7.5420490661714812</v>
      </c>
      <c r="M533" s="1765">
        <f t="shared" si="16"/>
        <v>-0.66454505646320183</v>
      </c>
      <c r="N533" s="1765">
        <f t="shared" si="16"/>
        <v>5.2098373849030706</v>
      </c>
    </row>
    <row r="534" spans="1:14" ht="16.5">
      <c r="A534" s="1758" t="s">
        <v>1380</v>
      </c>
      <c r="B534" s="1758"/>
      <c r="C534" s="1758"/>
      <c r="D534" s="1758"/>
      <c r="E534" s="1758"/>
      <c r="F534" s="1758"/>
      <c r="G534" s="1758"/>
      <c r="H534" s="1758"/>
      <c r="I534" s="1758"/>
      <c r="J534" s="1758"/>
      <c r="K534" s="203"/>
      <c r="L534" s="1758"/>
      <c r="M534" s="1758"/>
      <c r="N534" s="1758"/>
    </row>
    <row r="535" spans="1:14" ht="17.25" hidden="1" outlineLevel="1">
      <c r="A535" s="1759" t="s">
        <v>1267</v>
      </c>
      <c r="B535" s="1760">
        <v>345299</v>
      </c>
      <c r="C535" s="1760">
        <v>66437</v>
      </c>
      <c r="D535" s="1760">
        <v>11560</v>
      </c>
      <c r="E535" s="1760">
        <v>22569</v>
      </c>
      <c r="F535" s="1760" t="s">
        <v>795</v>
      </c>
      <c r="G535" s="1760">
        <v>18066</v>
      </c>
      <c r="H535" s="1760">
        <v>2951</v>
      </c>
      <c r="I535" s="1760">
        <v>53507</v>
      </c>
      <c r="J535" s="1760">
        <v>2558</v>
      </c>
      <c r="K535" s="1760">
        <v>590</v>
      </c>
      <c r="L535" s="1760">
        <v>17350</v>
      </c>
      <c r="M535" s="1760">
        <v>111208</v>
      </c>
      <c r="N535" s="1760">
        <v>38503</v>
      </c>
    </row>
    <row r="536" spans="1:14" ht="17.25" hidden="1" outlineLevel="1">
      <c r="A536" s="1759" t="s">
        <v>1268</v>
      </c>
      <c r="B536" s="1760">
        <v>346652</v>
      </c>
      <c r="C536" s="1760">
        <v>73195</v>
      </c>
      <c r="D536" s="1760">
        <v>8617</v>
      </c>
      <c r="E536" s="1760">
        <v>19572</v>
      </c>
      <c r="F536" s="1760" t="s">
        <v>795</v>
      </c>
      <c r="G536" s="1760">
        <v>18712</v>
      </c>
      <c r="H536" s="1760">
        <v>3996</v>
      </c>
      <c r="I536" s="1760">
        <v>52717</v>
      </c>
      <c r="J536" s="1760">
        <v>2763</v>
      </c>
      <c r="K536" s="1760">
        <v>752</v>
      </c>
      <c r="L536" s="1760">
        <v>17705</v>
      </c>
      <c r="M536" s="1760">
        <v>109234</v>
      </c>
      <c r="N536" s="1760">
        <v>39389</v>
      </c>
    </row>
    <row r="537" spans="1:14" ht="17.25" hidden="1" outlineLevel="1">
      <c r="A537" s="1759" t="s">
        <v>1269</v>
      </c>
      <c r="B537" s="1760">
        <v>338688</v>
      </c>
      <c r="C537" s="1760">
        <v>64386</v>
      </c>
      <c r="D537" s="1760">
        <v>10464</v>
      </c>
      <c r="E537" s="1760">
        <v>22684</v>
      </c>
      <c r="F537" s="1760" t="s">
        <v>795</v>
      </c>
      <c r="G537" s="1760">
        <v>17271</v>
      </c>
      <c r="H537" s="1760">
        <v>3282</v>
      </c>
      <c r="I537" s="1760">
        <v>52182</v>
      </c>
      <c r="J537" s="1760">
        <v>2506</v>
      </c>
      <c r="K537" s="1760">
        <v>611</v>
      </c>
      <c r="L537" s="1760">
        <v>16619</v>
      </c>
      <c r="M537" s="1760">
        <v>109609</v>
      </c>
      <c r="N537" s="1760">
        <v>39074</v>
      </c>
    </row>
    <row r="538" spans="1:14" ht="17.25" hidden="1" outlineLevel="1">
      <c r="A538" s="1759" t="s">
        <v>1270</v>
      </c>
      <c r="B538" s="1760">
        <v>340981</v>
      </c>
      <c r="C538" s="1760">
        <v>72405</v>
      </c>
      <c r="D538" s="1760">
        <v>8592</v>
      </c>
      <c r="E538" s="1760">
        <v>19396</v>
      </c>
      <c r="F538" s="1760" t="s">
        <v>795</v>
      </c>
      <c r="G538" s="1760">
        <v>16479</v>
      </c>
      <c r="H538" s="1760">
        <v>4371</v>
      </c>
      <c r="I538" s="1760">
        <v>51746</v>
      </c>
      <c r="J538" s="1760">
        <v>2498</v>
      </c>
      <c r="K538" s="1760">
        <v>756</v>
      </c>
      <c r="L538" s="1760">
        <v>17042</v>
      </c>
      <c r="M538" s="1760">
        <v>108839</v>
      </c>
      <c r="N538" s="1760">
        <v>38857</v>
      </c>
    </row>
    <row r="539" spans="1:14" ht="17.25" hidden="1" outlineLevel="1">
      <c r="A539" s="1759" t="s">
        <v>1271</v>
      </c>
      <c r="B539" s="1760">
        <v>334786</v>
      </c>
      <c r="C539" s="1760">
        <v>65146</v>
      </c>
      <c r="D539" s="1760">
        <v>10377</v>
      </c>
      <c r="E539" s="1760">
        <v>22812</v>
      </c>
      <c r="F539" s="1760" t="s">
        <v>795</v>
      </c>
      <c r="G539" s="1760">
        <v>15684</v>
      </c>
      <c r="H539" s="1760">
        <v>3355</v>
      </c>
      <c r="I539" s="1760">
        <v>50519</v>
      </c>
      <c r="J539" s="1760">
        <v>2324</v>
      </c>
      <c r="K539" s="1760">
        <v>652</v>
      </c>
      <c r="L539" s="1760">
        <v>16755</v>
      </c>
      <c r="M539" s="1760">
        <v>108738</v>
      </c>
      <c r="N539" s="1760">
        <v>38424</v>
      </c>
    </row>
    <row r="540" spans="1:14" ht="17.25" hidden="1" outlineLevel="1">
      <c r="A540" s="1759" t="s">
        <v>1272</v>
      </c>
      <c r="B540" s="1760">
        <v>338492</v>
      </c>
      <c r="C540" s="1760">
        <v>72489</v>
      </c>
      <c r="D540" s="1760">
        <v>8293</v>
      </c>
      <c r="E540" s="1760">
        <v>19232</v>
      </c>
      <c r="F540" s="1760" t="s">
        <v>795</v>
      </c>
      <c r="G540" s="1760">
        <v>15618</v>
      </c>
      <c r="H540" s="1760">
        <v>4410</v>
      </c>
      <c r="I540" s="1760">
        <v>51235</v>
      </c>
      <c r="J540" s="1760">
        <v>2390</v>
      </c>
      <c r="K540" s="1760">
        <v>746</v>
      </c>
      <c r="L540" s="1760">
        <v>17062</v>
      </c>
      <c r="M540" s="1760">
        <v>107951</v>
      </c>
      <c r="N540" s="1760">
        <v>39066</v>
      </c>
    </row>
    <row r="541" spans="1:14" ht="17.25" hidden="1" outlineLevel="1">
      <c r="A541" s="1759" t="s">
        <v>1273</v>
      </c>
      <c r="B541" s="1760">
        <v>334516</v>
      </c>
      <c r="C541" s="1760">
        <v>65296</v>
      </c>
      <c r="D541" s="1760">
        <v>9709</v>
      </c>
      <c r="E541" s="1760">
        <v>22106</v>
      </c>
      <c r="F541" s="1760" t="s">
        <v>795</v>
      </c>
      <c r="G541" s="1760">
        <v>16394</v>
      </c>
      <c r="H541" s="1760">
        <v>3301</v>
      </c>
      <c r="I541" s="1760">
        <v>51318</v>
      </c>
      <c r="J541" s="1760">
        <v>2468</v>
      </c>
      <c r="K541" s="1760">
        <v>595</v>
      </c>
      <c r="L541" s="1760">
        <v>15611</v>
      </c>
      <c r="M541" s="1760">
        <v>109255</v>
      </c>
      <c r="N541" s="1760">
        <v>38463</v>
      </c>
    </row>
    <row r="542" spans="1:14" ht="17.25" hidden="1" outlineLevel="1">
      <c r="A542" s="1759" t="s">
        <v>1274</v>
      </c>
      <c r="B542" s="1760">
        <v>342210</v>
      </c>
      <c r="C542" s="1760">
        <v>72753</v>
      </c>
      <c r="D542" s="1760">
        <v>8414</v>
      </c>
      <c r="E542" s="1760">
        <v>19360</v>
      </c>
      <c r="F542" s="1760" t="s">
        <v>795</v>
      </c>
      <c r="G542" s="1760">
        <v>16340</v>
      </c>
      <c r="H542" s="1760">
        <v>4185</v>
      </c>
      <c r="I542" s="1760">
        <v>51772</v>
      </c>
      <c r="J542" s="1760">
        <v>2625</v>
      </c>
      <c r="K542" s="1760">
        <v>733</v>
      </c>
      <c r="L542" s="1760">
        <v>17334</v>
      </c>
      <c r="M542" s="1760">
        <v>110009</v>
      </c>
      <c r="N542" s="1760">
        <v>38685</v>
      </c>
    </row>
    <row r="543" spans="1:14" ht="17.25" hidden="1" outlineLevel="1">
      <c r="A543" s="1759" t="s">
        <v>1275</v>
      </c>
      <c r="B543" s="1760">
        <v>338771</v>
      </c>
      <c r="C543" s="1760">
        <v>65399</v>
      </c>
      <c r="D543" s="1760">
        <v>10103</v>
      </c>
      <c r="E543" s="1760">
        <v>22227</v>
      </c>
      <c r="F543" s="1760" t="s">
        <v>795</v>
      </c>
      <c r="G543" s="1760">
        <v>16201</v>
      </c>
      <c r="H543" s="1760">
        <v>3074</v>
      </c>
      <c r="I543" s="1760">
        <v>51197</v>
      </c>
      <c r="J543" s="1760">
        <v>2642</v>
      </c>
      <c r="K543" s="1760">
        <v>615</v>
      </c>
      <c r="L543" s="1760">
        <v>16040</v>
      </c>
      <c r="M543" s="1760">
        <v>112354</v>
      </c>
      <c r="N543" s="1760">
        <v>38919</v>
      </c>
    </row>
    <row r="544" spans="1:14" ht="17.25" hidden="1" outlineLevel="1">
      <c r="A544" s="1759" t="s">
        <v>1276</v>
      </c>
      <c r="B544" s="1760">
        <v>347800</v>
      </c>
      <c r="C544" s="1760">
        <v>74382</v>
      </c>
      <c r="D544" s="1760">
        <v>8298</v>
      </c>
      <c r="E544" s="1760">
        <v>20067</v>
      </c>
      <c r="F544" s="1760" t="s">
        <v>795</v>
      </c>
      <c r="G544" s="1760">
        <v>16941</v>
      </c>
      <c r="H544" s="1760">
        <v>4035</v>
      </c>
      <c r="I544" s="1760">
        <v>51694</v>
      </c>
      <c r="J544" s="1760">
        <v>2881</v>
      </c>
      <c r="K544" s="1760">
        <v>747</v>
      </c>
      <c r="L544" s="1760">
        <v>16489</v>
      </c>
      <c r="M544" s="1760">
        <v>113040</v>
      </c>
      <c r="N544" s="1760">
        <v>39226</v>
      </c>
    </row>
    <row r="545" spans="1:14" ht="17.25" hidden="1" outlineLevel="1">
      <c r="A545" s="1759" t="s">
        <v>1277</v>
      </c>
      <c r="B545" s="1760">
        <v>339358</v>
      </c>
      <c r="C545" s="1760">
        <v>65431</v>
      </c>
      <c r="D545" s="1760">
        <v>10155</v>
      </c>
      <c r="E545" s="1760">
        <v>22732</v>
      </c>
      <c r="F545" s="1760" t="s">
        <v>795</v>
      </c>
      <c r="G545" s="1760">
        <v>16064</v>
      </c>
      <c r="H545" s="1760">
        <v>3025</v>
      </c>
      <c r="I545" s="1760">
        <v>51717</v>
      </c>
      <c r="J545" s="1760">
        <v>2683</v>
      </c>
      <c r="K545" s="1760">
        <v>601</v>
      </c>
      <c r="L545" s="1760">
        <v>15376</v>
      </c>
      <c r="M545" s="1760">
        <v>112803</v>
      </c>
      <c r="N545" s="1760">
        <v>38771</v>
      </c>
    </row>
    <row r="546" spans="1:14" ht="17.25" hidden="1" outlineLevel="1">
      <c r="A546" s="1759" t="s">
        <v>1278</v>
      </c>
      <c r="B546" s="1760">
        <v>342423</v>
      </c>
      <c r="C546" s="1760">
        <v>71534</v>
      </c>
      <c r="D546" s="1760">
        <v>7745</v>
      </c>
      <c r="E546" s="1760">
        <v>19998</v>
      </c>
      <c r="F546" s="1760" t="s">
        <v>795</v>
      </c>
      <c r="G546" s="1760">
        <v>16268</v>
      </c>
      <c r="H546" s="1760">
        <v>4021</v>
      </c>
      <c r="I546" s="1760">
        <v>52654</v>
      </c>
      <c r="J546" s="1760">
        <v>2756</v>
      </c>
      <c r="K546" s="1760">
        <v>739</v>
      </c>
      <c r="L546" s="1760">
        <v>17044</v>
      </c>
      <c r="M546" s="1760">
        <v>110849</v>
      </c>
      <c r="N546" s="1760">
        <v>38815</v>
      </c>
    </row>
    <row r="547" spans="1:14" ht="17.25" hidden="1" outlineLevel="1">
      <c r="A547" s="1759" t="s">
        <v>1279</v>
      </c>
      <c r="B547" s="1760">
        <v>332503</v>
      </c>
      <c r="C547" s="1760">
        <v>65209</v>
      </c>
      <c r="D547" s="1760">
        <v>9156</v>
      </c>
      <c r="E547" s="1760">
        <v>22073</v>
      </c>
      <c r="F547" s="1760" t="s">
        <v>795</v>
      </c>
      <c r="G547" s="1760">
        <v>14765</v>
      </c>
      <c r="H547" s="1760">
        <v>3247</v>
      </c>
      <c r="I547" s="1760">
        <v>52425</v>
      </c>
      <c r="J547" s="1760">
        <v>2682</v>
      </c>
      <c r="K547" s="1760">
        <v>630</v>
      </c>
      <c r="L547" s="1760">
        <v>14965</v>
      </c>
      <c r="M547" s="1760">
        <v>109094</v>
      </c>
      <c r="N547" s="1760">
        <v>38257</v>
      </c>
    </row>
    <row r="548" spans="1:14" ht="17.25" hidden="1" outlineLevel="1">
      <c r="A548" s="1759" t="s">
        <v>1280</v>
      </c>
      <c r="B548" s="1760">
        <v>329471</v>
      </c>
      <c r="C548" s="1760">
        <v>70202</v>
      </c>
      <c r="D548" s="1760">
        <v>7351</v>
      </c>
      <c r="E548" s="1760">
        <v>20977</v>
      </c>
      <c r="F548" s="1760" t="s">
        <v>795</v>
      </c>
      <c r="G548" s="1760">
        <v>14972</v>
      </c>
      <c r="H548" s="1760">
        <v>4219</v>
      </c>
      <c r="I548" s="1760">
        <v>50878</v>
      </c>
      <c r="J548" s="1760">
        <v>2857</v>
      </c>
      <c r="K548" s="1760">
        <v>714</v>
      </c>
      <c r="L548" s="1760">
        <v>15481</v>
      </c>
      <c r="M548" s="1760">
        <v>103604</v>
      </c>
      <c r="N548" s="1760">
        <v>38216</v>
      </c>
    </row>
    <row r="549" spans="1:14" ht="17.25" hidden="1" outlineLevel="1">
      <c r="A549" s="1759" t="s">
        <v>1281</v>
      </c>
      <c r="B549" s="1760">
        <v>320990</v>
      </c>
      <c r="C549" s="1760">
        <v>62691</v>
      </c>
      <c r="D549" s="1760">
        <v>8587</v>
      </c>
      <c r="E549" s="1760">
        <v>21900</v>
      </c>
      <c r="F549" s="1760" t="s">
        <v>795</v>
      </c>
      <c r="G549" s="1760">
        <v>14384</v>
      </c>
      <c r="H549" s="1760">
        <v>3573</v>
      </c>
      <c r="I549" s="1760">
        <v>51289</v>
      </c>
      <c r="J549" s="1760">
        <v>2754</v>
      </c>
      <c r="K549" s="1760">
        <v>644</v>
      </c>
      <c r="L549" s="1760">
        <v>14134</v>
      </c>
      <c r="M549" s="1760">
        <v>102955</v>
      </c>
      <c r="N549" s="1760">
        <v>38079</v>
      </c>
    </row>
    <row r="550" spans="1:14" ht="17.25" hidden="1" outlineLevel="1">
      <c r="A550" s="1759" t="s">
        <v>1282</v>
      </c>
      <c r="B550" s="1760">
        <v>321996</v>
      </c>
      <c r="C550" s="1760">
        <v>66654</v>
      </c>
      <c r="D550" s="1760">
        <v>7369</v>
      </c>
      <c r="E550" s="1760">
        <v>19684</v>
      </c>
      <c r="F550" s="1760" t="s">
        <v>795</v>
      </c>
      <c r="G550" s="1760">
        <v>14287</v>
      </c>
      <c r="H550" s="1760">
        <v>4284</v>
      </c>
      <c r="I550" s="1760">
        <v>49944</v>
      </c>
      <c r="J550" s="1760">
        <v>3139</v>
      </c>
      <c r="K550" s="1760">
        <v>777</v>
      </c>
      <c r="L550" s="1760">
        <v>14953</v>
      </c>
      <c r="M550" s="1760">
        <v>102797</v>
      </c>
      <c r="N550" s="1760">
        <v>38108</v>
      </c>
    </row>
    <row r="551" spans="1:14" ht="17.25" hidden="1" outlineLevel="1">
      <c r="A551" s="1759" t="s">
        <v>1283</v>
      </c>
      <c r="B551" s="1760">
        <v>313472</v>
      </c>
      <c r="C551" s="1760">
        <v>59951</v>
      </c>
      <c r="D551" s="1760">
        <v>8537</v>
      </c>
      <c r="E551" s="1760">
        <v>20349</v>
      </c>
      <c r="F551" s="1760" t="s">
        <v>795</v>
      </c>
      <c r="G551" s="1760">
        <v>14267</v>
      </c>
      <c r="H551" s="1760">
        <v>3431</v>
      </c>
      <c r="I551" s="1760">
        <v>48748</v>
      </c>
      <c r="J551" s="1760">
        <v>3103</v>
      </c>
      <c r="K551" s="1760">
        <v>707</v>
      </c>
      <c r="L551" s="1760">
        <v>13681</v>
      </c>
      <c r="M551" s="1760">
        <v>102489</v>
      </c>
      <c r="N551" s="1760">
        <v>38209</v>
      </c>
    </row>
    <row r="552" spans="1:14" ht="17.25" hidden="1" outlineLevel="1">
      <c r="A552" s="1759" t="s">
        <v>1284</v>
      </c>
      <c r="B552" s="1760">
        <v>313989</v>
      </c>
      <c r="C552" s="1760">
        <v>64458</v>
      </c>
      <c r="D552" s="1760">
        <v>6855</v>
      </c>
      <c r="E552" s="1760">
        <v>18840</v>
      </c>
      <c r="F552" s="1760" t="s">
        <v>795</v>
      </c>
      <c r="G552" s="1760">
        <v>14713</v>
      </c>
      <c r="H552" s="1760">
        <v>4267</v>
      </c>
      <c r="I552" s="1760">
        <v>48302</v>
      </c>
      <c r="J552" s="1760">
        <v>3117</v>
      </c>
      <c r="K552" s="1760">
        <v>780</v>
      </c>
      <c r="L552" s="1760">
        <v>14427</v>
      </c>
      <c r="M552" s="1760">
        <v>100455</v>
      </c>
      <c r="N552" s="1760">
        <v>37775</v>
      </c>
    </row>
    <row r="553" spans="1:14" ht="17.25" hidden="1" outlineLevel="1">
      <c r="A553" s="1759" t="s">
        <v>1285</v>
      </c>
      <c r="B553" s="1760">
        <v>307940</v>
      </c>
      <c r="C553" s="1760">
        <v>58826</v>
      </c>
      <c r="D553" s="1760">
        <v>8124</v>
      </c>
      <c r="E553" s="1760">
        <v>20744</v>
      </c>
      <c r="F553" s="1760" t="s">
        <v>795</v>
      </c>
      <c r="G553" s="1760">
        <v>13873</v>
      </c>
      <c r="H553" s="1760">
        <v>3551</v>
      </c>
      <c r="I553" s="1760">
        <v>47795</v>
      </c>
      <c r="J553" s="1760">
        <v>3147</v>
      </c>
      <c r="K553" s="1760">
        <v>701</v>
      </c>
      <c r="L553" s="1760">
        <v>13279</v>
      </c>
      <c r="M553" s="1760">
        <v>100618</v>
      </c>
      <c r="N553" s="1760">
        <v>37282</v>
      </c>
    </row>
    <row r="554" spans="1:14" ht="17.25" hidden="1" outlineLevel="1">
      <c r="A554" s="1759" t="s">
        <v>1286</v>
      </c>
      <c r="B554" s="1760">
        <v>305148</v>
      </c>
      <c r="C554" s="1760">
        <v>62144</v>
      </c>
      <c r="D554" s="1760">
        <v>6510</v>
      </c>
      <c r="E554" s="1760">
        <v>18278</v>
      </c>
      <c r="F554" s="1760" t="s">
        <v>795</v>
      </c>
      <c r="G554" s="1760">
        <v>14492</v>
      </c>
      <c r="H554" s="1760">
        <v>4477</v>
      </c>
      <c r="I554" s="1760">
        <v>47212</v>
      </c>
      <c r="J554" s="1760">
        <v>3315</v>
      </c>
      <c r="K554" s="1760">
        <v>748</v>
      </c>
      <c r="L554" s="1760">
        <v>13743</v>
      </c>
      <c r="M554" s="1760">
        <v>97041</v>
      </c>
      <c r="N554" s="1760">
        <v>37188</v>
      </c>
    </row>
    <row r="555" spans="1:14" ht="17.25" hidden="1" outlineLevel="1">
      <c r="A555" s="1759" t="s">
        <v>1287</v>
      </c>
      <c r="B555" s="1760">
        <v>296600</v>
      </c>
      <c r="C555" s="1760">
        <v>57970</v>
      </c>
      <c r="D555" s="1760">
        <v>7230</v>
      </c>
      <c r="E555" s="1760">
        <v>19265</v>
      </c>
      <c r="F555" s="1760" t="s">
        <v>795</v>
      </c>
      <c r="G555" s="1760">
        <v>13773</v>
      </c>
      <c r="H555" s="1760">
        <v>3613</v>
      </c>
      <c r="I555" s="1760">
        <v>46481</v>
      </c>
      <c r="J555" s="1760">
        <v>3316</v>
      </c>
      <c r="K555" s="1760">
        <v>646</v>
      </c>
      <c r="L555" s="1760">
        <v>12212</v>
      </c>
      <c r="M555" s="1760">
        <v>95219</v>
      </c>
      <c r="N555" s="1760">
        <v>36875</v>
      </c>
    </row>
    <row r="556" spans="1:14" ht="17.25" hidden="1" outlineLevel="1">
      <c r="A556" s="1759" t="s">
        <v>1288</v>
      </c>
      <c r="B556" s="1760">
        <v>293862</v>
      </c>
      <c r="C556" s="1760">
        <v>60230</v>
      </c>
      <c r="D556" s="1760">
        <v>6452</v>
      </c>
      <c r="E556" s="1760">
        <v>18993</v>
      </c>
      <c r="F556" s="1760" t="s">
        <v>795</v>
      </c>
      <c r="G556" s="1760">
        <v>12938</v>
      </c>
      <c r="H556" s="1760">
        <v>4148</v>
      </c>
      <c r="I556" s="1760">
        <v>44762</v>
      </c>
      <c r="J556" s="1760">
        <v>3474</v>
      </c>
      <c r="K556" s="1760">
        <v>782</v>
      </c>
      <c r="L556" s="1760">
        <v>12994</v>
      </c>
      <c r="M556" s="1760">
        <v>91449</v>
      </c>
      <c r="N556" s="1760">
        <v>37640</v>
      </c>
    </row>
    <row r="557" spans="1:14" ht="17.25" hidden="1" outlineLevel="1">
      <c r="A557" s="1759" t="s">
        <v>1289</v>
      </c>
      <c r="B557" s="1760">
        <v>285618</v>
      </c>
      <c r="C557" s="1760">
        <v>56307</v>
      </c>
      <c r="D557" s="1760">
        <v>7037</v>
      </c>
      <c r="E557" s="1760">
        <v>18634</v>
      </c>
      <c r="F557" s="1760" t="s">
        <v>795</v>
      </c>
      <c r="G557" s="1760">
        <v>12620</v>
      </c>
      <c r="H557" s="1760">
        <v>3656</v>
      </c>
      <c r="I557" s="1760">
        <v>44220</v>
      </c>
      <c r="J557" s="1760">
        <v>3359</v>
      </c>
      <c r="K557" s="1760">
        <v>711</v>
      </c>
      <c r="L557" s="1760">
        <v>11141</v>
      </c>
      <c r="M557" s="1760">
        <v>90339</v>
      </c>
      <c r="N557" s="1760">
        <v>37594</v>
      </c>
    </row>
    <row r="558" spans="1:14" ht="17.25" hidden="1" outlineLevel="1">
      <c r="A558" s="1759" t="s">
        <v>1290</v>
      </c>
      <c r="B558" s="1760">
        <v>282669</v>
      </c>
      <c r="C558" s="1760">
        <v>57547</v>
      </c>
      <c r="D558" s="1760">
        <v>6126</v>
      </c>
      <c r="E558" s="1760">
        <v>18240</v>
      </c>
      <c r="F558" s="1760" t="s">
        <v>795</v>
      </c>
      <c r="G558" s="1760">
        <v>12265</v>
      </c>
      <c r="H558" s="1760">
        <v>4470</v>
      </c>
      <c r="I558" s="1760">
        <v>43381</v>
      </c>
      <c r="J558" s="1760">
        <v>3601</v>
      </c>
      <c r="K558" s="1760">
        <v>706</v>
      </c>
      <c r="L558" s="1760">
        <v>12064</v>
      </c>
      <c r="M558" s="1760">
        <v>87117</v>
      </c>
      <c r="N558" s="1760">
        <v>37152</v>
      </c>
    </row>
    <row r="559" spans="1:14" ht="17.25" hidden="1" outlineLevel="1">
      <c r="A559" s="1759" t="s">
        <v>1291</v>
      </c>
      <c r="B559" s="1760">
        <v>275768</v>
      </c>
      <c r="C559" s="1760">
        <v>54342</v>
      </c>
      <c r="D559" s="1760">
        <v>7017</v>
      </c>
      <c r="E559" s="1760">
        <v>18186</v>
      </c>
      <c r="F559" s="1760">
        <v>3676</v>
      </c>
      <c r="G559" s="1760">
        <v>12138</v>
      </c>
      <c r="H559" s="1760">
        <v>3793</v>
      </c>
      <c r="I559" s="1760">
        <v>43373</v>
      </c>
      <c r="J559" s="1760">
        <v>3435</v>
      </c>
      <c r="K559" s="1760">
        <v>710</v>
      </c>
      <c r="L559" s="1760">
        <v>10696</v>
      </c>
      <c r="M559" s="1760">
        <v>85692</v>
      </c>
      <c r="N559" s="1760">
        <v>36386</v>
      </c>
    </row>
    <row r="560" spans="1:14" ht="17.25" hidden="1" outlineLevel="1">
      <c r="A560" s="1759" t="s">
        <v>1292</v>
      </c>
      <c r="B560" s="1760">
        <v>277876</v>
      </c>
      <c r="C560" s="1760">
        <v>56330</v>
      </c>
      <c r="D560" s="1760">
        <v>6208</v>
      </c>
      <c r="E560" s="1760">
        <v>18027</v>
      </c>
      <c r="F560" s="1760">
        <v>3813</v>
      </c>
      <c r="G560" s="1760">
        <v>13239</v>
      </c>
      <c r="H560" s="1760">
        <v>4575</v>
      </c>
      <c r="I560" s="1760">
        <v>42904</v>
      </c>
      <c r="J560" s="1760">
        <v>3798</v>
      </c>
      <c r="K560" s="1760">
        <v>745</v>
      </c>
      <c r="L560" s="1760">
        <v>11710</v>
      </c>
      <c r="M560" s="1760">
        <v>84294</v>
      </c>
      <c r="N560" s="1760">
        <v>36046</v>
      </c>
    </row>
    <row r="561" spans="1:14" ht="17.25" hidden="1" outlineLevel="1">
      <c r="A561" s="1759" t="s">
        <v>1293</v>
      </c>
      <c r="B561" s="1760">
        <v>273008</v>
      </c>
      <c r="C561" s="1760">
        <v>53169</v>
      </c>
      <c r="D561" s="1760">
        <v>6640</v>
      </c>
      <c r="E561" s="1760">
        <v>18208</v>
      </c>
      <c r="F561" s="1760">
        <v>3416</v>
      </c>
      <c r="G561" s="1760">
        <v>12730</v>
      </c>
      <c r="H561" s="1760">
        <v>3464</v>
      </c>
      <c r="I561" s="1760">
        <v>42689</v>
      </c>
      <c r="J561" s="1760">
        <v>3862</v>
      </c>
      <c r="K561" s="1760">
        <v>672</v>
      </c>
      <c r="L561" s="1760">
        <v>11334</v>
      </c>
      <c r="M561" s="1760">
        <v>83489</v>
      </c>
      <c r="N561" s="1760">
        <v>36751</v>
      </c>
    </row>
    <row r="562" spans="1:14" ht="17.25" hidden="1" outlineLevel="1">
      <c r="A562" s="1759" t="s">
        <v>1294</v>
      </c>
      <c r="B562" s="1760">
        <v>275181</v>
      </c>
      <c r="C562" s="1760">
        <v>56989</v>
      </c>
      <c r="D562" s="1760">
        <v>6129</v>
      </c>
      <c r="E562" s="1760">
        <v>17046</v>
      </c>
      <c r="F562" s="1760">
        <v>3832</v>
      </c>
      <c r="G562" s="1760">
        <v>12703</v>
      </c>
      <c r="H562" s="1760">
        <v>4153</v>
      </c>
      <c r="I562" s="1760">
        <v>42309</v>
      </c>
      <c r="J562" s="1760">
        <v>4145</v>
      </c>
      <c r="K562" s="1760">
        <v>746</v>
      </c>
      <c r="L562" s="1760">
        <v>12104</v>
      </c>
      <c r="M562" s="1760">
        <v>81401</v>
      </c>
      <c r="N562" s="1760">
        <v>37456</v>
      </c>
    </row>
    <row r="563" spans="1:14" ht="17.25" hidden="1" outlineLevel="1">
      <c r="A563" s="1759" t="s">
        <v>1295</v>
      </c>
      <c r="B563" s="1760">
        <v>267606</v>
      </c>
      <c r="C563" s="1760">
        <v>52772</v>
      </c>
      <c r="D563" s="1760">
        <v>6520</v>
      </c>
      <c r="E563" s="1760">
        <v>17704</v>
      </c>
      <c r="F563" s="1760">
        <v>3699</v>
      </c>
      <c r="G563" s="1760">
        <v>12151</v>
      </c>
      <c r="H563" s="1760">
        <v>3216</v>
      </c>
      <c r="I563" s="1760">
        <v>41357</v>
      </c>
      <c r="J563" s="1760">
        <v>3936</v>
      </c>
      <c r="K563" s="1760">
        <v>703</v>
      </c>
      <c r="L563" s="1760">
        <v>11083</v>
      </c>
      <c r="M563" s="1760">
        <v>81139</v>
      </c>
      <c r="N563" s="1760">
        <v>37025</v>
      </c>
    </row>
    <row r="564" spans="1:14" ht="17.25" hidden="1" outlineLevel="1">
      <c r="A564" s="1759" t="s">
        <v>1296</v>
      </c>
      <c r="B564" s="1760">
        <v>265191</v>
      </c>
      <c r="C564" s="1760">
        <v>53420</v>
      </c>
      <c r="D564" s="1760">
        <v>5526</v>
      </c>
      <c r="E564" s="1760">
        <v>16692</v>
      </c>
      <c r="F564" s="1760">
        <v>3732</v>
      </c>
      <c r="G564" s="1760">
        <v>11654</v>
      </c>
      <c r="H564" s="1760">
        <v>3956</v>
      </c>
      <c r="I564" s="1760">
        <v>40769</v>
      </c>
      <c r="J564" s="1760">
        <v>4224</v>
      </c>
      <c r="K564" s="1760">
        <v>781</v>
      </c>
      <c r="L564" s="1760">
        <v>11831</v>
      </c>
      <c r="M564" s="1760">
        <v>79038</v>
      </c>
      <c r="N564" s="1760">
        <v>37300</v>
      </c>
    </row>
    <row r="565" spans="1:14" ht="17.25" hidden="1" outlineLevel="1">
      <c r="A565" s="1763" t="s">
        <v>1297</v>
      </c>
      <c r="B565" s="1760">
        <v>257717</v>
      </c>
      <c r="C565" s="1760">
        <v>48979</v>
      </c>
      <c r="D565" s="1760">
        <v>6176</v>
      </c>
      <c r="E565" s="1760">
        <v>16548</v>
      </c>
      <c r="F565" s="1760">
        <v>3410</v>
      </c>
      <c r="G565" s="1760">
        <v>11026</v>
      </c>
      <c r="H565" s="1760">
        <v>3814</v>
      </c>
      <c r="I565" s="1760">
        <v>39381</v>
      </c>
      <c r="J565" s="1760">
        <v>4004</v>
      </c>
      <c r="K565" s="1760">
        <v>836</v>
      </c>
      <c r="L565" s="1760">
        <v>11196</v>
      </c>
      <c r="M565" s="1760">
        <v>78914</v>
      </c>
      <c r="N565" s="1760">
        <v>36843</v>
      </c>
    </row>
    <row r="566" spans="1:14" ht="17.25" collapsed="1">
      <c r="A566" s="1763" t="s">
        <v>1298</v>
      </c>
      <c r="B566" s="1760">
        <v>261534</v>
      </c>
      <c r="C566" s="1760">
        <v>53649</v>
      </c>
      <c r="D566" s="1760">
        <v>5705</v>
      </c>
      <c r="E566" s="1760">
        <v>16266</v>
      </c>
      <c r="F566" s="1760">
        <v>3726</v>
      </c>
      <c r="G566" s="1760">
        <v>11312</v>
      </c>
      <c r="H566" s="1760">
        <v>4330</v>
      </c>
      <c r="I566" s="1760">
        <v>38432</v>
      </c>
      <c r="J566" s="1760">
        <v>4197</v>
      </c>
      <c r="K566" s="1760">
        <v>944</v>
      </c>
      <c r="L566" s="1760">
        <v>11394</v>
      </c>
      <c r="M566" s="1760">
        <v>78417</v>
      </c>
      <c r="N566" s="1760">
        <v>36888</v>
      </c>
    </row>
    <row r="567" spans="1:14" ht="17.25">
      <c r="A567" s="1763" t="s">
        <v>1299</v>
      </c>
      <c r="B567" s="1760">
        <v>260120</v>
      </c>
      <c r="C567" s="1760">
        <v>53286</v>
      </c>
      <c r="D567" s="1760">
        <v>6123</v>
      </c>
      <c r="E567" s="1760">
        <v>16504</v>
      </c>
      <c r="F567" s="1760">
        <v>3473</v>
      </c>
      <c r="G567" s="1760">
        <v>10618</v>
      </c>
      <c r="H567" s="1760">
        <v>3571</v>
      </c>
      <c r="I567" s="1760">
        <v>38574</v>
      </c>
      <c r="J567" s="1760">
        <v>4133</v>
      </c>
      <c r="K567" s="1760">
        <v>753</v>
      </c>
      <c r="L567" s="1760">
        <v>10477</v>
      </c>
      <c r="M567" s="1760">
        <v>78915</v>
      </c>
      <c r="N567" s="1760">
        <v>37166</v>
      </c>
    </row>
    <row r="568" spans="1:14" ht="17.25">
      <c r="A568" s="1764" t="s">
        <v>1300</v>
      </c>
      <c r="B568" s="1765">
        <f>((B567-B566)/B566)*100</f>
        <v>-0.54065628178363045</v>
      </c>
      <c r="C568" s="1765">
        <f t="shared" ref="C568:N568" si="17">((C567-C566)/C566)*100</f>
        <v>-0.67662025387239277</v>
      </c>
      <c r="D568" s="1765">
        <f t="shared" si="17"/>
        <v>7.3269062226117443</v>
      </c>
      <c r="E568" s="1765">
        <f t="shared" si="17"/>
        <v>1.4631747202754211</v>
      </c>
      <c r="F568" s="1765">
        <f t="shared" si="17"/>
        <v>-6.7901234567901234</v>
      </c>
      <c r="G568" s="1765">
        <f t="shared" si="17"/>
        <v>-6.1350777934936351</v>
      </c>
      <c r="H568" s="1765">
        <f t="shared" si="17"/>
        <v>-17.528868360277137</v>
      </c>
      <c r="I568" s="1765">
        <f t="shared" si="17"/>
        <v>0.36948376353039136</v>
      </c>
      <c r="J568" s="1765">
        <f t="shared" si="17"/>
        <v>-1.5248987371932332</v>
      </c>
      <c r="K568" s="1765">
        <f t="shared" si="17"/>
        <v>-20.233050847457626</v>
      </c>
      <c r="L568" s="1765">
        <f t="shared" si="17"/>
        <v>-8.0480954888537823</v>
      </c>
      <c r="M568" s="1765">
        <f t="shared" si="17"/>
        <v>0.63506637591338611</v>
      </c>
      <c r="N568" s="1765">
        <f t="shared" si="17"/>
        <v>0.75363261765343748</v>
      </c>
    </row>
    <row r="569" spans="1:14" ht="16.5">
      <c r="A569" s="1758" t="s">
        <v>747</v>
      </c>
      <c r="B569" s="1758"/>
      <c r="C569" s="1758"/>
      <c r="D569" s="1758"/>
      <c r="E569" s="1758"/>
      <c r="F569" s="1758"/>
      <c r="G569" s="1758"/>
      <c r="H569" s="1758"/>
      <c r="I569" s="1758"/>
      <c r="J569" s="1758"/>
      <c r="K569" s="203"/>
      <c r="L569" s="1758"/>
      <c r="M569" s="1758"/>
      <c r="N569" s="1758"/>
    </row>
    <row r="570" spans="1:14" ht="17.25" hidden="1" outlineLevel="1">
      <c r="A570" s="1759" t="s">
        <v>1267</v>
      </c>
      <c r="B570" s="1760">
        <v>12809492</v>
      </c>
      <c r="C570" s="1760">
        <v>2680750</v>
      </c>
      <c r="D570" s="1760">
        <v>515410</v>
      </c>
      <c r="E570" s="1760">
        <v>705380</v>
      </c>
      <c r="F570" s="1760" t="s">
        <v>795</v>
      </c>
      <c r="G570" s="1760">
        <v>1074901</v>
      </c>
      <c r="H570" s="1760">
        <v>135680</v>
      </c>
      <c r="I570" s="1760">
        <v>1871954</v>
      </c>
      <c r="J570" s="1760">
        <v>106867</v>
      </c>
      <c r="K570" s="1760">
        <v>29450</v>
      </c>
      <c r="L570" s="1760">
        <v>789091</v>
      </c>
      <c r="M570" s="1760">
        <v>4183111</v>
      </c>
      <c r="N570" s="1760">
        <v>716898</v>
      </c>
    </row>
    <row r="571" spans="1:14" ht="17.25" hidden="1" outlineLevel="1">
      <c r="A571" s="1759" t="s">
        <v>1268</v>
      </c>
      <c r="B571" s="1760">
        <v>12562600</v>
      </c>
      <c r="C571" s="1760">
        <v>2617467</v>
      </c>
      <c r="D571" s="1760">
        <v>497533</v>
      </c>
      <c r="E571" s="1760">
        <v>684563</v>
      </c>
      <c r="F571" s="1760" t="s">
        <v>795</v>
      </c>
      <c r="G571" s="1760">
        <v>1016991</v>
      </c>
      <c r="H571" s="1760">
        <v>144135</v>
      </c>
      <c r="I571" s="1760">
        <v>1831369</v>
      </c>
      <c r="J571" s="1760">
        <v>94111</v>
      </c>
      <c r="K571" s="1760">
        <v>31039</v>
      </c>
      <c r="L571" s="1760">
        <v>761095</v>
      </c>
      <c r="M571" s="1760">
        <v>4184978</v>
      </c>
      <c r="N571" s="1760">
        <v>699319</v>
      </c>
    </row>
    <row r="572" spans="1:14" ht="17.25" hidden="1" outlineLevel="1">
      <c r="A572" s="1759" t="s">
        <v>1269</v>
      </c>
      <c r="B572" s="1760">
        <v>12477389</v>
      </c>
      <c r="C572" s="1760">
        <v>2635017</v>
      </c>
      <c r="D572" s="1760">
        <v>505603</v>
      </c>
      <c r="E572" s="1760">
        <v>709177</v>
      </c>
      <c r="F572" s="1760" t="s">
        <v>795</v>
      </c>
      <c r="G572" s="1760">
        <v>981528</v>
      </c>
      <c r="H572" s="1760">
        <v>148207</v>
      </c>
      <c r="I572" s="1760">
        <v>1782410</v>
      </c>
      <c r="J572" s="1760">
        <v>85884</v>
      </c>
      <c r="K572" s="1760">
        <v>29725</v>
      </c>
      <c r="L572" s="1760">
        <v>735152</v>
      </c>
      <c r="M572" s="1760">
        <v>4191369</v>
      </c>
      <c r="N572" s="1760">
        <v>673317</v>
      </c>
    </row>
    <row r="573" spans="1:14" ht="17.25" hidden="1" outlineLevel="1">
      <c r="A573" s="1759" t="s">
        <v>1270</v>
      </c>
      <c r="B573" s="1760">
        <v>12587019</v>
      </c>
      <c r="C573" s="1760">
        <v>2661469</v>
      </c>
      <c r="D573" s="1760">
        <v>498081</v>
      </c>
      <c r="E573" s="1760">
        <v>689151</v>
      </c>
      <c r="F573" s="1760" t="s">
        <v>795</v>
      </c>
      <c r="G573" s="1760">
        <v>1031172</v>
      </c>
      <c r="H573" s="1760">
        <v>148462</v>
      </c>
      <c r="I573" s="1760">
        <v>1831368</v>
      </c>
      <c r="J573" s="1760">
        <v>86803</v>
      </c>
      <c r="K573" s="1760">
        <v>28638</v>
      </c>
      <c r="L573" s="1760">
        <v>716234</v>
      </c>
      <c r="M573" s="1760">
        <v>4223042</v>
      </c>
      <c r="N573" s="1760">
        <v>672599</v>
      </c>
    </row>
    <row r="574" spans="1:14" ht="17.25" hidden="1" outlineLevel="1">
      <c r="A574" s="1759" t="s">
        <v>1271</v>
      </c>
      <c r="B574" s="1760">
        <v>12702049</v>
      </c>
      <c r="C574" s="1760">
        <v>2672598</v>
      </c>
      <c r="D574" s="1760">
        <v>493024</v>
      </c>
      <c r="E574" s="1760">
        <v>708589</v>
      </c>
      <c r="F574" s="1760" t="s">
        <v>795</v>
      </c>
      <c r="G574" s="1760">
        <v>1025526</v>
      </c>
      <c r="H574" s="1760">
        <v>139776</v>
      </c>
      <c r="I574" s="1760">
        <v>1838995</v>
      </c>
      <c r="J574" s="1760">
        <v>88200</v>
      </c>
      <c r="K574" s="1760">
        <v>28918</v>
      </c>
      <c r="L574" s="1760">
        <v>725243</v>
      </c>
      <c r="M574" s="1760">
        <v>4311376</v>
      </c>
      <c r="N574" s="1760">
        <v>669804</v>
      </c>
    </row>
    <row r="575" spans="1:14" ht="17.25" hidden="1" outlineLevel="1">
      <c r="A575" s="1759" t="s">
        <v>1272</v>
      </c>
      <c r="B575" s="1760">
        <v>12653071</v>
      </c>
      <c r="C575" s="1760">
        <v>2645496</v>
      </c>
      <c r="D575" s="1760">
        <v>475462</v>
      </c>
      <c r="E575" s="1760">
        <v>724950</v>
      </c>
      <c r="F575" s="1760" t="s">
        <v>795</v>
      </c>
      <c r="G575" s="1760">
        <v>986720</v>
      </c>
      <c r="H575" s="1760">
        <v>144238</v>
      </c>
      <c r="I575" s="1760">
        <v>1870901</v>
      </c>
      <c r="J575" s="1760">
        <v>89387</v>
      </c>
      <c r="K575" s="1760">
        <v>29361</v>
      </c>
      <c r="L575" s="1760">
        <v>717891</v>
      </c>
      <c r="M575" s="1760">
        <v>4286651</v>
      </c>
      <c r="N575" s="1760">
        <v>682014</v>
      </c>
    </row>
    <row r="576" spans="1:14" ht="17.25" hidden="1" outlineLevel="1">
      <c r="A576" s="1759" t="s">
        <v>1273</v>
      </c>
      <c r="B576" s="1760">
        <v>12563177</v>
      </c>
      <c r="C576" s="1760">
        <v>2645618</v>
      </c>
      <c r="D576" s="1760">
        <v>451044</v>
      </c>
      <c r="E576" s="1760">
        <v>708330</v>
      </c>
      <c r="F576" s="1760" t="s">
        <v>795</v>
      </c>
      <c r="G576" s="1760">
        <v>962186</v>
      </c>
      <c r="H576" s="1760">
        <v>156866</v>
      </c>
      <c r="I576" s="1760">
        <v>1864057</v>
      </c>
      <c r="J576" s="1760">
        <v>88772</v>
      </c>
      <c r="K576" s="1760">
        <v>32080</v>
      </c>
      <c r="L576" s="1760">
        <v>697136</v>
      </c>
      <c r="M576" s="1760">
        <v>4272126</v>
      </c>
      <c r="N576" s="1760">
        <v>684962</v>
      </c>
    </row>
    <row r="577" spans="1:14" ht="17.25" hidden="1" outlineLevel="1">
      <c r="A577" s="1759" t="s">
        <v>1274</v>
      </c>
      <c r="B577" s="1760">
        <v>12365495</v>
      </c>
      <c r="C577" s="1760">
        <v>2562436</v>
      </c>
      <c r="D577" s="1760">
        <v>457255</v>
      </c>
      <c r="E577" s="1760">
        <v>703239</v>
      </c>
      <c r="F577" s="1760" t="s">
        <v>795</v>
      </c>
      <c r="G577" s="1760">
        <v>956727</v>
      </c>
      <c r="H577" s="1760">
        <v>164317</v>
      </c>
      <c r="I577" s="1760">
        <v>1827405</v>
      </c>
      <c r="J577" s="1760">
        <v>90050</v>
      </c>
      <c r="K577" s="1760">
        <v>32862</v>
      </c>
      <c r="L577" s="1760">
        <v>686538</v>
      </c>
      <c r="M577" s="1760">
        <v>4214349</v>
      </c>
      <c r="N577" s="1760">
        <v>670317</v>
      </c>
    </row>
    <row r="578" spans="1:14" ht="17.25" hidden="1" outlineLevel="1">
      <c r="A578" s="1759" t="s">
        <v>1275</v>
      </c>
      <c r="B578" s="1760">
        <v>12093375</v>
      </c>
      <c r="C578" s="1760">
        <v>2495130</v>
      </c>
      <c r="D578" s="1760">
        <v>441964</v>
      </c>
      <c r="E578" s="1760">
        <v>680777</v>
      </c>
      <c r="F578" s="1760" t="s">
        <v>795</v>
      </c>
      <c r="G578" s="1760">
        <v>914632</v>
      </c>
      <c r="H578" s="1760">
        <v>161871</v>
      </c>
      <c r="I578" s="1760">
        <v>1771882</v>
      </c>
      <c r="J578" s="1760">
        <v>90713</v>
      </c>
      <c r="K578" s="1760">
        <v>36564</v>
      </c>
      <c r="L578" s="1760">
        <v>669365</v>
      </c>
      <c r="M578" s="1760">
        <v>4167236</v>
      </c>
      <c r="N578" s="1760">
        <v>663241</v>
      </c>
    </row>
    <row r="579" spans="1:14" ht="17.25" hidden="1" outlineLevel="1">
      <c r="A579" s="1759" t="s">
        <v>1276</v>
      </c>
      <c r="B579" s="1760">
        <v>11763433</v>
      </c>
      <c r="C579" s="1760">
        <v>2413071</v>
      </c>
      <c r="D579" s="1760">
        <v>423770</v>
      </c>
      <c r="E579" s="1760">
        <v>665359</v>
      </c>
      <c r="F579" s="1760" t="s">
        <v>795</v>
      </c>
      <c r="G579" s="1760">
        <v>910026</v>
      </c>
      <c r="H579" s="1760">
        <v>171382</v>
      </c>
      <c r="I579" s="1760">
        <v>1706577</v>
      </c>
      <c r="J579" s="1760">
        <v>91104</v>
      </c>
      <c r="K579" s="1760">
        <v>35254</v>
      </c>
      <c r="L579" s="1760">
        <v>627237</v>
      </c>
      <c r="M579" s="1760">
        <v>4067023</v>
      </c>
      <c r="N579" s="1760">
        <v>652630</v>
      </c>
    </row>
    <row r="580" spans="1:14" ht="17.25" hidden="1" outlineLevel="1">
      <c r="A580" s="1759" t="s">
        <v>1277</v>
      </c>
      <c r="B580" s="1760">
        <v>11423461</v>
      </c>
      <c r="C580" s="1760">
        <v>2352150</v>
      </c>
      <c r="D580" s="1760">
        <v>408804</v>
      </c>
      <c r="E580" s="1760">
        <v>649369</v>
      </c>
      <c r="F580" s="1760" t="s">
        <v>795</v>
      </c>
      <c r="G580" s="1760">
        <v>857435</v>
      </c>
      <c r="H580" s="1760">
        <v>178696</v>
      </c>
      <c r="I580" s="1760">
        <v>1647013</v>
      </c>
      <c r="J580" s="1760">
        <v>89999</v>
      </c>
      <c r="K580" s="1760">
        <v>34038</v>
      </c>
      <c r="L580" s="1760">
        <v>596578</v>
      </c>
      <c r="M580" s="1760">
        <v>3969277</v>
      </c>
      <c r="N580" s="1760">
        <v>640102</v>
      </c>
    </row>
    <row r="581" spans="1:14" ht="17.25" hidden="1" outlineLevel="1">
      <c r="A581" s="1759" t="s">
        <v>1278</v>
      </c>
      <c r="B581" s="1760">
        <v>11176236</v>
      </c>
      <c r="C581" s="1760">
        <v>2350404</v>
      </c>
      <c r="D581" s="1760">
        <v>410441</v>
      </c>
      <c r="E581" s="1760">
        <v>637016</v>
      </c>
      <c r="F581" s="1760" t="s">
        <v>795</v>
      </c>
      <c r="G581" s="1760">
        <v>819849</v>
      </c>
      <c r="H581" s="1760">
        <v>178652</v>
      </c>
      <c r="I581" s="1760">
        <v>1592349</v>
      </c>
      <c r="J581" s="1760">
        <v>88027</v>
      </c>
      <c r="K581" s="1760">
        <v>37193</v>
      </c>
      <c r="L581" s="1760">
        <v>545263</v>
      </c>
      <c r="M581" s="1760">
        <v>3891509</v>
      </c>
      <c r="N581" s="1760">
        <v>625533</v>
      </c>
    </row>
    <row r="582" spans="1:14" ht="17.25" hidden="1" outlineLevel="1">
      <c r="A582" s="1759" t="s">
        <v>1279</v>
      </c>
      <c r="B582" s="1760">
        <v>10986304</v>
      </c>
      <c r="C582" s="1760">
        <v>2297279</v>
      </c>
      <c r="D582" s="1760">
        <v>394189</v>
      </c>
      <c r="E582" s="1760">
        <v>604563</v>
      </c>
      <c r="F582" s="1760" t="s">
        <v>795</v>
      </c>
      <c r="G582" s="1760">
        <v>854048</v>
      </c>
      <c r="H582" s="1760">
        <v>189213</v>
      </c>
      <c r="I582" s="1760">
        <v>1576363</v>
      </c>
      <c r="J582" s="1760">
        <v>90308</v>
      </c>
      <c r="K582" s="1760">
        <v>36186</v>
      </c>
      <c r="L582" s="1760">
        <v>514427</v>
      </c>
      <c r="M582" s="1760">
        <v>3817321</v>
      </c>
      <c r="N582" s="1760">
        <v>612407</v>
      </c>
    </row>
    <row r="583" spans="1:14" ht="17.25" hidden="1" outlineLevel="1">
      <c r="A583" s="1759" t="s">
        <v>1280</v>
      </c>
      <c r="B583" s="1760">
        <v>10936798</v>
      </c>
      <c r="C583" s="1760">
        <v>2261922</v>
      </c>
      <c r="D583" s="1760">
        <v>387013</v>
      </c>
      <c r="E583" s="1760">
        <v>611200</v>
      </c>
      <c r="F583" s="1760" t="s">
        <v>795</v>
      </c>
      <c r="G583" s="1760">
        <v>862080</v>
      </c>
      <c r="H583" s="1760">
        <v>167507</v>
      </c>
      <c r="I583" s="1760">
        <v>1565309</v>
      </c>
      <c r="J583" s="1760">
        <v>100045</v>
      </c>
      <c r="K583" s="1760">
        <v>35434</v>
      </c>
      <c r="L583" s="1760">
        <v>547707</v>
      </c>
      <c r="M583" s="1760">
        <v>3775191</v>
      </c>
      <c r="N583" s="1760">
        <v>623390</v>
      </c>
    </row>
    <row r="584" spans="1:14" ht="17.25" hidden="1" outlineLevel="1">
      <c r="A584" s="1759" t="s">
        <v>1281</v>
      </c>
      <c r="B584" s="1760">
        <v>10626827</v>
      </c>
      <c r="C584" s="1760">
        <v>2194169</v>
      </c>
      <c r="D584" s="1760">
        <v>369749</v>
      </c>
      <c r="E584" s="1760">
        <v>589387</v>
      </c>
      <c r="F584" s="1760" t="s">
        <v>795</v>
      </c>
      <c r="G584" s="1760">
        <v>795106</v>
      </c>
      <c r="H584" s="1760">
        <v>158280</v>
      </c>
      <c r="I584" s="1760">
        <v>1542119</v>
      </c>
      <c r="J584" s="1760">
        <v>103636</v>
      </c>
      <c r="K584" s="1760">
        <v>38684</v>
      </c>
      <c r="L584" s="1760">
        <v>539014</v>
      </c>
      <c r="M584" s="1760">
        <v>3668290</v>
      </c>
      <c r="N584" s="1760">
        <v>628393</v>
      </c>
    </row>
    <row r="585" spans="1:14" ht="17.25" hidden="1" outlineLevel="1">
      <c r="A585" s="1759" t="s">
        <v>1282</v>
      </c>
      <c r="B585" s="1760">
        <v>12706229</v>
      </c>
      <c r="C585" s="1760">
        <v>2666771</v>
      </c>
      <c r="D585" s="1760">
        <v>498011</v>
      </c>
      <c r="E585" s="1760">
        <v>702794</v>
      </c>
      <c r="F585" s="1760" t="s">
        <v>795</v>
      </c>
      <c r="G585" s="1760">
        <v>1025441</v>
      </c>
      <c r="H585" s="1760">
        <v>159127</v>
      </c>
      <c r="I585" s="1760">
        <v>1831456</v>
      </c>
      <c r="J585" s="1760">
        <v>102200</v>
      </c>
      <c r="K585" s="1760">
        <v>36877</v>
      </c>
      <c r="L585" s="1760">
        <v>794589</v>
      </c>
      <c r="M585" s="1760">
        <v>4181679</v>
      </c>
      <c r="N585" s="1760">
        <v>707284</v>
      </c>
    </row>
    <row r="586" spans="1:14" ht="17.25" hidden="1" outlineLevel="1">
      <c r="A586" s="1759" t="s">
        <v>1283</v>
      </c>
      <c r="B586" s="1760">
        <v>12527840</v>
      </c>
      <c r="C586" s="1760">
        <v>2666176</v>
      </c>
      <c r="D586" s="1760">
        <v>488497</v>
      </c>
      <c r="E586" s="1760">
        <v>696522</v>
      </c>
      <c r="F586" s="1760" t="s">
        <v>795</v>
      </c>
      <c r="G586" s="1760">
        <v>981858</v>
      </c>
      <c r="H586" s="1760">
        <v>167391</v>
      </c>
      <c r="I586" s="1760">
        <v>1781364</v>
      </c>
      <c r="J586" s="1760">
        <v>88305</v>
      </c>
      <c r="K586" s="1760">
        <v>35998</v>
      </c>
      <c r="L586" s="1760">
        <v>747877</v>
      </c>
      <c r="M586" s="1760">
        <v>4190103</v>
      </c>
      <c r="N586" s="1760">
        <v>683749</v>
      </c>
    </row>
    <row r="587" spans="1:14" ht="17.25" hidden="1" outlineLevel="1">
      <c r="A587" s="1759" t="s">
        <v>1284</v>
      </c>
      <c r="B587" s="1760">
        <v>12506772</v>
      </c>
      <c r="C587" s="1760">
        <v>2668388</v>
      </c>
      <c r="D587" s="1760">
        <v>492961</v>
      </c>
      <c r="E587" s="1760">
        <v>707024</v>
      </c>
      <c r="F587" s="1760" t="s">
        <v>795</v>
      </c>
      <c r="G587" s="1760">
        <v>977758</v>
      </c>
      <c r="H587" s="1760">
        <v>169240</v>
      </c>
      <c r="I587" s="1760">
        <v>1792894</v>
      </c>
      <c r="J587" s="1760">
        <v>79915</v>
      </c>
      <c r="K587" s="1760">
        <v>33671</v>
      </c>
      <c r="L587" s="1760">
        <v>722170</v>
      </c>
      <c r="M587" s="1760">
        <v>4190485</v>
      </c>
      <c r="N587" s="1760">
        <v>672266</v>
      </c>
    </row>
    <row r="588" spans="1:14" ht="17.25" hidden="1" outlineLevel="1">
      <c r="A588" s="1759" t="s">
        <v>1285</v>
      </c>
      <c r="B588" s="1760">
        <v>12685993</v>
      </c>
      <c r="C588" s="1760">
        <v>2670965</v>
      </c>
      <c r="D588" s="1760">
        <v>496380</v>
      </c>
      <c r="E588" s="1760">
        <v>710904</v>
      </c>
      <c r="F588" s="1760" t="s">
        <v>795</v>
      </c>
      <c r="G588" s="1760">
        <v>1027249</v>
      </c>
      <c r="H588" s="1760">
        <v>163985</v>
      </c>
      <c r="I588" s="1760">
        <v>1823499</v>
      </c>
      <c r="J588" s="1760">
        <v>85977</v>
      </c>
      <c r="K588" s="1760">
        <v>32806</v>
      </c>
      <c r="L588" s="1760">
        <v>733509</v>
      </c>
      <c r="M588" s="1760">
        <v>4267611</v>
      </c>
      <c r="N588" s="1760">
        <v>673108</v>
      </c>
    </row>
    <row r="589" spans="1:14" ht="17.25" hidden="1" outlineLevel="1">
      <c r="A589" s="1759" t="s">
        <v>1286</v>
      </c>
      <c r="B589" s="1760">
        <v>12742190</v>
      </c>
      <c r="C589" s="1760">
        <v>2698570</v>
      </c>
      <c r="D589" s="1760">
        <v>483896</v>
      </c>
      <c r="E589" s="1760">
        <v>726101</v>
      </c>
      <c r="F589" s="1760" t="s">
        <v>795</v>
      </c>
      <c r="G589" s="1760">
        <v>1007529</v>
      </c>
      <c r="H589" s="1760">
        <v>162536</v>
      </c>
      <c r="I589" s="1760">
        <v>1840799</v>
      </c>
      <c r="J589" s="1760">
        <v>87854</v>
      </c>
      <c r="K589" s="1760">
        <v>34642</v>
      </c>
      <c r="L589" s="1760">
        <v>730986</v>
      </c>
      <c r="M589" s="1760">
        <v>4295680</v>
      </c>
      <c r="N589" s="1760">
        <v>673597</v>
      </c>
    </row>
    <row r="590" spans="1:14" ht="17.25" hidden="1" outlineLevel="1">
      <c r="A590" s="1759" t="s">
        <v>1287</v>
      </c>
      <c r="B590" s="1760">
        <v>12635456</v>
      </c>
      <c r="C590" s="1760">
        <v>2633209</v>
      </c>
      <c r="D590" s="1760">
        <v>473213</v>
      </c>
      <c r="E590" s="1760">
        <v>729785</v>
      </c>
      <c r="F590" s="1760" t="s">
        <v>795</v>
      </c>
      <c r="G590" s="1760">
        <v>957257</v>
      </c>
      <c r="H590" s="1760">
        <v>169114</v>
      </c>
      <c r="I590" s="1760">
        <v>1866907</v>
      </c>
      <c r="J590" s="1760">
        <v>85272</v>
      </c>
      <c r="K590" s="1760">
        <v>34827</v>
      </c>
      <c r="L590" s="1760">
        <v>719893</v>
      </c>
      <c r="M590" s="1760">
        <v>4284639</v>
      </c>
      <c r="N590" s="1760">
        <v>681340</v>
      </c>
    </row>
    <row r="591" spans="1:14" ht="17.25" hidden="1" outlineLevel="1">
      <c r="A591" s="1759" t="s">
        <v>1288</v>
      </c>
      <c r="B591" s="1760">
        <v>12466586</v>
      </c>
      <c r="C591" s="1760">
        <v>2602606</v>
      </c>
      <c r="D591" s="1760">
        <v>464834</v>
      </c>
      <c r="E591" s="1760">
        <v>727399</v>
      </c>
      <c r="F591" s="1760" t="s">
        <v>795</v>
      </c>
      <c r="G591" s="1760">
        <v>955979</v>
      </c>
      <c r="H591" s="1760">
        <v>176823</v>
      </c>
      <c r="I591" s="1760">
        <v>1826910</v>
      </c>
      <c r="J591" s="1760">
        <v>88069</v>
      </c>
      <c r="K591" s="1760">
        <v>35657</v>
      </c>
      <c r="L591" s="1760">
        <v>701079</v>
      </c>
      <c r="M591" s="1760">
        <v>4217700</v>
      </c>
      <c r="N591" s="1760">
        <v>669530</v>
      </c>
    </row>
    <row r="592" spans="1:14" ht="17.25" hidden="1" outlineLevel="1">
      <c r="A592" s="1759" t="s">
        <v>1289</v>
      </c>
      <c r="B592" s="1760">
        <v>12281195</v>
      </c>
      <c r="C592" s="1760">
        <v>2542680</v>
      </c>
      <c r="D592" s="1760">
        <v>457907</v>
      </c>
      <c r="E592" s="1760">
        <v>703636</v>
      </c>
      <c r="F592" s="1760" t="s">
        <v>795</v>
      </c>
      <c r="G592" s="1760">
        <v>932868</v>
      </c>
      <c r="H592" s="1760">
        <v>183721</v>
      </c>
      <c r="I592" s="1760">
        <v>1787662</v>
      </c>
      <c r="J592" s="1760">
        <v>86829</v>
      </c>
      <c r="K592" s="1760">
        <v>38504</v>
      </c>
      <c r="L592" s="1760">
        <v>688209</v>
      </c>
      <c r="M592" s="1760">
        <v>4199010</v>
      </c>
      <c r="N592" s="1760">
        <v>660169</v>
      </c>
    </row>
    <row r="593" spans="1:14" ht="17.25" hidden="1" outlineLevel="1">
      <c r="A593" s="1759" t="s">
        <v>1290</v>
      </c>
      <c r="B593" s="1760">
        <v>11949092</v>
      </c>
      <c r="C593" s="1760">
        <v>2472335</v>
      </c>
      <c r="D593" s="1760">
        <v>430953</v>
      </c>
      <c r="E593" s="1760">
        <v>680405</v>
      </c>
      <c r="F593" s="1760" t="s">
        <v>795</v>
      </c>
      <c r="G593" s="1760">
        <v>921116</v>
      </c>
      <c r="H593" s="1760">
        <v>182369</v>
      </c>
      <c r="I593" s="1760">
        <v>1725595</v>
      </c>
      <c r="J593" s="1760">
        <v>89344</v>
      </c>
      <c r="K593" s="1760">
        <v>39425</v>
      </c>
      <c r="L593" s="1760">
        <v>656380</v>
      </c>
      <c r="M593" s="1760">
        <v>4100863</v>
      </c>
      <c r="N593" s="1760">
        <v>650307</v>
      </c>
    </row>
    <row r="594" spans="1:14" ht="17.25" hidden="1" outlineLevel="1">
      <c r="A594" s="1759" t="s">
        <v>1291</v>
      </c>
      <c r="B594" s="1760">
        <v>11639532</v>
      </c>
      <c r="C594" s="1760">
        <v>2411974</v>
      </c>
      <c r="D594" s="1760">
        <v>414965</v>
      </c>
      <c r="E594" s="1760">
        <v>658440</v>
      </c>
      <c r="F594" s="1760">
        <v>189079</v>
      </c>
      <c r="G594" s="1760">
        <v>890914</v>
      </c>
      <c r="H594" s="1760">
        <v>194539</v>
      </c>
      <c r="I594" s="1760">
        <v>1665852</v>
      </c>
      <c r="J594" s="1760">
        <v>88717</v>
      </c>
      <c r="K594" s="1760">
        <v>38246</v>
      </c>
      <c r="L594" s="1760">
        <v>624519</v>
      </c>
      <c r="M594" s="1760">
        <v>4011674</v>
      </c>
      <c r="N594" s="1760">
        <v>639692</v>
      </c>
    </row>
    <row r="595" spans="1:14" ht="17.25" hidden="1" outlineLevel="1">
      <c r="A595" s="1759" t="s">
        <v>1292</v>
      </c>
      <c r="B595" s="1760">
        <v>11301860</v>
      </c>
      <c r="C595" s="1760">
        <v>2343406</v>
      </c>
      <c r="D595" s="1760">
        <v>409375</v>
      </c>
      <c r="E595" s="1760">
        <v>651735</v>
      </c>
      <c r="F595" s="1760">
        <v>192503</v>
      </c>
      <c r="G595" s="1760">
        <v>836516</v>
      </c>
      <c r="H595" s="1760">
        <v>188562</v>
      </c>
      <c r="I595" s="1760">
        <v>1613945</v>
      </c>
      <c r="J595" s="1760">
        <v>87223</v>
      </c>
      <c r="K595" s="1760">
        <v>39866</v>
      </c>
      <c r="L595" s="1760">
        <v>583508</v>
      </c>
      <c r="M595" s="1760">
        <v>3921410</v>
      </c>
      <c r="N595" s="1760">
        <v>626314</v>
      </c>
    </row>
    <row r="596" spans="1:14" ht="17.25" hidden="1" outlineLevel="1">
      <c r="A596" s="1759" t="s">
        <v>1293</v>
      </c>
      <c r="B596" s="1760">
        <v>11039662</v>
      </c>
      <c r="C596" s="1760">
        <v>2289208</v>
      </c>
      <c r="D596" s="1760">
        <v>414593</v>
      </c>
      <c r="E596" s="1760">
        <v>651160</v>
      </c>
      <c r="F596" s="1760">
        <v>176304</v>
      </c>
      <c r="G596" s="1760">
        <v>814217</v>
      </c>
      <c r="H596" s="1760">
        <v>195446</v>
      </c>
      <c r="I596" s="1760">
        <v>1559097</v>
      </c>
      <c r="J596" s="1760">
        <v>87928</v>
      </c>
      <c r="K596" s="1760">
        <v>35764</v>
      </c>
      <c r="L596" s="1760">
        <v>547706</v>
      </c>
      <c r="M596" s="1760">
        <v>3832716</v>
      </c>
      <c r="N596" s="1760">
        <v>611827</v>
      </c>
    </row>
    <row r="597" spans="1:14" ht="17.25" hidden="1" outlineLevel="1">
      <c r="A597" s="1759" t="s">
        <v>1294</v>
      </c>
      <c r="B597" s="1760">
        <v>10996963</v>
      </c>
      <c r="C597" s="1760">
        <v>2249365</v>
      </c>
      <c r="D597" s="1760">
        <v>411692</v>
      </c>
      <c r="E597" s="1760">
        <v>646610</v>
      </c>
      <c r="F597" s="1760">
        <v>182718</v>
      </c>
      <c r="G597" s="1760">
        <v>849368</v>
      </c>
      <c r="H597" s="1760">
        <v>197356</v>
      </c>
      <c r="I597" s="1760">
        <v>1553522</v>
      </c>
      <c r="J597" s="1760">
        <v>93702</v>
      </c>
      <c r="K597" s="1760">
        <v>38993</v>
      </c>
      <c r="L597" s="1760">
        <v>536808</v>
      </c>
      <c r="M597" s="1760">
        <v>3809717</v>
      </c>
      <c r="N597" s="1760">
        <v>609830</v>
      </c>
    </row>
    <row r="598" spans="1:14" ht="17.25" hidden="1" outlineLevel="1">
      <c r="A598" s="1759" t="s">
        <v>1295</v>
      </c>
      <c r="B598" s="1760">
        <v>10836195</v>
      </c>
      <c r="C598" s="1760">
        <v>2208323</v>
      </c>
      <c r="D598" s="1760">
        <v>388969</v>
      </c>
      <c r="E598" s="1760">
        <v>627849</v>
      </c>
      <c r="F598" s="1760">
        <v>183774</v>
      </c>
      <c r="G598" s="1760">
        <v>835942</v>
      </c>
      <c r="H598" s="1760">
        <v>182812</v>
      </c>
      <c r="I598" s="1760">
        <v>1553732</v>
      </c>
      <c r="J598" s="1760">
        <v>101472</v>
      </c>
      <c r="K598" s="1760">
        <v>41287</v>
      </c>
      <c r="L598" s="1760">
        <v>558089</v>
      </c>
      <c r="M598" s="1760">
        <v>3712815</v>
      </c>
      <c r="N598" s="1760">
        <v>624905</v>
      </c>
    </row>
    <row r="599" spans="1:14" ht="17.25" hidden="1" outlineLevel="1">
      <c r="A599" s="1759" t="s">
        <v>1296</v>
      </c>
      <c r="B599" s="1760">
        <v>10461286</v>
      </c>
      <c r="C599" s="1760">
        <v>2125168</v>
      </c>
      <c r="D599" s="1760">
        <v>375260</v>
      </c>
      <c r="E599" s="1760">
        <v>608376</v>
      </c>
      <c r="F599" s="1760">
        <v>185909</v>
      </c>
      <c r="G599" s="1760">
        <v>766702</v>
      </c>
      <c r="H599" s="1760">
        <v>177333</v>
      </c>
      <c r="I599" s="1760">
        <v>1504899</v>
      </c>
      <c r="J599" s="1760">
        <v>103210</v>
      </c>
      <c r="K599" s="1760">
        <v>43622</v>
      </c>
      <c r="L599" s="1760">
        <v>546866</v>
      </c>
      <c r="M599" s="1760">
        <v>3589431</v>
      </c>
      <c r="N599" s="1760">
        <v>620419</v>
      </c>
    </row>
    <row r="600" spans="1:14" ht="17.25" hidden="1" outlineLevel="1">
      <c r="A600" s="1763" t="s">
        <v>1297</v>
      </c>
      <c r="B600" s="1760">
        <v>10335327</v>
      </c>
      <c r="C600" s="1760">
        <v>2072930</v>
      </c>
      <c r="D600" s="1760">
        <v>369580</v>
      </c>
      <c r="E600" s="1760">
        <v>572823</v>
      </c>
      <c r="F600" s="1760">
        <v>176203</v>
      </c>
      <c r="G600" s="1760">
        <v>763902</v>
      </c>
      <c r="H600" s="1760">
        <v>166641</v>
      </c>
      <c r="I600" s="1760">
        <v>1495602</v>
      </c>
      <c r="J600" s="1760">
        <v>116491</v>
      </c>
      <c r="K600" s="1760">
        <v>39242</v>
      </c>
      <c r="L600" s="1760">
        <v>538595</v>
      </c>
      <c r="M600" s="1760">
        <v>3578405</v>
      </c>
      <c r="N600" s="1760">
        <v>621116</v>
      </c>
    </row>
    <row r="601" spans="1:14" ht="17.25" collapsed="1">
      <c r="A601" s="1763" t="s">
        <v>1298</v>
      </c>
      <c r="B601" s="1760">
        <v>10420269</v>
      </c>
      <c r="C601" s="1760">
        <v>2161926</v>
      </c>
      <c r="D601" s="1760">
        <v>374277</v>
      </c>
      <c r="E601" s="1760">
        <v>587579</v>
      </c>
      <c r="F601" s="1760">
        <v>184612</v>
      </c>
      <c r="G601" s="1760">
        <v>764397</v>
      </c>
      <c r="H601" s="1760">
        <v>177691</v>
      </c>
      <c r="I601" s="1760">
        <v>1452886</v>
      </c>
      <c r="J601" s="1760">
        <v>115955</v>
      </c>
      <c r="K601" s="1760">
        <v>42888</v>
      </c>
      <c r="L601" s="1760">
        <v>527949</v>
      </c>
      <c r="M601" s="1760">
        <v>3596633</v>
      </c>
      <c r="N601" s="1760">
        <v>618088</v>
      </c>
    </row>
    <row r="602" spans="1:14" ht="17.25">
      <c r="A602" s="1763" t="s">
        <v>1299</v>
      </c>
      <c r="B602" s="1760">
        <v>10352501</v>
      </c>
      <c r="C602" s="1760">
        <v>2186866</v>
      </c>
      <c r="D602" s="1760">
        <v>374594</v>
      </c>
      <c r="E602" s="1760">
        <v>575817</v>
      </c>
      <c r="F602" s="1760">
        <v>171174</v>
      </c>
      <c r="G602" s="1760">
        <v>759248</v>
      </c>
      <c r="H602" s="1760">
        <v>152327</v>
      </c>
      <c r="I602" s="1760">
        <v>1426790</v>
      </c>
      <c r="J602" s="1760">
        <v>117316</v>
      </c>
      <c r="K602" s="1760">
        <v>35077</v>
      </c>
      <c r="L602" s="1760">
        <v>502528</v>
      </c>
      <c r="M602" s="1760">
        <v>3588779</v>
      </c>
      <c r="N602" s="1760">
        <v>633159</v>
      </c>
    </row>
    <row r="603" spans="1:14" ht="17.25">
      <c r="A603" s="1764" t="s">
        <v>1300</v>
      </c>
      <c r="B603" s="1765">
        <f>((B602-B601)/B601)*100</f>
        <v>-0.65034789408987426</v>
      </c>
      <c r="C603" s="1765">
        <f t="shared" ref="C603:N603" si="18">((C602-C601)/C601)*100</f>
        <v>1.1536010020694509</v>
      </c>
      <c r="D603" s="1765">
        <f t="shared" si="18"/>
        <v>8.4696628432952059E-2</v>
      </c>
      <c r="E603" s="1765">
        <f t="shared" si="18"/>
        <v>-2.0017733785584575</v>
      </c>
      <c r="F603" s="1765">
        <f t="shared" si="18"/>
        <v>-7.2790501159187917</v>
      </c>
      <c r="G603" s="1765">
        <f t="shared" si="18"/>
        <v>-0.67360285296776412</v>
      </c>
      <c r="H603" s="1765">
        <f t="shared" si="18"/>
        <v>-14.274217602467203</v>
      </c>
      <c r="I603" s="1765">
        <f t="shared" si="18"/>
        <v>-1.7961491816976694</v>
      </c>
      <c r="J603" s="1765">
        <f t="shared" si="18"/>
        <v>1.1737311888232504</v>
      </c>
      <c r="K603" s="1765">
        <f t="shared" si="18"/>
        <v>-18.212553628054469</v>
      </c>
      <c r="L603" s="1765">
        <f t="shared" si="18"/>
        <v>-4.815048423237851</v>
      </c>
      <c r="M603" s="1765">
        <f t="shared" si="18"/>
        <v>-0.21837090412060392</v>
      </c>
      <c r="N603" s="1765">
        <f t="shared" si="18"/>
        <v>2.438325934171186</v>
      </c>
    </row>
    <row r="604" spans="1:14" ht="12" customHeight="1">
      <c r="A604" s="1769" t="s">
        <v>1381</v>
      </c>
      <c r="B604" s="1770"/>
      <c r="C604" s="1770"/>
      <c r="D604" s="1770"/>
      <c r="E604" s="1770"/>
      <c r="F604" s="1771"/>
      <c r="G604" s="1771"/>
      <c r="H604" s="1771"/>
      <c r="I604" s="1771"/>
      <c r="J604" s="1771"/>
      <c r="K604" s="1771"/>
      <c r="L604" s="1771"/>
      <c r="M604" s="1771"/>
      <c r="N604" s="1771"/>
    </row>
    <row r="605" spans="1:14" ht="12" customHeight="1">
      <c r="A605" s="1772" t="s">
        <v>1382</v>
      </c>
      <c r="B605" s="1"/>
      <c r="C605" s="1"/>
      <c r="D605" s="1"/>
      <c r="E605" s="1"/>
      <c r="F605" s="1"/>
      <c r="G605" s="1"/>
      <c r="H605" s="1"/>
      <c r="I605" s="1"/>
      <c r="J605" s="1"/>
      <c r="K605" s="1"/>
      <c r="L605" s="1"/>
      <c r="M605" s="1"/>
      <c r="N605" s="1"/>
    </row>
    <row r="606" spans="1:14" ht="12" customHeight="1">
      <c r="A606" s="1772" t="s">
        <v>1571</v>
      </c>
      <c r="B606" s="1"/>
      <c r="C606" s="1"/>
      <c r="D606" s="1"/>
      <c r="E606" s="1"/>
      <c r="F606" s="1"/>
      <c r="G606" s="1"/>
      <c r="H606" s="1"/>
      <c r="I606" s="1"/>
      <c r="J606" s="1"/>
      <c r="K606" s="1"/>
      <c r="L606" s="1"/>
      <c r="M606" s="1"/>
      <c r="N606" s="1"/>
    </row>
    <row r="607" spans="1:14">
      <c r="A607" s="2067" t="s">
        <v>1565</v>
      </c>
      <c r="B607" s="2062"/>
    </row>
    <row r="608" spans="1:14">
      <c r="A608" s="2066" t="s">
        <v>123</v>
      </c>
      <c r="B608" s="2062"/>
    </row>
    <row r="610" spans="2:14" ht="16.5">
      <c r="B610" s="1770"/>
      <c r="C610" s="1770"/>
      <c r="D610" s="1770"/>
      <c r="E610" s="1770"/>
      <c r="F610" s="1770"/>
      <c r="G610" s="1770"/>
      <c r="H610" s="1770"/>
      <c r="I610" s="1770"/>
      <c r="J610" s="1770"/>
      <c r="K610" s="1770"/>
      <c r="L610" s="1770"/>
      <c r="M610" s="1770"/>
      <c r="N610" s="1770"/>
    </row>
  </sheetData>
  <hyperlinks>
    <hyperlink ref="A607" r:id="rId1" xr:uid="{1A84A3B0-A2E6-4CE3-8D98-8B0E6D28F159}"/>
    <hyperlink ref="A608" location="'Inhaltsverzeichnis_2026-07'!A1" display="Zurück zum Inhaltsverzeichnis" xr:uid="{F4E7FE8E-283E-46AC-B491-E9B788D70F3F}"/>
  </hyperlinks>
  <pageMargins left="0.7" right="0.7" top="0.78740157499999996" bottom="0.78740157499999996" header="0.3" footer="0.3"/>
  <pageSetup paperSize="9" scale="53" orientation="portrait"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942A1-6D21-4F9C-B8CC-0EB833BD7970}">
  <sheetPr>
    <tabColor rgb="FF00854A"/>
  </sheetPr>
  <dimension ref="A1:P504"/>
  <sheetViews>
    <sheetView showGridLines="0" zoomScaleNormal="100" zoomScaleSheetLayoutView="85" workbookViewId="0">
      <pane ySplit="9" topLeftCell="A10" activePane="bottomLeft" state="frozen"/>
      <selection pane="bottomLeft" activeCell="A2" sqref="A2"/>
    </sheetView>
  </sheetViews>
  <sheetFormatPr baseColWidth="10" defaultRowHeight="8.25" customHeight="1" outlineLevelRow="1"/>
  <cols>
    <col min="1" max="16" width="8.5" customWidth="1"/>
  </cols>
  <sheetData>
    <row r="1" spans="1:16" ht="0.95" customHeight="1">
      <c r="A1" s="1730" t="s">
        <v>1383</v>
      </c>
    </row>
    <row r="2" spans="1:16" ht="33.75" customHeight="1">
      <c r="A2" s="1773" t="s">
        <v>1384</v>
      </c>
      <c r="B2" s="1731"/>
      <c r="C2" s="1731"/>
      <c r="D2" s="1731"/>
      <c r="E2" s="1731"/>
      <c r="F2" s="1731"/>
      <c r="G2" s="1731"/>
      <c r="H2" s="1731"/>
      <c r="I2" s="1731"/>
      <c r="J2" s="1731"/>
      <c r="K2" s="1731"/>
      <c r="L2" s="1731"/>
      <c r="M2" s="1731"/>
      <c r="N2" s="1731"/>
      <c r="O2" s="1731"/>
      <c r="P2" s="1731"/>
    </row>
    <row r="3" spans="1:16" s="644" customFormat="1" ht="18.75" customHeight="1">
      <c r="A3" s="1774" t="s">
        <v>1385</v>
      </c>
      <c r="B3" s="1618"/>
      <c r="C3" s="1618"/>
      <c r="D3" s="1618"/>
      <c r="E3" s="1618"/>
      <c r="F3" s="1618"/>
      <c r="G3" s="1618"/>
      <c r="H3" s="1618"/>
      <c r="I3" s="1618"/>
      <c r="J3" s="1618"/>
      <c r="K3" s="1618"/>
      <c r="L3" s="1618"/>
      <c r="M3" s="1618"/>
      <c r="N3" s="1618"/>
      <c r="O3" s="1618"/>
      <c r="P3" s="1618"/>
    </row>
    <row r="4" spans="1:16" s="644" customFormat="1" ht="18.75" customHeight="1">
      <c r="A4" s="1774" t="s">
        <v>1244</v>
      </c>
      <c r="B4" s="1618"/>
      <c r="C4" s="1618"/>
      <c r="D4" s="1618"/>
      <c r="E4" s="1618"/>
      <c r="F4" s="1618"/>
      <c r="G4" s="1618"/>
      <c r="H4" s="1618"/>
      <c r="I4" s="1618"/>
      <c r="J4" s="1618"/>
      <c r="K4" s="1618"/>
      <c r="L4" s="1618"/>
      <c r="M4" s="1618"/>
      <c r="N4" s="1618"/>
      <c r="O4" s="1618"/>
      <c r="P4" s="1618"/>
    </row>
    <row r="5" spans="1:16" ht="33" customHeight="1">
      <c r="A5" s="1775" t="s">
        <v>1249</v>
      </c>
      <c r="B5" s="1776" t="s">
        <v>1308</v>
      </c>
      <c r="C5" s="1777" t="s">
        <v>1304</v>
      </c>
      <c r="D5" s="1776" t="s">
        <v>1386</v>
      </c>
      <c r="E5" s="1778" t="s">
        <v>1387</v>
      </c>
      <c r="F5" s="1779"/>
      <c r="G5" s="1779"/>
      <c r="H5" s="1620"/>
      <c r="I5" s="1780" t="s">
        <v>1388</v>
      </c>
      <c r="J5" s="1737"/>
      <c r="K5" s="1737"/>
      <c r="L5" s="1737"/>
      <c r="M5" s="1737"/>
      <c r="N5" s="1737"/>
      <c r="O5" s="1737"/>
      <c r="P5" s="1781"/>
    </row>
    <row r="6" spans="1:16" ht="21.75" customHeight="1">
      <c r="A6" s="1782"/>
      <c r="B6" s="1783"/>
      <c r="C6" s="1783"/>
      <c r="D6" s="1783"/>
      <c r="E6" s="1784"/>
      <c r="F6" s="1785"/>
      <c r="G6" s="1785"/>
      <c r="H6" s="1786"/>
      <c r="I6" s="1787" t="s">
        <v>1310</v>
      </c>
      <c r="J6" s="1788"/>
      <c r="K6" s="1788"/>
      <c r="L6" s="1788"/>
      <c r="M6" s="1788"/>
      <c r="N6" s="1788"/>
      <c r="O6" s="1789"/>
      <c r="P6" s="1790" t="s">
        <v>1389</v>
      </c>
    </row>
    <row r="7" spans="1:16" ht="40.5" customHeight="1">
      <c r="A7" s="1782"/>
      <c r="B7" s="1783"/>
      <c r="C7" s="1783"/>
      <c r="D7" s="1783"/>
      <c r="E7" s="1791" t="s">
        <v>213</v>
      </c>
      <c r="F7" s="1792" t="s">
        <v>1312</v>
      </c>
      <c r="G7" s="1792" t="s">
        <v>1313</v>
      </c>
      <c r="H7" s="1792" t="s">
        <v>1390</v>
      </c>
      <c r="I7" s="1793" t="s">
        <v>1391</v>
      </c>
      <c r="J7" s="1794" t="s">
        <v>1392</v>
      </c>
      <c r="K7" s="1779"/>
      <c r="L7" s="1620"/>
      <c r="M7" s="1620" t="s">
        <v>1393</v>
      </c>
      <c r="N7" s="1788"/>
      <c r="O7" s="1789"/>
      <c r="P7" s="1795"/>
    </row>
    <row r="8" spans="1:16" ht="21.75" customHeight="1">
      <c r="A8" s="1796"/>
      <c r="B8" s="1797"/>
      <c r="C8" s="1797"/>
      <c r="D8" s="1797"/>
      <c r="E8" s="1798"/>
      <c r="F8" s="1799" t="s">
        <v>1394</v>
      </c>
      <c r="G8" s="1800"/>
      <c r="H8" s="1800"/>
      <c r="I8" s="1801" t="s">
        <v>213</v>
      </c>
      <c r="J8" s="1802" t="s">
        <v>1395</v>
      </c>
      <c r="K8" s="1802" t="s">
        <v>1396</v>
      </c>
      <c r="L8" s="1802" t="s">
        <v>213</v>
      </c>
      <c r="M8" s="1802" t="s">
        <v>1395</v>
      </c>
      <c r="N8" s="1802" t="s">
        <v>1396</v>
      </c>
      <c r="O8" s="1803" t="s">
        <v>213</v>
      </c>
      <c r="P8" s="1795"/>
    </row>
    <row r="9" spans="1:16" ht="3" customHeight="1">
      <c r="A9" s="1804" t="s">
        <v>1249</v>
      </c>
      <c r="B9" s="1804" t="s">
        <v>1308</v>
      </c>
      <c r="C9" s="1804" t="s">
        <v>1304</v>
      </c>
      <c r="D9" s="1804" t="s">
        <v>1386</v>
      </c>
      <c r="E9" s="1805" t="s">
        <v>1397</v>
      </c>
      <c r="F9" s="1805" t="s">
        <v>1398</v>
      </c>
      <c r="G9" s="1805" t="s">
        <v>1399</v>
      </c>
      <c r="H9" s="1805" t="s">
        <v>1400</v>
      </c>
      <c r="I9" s="1806" t="s">
        <v>1401</v>
      </c>
      <c r="J9" s="1806" t="s">
        <v>1402</v>
      </c>
      <c r="K9" s="1806" t="s">
        <v>1403</v>
      </c>
      <c r="L9" s="1806" t="s">
        <v>1404</v>
      </c>
      <c r="M9" s="1806" t="s">
        <v>1405</v>
      </c>
      <c r="N9" s="1806" t="s">
        <v>1406</v>
      </c>
      <c r="O9" s="1806" t="s">
        <v>1407</v>
      </c>
      <c r="P9" s="1807" t="s">
        <v>1408</v>
      </c>
    </row>
    <row r="10" spans="1:16" ht="15.75" customHeight="1">
      <c r="A10" s="1808" t="s">
        <v>535</v>
      </c>
      <c r="B10" s="203"/>
      <c r="C10" s="203"/>
      <c r="D10" s="203"/>
      <c r="E10" s="203"/>
      <c r="F10" s="203"/>
      <c r="G10" s="203"/>
      <c r="H10" s="203"/>
      <c r="I10" s="203"/>
      <c r="J10" s="203"/>
      <c r="K10" s="203"/>
      <c r="L10" s="203"/>
      <c r="M10" s="203"/>
      <c r="N10" s="203"/>
      <c r="O10" s="203"/>
      <c r="P10" s="1809"/>
    </row>
    <row r="11" spans="1:16" ht="15.75" hidden="1" customHeight="1" outlineLevel="1">
      <c r="A11" s="1810" t="s">
        <v>1267</v>
      </c>
      <c r="B11" s="1760">
        <v>2089900</v>
      </c>
      <c r="C11" s="1760">
        <v>735600</v>
      </c>
      <c r="D11" s="1760">
        <v>386900</v>
      </c>
      <c r="E11" s="1760">
        <v>728800</v>
      </c>
      <c r="F11" s="1760">
        <v>365400</v>
      </c>
      <c r="G11" s="1760">
        <v>309500</v>
      </c>
      <c r="H11" s="1760">
        <v>53900</v>
      </c>
      <c r="I11" s="1760">
        <v>233900</v>
      </c>
      <c r="J11" s="1760">
        <v>27100</v>
      </c>
      <c r="K11" s="1760">
        <v>133800</v>
      </c>
      <c r="L11" s="1760">
        <v>160900</v>
      </c>
      <c r="M11" s="1760">
        <v>26200</v>
      </c>
      <c r="N11" s="1760">
        <v>46800</v>
      </c>
      <c r="O11" s="1760">
        <v>73000</v>
      </c>
      <c r="P11" s="1811">
        <v>4700</v>
      </c>
    </row>
    <row r="12" spans="1:16" ht="15.75" hidden="1" customHeight="1" outlineLevel="1">
      <c r="A12" s="1810" t="s">
        <v>1268</v>
      </c>
      <c r="B12" s="1760">
        <v>2082500</v>
      </c>
      <c r="C12" s="1760">
        <v>692500</v>
      </c>
      <c r="D12" s="1760">
        <v>406500</v>
      </c>
      <c r="E12" s="1760">
        <v>754700</v>
      </c>
      <c r="F12" s="1760">
        <v>372200</v>
      </c>
      <c r="G12" s="1760">
        <v>322100</v>
      </c>
      <c r="H12" s="1760">
        <v>60400</v>
      </c>
      <c r="I12" s="1760">
        <v>224300</v>
      </c>
      <c r="J12" s="1760">
        <v>22300</v>
      </c>
      <c r="K12" s="1760">
        <v>130200</v>
      </c>
      <c r="L12" s="1760">
        <v>152500</v>
      </c>
      <c r="M12" s="1760">
        <v>26800</v>
      </c>
      <c r="N12" s="1760">
        <v>45000</v>
      </c>
      <c r="O12" s="1760">
        <v>71800</v>
      </c>
      <c r="P12" s="1811">
        <v>4600</v>
      </c>
    </row>
    <row r="13" spans="1:16" ht="15.75" hidden="1" customHeight="1" outlineLevel="1">
      <c r="A13" s="1810" t="s">
        <v>1269</v>
      </c>
      <c r="B13" s="1760">
        <v>2075500</v>
      </c>
      <c r="C13" s="1760">
        <v>768800</v>
      </c>
      <c r="D13" s="1760">
        <v>360700</v>
      </c>
      <c r="E13" s="1760">
        <v>726200</v>
      </c>
      <c r="F13" s="1760">
        <v>361800</v>
      </c>
      <c r="G13" s="1760">
        <v>309000</v>
      </c>
      <c r="H13" s="1760">
        <v>55300</v>
      </c>
      <c r="I13" s="1760">
        <v>215900</v>
      </c>
      <c r="J13" s="1760">
        <v>22600</v>
      </c>
      <c r="K13" s="1760">
        <v>130600</v>
      </c>
      <c r="L13" s="1760">
        <v>153200</v>
      </c>
      <c r="M13" s="1760">
        <v>19700</v>
      </c>
      <c r="N13" s="1760">
        <v>43000</v>
      </c>
      <c r="O13" s="1760">
        <v>62700</v>
      </c>
      <c r="P13" s="1811">
        <v>3900</v>
      </c>
    </row>
    <row r="14" spans="1:16" ht="15.75" hidden="1" customHeight="1" outlineLevel="1">
      <c r="A14" s="1810" t="s">
        <v>1270</v>
      </c>
      <c r="B14" s="1760">
        <v>2017300</v>
      </c>
      <c r="C14" s="1760">
        <v>734900</v>
      </c>
      <c r="D14" s="1760">
        <v>343700</v>
      </c>
      <c r="E14" s="1760">
        <v>723800</v>
      </c>
      <c r="F14" s="1760">
        <v>345400</v>
      </c>
      <c r="G14" s="1760">
        <v>310100</v>
      </c>
      <c r="H14" s="1760">
        <v>68300</v>
      </c>
      <c r="I14" s="1760">
        <v>211300</v>
      </c>
      <c r="J14" s="1760">
        <v>20900</v>
      </c>
      <c r="K14" s="1760">
        <v>122400</v>
      </c>
      <c r="L14" s="1760">
        <v>143300</v>
      </c>
      <c r="M14" s="1760">
        <v>26800</v>
      </c>
      <c r="N14" s="1760">
        <v>41300</v>
      </c>
      <c r="O14" s="1760">
        <v>68100</v>
      </c>
      <c r="P14" s="1811">
        <v>3600</v>
      </c>
    </row>
    <row r="15" spans="1:16" ht="15.75" hidden="1" customHeight="1" outlineLevel="1">
      <c r="A15" s="1810" t="s">
        <v>1271</v>
      </c>
      <c r="B15" s="1760">
        <v>1995500</v>
      </c>
      <c r="C15" s="1760">
        <v>742300</v>
      </c>
      <c r="D15" s="1760">
        <v>360500</v>
      </c>
      <c r="E15" s="1760">
        <v>690200</v>
      </c>
      <c r="F15" s="1760">
        <v>347200</v>
      </c>
      <c r="G15" s="1760">
        <v>292800</v>
      </c>
      <c r="H15" s="1760">
        <v>50200</v>
      </c>
      <c r="I15" s="1760">
        <v>198200</v>
      </c>
      <c r="J15" s="1760">
        <v>21700</v>
      </c>
      <c r="K15" s="1760">
        <v>120400</v>
      </c>
      <c r="L15" s="1760">
        <v>142100</v>
      </c>
      <c r="M15" s="1760">
        <v>18100</v>
      </c>
      <c r="N15" s="1760">
        <v>38000</v>
      </c>
      <c r="O15" s="1760">
        <v>56100</v>
      </c>
      <c r="P15" s="1811">
        <v>0</v>
      </c>
    </row>
    <row r="16" spans="1:16" ht="15.75" hidden="1" customHeight="1" outlineLevel="1">
      <c r="A16" s="1810" t="s">
        <v>1272</v>
      </c>
      <c r="B16" s="1760">
        <v>1952100</v>
      </c>
      <c r="C16" s="1760">
        <v>692200</v>
      </c>
      <c r="D16" s="1760">
        <v>354200</v>
      </c>
      <c r="E16" s="1760">
        <v>715700</v>
      </c>
      <c r="F16" s="1760">
        <v>358400</v>
      </c>
      <c r="G16" s="1760">
        <v>301100</v>
      </c>
      <c r="H16" s="1760">
        <v>56200</v>
      </c>
      <c r="I16" s="1760">
        <v>186900</v>
      </c>
      <c r="J16" s="1760">
        <v>19800</v>
      </c>
      <c r="K16" s="1760">
        <v>109200</v>
      </c>
      <c r="L16" s="1760">
        <v>129000</v>
      </c>
      <c r="M16" s="1760">
        <v>20800</v>
      </c>
      <c r="N16" s="1760">
        <v>37100</v>
      </c>
      <c r="O16" s="1760">
        <v>57900</v>
      </c>
      <c r="P16" s="1811">
        <v>3000</v>
      </c>
    </row>
    <row r="17" spans="1:16" ht="15.75" hidden="1" customHeight="1" outlineLevel="1">
      <c r="A17" s="1810" t="s">
        <v>1273</v>
      </c>
      <c r="B17" s="1760">
        <v>1878500</v>
      </c>
      <c r="C17" s="1760">
        <v>695000</v>
      </c>
      <c r="D17" s="1760">
        <v>303400</v>
      </c>
      <c r="E17" s="1760">
        <v>696500</v>
      </c>
      <c r="F17" s="1760">
        <v>331000</v>
      </c>
      <c r="G17" s="1760">
        <v>310000</v>
      </c>
      <c r="H17" s="1760">
        <v>55500</v>
      </c>
      <c r="I17" s="1760">
        <v>181200</v>
      </c>
      <c r="J17" s="1760">
        <v>21000</v>
      </c>
      <c r="K17" s="1760">
        <v>105300</v>
      </c>
      <c r="L17" s="1760">
        <v>126300</v>
      </c>
      <c r="M17" s="1760">
        <v>19100</v>
      </c>
      <c r="N17" s="1760">
        <v>35800</v>
      </c>
      <c r="O17" s="1760">
        <v>54900</v>
      </c>
      <c r="P17" s="1811">
        <v>2400</v>
      </c>
    </row>
    <row r="18" spans="1:16" ht="15.75" hidden="1" customHeight="1" outlineLevel="1">
      <c r="A18" s="1810" t="s">
        <v>1274</v>
      </c>
      <c r="B18" s="1760">
        <v>1902700</v>
      </c>
      <c r="C18" s="1760">
        <v>695800</v>
      </c>
      <c r="D18" s="1760">
        <v>316900</v>
      </c>
      <c r="E18" s="1760">
        <v>705500</v>
      </c>
      <c r="F18" s="1760">
        <v>350300</v>
      </c>
      <c r="G18" s="1760">
        <v>291100</v>
      </c>
      <c r="H18" s="1760">
        <v>64200</v>
      </c>
      <c r="I18" s="1760">
        <v>181400</v>
      </c>
      <c r="J18" s="1760">
        <v>20500</v>
      </c>
      <c r="K18" s="1760">
        <v>108200</v>
      </c>
      <c r="L18" s="1760">
        <v>128700</v>
      </c>
      <c r="M18" s="1760">
        <v>18400</v>
      </c>
      <c r="N18" s="1760">
        <v>34400</v>
      </c>
      <c r="O18" s="1760">
        <v>52800</v>
      </c>
      <c r="P18" s="1811">
        <v>3100</v>
      </c>
    </row>
    <row r="19" spans="1:16" ht="15.75" hidden="1" customHeight="1" outlineLevel="1">
      <c r="A19" s="1810" t="s">
        <v>1275</v>
      </c>
      <c r="B19" s="1760">
        <v>1887900</v>
      </c>
      <c r="C19" s="1760">
        <v>720300</v>
      </c>
      <c r="D19" s="1760">
        <v>308900</v>
      </c>
      <c r="E19" s="1760">
        <v>678000</v>
      </c>
      <c r="F19" s="1760">
        <v>344100</v>
      </c>
      <c r="G19" s="1760">
        <v>283800</v>
      </c>
      <c r="H19" s="1760">
        <v>50100</v>
      </c>
      <c r="I19" s="1760">
        <v>177900</v>
      </c>
      <c r="J19" s="1760">
        <v>21400</v>
      </c>
      <c r="K19" s="1760">
        <v>105200</v>
      </c>
      <c r="L19" s="1760">
        <v>126600</v>
      </c>
      <c r="M19" s="1760">
        <v>17900</v>
      </c>
      <c r="N19" s="1760">
        <v>33400</v>
      </c>
      <c r="O19" s="1760">
        <v>51300</v>
      </c>
      <c r="P19" s="1811">
        <v>0</v>
      </c>
    </row>
    <row r="20" spans="1:16" ht="15.75" hidden="1" customHeight="1" outlineLevel="1">
      <c r="A20" s="1810" t="s">
        <v>1276</v>
      </c>
      <c r="B20" s="1760">
        <v>1936900</v>
      </c>
      <c r="C20" s="1760">
        <v>693500</v>
      </c>
      <c r="D20" s="1760">
        <v>342400</v>
      </c>
      <c r="E20" s="1760">
        <v>720100</v>
      </c>
      <c r="F20" s="1760">
        <v>356400</v>
      </c>
      <c r="G20" s="1760">
        <v>304900</v>
      </c>
      <c r="H20" s="1760">
        <v>58800</v>
      </c>
      <c r="I20" s="1760">
        <v>178400</v>
      </c>
      <c r="J20" s="1760">
        <v>18900</v>
      </c>
      <c r="K20" s="1760">
        <v>104500</v>
      </c>
      <c r="L20" s="1760">
        <v>123400</v>
      </c>
      <c r="M20" s="1760">
        <v>20200</v>
      </c>
      <c r="N20" s="1760">
        <v>34800</v>
      </c>
      <c r="O20" s="1760">
        <v>55000</v>
      </c>
      <c r="P20" s="1811">
        <v>0</v>
      </c>
    </row>
    <row r="21" spans="1:16" ht="15.75" hidden="1" customHeight="1" outlineLevel="1">
      <c r="A21" s="1810" t="s">
        <v>1277</v>
      </c>
      <c r="B21" s="1760">
        <v>1912800</v>
      </c>
      <c r="C21" s="1760">
        <v>700900</v>
      </c>
      <c r="D21" s="1760">
        <v>324200</v>
      </c>
      <c r="E21" s="1760">
        <v>710100</v>
      </c>
      <c r="F21" s="1760">
        <v>354600</v>
      </c>
      <c r="G21" s="1760">
        <v>297400</v>
      </c>
      <c r="H21" s="1760">
        <v>58100</v>
      </c>
      <c r="I21" s="1760">
        <v>175500</v>
      </c>
      <c r="J21" s="1760">
        <v>18700</v>
      </c>
      <c r="K21" s="1760">
        <v>107000</v>
      </c>
      <c r="L21" s="1760">
        <v>125700</v>
      </c>
      <c r="M21" s="1760">
        <v>16400</v>
      </c>
      <c r="N21" s="1760">
        <v>33400</v>
      </c>
      <c r="O21" s="1760">
        <v>49800</v>
      </c>
      <c r="P21" s="1811">
        <v>2100</v>
      </c>
    </row>
    <row r="22" spans="1:16" ht="15.75" hidden="1" customHeight="1" outlineLevel="1">
      <c r="A22" s="1810" t="s">
        <v>1278</v>
      </c>
      <c r="B22" s="1760">
        <v>1849500</v>
      </c>
      <c r="C22" s="1760">
        <v>664900</v>
      </c>
      <c r="D22" s="1760">
        <v>339300</v>
      </c>
      <c r="E22" s="1760">
        <v>675000</v>
      </c>
      <c r="F22" s="1760">
        <v>332400</v>
      </c>
      <c r="G22" s="1760">
        <v>281500</v>
      </c>
      <c r="H22" s="1760">
        <v>61200</v>
      </c>
      <c r="I22" s="1760">
        <v>168000</v>
      </c>
      <c r="J22" s="1760">
        <v>17100</v>
      </c>
      <c r="K22" s="1760">
        <v>100900</v>
      </c>
      <c r="L22" s="1760">
        <v>118000</v>
      </c>
      <c r="M22" s="1760">
        <v>18800</v>
      </c>
      <c r="N22" s="1760">
        <v>31200</v>
      </c>
      <c r="O22" s="1760">
        <v>50000</v>
      </c>
      <c r="P22" s="1811">
        <v>2300</v>
      </c>
    </row>
    <row r="23" spans="1:16" ht="15.75" hidden="1" customHeight="1" outlineLevel="1">
      <c r="A23" s="1810" t="s">
        <v>1279</v>
      </c>
      <c r="B23" s="1760">
        <v>1796500</v>
      </c>
      <c r="C23" s="1760">
        <v>667500</v>
      </c>
      <c r="D23" s="1760">
        <v>296400</v>
      </c>
      <c r="E23" s="1760">
        <v>668600</v>
      </c>
      <c r="F23" s="1760">
        <v>336200</v>
      </c>
      <c r="G23" s="1760">
        <v>282900</v>
      </c>
      <c r="H23" s="1760">
        <v>49500</v>
      </c>
      <c r="I23" s="1760">
        <v>162100</v>
      </c>
      <c r="J23" s="1760">
        <v>17500</v>
      </c>
      <c r="K23" s="1760">
        <v>97700</v>
      </c>
      <c r="L23" s="1760">
        <v>115200</v>
      </c>
      <c r="M23" s="1760">
        <v>16400</v>
      </c>
      <c r="N23" s="1760">
        <v>30500</v>
      </c>
      <c r="O23" s="1760">
        <v>46900</v>
      </c>
      <c r="P23" s="1811">
        <v>1900</v>
      </c>
    </row>
    <row r="24" spans="1:16" ht="15.75" hidden="1" customHeight="1" outlineLevel="1">
      <c r="A24" s="1810" t="s">
        <v>1280</v>
      </c>
      <c r="B24" s="1760">
        <v>1776600</v>
      </c>
      <c r="C24" s="1760">
        <v>658600</v>
      </c>
      <c r="D24" s="1760">
        <v>309500</v>
      </c>
      <c r="E24" s="1760">
        <v>649700</v>
      </c>
      <c r="F24" s="1760">
        <v>318700</v>
      </c>
      <c r="G24" s="1760">
        <v>273700</v>
      </c>
      <c r="H24" s="1760">
        <v>57300</v>
      </c>
      <c r="I24" s="1760">
        <v>156600</v>
      </c>
      <c r="J24" s="1760">
        <v>16400</v>
      </c>
      <c r="K24" s="1760">
        <v>93900</v>
      </c>
      <c r="L24" s="1760">
        <v>110300</v>
      </c>
      <c r="M24" s="1760">
        <v>16200</v>
      </c>
      <c r="N24" s="1760">
        <v>30000</v>
      </c>
      <c r="O24" s="1760">
        <v>46200</v>
      </c>
      <c r="P24" s="1811">
        <v>0</v>
      </c>
    </row>
    <row r="25" spans="1:16" ht="15.75" hidden="1" customHeight="1" outlineLevel="1">
      <c r="A25" s="1810" t="s">
        <v>1281</v>
      </c>
      <c r="B25" s="1760">
        <v>1760500</v>
      </c>
      <c r="C25" s="1760">
        <v>640700</v>
      </c>
      <c r="D25" s="1760">
        <v>299700</v>
      </c>
      <c r="E25" s="1760">
        <v>661800</v>
      </c>
      <c r="F25" s="1760">
        <v>324900</v>
      </c>
      <c r="G25" s="1760">
        <v>276900</v>
      </c>
      <c r="H25" s="1760">
        <v>60000</v>
      </c>
      <c r="I25" s="1760">
        <v>155600</v>
      </c>
      <c r="J25" s="1760">
        <v>17600</v>
      </c>
      <c r="K25" s="1760">
        <v>93000</v>
      </c>
      <c r="L25" s="1760">
        <v>110600</v>
      </c>
      <c r="M25" s="1760">
        <v>17300</v>
      </c>
      <c r="N25" s="1760">
        <v>27700</v>
      </c>
      <c r="O25" s="1760">
        <v>45000</v>
      </c>
      <c r="P25" s="1811">
        <v>0</v>
      </c>
    </row>
    <row r="26" spans="1:16" ht="15.75" hidden="1" customHeight="1" outlineLevel="1">
      <c r="A26" s="1810" t="s">
        <v>1282</v>
      </c>
      <c r="B26" s="1760">
        <v>1770200</v>
      </c>
      <c r="C26" s="1760">
        <v>657600</v>
      </c>
      <c r="D26" s="1760">
        <v>291000</v>
      </c>
      <c r="E26" s="1760">
        <v>666300</v>
      </c>
      <c r="F26" s="1760">
        <v>322000</v>
      </c>
      <c r="G26" s="1760">
        <v>285900</v>
      </c>
      <c r="H26" s="1760">
        <v>58400</v>
      </c>
      <c r="I26" s="1760">
        <v>152300</v>
      </c>
      <c r="J26" s="1760">
        <v>15600</v>
      </c>
      <c r="K26" s="1760">
        <v>90200</v>
      </c>
      <c r="L26" s="1760">
        <v>105800</v>
      </c>
      <c r="M26" s="1760">
        <v>18000</v>
      </c>
      <c r="N26" s="1760">
        <v>28400</v>
      </c>
      <c r="O26" s="1760">
        <v>46400</v>
      </c>
      <c r="P26" s="1811">
        <v>0</v>
      </c>
    </row>
    <row r="27" spans="1:16" ht="15.75" hidden="1" customHeight="1" outlineLevel="1">
      <c r="A27" s="1810" t="s">
        <v>1283</v>
      </c>
      <c r="B27" s="1760">
        <v>1736500</v>
      </c>
      <c r="C27" s="1760">
        <v>641900</v>
      </c>
      <c r="D27" s="1760">
        <v>294300</v>
      </c>
      <c r="E27" s="1760">
        <v>646800</v>
      </c>
      <c r="F27" s="1760">
        <v>309700</v>
      </c>
      <c r="G27" s="1760">
        <v>282300</v>
      </c>
      <c r="H27" s="1760">
        <v>54800</v>
      </c>
      <c r="I27" s="1760">
        <v>152100</v>
      </c>
      <c r="J27" s="1760">
        <v>15100</v>
      </c>
      <c r="K27" s="1760">
        <v>91900</v>
      </c>
      <c r="L27" s="1760">
        <v>107000</v>
      </c>
      <c r="M27" s="1760">
        <v>17100</v>
      </c>
      <c r="N27" s="1760">
        <v>28000</v>
      </c>
      <c r="O27" s="1760">
        <v>45100</v>
      </c>
      <c r="P27" s="1811">
        <v>1500</v>
      </c>
    </row>
    <row r="28" spans="1:16" ht="15.75" hidden="1" customHeight="1" outlineLevel="1">
      <c r="A28" s="1810" t="s">
        <v>1284</v>
      </c>
      <c r="B28" s="1760">
        <v>1698900</v>
      </c>
      <c r="C28" s="1760">
        <v>612400</v>
      </c>
      <c r="D28" s="1760">
        <v>287400</v>
      </c>
      <c r="E28" s="1760">
        <v>649400</v>
      </c>
      <c r="F28" s="1760">
        <v>302800</v>
      </c>
      <c r="G28" s="1760">
        <v>281100</v>
      </c>
      <c r="H28" s="1760">
        <v>65500</v>
      </c>
      <c r="I28" s="1760">
        <v>148000</v>
      </c>
      <c r="J28" s="1760">
        <v>14400</v>
      </c>
      <c r="K28" s="1760">
        <v>89800</v>
      </c>
      <c r="L28" s="1760">
        <v>104200</v>
      </c>
      <c r="M28" s="1760">
        <v>15700</v>
      </c>
      <c r="N28" s="1760">
        <v>28100</v>
      </c>
      <c r="O28" s="1760">
        <v>43800</v>
      </c>
      <c r="P28" s="1811">
        <v>1700</v>
      </c>
    </row>
    <row r="29" spans="1:16" ht="15.75" hidden="1" customHeight="1" outlineLevel="1">
      <c r="A29" s="1810" t="s">
        <v>1285</v>
      </c>
      <c r="B29" s="1760">
        <v>1653400</v>
      </c>
      <c r="C29" s="1760">
        <v>605800</v>
      </c>
      <c r="D29" s="1760">
        <v>275500</v>
      </c>
      <c r="E29" s="1760">
        <v>628100</v>
      </c>
      <c r="F29" s="1760">
        <v>306100</v>
      </c>
      <c r="G29" s="1760">
        <v>261300</v>
      </c>
      <c r="H29" s="1760">
        <v>60600</v>
      </c>
      <c r="I29" s="1760">
        <v>142500</v>
      </c>
      <c r="J29" s="1760">
        <v>14600</v>
      </c>
      <c r="K29" s="1760">
        <v>84700</v>
      </c>
      <c r="L29" s="1760">
        <v>99300</v>
      </c>
      <c r="M29" s="1760">
        <v>16000</v>
      </c>
      <c r="N29" s="1760">
        <v>27200</v>
      </c>
      <c r="O29" s="1760">
        <v>43200</v>
      </c>
      <c r="P29" s="1811">
        <v>1500</v>
      </c>
    </row>
    <row r="30" spans="1:16" ht="15.75" hidden="1" customHeight="1" outlineLevel="1">
      <c r="A30" s="1810" t="s">
        <v>1286</v>
      </c>
      <c r="B30" s="1760">
        <v>1609700</v>
      </c>
      <c r="C30" s="1760">
        <v>582500</v>
      </c>
      <c r="D30" s="1760">
        <v>268900</v>
      </c>
      <c r="E30" s="1760">
        <v>615600</v>
      </c>
      <c r="F30" s="1760">
        <v>292600</v>
      </c>
      <c r="G30" s="1760">
        <v>265200</v>
      </c>
      <c r="H30" s="1760">
        <v>57800</v>
      </c>
      <c r="I30" s="1760">
        <v>140900</v>
      </c>
      <c r="J30" s="1760">
        <v>14400</v>
      </c>
      <c r="K30" s="1760">
        <v>83800</v>
      </c>
      <c r="L30" s="1760">
        <v>98200</v>
      </c>
      <c r="M30" s="1760">
        <v>17100</v>
      </c>
      <c r="N30" s="1760">
        <v>25600</v>
      </c>
      <c r="O30" s="1760">
        <v>42700</v>
      </c>
      <c r="P30" s="1811">
        <v>0</v>
      </c>
    </row>
    <row r="31" spans="1:16" ht="15.75" hidden="1" customHeight="1" outlineLevel="1">
      <c r="A31" s="1810" t="s">
        <v>1287</v>
      </c>
      <c r="B31" s="1760">
        <v>1624800</v>
      </c>
      <c r="C31" s="1760">
        <v>604900</v>
      </c>
      <c r="D31" s="1760">
        <v>243700</v>
      </c>
      <c r="E31" s="1760">
        <v>635200</v>
      </c>
      <c r="F31" s="1760">
        <v>301700</v>
      </c>
      <c r="G31" s="1760">
        <v>272400</v>
      </c>
      <c r="H31" s="1760">
        <v>61100</v>
      </c>
      <c r="I31" s="1760">
        <v>139500</v>
      </c>
      <c r="J31" s="1760">
        <v>15900</v>
      </c>
      <c r="K31" s="1760">
        <v>84100</v>
      </c>
      <c r="L31" s="1760">
        <v>100000</v>
      </c>
      <c r="M31" s="1760">
        <v>14200</v>
      </c>
      <c r="N31" s="1760">
        <v>25300</v>
      </c>
      <c r="O31" s="1760">
        <v>39500</v>
      </c>
      <c r="P31" s="1811">
        <v>1600</v>
      </c>
    </row>
    <row r="32" spans="1:16" ht="15.75" hidden="1" customHeight="1" outlineLevel="1">
      <c r="A32" s="1810" t="s">
        <v>1288</v>
      </c>
      <c r="B32" s="1760">
        <v>1646100</v>
      </c>
      <c r="C32" s="1760">
        <v>606600</v>
      </c>
      <c r="D32" s="1760">
        <v>279200</v>
      </c>
      <c r="E32" s="1760">
        <v>623800</v>
      </c>
      <c r="F32" s="1760">
        <v>295000</v>
      </c>
      <c r="G32" s="1760">
        <v>254600</v>
      </c>
      <c r="H32" s="1760">
        <v>74100</v>
      </c>
      <c r="I32" s="1760">
        <v>134700</v>
      </c>
      <c r="J32" s="1760">
        <v>13100</v>
      </c>
      <c r="K32" s="1760">
        <v>81600</v>
      </c>
      <c r="L32" s="1760">
        <v>94700</v>
      </c>
      <c r="M32" s="1760">
        <v>16300</v>
      </c>
      <c r="N32" s="1760">
        <v>23700</v>
      </c>
      <c r="O32" s="1760">
        <v>40000</v>
      </c>
      <c r="P32" s="1811">
        <v>0</v>
      </c>
    </row>
    <row r="33" spans="1:16" ht="15.75" hidden="1" customHeight="1" outlineLevel="1">
      <c r="A33" s="1810" t="s">
        <v>1289</v>
      </c>
      <c r="B33" s="1760">
        <v>1508900</v>
      </c>
      <c r="C33" s="1760">
        <v>546700</v>
      </c>
      <c r="D33" s="1760">
        <v>241900</v>
      </c>
      <c r="E33" s="1760">
        <v>596400</v>
      </c>
      <c r="F33" s="1760">
        <v>296200</v>
      </c>
      <c r="G33" s="1760">
        <v>241600</v>
      </c>
      <c r="H33" s="1760">
        <v>58700</v>
      </c>
      <c r="I33" s="1760">
        <v>121800</v>
      </c>
      <c r="J33" s="1760">
        <v>13500</v>
      </c>
      <c r="K33" s="1760">
        <v>73600</v>
      </c>
      <c r="L33" s="1760">
        <v>87100</v>
      </c>
      <c r="M33" s="1760">
        <v>13100</v>
      </c>
      <c r="N33" s="1760">
        <v>21600</v>
      </c>
      <c r="O33" s="1760">
        <v>34700</v>
      </c>
      <c r="P33" s="1811">
        <v>0</v>
      </c>
    </row>
    <row r="34" spans="1:16" ht="15.75" hidden="1" customHeight="1" outlineLevel="1">
      <c r="A34" s="1810" t="s">
        <v>1290</v>
      </c>
      <c r="B34" s="1760">
        <v>1467400</v>
      </c>
      <c r="C34" s="1760">
        <v>488800</v>
      </c>
      <c r="D34" s="1760">
        <v>251700</v>
      </c>
      <c r="E34" s="1760">
        <v>604200</v>
      </c>
      <c r="F34" s="1760">
        <v>285400</v>
      </c>
      <c r="G34" s="1760">
        <v>253900</v>
      </c>
      <c r="H34" s="1760">
        <v>64800</v>
      </c>
      <c r="I34" s="1760">
        <v>120700</v>
      </c>
      <c r="J34" s="1760">
        <v>11600</v>
      </c>
      <c r="K34" s="1760">
        <v>70900</v>
      </c>
      <c r="L34" s="1760">
        <v>82500</v>
      </c>
      <c r="M34" s="1760">
        <v>15600</v>
      </c>
      <c r="N34" s="1760">
        <v>22500</v>
      </c>
      <c r="O34" s="1760">
        <v>38100</v>
      </c>
      <c r="P34" s="1811">
        <v>0</v>
      </c>
    </row>
    <row r="35" spans="1:16" ht="15.75" hidden="1" customHeight="1" outlineLevel="1">
      <c r="A35" s="1810" t="s">
        <v>1291</v>
      </c>
      <c r="B35" s="1760">
        <v>1354400</v>
      </c>
      <c r="C35" s="1760">
        <v>509100</v>
      </c>
      <c r="D35" s="1760">
        <v>212100</v>
      </c>
      <c r="E35" s="1760">
        <v>519600</v>
      </c>
      <c r="F35" s="1760">
        <v>247100</v>
      </c>
      <c r="G35" s="1760">
        <v>222600</v>
      </c>
      <c r="H35" s="1760">
        <v>49900</v>
      </c>
      <c r="I35" s="1760">
        <v>112200</v>
      </c>
      <c r="J35" s="1760">
        <v>11800</v>
      </c>
      <c r="K35" s="1760">
        <v>67200</v>
      </c>
      <c r="L35" s="1760">
        <v>79000</v>
      </c>
      <c r="M35" s="1760">
        <v>12800</v>
      </c>
      <c r="N35" s="1760">
        <v>20300</v>
      </c>
      <c r="O35" s="1760">
        <v>33100</v>
      </c>
      <c r="P35" s="1811">
        <v>0</v>
      </c>
    </row>
    <row r="36" spans="1:16" ht="15.75" hidden="1" customHeight="1" outlineLevel="1">
      <c r="A36" s="1810" t="s">
        <v>1292</v>
      </c>
      <c r="B36" s="1760">
        <v>1305700</v>
      </c>
      <c r="C36" s="1760">
        <v>460500</v>
      </c>
      <c r="D36" s="1760">
        <v>227500</v>
      </c>
      <c r="E36" s="1760">
        <v>513200</v>
      </c>
      <c r="F36" s="1760">
        <v>248100</v>
      </c>
      <c r="G36" s="1760">
        <v>211800</v>
      </c>
      <c r="H36" s="1760">
        <v>53300</v>
      </c>
      <c r="I36" s="1760">
        <v>102800</v>
      </c>
      <c r="J36" s="1760">
        <v>9700</v>
      </c>
      <c r="K36" s="1760">
        <v>62000</v>
      </c>
      <c r="L36" s="1760">
        <v>71700</v>
      </c>
      <c r="M36" s="1760">
        <v>11100</v>
      </c>
      <c r="N36" s="1760">
        <v>19900</v>
      </c>
      <c r="O36" s="1760">
        <v>31000</v>
      </c>
      <c r="P36" s="1811">
        <v>0</v>
      </c>
    </row>
    <row r="37" spans="1:16" ht="15.75" hidden="1" customHeight="1" outlineLevel="1">
      <c r="A37" s="1810" t="s">
        <v>1293</v>
      </c>
      <c r="B37" s="1760">
        <v>1268900</v>
      </c>
      <c r="C37" s="1760">
        <v>430000</v>
      </c>
      <c r="D37" s="1760">
        <v>205000</v>
      </c>
      <c r="E37" s="1760">
        <v>529300</v>
      </c>
      <c r="F37" s="1760">
        <v>249900</v>
      </c>
      <c r="G37" s="1760">
        <v>225800</v>
      </c>
      <c r="H37" s="1760">
        <v>53600</v>
      </c>
      <c r="I37" s="1760">
        <v>102800</v>
      </c>
      <c r="J37" s="1760">
        <v>12000</v>
      </c>
      <c r="K37" s="1760">
        <v>61600</v>
      </c>
      <c r="L37" s="1760">
        <v>73600</v>
      </c>
      <c r="M37" s="1760">
        <v>10200</v>
      </c>
      <c r="N37" s="1760">
        <v>19000</v>
      </c>
      <c r="O37" s="1760">
        <v>29200</v>
      </c>
      <c r="P37" s="1811">
        <v>0</v>
      </c>
    </row>
    <row r="38" spans="1:16" ht="15.75" hidden="1" customHeight="1" outlineLevel="1">
      <c r="A38" s="1810" t="s">
        <v>1294</v>
      </c>
      <c r="B38" s="1760">
        <v>1256100</v>
      </c>
      <c r="C38" s="1760">
        <v>445700</v>
      </c>
      <c r="D38" s="1760">
        <v>203700</v>
      </c>
      <c r="E38" s="1760">
        <v>503600</v>
      </c>
      <c r="F38" s="1760">
        <v>235100</v>
      </c>
      <c r="G38" s="1760">
        <v>207600</v>
      </c>
      <c r="H38" s="1760">
        <v>60800</v>
      </c>
      <c r="I38" s="1760">
        <v>101500</v>
      </c>
      <c r="J38" s="1760">
        <v>10600</v>
      </c>
      <c r="K38" s="1760">
        <v>60100</v>
      </c>
      <c r="L38" s="1760">
        <v>70700</v>
      </c>
      <c r="M38" s="1760">
        <v>11500</v>
      </c>
      <c r="N38" s="1760">
        <v>19300</v>
      </c>
      <c r="O38" s="1760">
        <v>30800</v>
      </c>
      <c r="P38" s="1811">
        <v>0</v>
      </c>
    </row>
    <row r="39" spans="1:16" ht="15.75" hidden="1" customHeight="1" outlineLevel="1">
      <c r="A39" s="1810" t="s">
        <v>1295</v>
      </c>
      <c r="B39" s="1760">
        <v>1245700</v>
      </c>
      <c r="C39" s="1760">
        <v>447200</v>
      </c>
      <c r="D39" s="1760">
        <v>183700</v>
      </c>
      <c r="E39" s="1760">
        <v>509700</v>
      </c>
      <c r="F39" s="1760">
        <v>240700</v>
      </c>
      <c r="G39" s="1760">
        <v>214600</v>
      </c>
      <c r="H39" s="1760">
        <v>54300</v>
      </c>
      <c r="I39" s="1760">
        <v>103900</v>
      </c>
      <c r="J39" s="1760">
        <v>11100</v>
      </c>
      <c r="K39" s="1760">
        <v>60500</v>
      </c>
      <c r="L39" s="1760">
        <v>71600</v>
      </c>
      <c r="M39" s="1760">
        <v>13800</v>
      </c>
      <c r="N39" s="1760">
        <v>18500</v>
      </c>
      <c r="O39" s="1760">
        <v>32300</v>
      </c>
      <c r="P39" s="1811">
        <v>0</v>
      </c>
    </row>
    <row r="40" spans="1:16" ht="15.75" customHeight="1" collapsed="1">
      <c r="A40" s="1810" t="s">
        <v>1296</v>
      </c>
      <c r="B40" s="1760">
        <v>1265700</v>
      </c>
      <c r="C40" s="1760">
        <v>433700</v>
      </c>
      <c r="D40" s="1760">
        <v>206100</v>
      </c>
      <c r="E40" s="1760">
        <v>523300</v>
      </c>
      <c r="F40" s="1760">
        <v>239500</v>
      </c>
      <c r="G40" s="1760">
        <v>222600</v>
      </c>
      <c r="H40" s="1760">
        <v>61200</v>
      </c>
      <c r="I40" s="1760">
        <v>101400</v>
      </c>
      <c r="J40" s="1760">
        <v>10900</v>
      </c>
      <c r="K40" s="1760">
        <v>59400</v>
      </c>
      <c r="L40" s="1760">
        <v>70300</v>
      </c>
      <c r="M40" s="1760">
        <v>12600</v>
      </c>
      <c r="N40" s="1760">
        <v>18500</v>
      </c>
      <c r="O40" s="1760">
        <f>SUM(Tabelle130[[#This Row],[Zuchtschweine (50 kg und mehr Lebendgewicht) Zuchtsauen nicht trächtig Jungsauen]:[Zuchtschweine (50 kg und mehr Lebendgewicht) Zuchtsauen nicht trächtig andere Sauen]])</f>
        <v>31100</v>
      </c>
      <c r="P40" s="1811" t="s">
        <v>1329</v>
      </c>
    </row>
    <row r="41" spans="1:16" ht="15.75" customHeight="1">
      <c r="A41" s="1812" t="s">
        <v>1297</v>
      </c>
      <c r="B41" s="1760">
        <v>1236700</v>
      </c>
      <c r="C41" s="1760">
        <v>462500</v>
      </c>
      <c r="D41" s="1760">
        <v>179200</v>
      </c>
      <c r="E41" s="1760">
        <v>496200</v>
      </c>
      <c r="F41" s="1760">
        <v>230800</v>
      </c>
      <c r="G41" s="1760">
        <v>212300</v>
      </c>
      <c r="H41" s="1760">
        <v>53100</v>
      </c>
      <c r="I41" s="1760">
        <v>97200</v>
      </c>
      <c r="J41" s="1760">
        <v>10300</v>
      </c>
      <c r="K41" s="1760">
        <v>57000</v>
      </c>
      <c r="L41" s="1760">
        <f>SUM(Tabelle130[[#This Row],[Zuchtschweine (50 kg und mehr Lebendgewicht) Zuchtsauen trächtig Jungsauen]:[Zuchtschweine (50 kg und mehr Lebendgewicht) Zuchtsauen trächtig andere Sauen]])</f>
        <v>67300</v>
      </c>
      <c r="M41" s="1760">
        <v>11100</v>
      </c>
      <c r="N41" s="1760">
        <v>18800</v>
      </c>
      <c r="O41" s="1760">
        <f>SUM(Tabelle130[[#This Row],[Zuchtschweine (50 kg und mehr Lebendgewicht) Zuchtsauen nicht trächtig Jungsauen]:[Zuchtschweine (50 kg und mehr Lebendgewicht) Zuchtsauen nicht trächtig andere Sauen]])</f>
        <v>29900</v>
      </c>
      <c r="P41" s="1811" t="s">
        <v>1329</v>
      </c>
    </row>
    <row r="42" spans="1:16" ht="15.75" customHeight="1">
      <c r="A42" s="1812" t="s">
        <v>1298</v>
      </c>
      <c r="B42" s="1760">
        <v>1253200</v>
      </c>
      <c r="C42" s="1760">
        <v>438400</v>
      </c>
      <c r="D42" s="1760">
        <v>218000</v>
      </c>
      <c r="E42" s="1760">
        <v>495500</v>
      </c>
      <c r="F42" s="1760">
        <v>236400</v>
      </c>
      <c r="G42" s="1760">
        <v>201900</v>
      </c>
      <c r="H42" s="1760">
        <v>57200</v>
      </c>
      <c r="I42" s="1760">
        <v>99700</v>
      </c>
      <c r="J42" s="1760">
        <v>10300</v>
      </c>
      <c r="K42" s="1760">
        <v>59000</v>
      </c>
      <c r="L42" s="1760">
        <f>SUM(Tabelle130[[#This Row],[Zuchtschweine (50 kg und mehr Lebendgewicht) Zuchtsauen trächtig Jungsauen]:[Zuchtschweine (50 kg und mehr Lebendgewicht) Zuchtsauen trächtig andere Sauen]])</f>
        <v>69300</v>
      </c>
      <c r="M42" s="1760">
        <v>11800</v>
      </c>
      <c r="N42" s="1760">
        <v>18600</v>
      </c>
      <c r="O42" s="1760">
        <f>SUM(Tabelle130[[#This Row],[Zuchtschweine (50 kg und mehr Lebendgewicht) Zuchtsauen nicht trächtig Jungsauen]:[Zuchtschweine (50 kg und mehr Lebendgewicht) Zuchtsauen nicht trächtig andere Sauen]])</f>
        <v>30400</v>
      </c>
      <c r="P42" s="1811" t="s">
        <v>1329</v>
      </c>
    </row>
    <row r="43" spans="1:16" ht="15.75" customHeight="1">
      <c r="A43" s="1812" t="s">
        <v>1299</v>
      </c>
      <c r="B43" s="1760">
        <v>1240600</v>
      </c>
      <c r="C43" s="1760">
        <v>437400</v>
      </c>
      <c r="D43" s="1760">
        <v>216900</v>
      </c>
      <c r="E43" s="1760">
        <v>486200</v>
      </c>
      <c r="F43" s="1760">
        <v>242200</v>
      </c>
      <c r="G43" s="1760">
        <v>187600</v>
      </c>
      <c r="H43" s="1760">
        <v>56500</v>
      </c>
      <c r="I43" s="1760">
        <v>98700</v>
      </c>
      <c r="J43" s="1760">
        <v>10400</v>
      </c>
      <c r="K43" s="1760">
        <v>58700</v>
      </c>
      <c r="L43" s="1760">
        <f>SUM(Tabelle130[[#This Row],[Zuchtschweine (50 kg und mehr Lebendgewicht) Zuchtsauen trächtig Jungsauen]:[Zuchtschweine (50 kg und mehr Lebendgewicht) Zuchtsauen trächtig andere Sauen]])</f>
        <v>69100</v>
      </c>
      <c r="M43" s="1760">
        <v>12700</v>
      </c>
      <c r="N43" s="1760">
        <v>16900</v>
      </c>
      <c r="O43" s="1760">
        <f>SUM(Tabelle130[[#This Row],[Zuchtschweine (50 kg und mehr Lebendgewicht) Zuchtsauen nicht trächtig Jungsauen]:[Zuchtschweine (50 kg und mehr Lebendgewicht) Zuchtsauen nicht trächtig andere Sauen]])</f>
        <v>29600</v>
      </c>
      <c r="P43" s="1811" t="s">
        <v>1329</v>
      </c>
    </row>
    <row r="44" spans="1:16" ht="15.75" customHeight="1">
      <c r="A44" s="1813" t="s">
        <v>1409</v>
      </c>
      <c r="B44" s="1765">
        <f>((B43-B42)/B42)*100</f>
        <v>-1.005426109160549</v>
      </c>
      <c r="C44" s="1765">
        <f t="shared" ref="C44:O44" si="0">((C43-C42)/C42)*100</f>
        <v>-0.22810218978102187</v>
      </c>
      <c r="D44" s="1765">
        <f t="shared" si="0"/>
        <v>-0.50458715596330284</v>
      </c>
      <c r="E44" s="1765">
        <f t="shared" si="0"/>
        <v>-1.8768920282542887</v>
      </c>
      <c r="F44" s="1765">
        <f t="shared" si="0"/>
        <v>2.4534686971235193</v>
      </c>
      <c r="G44" s="1765">
        <f t="shared" si="0"/>
        <v>-7.0827142149578997</v>
      </c>
      <c r="H44" s="1765">
        <f t="shared" si="0"/>
        <v>-1.2237762237762237</v>
      </c>
      <c r="I44" s="1765">
        <f t="shared" si="0"/>
        <v>-1.0030090270812437</v>
      </c>
      <c r="J44" s="1765">
        <f t="shared" si="0"/>
        <v>0.97087378640776689</v>
      </c>
      <c r="K44" s="1765">
        <f t="shared" si="0"/>
        <v>-0.50847457627118642</v>
      </c>
      <c r="L44" s="1765">
        <f t="shared" si="0"/>
        <v>-0.28860028860028858</v>
      </c>
      <c r="M44" s="1765">
        <f t="shared" si="0"/>
        <v>7.6271186440677967</v>
      </c>
      <c r="N44" s="1765">
        <f t="shared" si="0"/>
        <v>-9.1397849462365599</v>
      </c>
      <c r="O44" s="1765">
        <f t="shared" si="0"/>
        <v>-2.6315789473684208</v>
      </c>
      <c r="P44" s="1814" t="s">
        <v>795</v>
      </c>
    </row>
    <row r="45" spans="1:16" ht="15.75" customHeight="1">
      <c r="A45" s="1808" t="s">
        <v>170</v>
      </c>
      <c r="B45" s="203"/>
      <c r="C45" s="203"/>
      <c r="D45" s="203"/>
      <c r="E45" s="203"/>
      <c r="F45" s="203"/>
      <c r="G45" s="203"/>
      <c r="H45" s="203"/>
      <c r="I45" s="203"/>
      <c r="J45" s="203"/>
      <c r="K45" s="203"/>
      <c r="L45" s="203"/>
      <c r="M45" s="203"/>
      <c r="N45" s="203"/>
      <c r="O45" s="203"/>
      <c r="P45" s="1815"/>
    </row>
    <row r="46" spans="1:16" ht="15.75" hidden="1" customHeight="1" outlineLevel="1">
      <c r="A46" s="1810" t="s">
        <v>1267</v>
      </c>
      <c r="B46" s="1760">
        <v>3527300</v>
      </c>
      <c r="C46" s="1760">
        <v>1037600</v>
      </c>
      <c r="D46" s="1760">
        <v>702500</v>
      </c>
      <c r="E46" s="1760">
        <v>1461000</v>
      </c>
      <c r="F46" s="1760">
        <v>731900</v>
      </c>
      <c r="G46" s="1760">
        <v>610700</v>
      </c>
      <c r="H46" s="1760">
        <v>118400</v>
      </c>
      <c r="I46" s="1760">
        <v>320100</v>
      </c>
      <c r="J46" s="1760">
        <v>35500</v>
      </c>
      <c r="K46" s="1760">
        <v>197200</v>
      </c>
      <c r="L46" s="1760">
        <v>232700</v>
      </c>
      <c r="M46" s="1760">
        <v>31600</v>
      </c>
      <c r="N46" s="1760">
        <v>55800</v>
      </c>
      <c r="O46" s="1760">
        <v>87400</v>
      </c>
      <c r="P46" s="1811">
        <v>6000</v>
      </c>
    </row>
    <row r="47" spans="1:16" ht="15.75" hidden="1" customHeight="1" outlineLevel="1">
      <c r="A47" s="1810" t="s">
        <v>1268</v>
      </c>
      <c r="B47" s="1760">
        <v>3549900</v>
      </c>
      <c r="C47" s="1760">
        <v>1002200</v>
      </c>
      <c r="D47" s="1760">
        <v>745900</v>
      </c>
      <c r="E47" s="1760">
        <v>1484000</v>
      </c>
      <c r="F47" s="1760">
        <v>741100</v>
      </c>
      <c r="G47" s="1760">
        <v>631900</v>
      </c>
      <c r="H47" s="1760">
        <v>111100</v>
      </c>
      <c r="I47" s="1760">
        <v>313900</v>
      </c>
      <c r="J47" s="1760">
        <v>30800</v>
      </c>
      <c r="K47" s="1760">
        <v>191000</v>
      </c>
      <c r="L47" s="1760">
        <v>221800</v>
      </c>
      <c r="M47" s="1760">
        <v>33700</v>
      </c>
      <c r="N47" s="1760">
        <v>58400</v>
      </c>
      <c r="O47" s="1760">
        <v>92100</v>
      </c>
      <c r="P47" s="1811">
        <v>3900</v>
      </c>
    </row>
    <row r="48" spans="1:16" ht="15.75" hidden="1" customHeight="1" outlineLevel="1">
      <c r="A48" s="1810" t="s">
        <v>1269</v>
      </c>
      <c r="B48" s="1760">
        <v>3472100</v>
      </c>
      <c r="C48" s="1760">
        <v>1087700</v>
      </c>
      <c r="D48" s="1760">
        <v>657600</v>
      </c>
      <c r="E48" s="1760">
        <v>1415600</v>
      </c>
      <c r="F48" s="1760">
        <v>685800</v>
      </c>
      <c r="G48" s="1760">
        <v>619300</v>
      </c>
      <c r="H48" s="1760">
        <v>110500</v>
      </c>
      <c r="I48" s="1760">
        <v>307500</v>
      </c>
      <c r="J48" s="1760">
        <v>33500</v>
      </c>
      <c r="K48" s="1760">
        <v>193900</v>
      </c>
      <c r="L48" s="1760">
        <v>227400</v>
      </c>
      <c r="M48" s="1760">
        <v>28400</v>
      </c>
      <c r="N48" s="1760">
        <v>51700</v>
      </c>
      <c r="O48" s="1760">
        <v>80100</v>
      </c>
      <c r="P48" s="1811">
        <v>3700</v>
      </c>
    </row>
    <row r="49" spans="1:16" ht="15.75" hidden="1" customHeight="1" outlineLevel="1">
      <c r="A49" s="1810" t="s">
        <v>1270</v>
      </c>
      <c r="B49" s="1760">
        <v>3488400</v>
      </c>
      <c r="C49" s="1760">
        <v>1022600</v>
      </c>
      <c r="D49" s="1760">
        <v>670700</v>
      </c>
      <c r="E49" s="1760">
        <v>1482000</v>
      </c>
      <c r="F49" s="1760">
        <v>708300</v>
      </c>
      <c r="G49" s="1760">
        <v>636900</v>
      </c>
      <c r="H49" s="1760">
        <v>136800</v>
      </c>
      <c r="I49" s="1760">
        <v>309400</v>
      </c>
      <c r="J49" s="1760">
        <v>29300</v>
      </c>
      <c r="K49" s="1760">
        <v>184700</v>
      </c>
      <c r="L49" s="1760">
        <v>214000</v>
      </c>
      <c r="M49" s="1760">
        <v>34600</v>
      </c>
      <c r="N49" s="1760">
        <v>60700</v>
      </c>
      <c r="O49" s="1760">
        <v>95300</v>
      </c>
      <c r="P49" s="1811">
        <v>0</v>
      </c>
    </row>
    <row r="50" spans="1:16" ht="15.75" hidden="1" customHeight="1" outlineLevel="1">
      <c r="A50" s="1810" t="s">
        <v>1271</v>
      </c>
      <c r="B50" s="1760">
        <v>3515200</v>
      </c>
      <c r="C50" s="1760">
        <v>1048700</v>
      </c>
      <c r="D50" s="1760">
        <v>650900</v>
      </c>
      <c r="E50" s="1760">
        <v>1524800</v>
      </c>
      <c r="F50" s="1760">
        <v>755300</v>
      </c>
      <c r="G50" s="1760">
        <v>636700</v>
      </c>
      <c r="H50" s="1760">
        <v>132800</v>
      </c>
      <c r="I50" s="1760">
        <v>286100</v>
      </c>
      <c r="J50" s="1760">
        <v>30800</v>
      </c>
      <c r="K50" s="1760">
        <v>177800</v>
      </c>
      <c r="L50" s="1760">
        <v>208600</v>
      </c>
      <c r="M50" s="1760">
        <v>26700</v>
      </c>
      <c r="N50" s="1760">
        <v>50800</v>
      </c>
      <c r="O50" s="1760">
        <v>77500</v>
      </c>
      <c r="P50" s="1811">
        <v>0</v>
      </c>
    </row>
    <row r="51" spans="1:16" ht="15.75" hidden="1" customHeight="1" outlineLevel="1">
      <c r="A51" s="1810" t="s">
        <v>1272</v>
      </c>
      <c r="B51" s="1760">
        <v>3499600</v>
      </c>
      <c r="C51" s="1760">
        <v>980100</v>
      </c>
      <c r="D51" s="1760">
        <v>649600</v>
      </c>
      <c r="E51" s="1760">
        <v>1592700</v>
      </c>
      <c r="F51" s="1760">
        <v>760200</v>
      </c>
      <c r="G51" s="1760">
        <v>669300</v>
      </c>
      <c r="H51" s="1760">
        <v>163100</v>
      </c>
      <c r="I51" s="1760">
        <v>272600</v>
      </c>
      <c r="J51" s="1760">
        <v>26000</v>
      </c>
      <c r="K51" s="1760">
        <v>166300</v>
      </c>
      <c r="L51" s="1760">
        <v>192300</v>
      </c>
      <c r="M51" s="1760">
        <v>28700</v>
      </c>
      <c r="N51" s="1760">
        <v>51600</v>
      </c>
      <c r="O51" s="1760">
        <v>80300</v>
      </c>
      <c r="P51" s="1811">
        <v>0</v>
      </c>
    </row>
    <row r="52" spans="1:16" ht="15.75" hidden="1" customHeight="1" outlineLevel="1">
      <c r="A52" s="1810" t="s">
        <v>1273</v>
      </c>
      <c r="B52" s="1760">
        <v>3401200</v>
      </c>
      <c r="C52" s="1760">
        <v>995500</v>
      </c>
      <c r="D52" s="1760">
        <v>635500</v>
      </c>
      <c r="E52" s="1760">
        <v>1505900</v>
      </c>
      <c r="F52" s="1760">
        <v>734700</v>
      </c>
      <c r="G52" s="1760">
        <v>641000</v>
      </c>
      <c r="H52" s="1760">
        <v>130200</v>
      </c>
      <c r="I52" s="1760">
        <v>261600</v>
      </c>
      <c r="J52" s="1760">
        <v>28800</v>
      </c>
      <c r="K52" s="1760">
        <v>161400</v>
      </c>
      <c r="L52" s="1760">
        <v>190200</v>
      </c>
      <c r="M52" s="1760">
        <v>26700</v>
      </c>
      <c r="N52" s="1760">
        <v>44700</v>
      </c>
      <c r="O52" s="1760">
        <v>71400</v>
      </c>
      <c r="P52" s="1811">
        <v>2700</v>
      </c>
    </row>
    <row r="53" spans="1:16" ht="15.75" hidden="1" customHeight="1" outlineLevel="1">
      <c r="A53" s="1810" t="s">
        <v>1274</v>
      </c>
      <c r="B53" s="1760">
        <v>3366900</v>
      </c>
      <c r="C53" s="1760">
        <v>951700</v>
      </c>
      <c r="D53" s="1760">
        <v>648000</v>
      </c>
      <c r="E53" s="1760">
        <v>1500500</v>
      </c>
      <c r="F53" s="1760">
        <v>725000</v>
      </c>
      <c r="G53" s="1760">
        <v>644900</v>
      </c>
      <c r="H53" s="1760">
        <v>130700</v>
      </c>
      <c r="I53" s="1760">
        <v>262200</v>
      </c>
      <c r="J53" s="1760">
        <v>27200</v>
      </c>
      <c r="K53" s="1760">
        <v>160700</v>
      </c>
      <c r="L53" s="1760">
        <v>187900</v>
      </c>
      <c r="M53" s="1760">
        <v>28100</v>
      </c>
      <c r="N53" s="1760">
        <v>46200</v>
      </c>
      <c r="O53" s="1760">
        <v>74300</v>
      </c>
      <c r="P53" s="1811">
        <v>0</v>
      </c>
    </row>
    <row r="54" spans="1:16" ht="15.75" hidden="1" customHeight="1" outlineLevel="1">
      <c r="A54" s="1810" t="s">
        <v>1275</v>
      </c>
      <c r="B54" s="1760">
        <v>3356600</v>
      </c>
      <c r="C54" s="1760">
        <v>952300</v>
      </c>
      <c r="D54" s="1760">
        <v>659800</v>
      </c>
      <c r="E54" s="1760">
        <v>1480000</v>
      </c>
      <c r="F54" s="1760">
        <v>735000</v>
      </c>
      <c r="G54" s="1760">
        <v>629600</v>
      </c>
      <c r="H54" s="1760">
        <v>115300</v>
      </c>
      <c r="I54" s="1760">
        <v>257500</v>
      </c>
      <c r="J54" s="1760">
        <v>27600</v>
      </c>
      <c r="K54" s="1760">
        <v>163300</v>
      </c>
      <c r="L54" s="1760">
        <v>190900</v>
      </c>
      <c r="M54" s="1760">
        <v>25600</v>
      </c>
      <c r="N54" s="1760">
        <v>41000</v>
      </c>
      <c r="O54" s="1760">
        <v>66600</v>
      </c>
      <c r="P54" s="1811">
        <v>0</v>
      </c>
    </row>
    <row r="55" spans="1:16" ht="15.75" hidden="1" customHeight="1" outlineLevel="1">
      <c r="A55" s="1810" t="s">
        <v>1276</v>
      </c>
      <c r="B55" s="1760">
        <v>3401600</v>
      </c>
      <c r="C55" s="1760">
        <v>918800</v>
      </c>
      <c r="D55" s="1760">
        <v>659800</v>
      </c>
      <c r="E55" s="1760">
        <v>1561500</v>
      </c>
      <c r="F55" s="1760">
        <v>780000</v>
      </c>
      <c r="G55" s="1760">
        <v>644500</v>
      </c>
      <c r="H55" s="1760">
        <v>137000</v>
      </c>
      <c r="I55" s="1760">
        <v>259200</v>
      </c>
      <c r="J55" s="1760">
        <v>26800</v>
      </c>
      <c r="K55" s="1760">
        <v>160400</v>
      </c>
      <c r="L55" s="1760">
        <v>187200</v>
      </c>
      <c r="M55" s="1760">
        <v>28000</v>
      </c>
      <c r="N55" s="1760">
        <v>43900</v>
      </c>
      <c r="O55" s="1760">
        <v>71900</v>
      </c>
      <c r="P55" s="1811">
        <v>2300</v>
      </c>
    </row>
    <row r="56" spans="1:16" ht="15.75" hidden="1" customHeight="1" outlineLevel="1">
      <c r="A56" s="1810" t="s">
        <v>1277</v>
      </c>
      <c r="B56" s="1760">
        <v>3404700</v>
      </c>
      <c r="C56" s="1760">
        <v>983800</v>
      </c>
      <c r="D56" s="1760">
        <v>639400</v>
      </c>
      <c r="E56" s="1760">
        <v>1523600</v>
      </c>
      <c r="F56" s="1760">
        <v>757300</v>
      </c>
      <c r="G56" s="1760">
        <v>638500</v>
      </c>
      <c r="H56" s="1760">
        <v>127900</v>
      </c>
      <c r="I56" s="1760">
        <v>255400</v>
      </c>
      <c r="J56" s="1760">
        <v>27200</v>
      </c>
      <c r="K56" s="1760">
        <v>158400</v>
      </c>
      <c r="L56" s="1760">
        <v>185600</v>
      </c>
      <c r="M56" s="1760">
        <v>28000</v>
      </c>
      <c r="N56" s="1760">
        <v>41800</v>
      </c>
      <c r="O56" s="1760">
        <v>69800</v>
      </c>
      <c r="P56" s="1811">
        <v>2500</v>
      </c>
    </row>
    <row r="57" spans="1:16" ht="15.75" hidden="1" customHeight="1" outlineLevel="1">
      <c r="A57" s="1810" t="s">
        <v>1278</v>
      </c>
      <c r="B57" s="1760">
        <v>3276600</v>
      </c>
      <c r="C57" s="1760">
        <v>880200</v>
      </c>
      <c r="D57" s="1760">
        <v>630100</v>
      </c>
      <c r="E57" s="1760">
        <v>1515100</v>
      </c>
      <c r="F57" s="1760">
        <v>722300</v>
      </c>
      <c r="G57" s="1760">
        <v>654900</v>
      </c>
      <c r="H57" s="1760">
        <v>137900</v>
      </c>
      <c r="I57" s="1760">
        <v>247400</v>
      </c>
      <c r="J57" s="1760">
        <v>23800</v>
      </c>
      <c r="K57" s="1760">
        <v>153900</v>
      </c>
      <c r="L57" s="1760">
        <v>177700</v>
      </c>
      <c r="M57" s="1760">
        <v>26800</v>
      </c>
      <c r="N57" s="1760">
        <v>42900</v>
      </c>
      <c r="O57" s="1760">
        <v>69700</v>
      </c>
      <c r="P57" s="1811">
        <v>0</v>
      </c>
    </row>
    <row r="58" spans="1:16" ht="15.75" hidden="1" customHeight="1" outlineLevel="1">
      <c r="A58" s="1810" t="s">
        <v>1279</v>
      </c>
      <c r="B58" s="1760">
        <v>3312900</v>
      </c>
      <c r="C58" s="1760">
        <v>923700</v>
      </c>
      <c r="D58" s="1760">
        <v>615500</v>
      </c>
      <c r="E58" s="1760">
        <v>1530000</v>
      </c>
      <c r="F58" s="1760">
        <v>738700</v>
      </c>
      <c r="G58" s="1760">
        <v>659400</v>
      </c>
      <c r="H58" s="1760">
        <v>131900</v>
      </c>
      <c r="I58" s="1760">
        <v>240200</v>
      </c>
      <c r="J58" s="1760">
        <v>24300</v>
      </c>
      <c r="K58" s="1760">
        <v>150600</v>
      </c>
      <c r="L58" s="1760">
        <v>174900</v>
      </c>
      <c r="M58" s="1760">
        <v>26700</v>
      </c>
      <c r="N58" s="1760">
        <v>38500</v>
      </c>
      <c r="O58" s="1760">
        <v>65200</v>
      </c>
      <c r="P58" s="1811">
        <v>0</v>
      </c>
    </row>
    <row r="59" spans="1:16" ht="15.75" hidden="1" customHeight="1" outlineLevel="1">
      <c r="A59" s="1810" t="s">
        <v>1280</v>
      </c>
      <c r="B59" s="1760">
        <v>3349700</v>
      </c>
      <c r="C59" s="1760">
        <v>899100</v>
      </c>
      <c r="D59" s="1760">
        <v>619500</v>
      </c>
      <c r="E59" s="1760">
        <v>1590800</v>
      </c>
      <c r="F59" s="1760">
        <v>772400</v>
      </c>
      <c r="G59" s="1760">
        <v>667700</v>
      </c>
      <c r="H59" s="1760">
        <v>150600</v>
      </c>
      <c r="I59" s="1760">
        <v>237200</v>
      </c>
      <c r="J59" s="1760">
        <v>24000</v>
      </c>
      <c r="K59" s="1760">
        <v>147900</v>
      </c>
      <c r="L59" s="1760">
        <v>171900</v>
      </c>
      <c r="M59" s="1760">
        <v>27100</v>
      </c>
      <c r="N59" s="1760">
        <v>38200</v>
      </c>
      <c r="O59" s="1760">
        <v>65300</v>
      </c>
      <c r="P59" s="1811">
        <v>0</v>
      </c>
    </row>
    <row r="60" spans="1:16" ht="15.75" hidden="1" customHeight="1" outlineLevel="1">
      <c r="A60" s="1810" t="s">
        <v>1281</v>
      </c>
      <c r="B60" s="1760">
        <v>3303400</v>
      </c>
      <c r="C60" s="1760">
        <v>927400</v>
      </c>
      <c r="D60" s="1760">
        <v>606100</v>
      </c>
      <c r="E60" s="1760">
        <v>1523700</v>
      </c>
      <c r="F60" s="1760">
        <v>754500</v>
      </c>
      <c r="G60" s="1760">
        <v>628900</v>
      </c>
      <c r="H60" s="1760">
        <v>140400</v>
      </c>
      <c r="I60" s="1760">
        <v>242400</v>
      </c>
      <c r="J60" s="1760">
        <v>27800</v>
      </c>
      <c r="K60" s="1760">
        <v>152800</v>
      </c>
      <c r="L60" s="1760">
        <v>180600</v>
      </c>
      <c r="M60" s="1760">
        <v>24000</v>
      </c>
      <c r="N60" s="1760">
        <v>37800</v>
      </c>
      <c r="O60" s="1760">
        <v>61800</v>
      </c>
      <c r="P60" s="1811">
        <v>0</v>
      </c>
    </row>
    <row r="61" spans="1:16" ht="15.75" hidden="1" customHeight="1" outlineLevel="1">
      <c r="A61" s="1810" t="s">
        <v>1282</v>
      </c>
      <c r="B61" s="1760">
        <v>3308200</v>
      </c>
      <c r="C61" s="1760">
        <v>906900</v>
      </c>
      <c r="D61" s="1760">
        <v>564900</v>
      </c>
      <c r="E61" s="1760">
        <v>1596800</v>
      </c>
      <c r="F61" s="1760">
        <v>755100</v>
      </c>
      <c r="G61" s="1760">
        <v>693000</v>
      </c>
      <c r="H61" s="1760">
        <v>148700</v>
      </c>
      <c r="I61" s="1760">
        <v>236300</v>
      </c>
      <c r="J61" s="1760">
        <v>23700</v>
      </c>
      <c r="K61" s="1760">
        <v>146100</v>
      </c>
      <c r="L61" s="1760">
        <v>169800</v>
      </c>
      <c r="M61" s="1760">
        <v>26400</v>
      </c>
      <c r="N61" s="1760">
        <v>40000</v>
      </c>
      <c r="O61" s="1760">
        <v>66400</v>
      </c>
      <c r="P61" s="1811">
        <v>0</v>
      </c>
    </row>
    <row r="62" spans="1:16" ht="15.75" hidden="1" customHeight="1" outlineLevel="1">
      <c r="A62" s="1810" t="s">
        <v>1283</v>
      </c>
      <c r="B62" s="1760">
        <v>3237500</v>
      </c>
      <c r="C62" s="1760">
        <v>876300</v>
      </c>
      <c r="D62" s="1760">
        <v>627200</v>
      </c>
      <c r="E62" s="1760">
        <v>1504900</v>
      </c>
      <c r="F62" s="1760">
        <v>735700</v>
      </c>
      <c r="G62" s="1760">
        <v>626400</v>
      </c>
      <c r="H62" s="1760">
        <v>142700</v>
      </c>
      <c r="I62" s="1760">
        <v>225400</v>
      </c>
      <c r="J62" s="1760">
        <v>23700</v>
      </c>
      <c r="K62" s="1760">
        <v>144100</v>
      </c>
      <c r="L62" s="1760">
        <v>167800</v>
      </c>
      <c r="M62" s="1760">
        <v>22400</v>
      </c>
      <c r="N62" s="1760">
        <v>35200</v>
      </c>
      <c r="O62" s="1760">
        <v>57600</v>
      </c>
      <c r="P62" s="1811">
        <v>0</v>
      </c>
    </row>
    <row r="63" spans="1:16" ht="15.75" hidden="1" customHeight="1" outlineLevel="1">
      <c r="A63" s="1810" t="s">
        <v>1284</v>
      </c>
      <c r="B63" s="1760">
        <v>3195200</v>
      </c>
      <c r="C63" s="1760">
        <v>850200</v>
      </c>
      <c r="D63" s="1760">
        <v>581800</v>
      </c>
      <c r="E63" s="1760">
        <v>1542000</v>
      </c>
      <c r="F63" s="1760">
        <v>729100</v>
      </c>
      <c r="G63" s="1760">
        <v>653100</v>
      </c>
      <c r="H63" s="1760">
        <v>159800</v>
      </c>
      <c r="I63" s="1760">
        <v>218900</v>
      </c>
      <c r="J63" s="1760">
        <v>21000</v>
      </c>
      <c r="K63" s="1760">
        <v>136400</v>
      </c>
      <c r="L63" s="1760">
        <v>157400</v>
      </c>
      <c r="M63" s="1760">
        <v>23600</v>
      </c>
      <c r="N63" s="1760">
        <v>38000</v>
      </c>
      <c r="O63" s="1760">
        <v>61600</v>
      </c>
      <c r="P63" s="1811">
        <v>0</v>
      </c>
    </row>
    <row r="64" spans="1:16" ht="15.75" hidden="1" customHeight="1" outlineLevel="1">
      <c r="A64" s="1810" t="s">
        <v>1285</v>
      </c>
      <c r="B64" s="1760">
        <v>3108700</v>
      </c>
      <c r="C64" s="1760">
        <v>869900</v>
      </c>
      <c r="D64" s="1760">
        <v>582500</v>
      </c>
      <c r="E64" s="1760">
        <v>1440100</v>
      </c>
      <c r="F64" s="1760">
        <v>703900</v>
      </c>
      <c r="G64" s="1760">
        <v>590900</v>
      </c>
      <c r="H64" s="1760">
        <v>145300</v>
      </c>
      <c r="I64" s="1760">
        <v>213000</v>
      </c>
      <c r="J64" s="1760">
        <v>21900</v>
      </c>
      <c r="K64" s="1760">
        <v>134600</v>
      </c>
      <c r="L64" s="1760">
        <v>156500</v>
      </c>
      <c r="M64" s="1760">
        <v>21200</v>
      </c>
      <c r="N64" s="1760">
        <v>35200</v>
      </c>
      <c r="O64" s="1760">
        <v>56400</v>
      </c>
      <c r="P64" s="1811">
        <v>0</v>
      </c>
    </row>
    <row r="65" spans="1:16" ht="15.75" hidden="1" customHeight="1" outlineLevel="1">
      <c r="A65" s="1810" t="s">
        <v>1286</v>
      </c>
      <c r="B65" s="1760">
        <v>3061700</v>
      </c>
      <c r="C65" s="1760">
        <v>848400</v>
      </c>
      <c r="D65" s="1760">
        <v>535600</v>
      </c>
      <c r="E65" s="1760">
        <v>1465700</v>
      </c>
      <c r="F65" s="1760">
        <v>709800</v>
      </c>
      <c r="G65" s="1760">
        <v>608500</v>
      </c>
      <c r="H65" s="1760">
        <v>147400</v>
      </c>
      <c r="I65" s="1760">
        <v>209400</v>
      </c>
      <c r="J65" s="1760">
        <v>20800</v>
      </c>
      <c r="K65" s="1760">
        <v>133300</v>
      </c>
      <c r="L65" s="1760">
        <v>154100</v>
      </c>
      <c r="M65" s="1760">
        <v>21100</v>
      </c>
      <c r="N65" s="1760">
        <v>34100</v>
      </c>
      <c r="O65" s="1760">
        <v>55200</v>
      </c>
      <c r="P65" s="1811">
        <v>0</v>
      </c>
    </row>
    <row r="66" spans="1:16" ht="15.75" hidden="1" customHeight="1" outlineLevel="1">
      <c r="A66" s="1810" t="s">
        <v>1287</v>
      </c>
      <c r="B66" s="1760">
        <v>3016300</v>
      </c>
      <c r="C66" s="1760">
        <v>845500</v>
      </c>
      <c r="D66" s="1760">
        <v>542200</v>
      </c>
      <c r="E66" s="1760">
        <v>1420100</v>
      </c>
      <c r="F66" s="1760">
        <v>656600</v>
      </c>
      <c r="G66" s="1760">
        <v>626200</v>
      </c>
      <c r="H66" s="1760">
        <v>137300</v>
      </c>
      <c r="I66" s="1760">
        <v>207000</v>
      </c>
      <c r="J66" s="1760">
        <v>21700</v>
      </c>
      <c r="K66" s="1760">
        <v>130200</v>
      </c>
      <c r="L66" s="1760">
        <v>151900</v>
      </c>
      <c r="M66" s="1760">
        <v>23200</v>
      </c>
      <c r="N66" s="1760">
        <v>31900</v>
      </c>
      <c r="O66" s="1760">
        <v>55100</v>
      </c>
      <c r="P66" s="1811">
        <v>1500</v>
      </c>
    </row>
    <row r="67" spans="1:16" ht="15.75" hidden="1" customHeight="1" outlineLevel="1">
      <c r="A67" s="1810" t="s">
        <v>1288</v>
      </c>
      <c r="B67" s="1760">
        <v>3025300</v>
      </c>
      <c r="C67" s="1760">
        <v>851600</v>
      </c>
      <c r="D67" s="1760">
        <v>521200</v>
      </c>
      <c r="E67" s="1760">
        <v>1454800</v>
      </c>
      <c r="F67" s="1760">
        <v>643100</v>
      </c>
      <c r="G67" s="1760">
        <v>633600</v>
      </c>
      <c r="H67" s="1760">
        <v>178100</v>
      </c>
      <c r="I67" s="1760">
        <v>193900</v>
      </c>
      <c r="J67" s="1760">
        <v>19900</v>
      </c>
      <c r="K67" s="1760">
        <v>124100</v>
      </c>
      <c r="L67" s="1760">
        <v>144000</v>
      </c>
      <c r="M67" s="1760">
        <v>18200</v>
      </c>
      <c r="N67" s="1760">
        <v>31700</v>
      </c>
      <c r="O67" s="1760">
        <v>49900</v>
      </c>
      <c r="P67" s="1811">
        <v>0</v>
      </c>
    </row>
    <row r="68" spans="1:16" ht="15.75" hidden="1" customHeight="1" outlineLevel="1">
      <c r="A68" s="1810" t="s">
        <v>1289</v>
      </c>
      <c r="B68" s="1760">
        <v>2898700</v>
      </c>
      <c r="C68" s="1760">
        <v>826500</v>
      </c>
      <c r="D68" s="1760">
        <v>497500</v>
      </c>
      <c r="E68" s="1760">
        <v>1375300</v>
      </c>
      <c r="F68" s="1760">
        <v>647000</v>
      </c>
      <c r="G68" s="1760">
        <v>580500</v>
      </c>
      <c r="H68" s="1760">
        <v>147900</v>
      </c>
      <c r="I68" s="1760">
        <v>194100</v>
      </c>
      <c r="J68" s="1760">
        <v>21000</v>
      </c>
      <c r="K68" s="1760">
        <v>122400</v>
      </c>
      <c r="L68" s="1760">
        <v>143400</v>
      </c>
      <c r="M68" s="1760">
        <v>20500</v>
      </c>
      <c r="N68" s="1760">
        <v>30300</v>
      </c>
      <c r="O68" s="1760">
        <v>50800</v>
      </c>
      <c r="P68" s="1811">
        <v>0</v>
      </c>
    </row>
    <row r="69" spans="1:16" ht="15.75" hidden="1" customHeight="1" outlineLevel="1">
      <c r="A69" s="1810" t="s">
        <v>1290</v>
      </c>
      <c r="B69" s="1760">
        <v>2741500</v>
      </c>
      <c r="C69" s="1760">
        <v>750200</v>
      </c>
      <c r="D69" s="1760">
        <v>469900</v>
      </c>
      <c r="E69" s="1760">
        <v>1336700</v>
      </c>
      <c r="F69" s="1760">
        <v>639500</v>
      </c>
      <c r="G69" s="1760">
        <v>528600</v>
      </c>
      <c r="H69" s="1760">
        <v>168600</v>
      </c>
      <c r="I69" s="1760">
        <v>180700</v>
      </c>
      <c r="J69" s="1760">
        <v>17700</v>
      </c>
      <c r="K69" s="1760">
        <v>116300</v>
      </c>
      <c r="L69" s="1760">
        <v>134000</v>
      </c>
      <c r="M69" s="1760">
        <v>17400</v>
      </c>
      <c r="N69" s="1760">
        <v>29400</v>
      </c>
      <c r="O69" s="1760">
        <v>46800</v>
      </c>
      <c r="P69" s="1811">
        <v>0</v>
      </c>
    </row>
    <row r="70" spans="1:16" ht="15.75" hidden="1" customHeight="1" outlineLevel="1">
      <c r="A70" s="1810" t="s">
        <v>1291</v>
      </c>
      <c r="B70" s="1760">
        <v>2528500</v>
      </c>
      <c r="C70" s="1760">
        <v>748700</v>
      </c>
      <c r="D70" s="1760">
        <v>400300</v>
      </c>
      <c r="E70" s="1760">
        <v>1211400</v>
      </c>
      <c r="F70" s="1760">
        <v>562900</v>
      </c>
      <c r="G70" s="1760">
        <v>535600</v>
      </c>
      <c r="H70" s="1760">
        <v>112900</v>
      </c>
      <c r="I70" s="1760">
        <v>165900</v>
      </c>
      <c r="J70" s="1760">
        <v>16600</v>
      </c>
      <c r="K70" s="1760">
        <v>106000</v>
      </c>
      <c r="L70" s="1760">
        <v>122600</v>
      </c>
      <c r="M70" s="1760">
        <v>17000</v>
      </c>
      <c r="N70" s="1760">
        <v>26300</v>
      </c>
      <c r="O70" s="1760">
        <v>43300</v>
      </c>
      <c r="P70" s="1811">
        <v>0</v>
      </c>
    </row>
    <row r="71" spans="1:16" ht="15.75" hidden="1" customHeight="1" outlineLevel="1">
      <c r="A71" s="1810" t="s">
        <v>1292</v>
      </c>
      <c r="B71" s="1760">
        <v>2413100</v>
      </c>
      <c r="C71" s="1760">
        <v>679600</v>
      </c>
      <c r="D71" s="1760">
        <v>386800</v>
      </c>
      <c r="E71" s="1760">
        <v>1187500</v>
      </c>
      <c r="F71" s="1760">
        <v>562700</v>
      </c>
      <c r="G71" s="1760">
        <v>495400</v>
      </c>
      <c r="H71" s="1760">
        <v>129500</v>
      </c>
      <c r="I71" s="1760">
        <v>156900</v>
      </c>
      <c r="J71" s="1760">
        <v>15400</v>
      </c>
      <c r="K71" s="1760">
        <v>101900</v>
      </c>
      <c r="L71" s="1760">
        <v>117300</v>
      </c>
      <c r="M71" s="1760">
        <v>13600</v>
      </c>
      <c r="N71" s="1760">
        <v>26100</v>
      </c>
      <c r="O71" s="1760">
        <v>39700</v>
      </c>
      <c r="P71" s="1811">
        <v>0</v>
      </c>
    </row>
    <row r="72" spans="1:16" ht="15.75" hidden="1" customHeight="1" outlineLevel="1">
      <c r="A72" s="1810" t="s">
        <v>1293</v>
      </c>
      <c r="B72" s="1760">
        <v>2394800</v>
      </c>
      <c r="C72" s="1760">
        <v>656600</v>
      </c>
      <c r="D72" s="1760">
        <v>408900</v>
      </c>
      <c r="E72" s="1760">
        <v>1162800</v>
      </c>
      <c r="F72" s="1760">
        <v>539900</v>
      </c>
      <c r="G72" s="1760">
        <v>502200</v>
      </c>
      <c r="H72" s="1760">
        <v>120800</v>
      </c>
      <c r="I72" s="1760">
        <v>164600</v>
      </c>
      <c r="J72" s="1760">
        <v>17600</v>
      </c>
      <c r="K72" s="1760">
        <v>108000</v>
      </c>
      <c r="L72" s="1760">
        <v>125600</v>
      </c>
      <c r="M72" s="1760">
        <v>15700</v>
      </c>
      <c r="N72" s="1760">
        <v>23300</v>
      </c>
      <c r="O72" s="1760">
        <v>39000</v>
      </c>
      <c r="P72" s="1811">
        <v>0</v>
      </c>
    </row>
    <row r="73" spans="1:16" ht="15.75" hidden="1" customHeight="1" outlineLevel="1">
      <c r="A73" s="1810" t="s">
        <v>1294</v>
      </c>
      <c r="B73" s="1760">
        <v>2435500</v>
      </c>
      <c r="C73" s="1760">
        <v>678800</v>
      </c>
      <c r="D73" s="1760">
        <v>425900</v>
      </c>
      <c r="E73" s="1760">
        <v>1170800</v>
      </c>
      <c r="F73" s="1760">
        <v>537000</v>
      </c>
      <c r="G73" s="1760">
        <v>499700</v>
      </c>
      <c r="H73" s="1760">
        <v>134100</v>
      </c>
      <c r="I73" s="1760">
        <v>157300</v>
      </c>
      <c r="J73" s="1760">
        <v>16800</v>
      </c>
      <c r="K73" s="1760">
        <v>100200</v>
      </c>
      <c r="L73" s="1760">
        <v>117000</v>
      </c>
      <c r="M73" s="1760">
        <v>15900</v>
      </c>
      <c r="N73" s="1760">
        <v>24400</v>
      </c>
      <c r="O73" s="1760">
        <v>40300</v>
      </c>
      <c r="P73" s="1811">
        <v>0</v>
      </c>
    </row>
    <row r="74" spans="1:16" ht="15.75" hidden="1" customHeight="1" outlineLevel="1">
      <c r="A74" s="1810" t="s">
        <v>1295</v>
      </c>
      <c r="B74" s="1760">
        <v>2407500</v>
      </c>
      <c r="C74" s="1760">
        <v>695400</v>
      </c>
      <c r="D74" s="1760">
        <v>423600</v>
      </c>
      <c r="E74" s="1760">
        <v>1121600</v>
      </c>
      <c r="F74" s="1760">
        <v>508000</v>
      </c>
      <c r="G74" s="1760">
        <v>506200</v>
      </c>
      <c r="H74" s="1760">
        <v>107300</v>
      </c>
      <c r="I74" s="1760">
        <v>164900</v>
      </c>
      <c r="J74" s="1760">
        <v>19400</v>
      </c>
      <c r="K74" s="1760">
        <v>103400</v>
      </c>
      <c r="L74" s="1760">
        <v>122800</v>
      </c>
      <c r="M74" s="1760">
        <v>17600</v>
      </c>
      <c r="N74" s="1760">
        <v>24400</v>
      </c>
      <c r="O74" s="1760">
        <v>42000</v>
      </c>
      <c r="P74" s="1811">
        <v>0</v>
      </c>
    </row>
    <row r="75" spans="1:16" ht="15.75" customHeight="1" collapsed="1">
      <c r="A75" s="1810" t="s">
        <v>1296</v>
      </c>
      <c r="B75" s="1760">
        <v>2430400</v>
      </c>
      <c r="C75" s="1760">
        <v>681200</v>
      </c>
      <c r="D75" s="1760">
        <v>442600</v>
      </c>
      <c r="E75" s="1760">
        <v>1141700</v>
      </c>
      <c r="F75" s="1760">
        <v>525600</v>
      </c>
      <c r="G75" s="1760">
        <v>503300</v>
      </c>
      <c r="H75" s="1760">
        <v>112800</v>
      </c>
      <c r="I75" s="1760">
        <v>161900</v>
      </c>
      <c r="J75" s="1760">
        <v>16400</v>
      </c>
      <c r="K75" s="1760">
        <v>100200</v>
      </c>
      <c r="L75" s="1760">
        <v>116600</v>
      </c>
      <c r="M75" s="1760">
        <v>19600</v>
      </c>
      <c r="N75" s="1760">
        <v>25800</v>
      </c>
      <c r="O75" s="1760">
        <f>SUM(Tabelle130[[#This Row],[Zuchtschweine (50 kg und mehr Lebendgewicht) Zuchtsauen nicht trächtig Jungsauen]:[Zuchtschweine (50 kg und mehr Lebendgewicht) Zuchtsauen nicht trächtig andere Sauen]])</f>
        <v>45400</v>
      </c>
      <c r="P75" s="1811" t="s">
        <v>1329</v>
      </c>
    </row>
    <row r="76" spans="1:16" ht="15.75" customHeight="1">
      <c r="A76" s="1812" t="s">
        <v>1297</v>
      </c>
      <c r="B76" s="1760">
        <v>2433000</v>
      </c>
      <c r="C76" s="1760">
        <v>681100</v>
      </c>
      <c r="D76" s="1760">
        <v>404600</v>
      </c>
      <c r="E76" s="1760">
        <v>1187800</v>
      </c>
      <c r="F76" s="1760">
        <v>575400</v>
      </c>
      <c r="G76" s="1760">
        <v>501100</v>
      </c>
      <c r="H76" s="1760">
        <v>111300</v>
      </c>
      <c r="I76" s="1760">
        <v>157900</v>
      </c>
      <c r="J76" s="1760">
        <v>17700</v>
      </c>
      <c r="K76" s="1760">
        <v>98300</v>
      </c>
      <c r="L76" s="1760">
        <v>116000</v>
      </c>
      <c r="M76" s="1760">
        <v>16100</v>
      </c>
      <c r="N76" s="1760">
        <v>25800</v>
      </c>
      <c r="O76" s="1760">
        <f>SUM(Tabelle130[[#This Row],[Zuchtschweine (50 kg und mehr Lebendgewicht) Zuchtsauen nicht trächtig Jungsauen]:[Zuchtschweine (50 kg und mehr Lebendgewicht) Zuchtsauen nicht trächtig andere Sauen]])</f>
        <v>41900</v>
      </c>
      <c r="P76" s="1811" t="s">
        <v>1329</v>
      </c>
    </row>
    <row r="77" spans="1:16" ht="15.75" customHeight="1">
      <c r="A77" s="1812" t="s">
        <v>1298</v>
      </c>
      <c r="B77" s="1760">
        <v>2435700</v>
      </c>
      <c r="C77" s="1760">
        <v>682200</v>
      </c>
      <c r="D77" s="1760">
        <v>463200</v>
      </c>
      <c r="E77" s="1760">
        <v>1132000</v>
      </c>
      <c r="F77" s="1760">
        <v>534000</v>
      </c>
      <c r="G77" s="1760">
        <v>477800</v>
      </c>
      <c r="H77" s="1760">
        <v>120200</v>
      </c>
      <c r="I77" s="1760">
        <v>156200</v>
      </c>
      <c r="J77" s="1760">
        <v>15100</v>
      </c>
      <c r="K77" s="1760">
        <v>99800</v>
      </c>
      <c r="L77" s="1760">
        <f>SUM(Tabelle130[[#This Row],[Zuchtschweine (50 kg und mehr Lebendgewicht) Zuchtsauen trächtig Jungsauen]:[Zuchtschweine (50 kg und mehr Lebendgewicht) Zuchtsauen trächtig andere Sauen]])</f>
        <v>114900</v>
      </c>
      <c r="M77" s="1760">
        <v>15500</v>
      </c>
      <c r="N77" s="1760">
        <v>25800</v>
      </c>
      <c r="O77" s="1760">
        <f>SUM(Tabelle130[[#This Row],[Zuchtschweine (50 kg und mehr Lebendgewicht) Zuchtsauen nicht trächtig Jungsauen]:[Zuchtschweine (50 kg und mehr Lebendgewicht) Zuchtsauen nicht trächtig andere Sauen]])</f>
        <v>41300</v>
      </c>
      <c r="P77" s="1811" t="s">
        <v>1329</v>
      </c>
    </row>
    <row r="78" spans="1:16" ht="15.75" customHeight="1">
      <c r="A78" s="1812" t="s">
        <v>1299</v>
      </c>
      <c r="B78" s="1760">
        <v>2545700</v>
      </c>
      <c r="C78" s="1760">
        <v>714400</v>
      </c>
      <c r="D78" s="1760">
        <v>510000</v>
      </c>
      <c r="E78" s="1760">
        <v>1150300</v>
      </c>
      <c r="F78" s="1760">
        <v>549000</v>
      </c>
      <c r="G78" s="1760">
        <v>476900</v>
      </c>
      <c r="H78" s="1760">
        <v>124300</v>
      </c>
      <c r="I78" s="1760">
        <v>169500</v>
      </c>
      <c r="J78" s="1760">
        <v>17700</v>
      </c>
      <c r="K78" s="1760">
        <v>108300</v>
      </c>
      <c r="L78" s="1760">
        <f>SUM(Tabelle130[[#This Row],[Zuchtschweine (50 kg und mehr Lebendgewicht) Zuchtsauen trächtig Jungsauen]:[Zuchtschweine (50 kg und mehr Lebendgewicht) Zuchtsauen trächtig andere Sauen]])</f>
        <v>126000</v>
      </c>
      <c r="M78" s="1760">
        <v>16400</v>
      </c>
      <c r="N78" s="1760">
        <v>27100</v>
      </c>
      <c r="O78" s="1760">
        <f>SUM(Tabelle130[[#This Row],[Zuchtschweine (50 kg und mehr Lebendgewicht) Zuchtsauen nicht trächtig Jungsauen]:[Zuchtschweine (50 kg und mehr Lebendgewicht) Zuchtsauen nicht trächtig andere Sauen]])</f>
        <v>43500</v>
      </c>
      <c r="P78" s="1811" t="s">
        <v>1329</v>
      </c>
    </row>
    <row r="79" spans="1:16" ht="15.75" customHeight="1">
      <c r="A79" s="1813" t="s">
        <v>1409</v>
      </c>
      <c r="B79" s="1765">
        <f>((B78-B77)/B77)*100</f>
        <v>4.516155519973724</v>
      </c>
      <c r="C79" s="1765">
        <f t="shared" ref="C79:O79" si="1">((C78-C77)/C77)*100</f>
        <v>4.7200234535326882</v>
      </c>
      <c r="D79" s="1765">
        <f t="shared" si="1"/>
        <v>10.103626943005182</v>
      </c>
      <c r="E79" s="1765">
        <f t="shared" si="1"/>
        <v>1.6166077738515903</v>
      </c>
      <c r="F79" s="1765">
        <f t="shared" si="1"/>
        <v>2.8089887640449436</v>
      </c>
      <c r="G79" s="1765">
        <f t="shared" si="1"/>
        <v>-0.18836333193804938</v>
      </c>
      <c r="H79" s="1765">
        <f t="shared" si="1"/>
        <v>3.4109816971713807</v>
      </c>
      <c r="I79" s="1765">
        <f t="shared" si="1"/>
        <v>8.5147247119078102</v>
      </c>
      <c r="J79" s="1765">
        <f t="shared" si="1"/>
        <v>17.218543046357617</v>
      </c>
      <c r="K79" s="1765">
        <f t="shared" si="1"/>
        <v>8.5170340681362724</v>
      </c>
      <c r="L79" s="1765">
        <f t="shared" si="1"/>
        <v>9.660574412532636</v>
      </c>
      <c r="M79" s="1765">
        <f t="shared" si="1"/>
        <v>5.806451612903226</v>
      </c>
      <c r="N79" s="1765">
        <f t="shared" si="1"/>
        <v>5.0387596899224807</v>
      </c>
      <c r="O79" s="1765">
        <f t="shared" si="1"/>
        <v>5.3268765133171918</v>
      </c>
      <c r="P79" s="1814" t="s">
        <v>795</v>
      </c>
    </row>
    <row r="80" spans="1:16" ht="15.75" customHeight="1">
      <c r="A80" s="1808" t="s">
        <v>1371</v>
      </c>
      <c r="B80" s="1758"/>
      <c r="C80" s="1758"/>
      <c r="D80" s="1758"/>
      <c r="E80" s="203"/>
      <c r="F80" s="1758"/>
      <c r="G80" s="1758"/>
      <c r="H80" s="1758"/>
      <c r="I80" s="1758"/>
      <c r="J80" s="1758"/>
      <c r="K80" s="1758"/>
      <c r="L80" s="203"/>
      <c r="M80" s="1758"/>
      <c r="N80" s="1758"/>
      <c r="O80" s="203"/>
      <c r="P80" s="1816"/>
    </row>
    <row r="81" spans="1:16" ht="15.75" hidden="1" customHeight="1" outlineLevel="1">
      <c r="A81" s="1810" t="s">
        <v>1267</v>
      </c>
      <c r="B81" s="1760">
        <v>793400</v>
      </c>
      <c r="C81" s="1760">
        <v>276100</v>
      </c>
      <c r="D81" s="1760">
        <v>181100</v>
      </c>
      <c r="E81" s="1760">
        <v>236000</v>
      </c>
      <c r="F81" s="1760">
        <v>112000</v>
      </c>
      <c r="G81" s="1760">
        <v>103300</v>
      </c>
      <c r="H81" s="1760">
        <v>20700</v>
      </c>
      <c r="I81" s="1760">
        <v>98600</v>
      </c>
      <c r="J81" s="1760">
        <v>14700</v>
      </c>
      <c r="K81" s="1760">
        <v>53900</v>
      </c>
      <c r="L81" s="1760">
        <v>68600</v>
      </c>
      <c r="M81" s="1760">
        <v>14300</v>
      </c>
      <c r="N81" s="1760">
        <v>15700</v>
      </c>
      <c r="O81" s="1760">
        <v>30000</v>
      </c>
      <c r="P81" s="1811">
        <v>1600</v>
      </c>
    </row>
    <row r="82" spans="1:16" ht="15.75" hidden="1" customHeight="1" outlineLevel="1">
      <c r="A82" s="1810" t="s">
        <v>1268</v>
      </c>
      <c r="B82" s="1760">
        <v>799300</v>
      </c>
      <c r="C82" s="1760">
        <v>277300</v>
      </c>
      <c r="D82" s="1760">
        <v>188300</v>
      </c>
      <c r="E82" s="1760">
        <v>234000</v>
      </c>
      <c r="F82" s="1760">
        <v>111100</v>
      </c>
      <c r="G82" s="1760">
        <v>97100</v>
      </c>
      <c r="H82" s="1760">
        <v>25800</v>
      </c>
      <c r="I82" s="1760">
        <v>97700</v>
      </c>
      <c r="J82" s="1760">
        <v>15200</v>
      </c>
      <c r="K82" s="1760">
        <v>54100</v>
      </c>
      <c r="L82" s="1760">
        <v>69300</v>
      </c>
      <c r="M82" s="1760">
        <v>14500</v>
      </c>
      <c r="N82" s="1760">
        <v>14000</v>
      </c>
      <c r="O82" s="1760">
        <v>28500</v>
      </c>
      <c r="P82" s="1811">
        <v>1900</v>
      </c>
    </row>
    <row r="83" spans="1:16" ht="15.75" hidden="1" customHeight="1" outlineLevel="1">
      <c r="A83" s="1810" t="s">
        <v>1269</v>
      </c>
      <c r="B83" s="1760">
        <v>813800</v>
      </c>
      <c r="C83" s="1760">
        <v>308900</v>
      </c>
      <c r="D83" s="1760">
        <v>161200</v>
      </c>
      <c r="E83" s="1760">
        <v>244200</v>
      </c>
      <c r="F83" s="1760">
        <v>116300</v>
      </c>
      <c r="G83" s="1760">
        <v>99000</v>
      </c>
      <c r="H83" s="1760">
        <v>28900</v>
      </c>
      <c r="I83" s="1760">
        <v>98000</v>
      </c>
      <c r="J83" s="1760">
        <v>14100</v>
      </c>
      <c r="K83" s="1760">
        <v>55700</v>
      </c>
      <c r="L83" s="1760">
        <v>69800</v>
      </c>
      <c r="M83" s="1760">
        <v>13500</v>
      </c>
      <c r="N83" s="1760">
        <v>14700</v>
      </c>
      <c r="O83" s="1760">
        <v>28200</v>
      </c>
      <c r="P83" s="1811">
        <v>1700</v>
      </c>
    </row>
    <row r="84" spans="1:16" ht="15.75" hidden="1" customHeight="1" outlineLevel="1">
      <c r="A84" s="1810" t="s">
        <v>1270</v>
      </c>
      <c r="B84" s="1760">
        <v>835100</v>
      </c>
      <c r="C84" s="1760">
        <v>310300</v>
      </c>
      <c r="D84" s="1760">
        <v>185000</v>
      </c>
      <c r="E84" s="1760">
        <v>243800</v>
      </c>
      <c r="F84" s="1760">
        <v>110200</v>
      </c>
      <c r="G84" s="1760">
        <v>106700</v>
      </c>
      <c r="H84" s="1760">
        <v>26900</v>
      </c>
      <c r="I84" s="1760">
        <v>94500</v>
      </c>
      <c r="J84" s="1760">
        <v>15200</v>
      </c>
      <c r="K84" s="1760">
        <v>51100</v>
      </c>
      <c r="L84" s="1760">
        <v>66300</v>
      </c>
      <c r="M84" s="1760">
        <v>14300</v>
      </c>
      <c r="N84" s="1760">
        <v>13900</v>
      </c>
      <c r="O84" s="1760">
        <v>28200</v>
      </c>
      <c r="P84" s="1811">
        <v>1400</v>
      </c>
    </row>
    <row r="85" spans="1:16" ht="15.75" hidden="1" customHeight="1" outlineLevel="1">
      <c r="A85" s="1810" t="s">
        <v>1271</v>
      </c>
      <c r="B85" s="1760">
        <v>784600</v>
      </c>
      <c r="C85" s="1760">
        <v>299100</v>
      </c>
      <c r="D85" s="1760">
        <v>167000</v>
      </c>
      <c r="E85" s="1760">
        <v>224400</v>
      </c>
      <c r="F85" s="1760">
        <v>103200</v>
      </c>
      <c r="G85" s="1760">
        <v>93500</v>
      </c>
      <c r="H85" s="1760">
        <v>27700</v>
      </c>
      <c r="I85" s="1760">
        <v>92600</v>
      </c>
      <c r="J85" s="1760">
        <v>12800</v>
      </c>
      <c r="K85" s="1760">
        <v>51500</v>
      </c>
      <c r="L85" s="1760">
        <v>64300</v>
      </c>
      <c r="M85" s="1760">
        <v>14900</v>
      </c>
      <c r="N85" s="1760">
        <v>13500</v>
      </c>
      <c r="O85" s="1760">
        <v>28400</v>
      </c>
      <c r="P85" s="1811">
        <v>1500</v>
      </c>
    </row>
    <row r="86" spans="1:16" ht="15.75" hidden="1" customHeight="1" outlineLevel="1">
      <c r="A86" s="1810" t="s">
        <v>1272</v>
      </c>
      <c r="B86" s="1760">
        <v>774000</v>
      </c>
      <c r="C86" s="1760">
        <v>299500</v>
      </c>
      <c r="D86" s="1760">
        <v>164700</v>
      </c>
      <c r="E86" s="1760">
        <v>218700</v>
      </c>
      <c r="F86" s="1760">
        <v>98600</v>
      </c>
      <c r="G86" s="1760">
        <v>88600</v>
      </c>
      <c r="H86" s="1760">
        <v>31500</v>
      </c>
      <c r="I86" s="1760">
        <v>89500</v>
      </c>
      <c r="J86" s="1760">
        <v>12000</v>
      </c>
      <c r="K86" s="1760">
        <v>47400</v>
      </c>
      <c r="L86" s="1760">
        <v>59400</v>
      </c>
      <c r="M86" s="1760">
        <v>15300</v>
      </c>
      <c r="N86" s="1760">
        <v>14900</v>
      </c>
      <c r="O86" s="1760">
        <v>30200</v>
      </c>
      <c r="P86" s="1811">
        <v>1500</v>
      </c>
    </row>
    <row r="87" spans="1:16" ht="15.75" hidden="1" customHeight="1" outlineLevel="1">
      <c r="A87" s="1810" t="s">
        <v>1273</v>
      </c>
      <c r="B87" s="1760">
        <v>761500</v>
      </c>
      <c r="C87" s="1760">
        <v>314400</v>
      </c>
      <c r="D87" s="1760">
        <v>144100</v>
      </c>
      <c r="E87" s="1760">
        <v>213300</v>
      </c>
      <c r="F87" s="1760">
        <v>94600</v>
      </c>
      <c r="G87" s="1760">
        <v>89500</v>
      </c>
      <c r="H87" s="1760">
        <v>29300</v>
      </c>
      <c r="I87" s="1760">
        <v>88300</v>
      </c>
      <c r="J87" s="1760">
        <v>13200</v>
      </c>
      <c r="K87" s="1760">
        <v>46800</v>
      </c>
      <c r="L87" s="1760">
        <v>60000</v>
      </c>
      <c r="M87" s="1760">
        <v>13500</v>
      </c>
      <c r="N87" s="1760">
        <v>14700</v>
      </c>
      <c r="O87" s="1760">
        <v>28200</v>
      </c>
      <c r="P87" s="1811">
        <v>1300</v>
      </c>
    </row>
    <row r="88" spans="1:16" ht="15.75" hidden="1" customHeight="1" outlineLevel="1">
      <c r="A88" s="1810" t="s">
        <v>1274</v>
      </c>
      <c r="B88" s="1760">
        <v>777400</v>
      </c>
      <c r="C88" s="1760">
        <v>306100</v>
      </c>
      <c r="D88" s="1760">
        <v>166500</v>
      </c>
      <c r="E88" s="1760">
        <v>214900</v>
      </c>
      <c r="F88" s="1760">
        <v>104900</v>
      </c>
      <c r="G88" s="1760">
        <v>84800</v>
      </c>
      <c r="H88" s="1760">
        <v>25200</v>
      </c>
      <c r="I88" s="1760">
        <v>88500</v>
      </c>
      <c r="J88" s="1760">
        <v>12800</v>
      </c>
      <c r="K88" s="1760">
        <v>49400</v>
      </c>
      <c r="L88" s="1760">
        <v>62200</v>
      </c>
      <c r="M88" s="1760">
        <v>12600</v>
      </c>
      <c r="N88" s="1760">
        <v>13800</v>
      </c>
      <c r="O88" s="1760">
        <v>26400</v>
      </c>
      <c r="P88" s="1811">
        <v>1400</v>
      </c>
    </row>
    <row r="89" spans="1:16" ht="15.75" hidden="1" customHeight="1" outlineLevel="1">
      <c r="A89" s="1810" t="s">
        <v>1275</v>
      </c>
      <c r="B89" s="1760">
        <v>786300</v>
      </c>
      <c r="C89" s="1760">
        <v>333300</v>
      </c>
      <c r="D89" s="1760">
        <v>151700</v>
      </c>
      <c r="E89" s="1760">
        <v>211600</v>
      </c>
      <c r="F89" s="1760">
        <v>92700</v>
      </c>
      <c r="G89" s="1760">
        <v>90600</v>
      </c>
      <c r="H89" s="1760">
        <v>28300</v>
      </c>
      <c r="I89" s="1760">
        <v>88400</v>
      </c>
      <c r="J89" s="1760">
        <v>13600</v>
      </c>
      <c r="K89" s="1760">
        <v>48700</v>
      </c>
      <c r="L89" s="1760">
        <v>62300</v>
      </c>
      <c r="M89" s="1760">
        <v>11500</v>
      </c>
      <c r="N89" s="1760">
        <v>14500</v>
      </c>
      <c r="O89" s="1760">
        <v>26000</v>
      </c>
      <c r="P89" s="1811">
        <v>1200</v>
      </c>
    </row>
    <row r="90" spans="1:16" ht="15.75" hidden="1" customHeight="1" outlineLevel="1">
      <c r="A90" s="1810" t="s">
        <v>1276</v>
      </c>
      <c r="B90" s="1760">
        <v>851100</v>
      </c>
      <c r="C90" s="1760">
        <v>344500</v>
      </c>
      <c r="D90" s="1760">
        <v>181000</v>
      </c>
      <c r="E90" s="1760">
        <v>232900</v>
      </c>
      <c r="F90" s="1760">
        <v>111400</v>
      </c>
      <c r="G90" s="1760">
        <v>94000</v>
      </c>
      <c r="H90" s="1760">
        <v>27500</v>
      </c>
      <c r="I90" s="1760">
        <v>91500</v>
      </c>
      <c r="J90" s="1760">
        <v>13900</v>
      </c>
      <c r="K90" s="1760">
        <v>52500</v>
      </c>
      <c r="L90" s="1760">
        <v>66400</v>
      </c>
      <c r="M90" s="1760">
        <v>11400</v>
      </c>
      <c r="N90" s="1760">
        <v>13700</v>
      </c>
      <c r="O90" s="1760">
        <v>25100</v>
      </c>
      <c r="P90" s="1811">
        <v>1200</v>
      </c>
    </row>
    <row r="91" spans="1:16" ht="15.75" hidden="1" customHeight="1" outlineLevel="1">
      <c r="A91" s="1810" t="s">
        <v>1277</v>
      </c>
      <c r="B91" s="1760">
        <v>843300</v>
      </c>
      <c r="C91" s="1760">
        <v>330100</v>
      </c>
      <c r="D91" s="1760">
        <v>182300</v>
      </c>
      <c r="E91" s="1760">
        <v>231100</v>
      </c>
      <c r="F91" s="1760">
        <v>106500</v>
      </c>
      <c r="G91" s="1760">
        <v>103000</v>
      </c>
      <c r="H91" s="1760">
        <v>21600</v>
      </c>
      <c r="I91" s="1760">
        <v>98600</v>
      </c>
      <c r="J91" s="1760">
        <v>12400</v>
      </c>
      <c r="K91" s="1760">
        <v>48900</v>
      </c>
      <c r="L91" s="1760">
        <v>61300</v>
      </c>
      <c r="M91" s="1760">
        <v>18300</v>
      </c>
      <c r="N91" s="1760">
        <v>18900</v>
      </c>
      <c r="O91" s="1760">
        <v>37200</v>
      </c>
      <c r="P91" s="1811">
        <v>1200</v>
      </c>
    </row>
    <row r="92" spans="1:16" ht="15.75" hidden="1" customHeight="1" outlineLevel="1">
      <c r="A92" s="1810" t="s">
        <v>1278</v>
      </c>
      <c r="B92" s="1760">
        <v>829300</v>
      </c>
      <c r="C92" s="1760">
        <v>360900</v>
      </c>
      <c r="D92" s="1760">
        <v>156100</v>
      </c>
      <c r="E92" s="1760">
        <v>211700</v>
      </c>
      <c r="F92" s="1760">
        <v>98800</v>
      </c>
      <c r="G92" s="1760">
        <v>93300</v>
      </c>
      <c r="H92" s="1760">
        <v>19600</v>
      </c>
      <c r="I92" s="1760">
        <v>99300</v>
      </c>
      <c r="J92" s="1760">
        <v>11400</v>
      </c>
      <c r="K92" s="1760">
        <v>51600</v>
      </c>
      <c r="L92" s="1760">
        <v>63000</v>
      </c>
      <c r="M92" s="1760">
        <v>22400</v>
      </c>
      <c r="N92" s="1760">
        <v>14000</v>
      </c>
      <c r="O92" s="1760">
        <v>36400</v>
      </c>
      <c r="P92" s="1811">
        <v>1200</v>
      </c>
    </row>
    <row r="93" spans="1:16" ht="15.75" hidden="1" customHeight="1" outlineLevel="1">
      <c r="A93" s="1810" t="s">
        <v>1279</v>
      </c>
      <c r="B93" s="1760">
        <v>795200</v>
      </c>
      <c r="C93" s="1760">
        <v>377400</v>
      </c>
      <c r="D93" s="1760">
        <v>138600</v>
      </c>
      <c r="E93" s="1760">
        <v>189500</v>
      </c>
      <c r="F93" s="1760">
        <v>89200</v>
      </c>
      <c r="G93" s="1760">
        <v>79000</v>
      </c>
      <c r="H93" s="1760">
        <v>21400</v>
      </c>
      <c r="I93" s="1760">
        <v>88400</v>
      </c>
      <c r="J93" s="1760">
        <v>15100</v>
      </c>
      <c r="K93" s="1760">
        <v>46600</v>
      </c>
      <c r="L93" s="1760">
        <v>61700</v>
      </c>
      <c r="M93" s="1760">
        <v>14100</v>
      </c>
      <c r="N93" s="1760">
        <v>12600</v>
      </c>
      <c r="O93" s="1760">
        <v>26700</v>
      </c>
      <c r="P93" s="1811">
        <v>1300</v>
      </c>
    </row>
    <row r="94" spans="1:16" ht="15.75" hidden="1" customHeight="1" outlineLevel="1">
      <c r="A94" s="1810" t="s">
        <v>1280</v>
      </c>
      <c r="B94" s="1760">
        <v>789800</v>
      </c>
      <c r="C94" s="1760">
        <v>345800</v>
      </c>
      <c r="D94" s="1760">
        <v>138900</v>
      </c>
      <c r="E94" s="1760">
        <v>216700</v>
      </c>
      <c r="F94" s="1760">
        <v>93100</v>
      </c>
      <c r="G94" s="1760">
        <v>96000</v>
      </c>
      <c r="H94" s="1760">
        <v>27600</v>
      </c>
      <c r="I94" s="1760">
        <v>87200</v>
      </c>
      <c r="J94" s="1760">
        <v>11400</v>
      </c>
      <c r="K94" s="1760">
        <v>48400</v>
      </c>
      <c r="L94" s="1760">
        <v>59800</v>
      </c>
      <c r="M94" s="1760">
        <v>14700</v>
      </c>
      <c r="N94" s="1760">
        <v>12700</v>
      </c>
      <c r="O94" s="1760">
        <v>27400</v>
      </c>
      <c r="P94" s="1811">
        <v>1200</v>
      </c>
    </row>
    <row r="95" spans="1:16" ht="15.75" hidden="1" customHeight="1" outlineLevel="1">
      <c r="A95" s="1810" t="s">
        <v>1281</v>
      </c>
      <c r="B95" s="1760">
        <v>771200</v>
      </c>
      <c r="C95" s="1760">
        <v>357500</v>
      </c>
      <c r="D95" s="1760">
        <v>138000</v>
      </c>
      <c r="E95" s="1760">
        <v>190100</v>
      </c>
      <c r="F95" s="1760">
        <v>92300</v>
      </c>
      <c r="G95" s="1760">
        <v>76400</v>
      </c>
      <c r="H95" s="1760">
        <v>21500</v>
      </c>
      <c r="I95" s="1760">
        <v>84500</v>
      </c>
      <c r="J95" s="1760">
        <v>12400</v>
      </c>
      <c r="K95" s="1760">
        <v>45700</v>
      </c>
      <c r="L95" s="1760">
        <v>58100</v>
      </c>
      <c r="M95" s="1760">
        <v>13800</v>
      </c>
      <c r="N95" s="1760">
        <v>12600</v>
      </c>
      <c r="O95" s="1760">
        <v>26400</v>
      </c>
      <c r="P95" s="1811">
        <v>1100</v>
      </c>
    </row>
    <row r="96" spans="1:16" ht="15.75" hidden="1" customHeight="1" outlineLevel="1">
      <c r="A96" s="1810" t="s">
        <v>1282</v>
      </c>
      <c r="B96" s="1760">
        <v>784600</v>
      </c>
      <c r="C96" s="1760">
        <v>319800</v>
      </c>
      <c r="D96" s="1760">
        <v>165700</v>
      </c>
      <c r="E96" s="1760">
        <v>210900</v>
      </c>
      <c r="F96" s="1760">
        <v>99800</v>
      </c>
      <c r="G96" s="1760">
        <v>85200</v>
      </c>
      <c r="H96" s="1760">
        <v>25900</v>
      </c>
      <c r="I96" s="1760">
        <v>86900</v>
      </c>
      <c r="J96" s="1760">
        <v>12800</v>
      </c>
      <c r="K96" s="1760">
        <v>43800</v>
      </c>
      <c r="L96" s="1760">
        <v>56600</v>
      </c>
      <c r="M96" s="1760">
        <v>17700</v>
      </c>
      <c r="N96" s="1760">
        <v>12500</v>
      </c>
      <c r="O96" s="1760">
        <v>30200</v>
      </c>
      <c r="P96" s="1811">
        <v>1400</v>
      </c>
    </row>
    <row r="97" spans="1:16" ht="15.75" hidden="1" customHeight="1" outlineLevel="1">
      <c r="A97" s="1810" t="s">
        <v>1283</v>
      </c>
      <c r="B97" s="1760">
        <v>754500</v>
      </c>
      <c r="C97" s="1760">
        <v>328500</v>
      </c>
      <c r="D97" s="1760">
        <v>147000</v>
      </c>
      <c r="E97" s="1760">
        <v>194000</v>
      </c>
      <c r="F97" s="1760">
        <v>85700</v>
      </c>
      <c r="G97" s="1760">
        <v>87700</v>
      </c>
      <c r="H97" s="1760">
        <v>20600</v>
      </c>
      <c r="I97" s="1760">
        <v>83800</v>
      </c>
      <c r="J97" s="1760">
        <v>12000</v>
      </c>
      <c r="K97" s="1760">
        <v>41500</v>
      </c>
      <c r="L97" s="1760">
        <v>53500</v>
      </c>
      <c r="M97" s="1760">
        <v>17000</v>
      </c>
      <c r="N97" s="1760">
        <v>13200</v>
      </c>
      <c r="O97" s="1760">
        <v>30200</v>
      </c>
      <c r="P97" s="1811">
        <v>1200</v>
      </c>
    </row>
    <row r="98" spans="1:16" ht="15.75" hidden="1" customHeight="1" outlineLevel="1">
      <c r="A98" s="1810" t="s">
        <v>1284</v>
      </c>
      <c r="B98" s="1760">
        <v>751700</v>
      </c>
      <c r="C98" s="1760">
        <v>300500</v>
      </c>
      <c r="D98" s="1760">
        <v>146100</v>
      </c>
      <c r="E98" s="1760">
        <v>205400</v>
      </c>
      <c r="F98" s="1760">
        <v>89700</v>
      </c>
      <c r="G98" s="1760">
        <v>89200</v>
      </c>
      <c r="H98" s="1760">
        <v>26500</v>
      </c>
      <c r="I98" s="1760">
        <v>98600</v>
      </c>
      <c r="J98" s="1760">
        <v>18000</v>
      </c>
      <c r="K98" s="1760">
        <v>40100</v>
      </c>
      <c r="L98" s="1760">
        <v>58100</v>
      </c>
      <c r="M98" s="1760">
        <v>30200</v>
      </c>
      <c r="N98" s="1760">
        <v>10500</v>
      </c>
      <c r="O98" s="1760">
        <v>40700</v>
      </c>
      <c r="P98" s="1811">
        <v>1100</v>
      </c>
    </row>
    <row r="99" spans="1:16" ht="15.75" hidden="1" customHeight="1" outlineLevel="1">
      <c r="A99" s="1810" t="s">
        <v>1285</v>
      </c>
      <c r="B99" s="1760">
        <v>757800</v>
      </c>
      <c r="C99" s="1760">
        <v>320200</v>
      </c>
      <c r="D99" s="1760">
        <v>151700</v>
      </c>
      <c r="E99" s="1760">
        <v>190700</v>
      </c>
      <c r="F99" s="1760">
        <v>82900</v>
      </c>
      <c r="G99" s="1760">
        <v>83900</v>
      </c>
      <c r="H99" s="1760">
        <v>23900</v>
      </c>
      <c r="I99" s="1760">
        <v>94100</v>
      </c>
      <c r="J99" s="1760">
        <v>10900</v>
      </c>
      <c r="K99" s="1760">
        <v>43600</v>
      </c>
      <c r="L99" s="1760">
        <v>54500</v>
      </c>
      <c r="M99" s="1760">
        <v>27100</v>
      </c>
      <c r="N99" s="1760">
        <v>12500</v>
      </c>
      <c r="O99" s="1760">
        <v>39600</v>
      </c>
      <c r="P99" s="1811">
        <v>1100</v>
      </c>
    </row>
    <row r="100" spans="1:16" ht="15.75" hidden="1" customHeight="1" outlineLevel="1">
      <c r="A100" s="1810" t="s">
        <v>1286</v>
      </c>
      <c r="B100" s="1760">
        <v>785100</v>
      </c>
      <c r="C100" s="1760">
        <v>334500</v>
      </c>
      <c r="D100" s="1760">
        <v>150100</v>
      </c>
      <c r="E100" s="1760">
        <v>205800</v>
      </c>
      <c r="F100" s="1760">
        <v>94000</v>
      </c>
      <c r="G100" s="1760">
        <v>82300</v>
      </c>
      <c r="H100" s="1760">
        <v>29500</v>
      </c>
      <c r="I100" s="1760">
        <v>93400</v>
      </c>
      <c r="J100" s="1760">
        <v>11000</v>
      </c>
      <c r="K100" s="1760">
        <v>44100</v>
      </c>
      <c r="L100" s="1760">
        <v>55100</v>
      </c>
      <c r="M100" s="1760">
        <v>26500</v>
      </c>
      <c r="N100" s="1760">
        <v>11800</v>
      </c>
      <c r="O100" s="1760">
        <v>38300</v>
      </c>
      <c r="P100" s="1811">
        <v>0</v>
      </c>
    </row>
    <row r="101" spans="1:16" ht="15.75" hidden="1" customHeight="1" outlineLevel="1">
      <c r="A101" s="1810" t="s">
        <v>1287</v>
      </c>
      <c r="B101" s="1760">
        <v>774600</v>
      </c>
      <c r="C101" s="1760">
        <v>355700</v>
      </c>
      <c r="D101" s="1760">
        <v>141500</v>
      </c>
      <c r="E101" s="1760">
        <v>183300</v>
      </c>
      <c r="F101" s="1760">
        <v>84000</v>
      </c>
      <c r="G101" s="1760">
        <v>74600</v>
      </c>
      <c r="H101" s="1760">
        <v>24700</v>
      </c>
      <c r="I101" s="1760">
        <v>92600</v>
      </c>
      <c r="J101" s="1760">
        <v>10800</v>
      </c>
      <c r="K101" s="1760">
        <v>43000</v>
      </c>
      <c r="L101" s="1760">
        <v>53800</v>
      </c>
      <c r="M101" s="1760">
        <v>26900</v>
      </c>
      <c r="N101" s="1760">
        <v>11900</v>
      </c>
      <c r="O101" s="1760">
        <v>38800</v>
      </c>
      <c r="P101" s="1811">
        <v>0</v>
      </c>
    </row>
    <row r="102" spans="1:16" ht="15.75" hidden="1" customHeight="1" outlineLevel="1">
      <c r="A102" s="1810" t="s">
        <v>1288</v>
      </c>
      <c r="B102" s="1760">
        <v>786900</v>
      </c>
      <c r="C102" s="1760">
        <v>334000</v>
      </c>
      <c r="D102" s="1760">
        <v>143300</v>
      </c>
      <c r="E102" s="1760">
        <v>216600</v>
      </c>
      <c r="F102" s="1760">
        <v>94700</v>
      </c>
      <c r="G102" s="1760">
        <v>82100</v>
      </c>
      <c r="H102" s="1760">
        <v>39800</v>
      </c>
      <c r="I102" s="1760">
        <v>91300</v>
      </c>
      <c r="J102" s="1760">
        <v>12600</v>
      </c>
      <c r="K102" s="1760">
        <v>40500</v>
      </c>
      <c r="L102" s="1760">
        <v>53100</v>
      </c>
      <c r="M102" s="1760">
        <v>25300</v>
      </c>
      <c r="N102" s="1760">
        <v>13000</v>
      </c>
      <c r="O102" s="1760">
        <v>38300</v>
      </c>
      <c r="P102" s="1811">
        <v>0</v>
      </c>
    </row>
    <row r="103" spans="1:16" ht="15.75" hidden="1" customHeight="1" outlineLevel="1">
      <c r="A103" s="1810" t="s">
        <v>1289</v>
      </c>
      <c r="B103" s="1760">
        <v>683600</v>
      </c>
      <c r="C103" s="1760">
        <v>316700</v>
      </c>
      <c r="D103" s="1760">
        <v>128200</v>
      </c>
      <c r="E103" s="1760">
        <v>166300</v>
      </c>
      <c r="F103" s="1760">
        <v>71300</v>
      </c>
      <c r="G103" s="1760">
        <v>71700</v>
      </c>
      <c r="H103" s="1760">
        <v>23300</v>
      </c>
      <c r="I103" s="1760">
        <v>70900</v>
      </c>
      <c r="J103" s="1760">
        <v>9100</v>
      </c>
      <c r="K103" s="1760">
        <v>36300</v>
      </c>
      <c r="L103" s="1760">
        <v>45400</v>
      </c>
      <c r="M103" s="1760">
        <v>15600</v>
      </c>
      <c r="N103" s="1760">
        <v>9900</v>
      </c>
      <c r="O103" s="1760">
        <v>25500</v>
      </c>
      <c r="P103" s="1811">
        <v>0</v>
      </c>
    </row>
    <row r="104" spans="1:16" ht="15.75" hidden="1" customHeight="1" outlineLevel="1">
      <c r="A104" s="1810" t="s">
        <v>1290</v>
      </c>
      <c r="B104" s="1760">
        <v>696100</v>
      </c>
      <c r="C104" s="1760">
        <v>316600</v>
      </c>
      <c r="D104" s="1760">
        <v>120600</v>
      </c>
      <c r="E104" s="1760">
        <v>188600</v>
      </c>
      <c r="F104" s="1760">
        <v>80600</v>
      </c>
      <c r="G104" s="1760">
        <v>71100</v>
      </c>
      <c r="H104" s="1760">
        <v>37000</v>
      </c>
      <c r="I104" s="1760">
        <v>68500</v>
      </c>
      <c r="J104" s="1760">
        <v>9300</v>
      </c>
      <c r="K104" s="1760">
        <v>35900</v>
      </c>
      <c r="L104" s="1760">
        <v>45200</v>
      </c>
      <c r="M104" s="1760">
        <v>13300</v>
      </c>
      <c r="N104" s="1760">
        <v>10000</v>
      </c>
      <c r="O104" s="1760">
        <v>23300</v>
      </c>
      <c r="P104" s="1811">
        <v>0</v>
      </c>
    </row>
    <row r="105" spans="1:16" ht="15.75" hidden="1" customHeight="1" outlineLevel="1">
      <c r="A105" s="1810" t="s">
        <v>1291</v>
      </c>
      <c r="B105" s="1760">
        <v>631200</v>
      </c>
      <c r="C105" s="1760">
        <v>290200</v>
      </c>
      <c r="D105" s="1760">
        <v>112800</v>
      </c>
      <c r="E105" s="1760">
        <v>163100</v>
      </c>
      <c r="F105" s="1760">
        <v>71600</v>
      </c>
      <c r="G105" s="1760">
        <v>69500</v>
      </c>
      <c r="H105" s="1760">
        <v>22000</v>
      </c>
      <c r="I105" s="1760">
        <v>63800</v>
      </c>
      <c r="J105" s="1760">
        <v>9200</v>
      </c>
      <c r="K105" s="1760">
        <v>34300</v>
      </c>
      <c r="L105" s="1760">
        <v>43500</v>
      </c>
      <c r="M105" s="1760">
        <v>10900</v>
      </c>
      <c r="N105" s="1760">
        <v>9400</v>
      </c>
      <c r="O105" s="1760">
        <v>20300</v>
      </c>
      <c r="P105" s="1811">
        <v>0</v>
      </c>
    </row>
    <row r="106" spans="1:16" ht="15.75" hidden="1" customHeight="1" outlineLevel="1">
      <c r="A106" s="1810" t="s">
        <v>1292</v>
      </c>
      <c r="B106" s="1760">
        <v>597500</v>
      </c>
      <c r="C106" s="1760">
        <v>279700</v>
      </c>
      <c r="D106" s="1760">
        <v>97700</v>
      </c>
      <c r="E106" s="1760">
        <v>158800</v>
      </c>
      <c r="F106" s="1760">
        <v>66200</v>
      </c>
      <c r="G106" s="1760">
        <v>65000</v>
      </c>
      <c r="H106" s="1760">
        <v>27600</v>
      </c>
      <c r="I106" s="1760">
        <v>59900</v>
      </c>
      <c r="J106" s="1760">
        <v>8300</v>
      </c>
      <c r="K106" s="1760">
        <v>33000</v>
      </c>
      <c r="L106" s="1760">
        <v>41300</v>
      </c>
      <c r="M106" s="1760">
        <v>11200</v>
      </c>
      <c r="N106" s="1760">
        <v>7500</v>
      </c>
      <c r="O106" s="1760">
        <v>18700</v>
      </c>
      <c r="P106" s="1811">
        <v>0</v>
      </c>
    </row>
    <row r="107" spans="1:16" ht="15.75" hidden="1" customHeight="1" outlineLevel="1">
      <c r="A107" s="1810" t="s">
        <v>1293</v>
      </c>
      <c r="B107" s="1760">
        <v>525400</v>
      </c>
      <c r="C107" s="1760">
        <v>245100</v>
      </c>
      <c r="D107" s="1760">
        <v>89500</v>
      </c>
      <c r="E107" s="1760">
        <v>130000</v>
      </c>
      <c r="F107" s="1760">
        <v>56100</v>
      </c>
      <c r="G107" s="1760">
        <v>54100</v>
      </c>
      <c r="H107" s="1760">
        <v>19800</v>
      </c>
      <c r="I107" s="1760">
        <v>59800</v>
      </c>
      <c r="J107" s="1760">
        <v>8300</v>
      </c>
      <c r="K107" s="1760">
        <v>31700</v>
      </c>
      <c r="L107" s="1760">
        <v>40000</v>
      </c>
      <c r="M107" s="1760">
        <v>0</v>
      </c>
      <c r="N107" s="1760">
        <v>7800</v>
      </c>
      <c r="O107" s="1760">
        <v>7800</v>
      </c>
      <c r="P107" s="1811">
        <v>0</v>
      </c>
    </row>
    <row r="108" spans="1:16" ht="15.75" hidden="1" customHeight="1" outlineLevel="1">
      <c r="A108" s="1810" t="s">
        <v>1294</v>
      </c>
      <c r="B108" s="1760">
        <v>537800</v>
      </c>
      <c r="C108" s="1760">
        <v>257300</v>
      </c>
      <c r="D108" s="1760">
        <v>81000</v>
      </c>
      <c r="E108" s="1760">
        <v>141800</v>
      </c>
      <c r="F108" s="1760">
        <v>65900</v>
      </c>
      <c r="G108" s="1760">
        <v>60000</v>
      </c>
      <c r="H108" s="1760">
        <v>15900</v>
      </c>
      <c r="I108" s="1760">
        <v>56600</v>
      </c>
      <c r="J108" s="1760">
        <v>6600</v>
      </c>
      <c r="K108" s="1760">
        <v>26000</v>
      </c>
      <c r="L108" s="1760">
        <v>32600</v>
      </c>
      <c r="M108" s="1760">
        <v>9900</v>
      </c>
      <c r="N108" s="1760">
        <v>14100</v>
      </c>
      <c r="O108" s="1760">
        <v>24000</v>
      </c>
      <c r="P108" s="1811">
        <v>1100</v>
      </c>
    </row>
    <row r="109" spans="1:16" ht="15.75" hidden="1" customHeight="1" outlineLevel="1">
      <c r="A109" s="1810" t="s">
        <v>1295</v>
      </c>
      <c r="B109" s="1760">
        <v>517200</v>
      </c>
      <c r="C109" s="1760">
        <v>268200</v>
      </c>
      <c r="D109" s="1760">
        <v>75200</v>
      </c>
      <c r="E109" s="1760">
        <v>115800</v>
      </c>
      <c r="F109" s="1760">
        <v>51100</v>
      </c>
      <c r="G109" s="1760">
        <v>44800</v>
      </c>
      <c r="H109" s="1760">
        <v>19800</v>
      </c>
      <c r="I109" s="1760">
        <v>56900</v>
      </c>
      <c r="J109" s="1760">
        <v>7900</v>
      </c>
      <c r="K109" s="1760">
        <v>30800</v>
      </c>
      <c r="L109" s="1760">
        <v>38700</v>
      </c>
      <c r="M109" s="1760">
        <v>9700</v>
      </c>
      <c r="N109" s="1760">
        <v>8500</v>
      </c>
      <c r="O109" s="1760">
        <v>18200</v>
      </c>
      <c r="P109" s="1811">
        <v>1100</v>
      </c>
    </row>
    <row r="110" spans="1:16" ht="15.75" customHeight="1" collapsed="1">
      <c r="A110" s="1810" t="s">
        <v>1296</v>
      </c>
      <c r="B110" s="1760">
        <v>552500</v>
      </c>
      <c r="C110" s="1760">
        <v>263200</v>
      </c>
      <c r="D110" s="1760">
        <v>91500</v>
      </c>
      <c r="E110" s="1760">
        <v>134500</v>
      </c>
      <c r="F110" s="1760">
        <v>60600</v>
      </c>
      <c r="G110" s="1760">
        <v>51800</v>
      </c>
      <c r="H110" s="1760">
        <v>22100</v>
      </c>
      <c r="I110" s="1760">
        <v>62100</v>
      </c>
      <c r="J110" s="1760">
        <v>7900</v>
      </c>
      <c r="K110" s="1760">
        <v>34100</v>
      </c>
      <c r="L110" s="1760">
        <v>42000</v>
      </c>
      <c r="M110" s="1760">
        <v>11900</v>
      </c>
      <c r="N110" s="1760">
        <v>8100</v>
      </c>
      <c r="O110" s="1760">
        <f>SUM(Tabelle130[[#This Row],[Zuchtschweine (50 kg und mehr Lebendgewicht) Zuchtsauen nicht trächtig Jungsauen]:[Zuchtschweine (50 kg und mehr Lebendgewicht) Zuchtsauen nicht trächtig andere Sauen]])</f>
        <v>20000</v>
      </c>
      <c r="P110" s="1811">
        <v>1200</v>
      </c>
    </row>
    <row r="111" spans="1:16" ht="15.75" customHeight="1">
      <c r="A111" s="1812" t="s">
        <v>1297</v>
      </c>
      <c r="B111" s="1760">
        <v>514100</v>
      </c>
      <c r="C111" s="1760">
        <v>255800</v>
      </c>
      <c r="D111" s="1760">
        <v>90200</v>
      </c>
      <c r="E111" s="1760">
        <v>107500</v>
      </c>
      <c r="F111" s="1760">
        <v>47100</v>
      </c>
      <c r="G111" s="1760">
        <v>44200</v>
      </c>
      <c r="H111" s="1760">
        <v>16200</v>
      </c>
      <c r="I111" s="1760">
        <v>59500</v>
      </c>
      <c r="J111" s="1760">
        <v>8300</v>
      </c>
      <c r="K111" s="1760">
        <v>31700</v>
      </c>
      <c r="L111" s="1760">
        <v>40000</v>
      </c>
      <c r="M111" s="1760">
        <v>11400</v>
      </c>
      <c r="N111" s="1760">
        <v>8000</v>
      </c>
      <c r="O111" s="1760">
        <f>SUM(Tabelle130[[#This Row],[Zuchtschweine (50 kg und mehr Lebendgewicht) Zuchtsauen nicht trächtig Jungsauen]:[Zuchtschweine (50 kg und mehr Lebendgewicht) Zuchtsauen nicht trächtig andere Sauen]])</f>
        <v>19400</v>
      </c>
      <c r="P111" s="1811">
        <v>1200</v>
      </c>
    </row>
    <row r="112" spans="1:16" ht="15.75" customHeight="1">
      <c r="A112" s="1812" t="s">
        <v>1298</v>
      </c>
      <c r="B112" s="1760">
        <v>584600</v>
      </c>
      <c r="C112" s="1760">
        <v>283500</v>
      </c>
      <c r="D112" s="1760">
        <v>100000</v>
      </c>
      <c r="E112" s="1760">
        <v>138700</v>
      </c>
      <c r="F112" s="1760">
        <v>67300</v>
      </c>
      <c r="G112" s="1760">
        <v>55700</v>
      </c>
      <c r="H112" s="1760">
        <v>15700</v>
      </c>
      <c r="I112" s="1760">
        <v>61400</v>
      </c>
      <c r="J112" s="1760">
        <v>9600</v>
      </c>
      <c r="K112" s="1760">
        <v>33600</v>
      </c>
      <c r="L112" s="1760">
        <f>SUM(Tabelle130[[#This Row],[Zuchtschweine (50 kg und mehr Lebendgewicht) Zuchtsauen trächtig Jungsauen]:[Zuchtschweine (50 kg und mehr Lebendgewicht) Zuchtsauen trächtig andere Sauen]])</f>
        <v>43200</v>
      </c>
      <c r="M112" s="1760">
        <v>9300</v>
      </c>
      <c r="N112" s="1760">
        <v>8900</v>
      </c>
      <c r="O112" s="1760">
        <f>SUM(Tabelle130[[#This Row],[Zuchtschweine (50 kg und mehr Lebendgewicht) Zuchtsauen nicht trächtig Jungsauen]:[Zuchtschweine (50 kg und mehr Lebendgewicht) Zuchtsauen nicht trächtig andere Sauen]])</f>
        <v>18200</v>
      </c>
      <c r="P112" s="1811">
        <v>1000</v>
      </c>
    </row>
    <row r="113" spans="1:16" ht="15.75" customHeight="1">
      <c r="A113" s="1812" t="s">
        <v>1299</v>
      </c>
      <c r="B113" s="1760">
        <v>529000</v>
      </c>
      <c r="C113" s="1760">
        <v>250900</v>
      </c>
      <c r="D113" s="1760">
        <v>102800</v>
      </c>
      <c r="E113" s="1760">
        <v>118100</v>
      </c>
      <c r="F113" s="1760">
        <v>47900</v>
      </c>
      <c r="G113" s="1760">
        <v>49100</v>
      </c>
      <c r="H113" s="1760">
        <v>21100</v>
      </c>
      <c r="I113" s="1760">
        <v>56200</v>
      </c>
      <c r="J113" s="1760">
        <v>7800</v>
      </c>
      <c r="K113" s="1760">
        <v>30900</v>
      </c>
      <c r="L113" s="1760">
        <f>SUM(Tabelle130[[#This Row],[Zuchtschweine (50 kg und mehr Lebendgewicht) Zuchtsauen trächtig Jungsauen]:[Zuchtschweine (50 kg und mehr Lebendgewicht) Zuchtsauen trächtig andere Sauen]])</f>
        <v>38700</v>
      </c>
      <c r="M113" s="1760">
        <v>8200</v>
      </c>
      <c r="N113" s="1760">
        <v>9200</v>
      </c>
      <c r="O113" s="1760">
        <f>SUM(Tabelle130[[#This Row],[Zuchtschweine (50 kg und mehr Lebendgewicht) Zuchtsauen nicht trächtig Jungsauen]:[Zuchtschweine (50 kg und mehr Lebendgewicht) Zuchtsauen nicht trächtig andere Sauen]])</f>
        <v>17400</v>
      </c>
      <c r="P113" s="1811">
        <v>1100</v>
      </c>
    </row>
    <row r="114" spans="1:16" ht="15.75" customHeight="1">
      <c r="A114" s="1813" t="s">
        <v>1409</v>
      </c>
      <c r="B114" s="1765">
        <f>((B113-B112)/B112)*100</f>
        <v>-9.5107765993841955</v>
      </c>
      <c r="C114" s="1765">
        <f t="shared" ref="C114:P114" si="2">((C113-C112)/C112)*100</f>
        <v>-11.499118165784832</v>
      </c>
      <c r="D114" s="1765">
        <f t="shared" si="2"/>
        <v>2.8000000000000003</v>
      </c>
      <c r="E114" s="1765">
        <f t="shared" si="2"/>
        <v>-14.852198990627253</v>
      </c>
      <c r="F114" s="1765">
        <f t="shared" si="2"/>
        <v>-28.826151560178303</v>
      </c>
      <c r="G114" s="1765">
        <f t="shared" si="2"/>
        <v>-11.8491921005386</v>
      </c>
      <c r="H114" s="1765">
        <f t="shared" si="2"/>
        <v>34.394904458598724</v>
      </c>
      <c r="I114" s="1765">
        <f t="shared" si="2"/>
        <v>-8.4690553745928341</v>
      </c>
      <c r="J114" s="1765">
        <f t="shared" si="2"/>
        <v>-18.75</v>
      </c>
      <c r="K114" s="1765">
        <f t="shared" si="2"/>
        <v>-8.0357142857142865</v>
      </c>
      <c r="L114" s="1765">
        <f t="shared" si="2"/>
        <v>-10.416666666666668</v>
      </c>
      <c r="M114" s="1765">
        <f t="shared" si="2"/>
        <v>-11.827956989247312</v>
      </c>
      <c r="N114" s="1765">
        <f t="shared" si="2"/>
        <v>3.3707865168539324</v>
      </c>
      <c r="O114" s="1765">
        <f t="shared" si="2"/>
        <v>-4.395604395604396</v>
      </c>
      <c r="P114" s="1817">
        <f t="shared" si="2"/>
        <v>10</v>
      </c>
    </row>
    <row r="115" spans="1:16" ht="15.75" customHeight="1">
      <c r="A115" s="1808" t="s">
        <v>175</v>
      </c>
      <c r="B115" s="203"/>
      <c r="C115" s="203"/>
      <c r="D115" s="203"/>
      <c r="E115" s="203"/>
      <c r="F115" s="203"/>
      <c r="G115" s="203"/>
      <c r="H115" s="203"/>
      <c r="I115" s="203"/>
      <c r="J115" s="203"/>
      <c r="K115" s="203"/>
      <c r="L115" s="203"/>
      <c r="M115" s="203"/>
      <c r="N115" s="203"/>
      <c r="O115" s="203"/>
      <c r="P115" s="1815"/>
    </row>
    <row r="116" spans="1:16" ht="15.75" hidden="1" customHeight="1" outlineLevel="1">
      <c r="A116" s="1810" t="s">
        <v>1267</v>
      </c>
      <c r="B116" s="1760">
        <v>670200</v>
      </c>
      <c r="C116" s="1760">
        <v>175000</v>
      </c>
      <c r="D116" s="1760">
        <v>154500</v>
      </c>
      <c r="E116" s="1760">
        <v>285100</v>
      </c>
      <c r="F116" s="1760">
        <v>144500</v>
      </c>
      <c r="G116" s="1760">
        <v>118200</v>
      </c>
      <c r="H116" s="1760">
        <v>22400</v>
      </c>
      <c r="I116" s="1760">
        <v>54400</v>
      </c>
      <c r="J116" s="1760">
        <v>6600</v>
      </c>
      <c r="K116" s="1760">
        <v>33100</v>
      </c>
      <c r="L116" s="1760">
        <v>39700</v>
      </c>
      <c r="M116" s="1760">
        <v>5000</v>
      </c>
      <c r="N116" s="1760">
        <v>9600</v>
      </c>
      <c r="O116" s="1760">
        <v>14600</v>
      </c>
      <c r="P116" s="1811">
        <v>1100</v>
      </c>
    </row>
    <row r="117" spans="1:16" ht="15.75" hidden="1" customHeight="1" outlineLevel="1">
      <c r="A117" s="1810" t="s">
        <v>1268</v>
      </c>
      <c r="B117" s="1760">
        <v>674000</v>
      </c>
      <c r="C117" s="1760">
        <v>170300</v>
      </c>
      <c r="D117" s="1760">
        <v>160500</v>
      </c>
      <c r="E117" s="1760">
        <v>288100</v>
      </c>
      <c r="F117" s="1760">
        <v>141100</v>
      </c>
      <c r="G117" s="1760">
        <v>120400</v>
      </c>
      <c r="H117" s="1760">
        <v>26600</v>
      </c>
      <c r="I117" s="1760">
        <v>53900</v>
      </c>
      <c r="J117" s="1760">
        <v>6200</v>
      </c>
      <c r="K117" s="1760">
        <v>33100</v>
      </c>
      <c r="L117" s="1760">
        <v>39300</v>
      </c>
      <c r="M117" s="1760">
        <v>5000</v>
      </c>
      <c r="N117" s="1760">
        <v>9600</v>
      </c>
      <c r="O117" s="1760">
        <v>14600</v>
      </c>
      <c r="P117" s="1811">
        <v>1300</v>
      </c>
    </row>
    <row r="118" spans="1:16" ht="15.75" hidden="1" customHeight="1" outlineLevel="1">
      <c r="A118" s="1810" t="s">
        <v>1269</v>
      </c>
      <c r="B118" s="1760">
        <v>649500</v>
      </c>
      <c r="C118" s="1760">
        <v>181400</v>
      </c>
      <c r="D118" s="1760">
        <v>139700</v>
      </c>
      <c r="E118" s="1760">
        <v>276800</v>
      </c>
      <c r="F118" s="1760">
        <v>137700</v>
      </c>
      <c r="G118" s="1760">
        <v>113800</v>
      </c>
      <c r="H118" s="1760">
        <v>25300</v>
      </c>
      <c r="I118" s="1760">
        <v>50800</v>
      </c>
      <c r="J118" s="1760">
        <v>6400</v>
      </c>
      <c r="K118" s="1760">
        <v>30600</v>
      </c>
      <c r="L118" s="1760">
        <v>37000</v>
      </c>
      <c r="M118" s="1760">
        <v>4600</v>
      </c>
      <c r="N118" s="1760">
        <v>9200</v>
      </c>
      <c r="O118" s="1760">
        <v>13800</v>
      </c>
      <c r="P118" s="1811">
        <v>700</v>
      </c>
    </row>
    <row r="119" spans="1:16" ht="15.75" hidden="1" customHeight="1" outlineLevel="1">
      <c r="A119" s="1810" t="s">
        <v>1270</v>
      </c>
      <c r="B119" s="1760">
        <v>649600</v>
      </c>
      <c r="C119" s="1760">
        <v>180100</v>
      </c>
      <c r="D119" s="1760">
        <v>130200</v>
      </c>
      <c r="E119" s="1760">
        <v>289600</v>
      </c>
      <c r="F119" s="1760">
        <v>137600</v>
      </c>
      <c r="G119" s="1760">
        <v>121600</v>
      </c>
      <c r="H119" s="1760">
        <v>30400</v>
      </c>
      <c r="I119" s="1760">
        <v>48800</v>
      </c>
      <c r="J119" s="1760">
        <v>5500</v>
      </c>
      <c r="K119" s="1760">
        <v>30000</v>
      </c>
      <c r="L119" s="1760">
        <v>35500</v>
      </c>
      <c r="M119" s="1760">
        <v>4500</v>
      </c>
      <c r="N119" s="1760">
        <v>8800</v>
      </c>
      <c r="O119" s="1760">
        <v>13300</v>
      </c>
      <c r="P119" s="1811">
        <v>900</v>
      </c>
    </row>
    <row r="120" spans="1:16" ht="15.75" hidden="1" customHeight="1" outlineLevel="1">
      <c r="A120" s="1810" t="s">
        <v>1271</v>
      </c>
      <c r="B120" s="1760">
        <v>612300</v>
      </c>
      <c r="C120" s="1760">
        <v>172500</v>
      </c>
      <c r="D120" s="1760">
        <v>123500</v>
      </c>
      <c r="E120" s="1760">
        <v>267300</v>
      </c>
      <c r="F120" s="1760">
        <v>131500</v>
      </c>
      <c r="G120" s="1760">
        <v>111100</v>
      </c>
      <c r="H120" s="1760">
        <v>24800</v>
      </c>
      <c r="I120" s="1760">
        <v>48200</v>
      </c>
      <c r="J120" s="1760">
        <v>5700</v>
      </c>
      <c r="K120" s="1760">
        <v>29600</v>
      </c>
      <c r="L120" s="1760">
        <v>35300</v>
      </c>
      <c r="M120" s="1760">
        <v>4100</v>
      </c>
      <c r="N120" s="1760">
        <v>8800</v>
      </c>
      <c r="O120" s="1760">
        <v>12900</v>
      </c>
      <c r="P120" s="1811">
        <v>800</v>
      </c>
    </row>
    <row r="121" spans="1:16" ht="15.75" hidden="1" customHeight="1" outlineLevel="1">
      <c r="A121" s="1810" t="s">
        <v>1272</v>
      </c>
      <c r="B121" s="1760">
        <v>622000</v>
      </c>
      <c r="C121" s="1760">
        <v>171300</v>
      </c>
      <c r="D121" s="1760">
        <v>137400</v>
      </c>
      <c r="E121" s="1760">
        <v>266100</v>
      </c>
      <c r="F121" s="1760">
        <v>133600</v>
      </c>
      <c r="G121" s="1760">
        <v>103100</v>
      </c>
      <c r="H121" s="1760">
        <v>29400</v>
      </c>
      <c r="I121" s="1760">
        <v>45900</v>
      </c>
      <c r="J121" s="1760">
        <v>5500</v>
      </c>
      <c r="K121" s="1760">
        <v>27600</v>
      </c>
      <c r="L121" s="1760">
        <v>33100</v>
      </c>
      <c r="M121" s="1760">
        <v>4200</v>
      </c>
      <c r="N121" s="1760">
        <v>8500</v>
      </c>
      <c r="O121" s="1760">
        <v>12700</v>
      </c>
      <c r="P121" s="1811">
        <v>0</v>
      </c>
    </row>
    <row r="122" spans="1:16" ht="15.75" hidden="1" customHeight="1" outlineLevel="1">
      <c r="A122" s="1810" t="s">
        <v>1273</v>
      </c>
      <c r="B122" s="1760">
        <v>584200</v>
      </c>
      <c r="C122" s="1760">
        <v>166800</v>
      </c>
      <c r="D122" s="1760">
        <v>123800</v>
      </c>
      <c r="E122" s="1760">
        <v>247400</v>
      </c>
      <c r="F122" s="1760">
        <v>120200</v>
      </c>
      <c r="G122" s="1760">
        <v>101900</v>
      </c>
      <c r="H122" s="1760">
        <v>25400</v>
      </c>
      <c r="I122" s="1760">
        <v>45000</v>
      </c>
      <c r="J122" s="1760">
        <v>5600</v>
      </c>
      <c r="K122" s="1760">
        <v>27300</v>
      </c>
      <c r="L122" s="1760">
        <v>32900</v>
      </c>
      <c r="M122" s="1760">
        <v>3900</v>
      </c>
      <c r="N122" s="1760">
        <v>8200</v>
      </c>
      <c r="O122" s="1760">
        <v>12100</v>
      </c>
      <c r="P122" s="1811">
        <v>1100</v>
      </c>
    </row>
    <row r="123" spans="1:16" ht="15.75" hidden="1" customHeight="1" outlineLevel="1">
      <c r="A123" s="1810" t="s">
        <v>1274</v>
      </c>
      <c r="B123" s="1760">
        <v>607900</v>
      </c>
      <c r="C123" s="1760">
        <v>178300</v>
      </c>
      <c r="D123" s="1760">
        <v>120600</v>
      </c>
      <c r="E123" s="1760">
        <v>263500</v>
      </c>
      <c r="F123" s="1760">
        <v>125400</v>
      </c>
      <c r="G123" s="1760">
        <v>108700</v>
      </c>
      <c r="H123" s="1760">
        <v>29300</v>
      </c>
      <c r="I123" s="1760">
        <v>44300</v>
      </c>
      <c r="J123" s="1760">
        <v>5100</v>
      </c>
      <c r="K123" s="1760">
        <v>27300</v>
      </c>
      <c r="L123" s="1760">
        <v>32400</v>
      </c>
      <c r="M123" s="1760">
        <v>4300</v>
      </c>
      <c r="N123" s="1760">
        <v>7600</v>
      </c>
      <c r="O123" s="1760">
        <v>11900</v>
      </c>
      <c r="P123" s="1811">
        <v>0</v>
      </c>
    </row>
    <row r="124" spans="1:16" ht="15.75" hidden="1" customHeight="1" outlineLevel="1">
      <c r="A124" s="1810" t="s">
        <v>1275</v>
      </c>
      <c r="B124" s="1760">
        <v>599700</v>
      </c>
      <c r="C124" s="1760">
        <v>176800</v>
      </c>
      <c r="D124" s="1760">
        <v>119600</v>
      </c>
      <c r="E124" s="1760">
        <v>258800</v>
      </c>
      <c r="F124" s="1760">
        <v>128700</v>
      </c>
      <c r="G124" s="1760">
        <v>105900</v>
      </c>
      <c r="H124" s="1760">
        <v>24200</v>
      </c>
      <c r="I124" s="1760">
        <v>43400</v>
      </c>
      <c r="J124" s="1760">
        <v>5000</v>
      </c>
      <c r="K124" s="1760">
        <v>26400</v>
      </c>
      <c r="L124" s="1760">
        <v>31400</v>
      </c>
      <c r="M124" s="1760">
        <v>4200</v>
      </c>
      <c r="N124" s="1760">
        <v>7700</v>
      </c>
      <c r="O124" s="1760">
        <v>11900</v>
      </c>
      <c r="P124" s="1811">
        <v>0</v>
      </c>
    </row>
    <row r="125" spans="1:16" ht="15.75" hidden="1" customHeight="1" outlineLevel="1">
      <c r="A125" s="1810" t="s">
        <v>1276</v>
      </c>
      <c r="B125" s="1760">
        <v>609100</v>
      </c>
      <c r="C125" s="1760">
        <v>168100</v>
      </c>
      <c r="D125" s="1760">
        <v>126500</v>
      </c>
      <c r="E125" s="1760">
        <v>270600</v>
      </c>
      <c r="F125" s="1760">
        <v>123100</v>
      </c>
      <c r="G125" s="1760">
        <v>118500</v>
      </c>
      <c r="H125" s="1760">
        <v>29000</v>
      </c>
      <c r="I125" s="1760">
        <v>42800</v>
      </c>
      <c r="J125" s="1760">
        <v>4400</v>
      </c>
      <c r="K125" s="1760">
        <v>27100</v>
      </c>
      <c r="L125" s="1760">
        <v>31500</v>
      </c>
      <c r="M125" s="1760">
        <v>3900</v>
      </c>
      <c r="N125" s="1760">
        <v>7400</v>
      </c>
      <c r="O125" s="1760">
        <v>11300</v>
      </c>
      <c r="P125" s="1811">
        <v>0</v>
      </c>
    </row>
    <row r="126" spans="1:16" ht="15.75" hidden="1" customHeight="1" outlineLevel="1">
      <c r="A126" s="1810" t="s">
        <v>1277</v>
      </c>
      <c r="B126" s="1760">
        <v>593100</v>
      </c>
      <c r="C126" s="1760">
        <v>174200</v>
      </c>
      <c r="D126" s="1760">
        <v>112800</v>
      </c>
      <c r="E126" s="1760">
        <v>262300</v>
      </c>
      <c r="F126" s="1760">
        <v>123700</v>
      </c>
      <c r="G126" s="1760">
        <v>115400</v>
      </c>
      <c r="H126" s="1760">
        <v>23200</v>
      </c>
      <c r="I126" s="1760">
        <v>42900</v>
      </c>
      <c r="J126" s="1760">
        <v>4900</v>
      </c>
      <c r="K126" s="1760">
        <v>27000</v>
      </c>
      <c r="L126" s="1760">
        <v>31900</v>
      </c>
      <c r="M126" s="1760">
        <v>3800</v>
      </c>
      <c r="N126" s="1760">
        <v>7200</v>
      </c>
      <c r="O126" s="1760">
        <v>11000</v>
      </c>
      <c r="P126" s="1811">
        <v>0</v>
      </c>
    </row>
    <row r="127" spans="1:16" ht="15.75" hidden="1" customHeight="1" outlineLevel="1">
      <c r="A127" s="1810" t="s">
        <v>1278</v>
      </c>
      <c r="B127" s="1760">
        <v>599900</v>
      </c>
      <c r="C127" s="1760">
        <v>162900</v>
      </c>
      <c r="D127" s="1760">
        <v>126100</v>
      </c>
      <c r="E127" s="1760">
        <v>267500</v>
      </c>
      <c r="F127" s="1760">
        <v>131200</v>
      </c>
      <c r="G127" s="1760">
        <v>106600</v>
      </c>
      <c r="H127" s="1760">
        <v>29700</v>
      </c>
      <c r="I127" s="1760">
        <v>41800</v>
      </c>
      <c r="J127" s="1760">
        <v>4600</v>
      </c>
      <c r="K127" s="1760">
        <v>25800</v>
      </c>
      <c r="L127" s="1760">
        <v>30400</v>
      </c>
      <c r="M127" s="1760">
        <v>4100</v>
      </c>
      <c r="N127" s="1760">
        <v>7300</v>
      </c>
      <c r="O127" s="1760">
        <v>11400</v>
      </c>
      <c r="P127" s="1811">
        <v>0</v>
      </c>
    </row>
    <row r="128" spans="1:16" ht="15.75" hidden="1" customHeight="1" outlineLevel="1">
      <c r="A128" s="1810" t="s">
        <v>1279</v>
      </c>
      <c r="B128" s="1760">
        <v>579200</v>
      </c>
      <c r="C128" s="1760">
        <v>157100</v>
      </c>
      <c r="D128" s="1760">
        <v>115400</v>
      </c>
      <c r="E128" s="1760">
        <v>265700</v>
      </c>
      <c r="F128" s="1760">
        <v>125400</v>
      </c>
      <c r="G128" s="1760">
        <v>112100</v>
      </c>
      <c r="H128" s="1760">
        <v>28200</v>
      </c>
      <c r="I128" s="1760">
        <v>39900</v>
      </c>
      <c r="J128" s="1760">
        <v>4900</v>
      </c>
      <c r="K128" s="1760">
        <v>24600</v>
      </c>
      <c r="L128" s="1760">
        <v>29500</v>
      </c>
      <c r="M128" s="1760">
        <v>3700</v>
      </c>
      <c r="N128" s="1760">
        <v>6800</v>
      </c>
      <c r="O128" s="1760">
        <v>10500</v>
      </c>
      <c r="P128" s="1811">
        <v>0</v>
      </c>
    </row>
    <row r="129" spans="1:16" ht="15.75" hidden="1" customHeight="1" outlineLevel="1">
      <c r="A129" s="1810" t="s">
        <v>1280</v>
      </c>
      <c r="B129" s="1760">
        <v>584900</v>
      </c>
      <c r="C129" s="1760">
        <v>159700</v>
      </c>
      <c r="D129" s="1760">
        <v>116600</v>
      </c>
      <c r="E129" s="1760">
        <v>268200</v>
      </c>
      <c r="F129" s="1760">
        <v>125800</v>
      </c>
      <c r="G129" s="1760">
        <v>116600</v>
      </c>
      <c r="H129" s="1760">
        <v>25800</v>
      </c>
      <c r="I129" s="1760">
        <v>39600</v>
      </c>
      <c r="J129" s="1760">
        <v>4000</v>
      </c>
      <c r="K129" s="1760">
        <v>24100</v>
      </c>
      <c r="L129" s="1760">
        <v>28100</v>
      </c>
      <c r="M129" s="1760">
        <v>4100</v>
      </c>
      <c r="N129" s="1760">
        <v>7400</v>
      </c>
      <c r="O129" s="1760">
        <v>11500</v>
      </c>
      <c r="P129" s="1811">
        <v>0</v>
      </c>
    </row>
    <row r="130" spans="1:16" ht="15.75" hidden="1" customHeight="1" outlineLevel="1">
      <c r="A130" s="1810" t="s">
        <v>1281</v>
      </c>
      <c r="B130" s="1760">
        <v>561400</v>
      </c>
      <c r="C130" s="1760">
        <v>150300</v>
      </c>
      <c r="D130" s="1760">
        <v>115200</v>
      </c>
      <c r="E130" s="1760">
        <v>256200</v>
      </c>
      <c r="F130" s="1760">
        <v>121200</v>
      </c>
      <c r="G130" s="1760">
        <v>111300</v>
      </c>
      <c r="H130" s="1760">
        <v>23700</v>
      </c>
      <c r="I130" s="1760">
        <v>38800</v>
      </c>
      <c r="J130" s="1760">
        <v>4200</v>
      </c>
      <c r="K130" s="1760">
        <v>23800</v>
      </c>
      <c r="L130" s="1760">
        <v>28000</v>
      </c>
      <c r="M130" s="1760">
        <v>3700</v>
      </c>
      <c r="N130" s="1760">
        <v>7100</v>
      </c>
      <c r="O130" s="1760">
        <v>10800</v>
      </c>
      <c r="P130" s="1811">
        <v>0</v>
      </c>
    </row>
    <row r="131" spans="1:16" ht="15.75" hidden="1" customHeight="1" outlineLevel="1">
      <c r="A131" s="1810" t="s">
        <v>1282</v>
      </c>
      <c r="B131" s="1760">
        <v>561900</v>
      </c>
      <c r="C131" s="1760">
        <v>158000</v>
      </c>
      <c r="D131" s="1760">
        <v>108000</v>
      </c>
      <c r="E131" s="1760">
        <v>255900</v>
      </c>
      <c r="F131" s="1760">
        <v>121600</v>
      </c>
      <c r="G131" s="1760">
        <v>106000</v>
      </c>
      <c r="H131" s="1760">
        <v>28300</v>
      </c>
      <c r="I131" s="1760">
        <v>39000</v>
      </c>
      <c r="J131" s="1760">
        <v>4300</v>
      </c>
      <c r="K131" s="1760">
        <v>23300</v>
      </c>
      <c r="L131" s="1760">
        <v>27600</v>
      </c>
      <c r="M131" s="1760">
        <v>4200</v>
      </c>
      <c r="N131" s="1760">
        <v>7200</v>
      </c>
      <c r="O131" s="1760">
        <v>11400</v>
      </c>
      <c r="P131" s="1811">
        <v>0</v>
      </c>
    </row>
    <row r="132" spans="1:16" ht="15.75" hidden="1" customHeight="1" outlineLevel="1">
      <c r="A132" s="1810" t="s">
        <v>1283</v>
      </c>
      <c r="B132" s="1760">
        <v>555100</v>
      </c>
      <c r="C132" s="1760">
        <v>156700</v>
      </c>
      <c r="D132" s="1760">
        <v>105000</v>
      </c>
      <c r="E132" s="1760">
        <v>255100</v>
      </c>
      <c r="F132" s="1760">
        <v>112600</v>
      </c>
      <c r="G132" s="1760">
        <v>117300</v>
      </c>
      <c r="H132" s="1760">
        <v>25300</v>
      </c>
      <c r="I132" s="1760">
        <v>37600</v>
      </c>
      <c r="J132" s="1760">
        <v>4100</v>
      </c>
      <c r="K132" s="1760">
        <v>22500</v>
      </c>
      <c r="L132" s="1760">
        <v>26600</v>
      </c>
      <c r="M132" s="1760">
        <v>4300</v>
      </c>
      <c r="N132" s="1760">
        <v>6600</v>
      </c>
      <c r="O132" s="1760">
        <v>10900</v>
      </c>
      <c r="P132" s="1811">
        <v>0</v>
      </c>
    </row>
    <row r="133" spans="1:16" ht="15.75" hidden="1" customHeight="1" outlineLevel="1">
      <c r="A133" s="1810" t="s">
        <v>1284</v>
      </c>
      <c r="B133" s="1760">
        <v>539400</v>
      </c>
      <c r="C133" s="1760">
        <v>144400</v>
      </c>
      <c r="D133" s="1760">
        <v>101600</v>
      </c>
      <c r="E133" s="1760">
        <v>257400</v>
      </c>
      <c r="F133" s="1760">
        <v>122300</v>
      </c>
      <c r="G133" s="1760">
        <v>108600</v>
      </c>
      <c r="H133" s="1760">
        <v>26600</v>
      </c>
      <c r="I133" s="1760">
        <v>35400</v>
      </c>
      <c r="J133" s="1760">
        <v>3800</v>
      </c>
      <c r="K133" s="1760">
        <v>21200</v>
      </c>
      <c r="L133" s="1760">
        <v>25000</v>
      </c>
      <c r="M133" s="1760">
        <v>4100</v>
      </c>
      <c r="N133" s="1760">
        <v>6300</v>
      </c>
      <c r="O133" s="1760">
        <v>10400</v>
      </c>
      <c r="P133" s="1811">
        <v>0</v>
      </c>
    </row>
    <row r="134" spans="1:16" ht="15.75" hidden="1" customHeight="1" outlineLevel="1">
      <c r="A134" s="1810" t="s">
        <v>1285</v>
      </c>
      <c r="B134" s="1760">
        <v>510700</v>
      </c>
      <c r="C134" s="1760">
        <v>135000</v>
      </c>
      <c r="D134" s="1760">
        <v>102100</v>
      </c>
      <c r="E134" s="1760">
        <v>240700</v>
      </c>
      <c r="F134" s="1760">
        <v>108800</v>
      </c>
      <c r="G134" s="1760">
        <v>105200</v>
      </c>
      <c r="H134" s="1760">
        <v>26800</v>
      </c>
      <c r="I134" s="1760">
        <v>32200</v>
      </c>
      <c r="J134" s="1760">
        <v>3800</v>
      </c>
      <c r="K134" s="1760">
        <v>19800</v>
      </c>
      <c r="L134" s="1760">
        <v>23600</v>
      </c>
      <c r="M134" s="1760">
        <v>2700</v>
      </c>
      <c r="N134" s="1760">
        <v>5900</v>
      </c>
      <c r="O134" s="1760">
        <v>8600</v>
      </c>
      <c r="P134" s="1811">
        <v>0</v>
      </c>
    </row>
    <row r="135" spans="1:16" ht="15.75" hidden="1" customHeight="1" outlineLevel="1">
      <c r="A135" s="1810" t="s">
        <v>1286</v>
      </c>
      <c r="B135" s="1760">
        <v>512800</v>
      </c>
      <c r="C135" s="1760">
        <v>140800</v>
      </c>
      <c r="D135" s="1760">
        <v>88700</v>
      </c>
      <c r="E135" s="1760">
        <v>250400</v>
      </c>
      <c r="F135" s="1760">
        <v>108900</v>
      </c>
      <c r="G135" s="1760">
        <v>112700</v>
      </c>
      <c r="H135" s="1760">
        <v>28800</v>
      </c>
      <c r="I135" s="1760">
        <v>31900</v>
      </c>
      <c r="J135" s="1760">
        <v>3700</v>
      </c>
      <c r="K135" s="1760">
        <v>19800</v>
      </c>
      <c r="L135" s="1760">
        <v>23500</v>
      </c>
      <c r="M135" s="1760">
        <v>2600</v>
      </c>
      <c r="N135" s="1760">
        <v>5800</v>
      </c>
      <c r="O135" s="1760">
        <v>8400</v>
      </c>
      <c r="P135" s="1811">
        <v>0</v>
      </c>
    </row>
    <row r="136" spans="1:16" ht="15.75" hidden="1" customHeight="1" outlineLevel="1">
      <c r="A136" s="1810" t="s">
        <v>1287</v>
      </c>
      <c r="B136" s="1760">
        <v>516600</v>
      </c>
      <c r="C136" s="1760">
        <v>146500</v>
      </c>
      <c r="D136" s="1760">
        <v>89100</v>
      </c>
      <c r="E136" s="1760">
        <v>247200</v>
      </c>
      <c r="F136" s="1760">
        <v>112000</v>
      </c>
      <c r="G136" s="1760">
        <v>108700</v>
      </c>
      <c r="H136" s="1760">
        <v>26500</v>
      </c>
      <c r="I136" s="1760">
        <v>32700</v>
      </c>
      <c r="J136" s="1760">
        <v>3900</v>
      </c>
      <c r="K136" s="1760">
        <v>20100</v>
      </c>
      <c r="L136" s="1760">
        <v>24000</v>
      </c>
      <c r="M136" s="1760">
        <v>3000</v>
      </c>
      <c r="N136" s="1760">
        <v>5700</v>
      </c>
      <c r="O136" s="1760">
        <v>8700</v>
      </c>
      <c r="P136" s="1811">
        <v>0</v>
      </c>
    </row>
    <row r="137" spans="1:16" ht="15.75" hidden="1" customHeight="1" outlineLevel="1">
      <c r="A137" s="1810" t="s">
        <v>1288</v>
      </c>
      <c r="B137" s="1760">
        <v>515300</v>
      </c>
      <c r="C137" s="1760">
        <v>142000</v>
      </c>
      <c r="D137" s="1760">
        <v>100100</v>
      </c>
      <c r="E137" s="1760">
        <v>241200</v>
      </c>
      <c r="F137" s="1760">
        <v>106900</v>
      </c>
      <c r="G137" s="1760">
        <v>102100</v>
      </c>
      <c r="H137" s="1760">
        <v>32100</v>
      </c>
      <c r="I137" s="1760">
        <v>31300</v>
      </c>
      <c r="J137" s="1760">
        <v>3500</v>
      </c>
      <c r="K137" s="1760">
        <v>19700</v>
      </c>
      <c r="L137" s="1760">
        <v>23200</v>
      </c>
      <c r="M137" s="1760">
        <v>2600</v>
      </c>
      <c r="N137" s="1760">
        <v>5500</v>
      </c>
      <c r="O137" s="1760">
        <v>8100</v>
      </c>
      <c r="P137" s="1811">
        <v>0</v>
      </c>
    </row>
    <row r="138" spans="1:16" ht="15.75" hidden="1" customHeight="1" outlineLevel="1">
      <c r="A138" s="1810" t="s">
        <v>1289</v>
      </c>
      <c r="B138" s="1760">
        <v>483900</v>
      </c>
      <c r="C138" s="1760">
        <v>134200</v>
      </c>
      <c r="D138" s="1760">
        <v>87500</v>
      </c>
      <c r="E138" s="1760">
        <v>232400</v>
      </c>
      <c r="F138" s="1760">
        <v>100400</v>
      </c>
      <c r="G138" s="1760">
        <v>105900</v>
      </c>
      <c r="H138" s="1760">
        <v>26100</v>
      </c>
      <c r="I138" s="1760">
        <v>29400</v>
      </c>
      <c r="J138" s="1760">
        <v>3500</v>
      </c>
      <c r="K138" s="1760">
        <v>18100</v>
      </c>
      <c r="L138" s="1760">
        <v>21600</v>
      </c>
      <c r="M138" s="1760">
        <v>2400</v>
      </c>
      <c r="N138" s="1760">
        <v>5300</v>
      </c>
      <c r="O138" s="1760">
        <v>7700</v>
      </c>
      <c r="P138" s="1811">
        <v>0</v>
      </c>
    </row>
    <row r="139" spans="1:16" ht="15.75" hidden="1" customHeight="1" outlineLevel="1">
      <c r="A139" s="1810" t="s">
        <v>1290</v>
      </c>
      <c r="B139" s="1760">
        <v>445900</v>
      </c>
      <c r="C139" s="1760">
        <v>121700</v>
      </c>
      <c r="D139" s="1760">
        <v>79300</v>
      </c>
      <c r="E139" s="1760">
        <v>217600</v>
      </c>
      <c r="F139" s="1760">
        <v>94200</v>
      </c>
      <c r="G139" s="1760">
        <v>94000</v>
      </c>
      <c r="H139" s="1760">
        <v>29500</v>
      </c>
      <c r="I139" s="1760">
        <v>26500</v>
      </c>
      <c r="J139" s="1760">
        <v>2600</v>
      </c>
      <c r="K139" s="1760">
        <v>16100</v>
      </c>
      <c r="L139" s="1760">
        <v>18700</v>
      </c>
      <c r="M139" s="1760">
        <v>2600</v>
      </c>
      <c r="N139" s="1760">
        <v>5300</v>
      </c>
      <c r="O139" s="1760">
        <v>7900</v>
      </c>
      <c r="P139" s="1811">
        <v>0</v>
      </c>
    </row>
    <row r="140" spans="1:16" ht="15.75" hidden="1" customHeight="1" outlineLevel="1">
      <c r="A140" s="1810" t="s">
        <v>1291</v>
      </c>
      <c r="B140" s="1760">
        <v>403800</v>
      </c>
      <c r="C140" s="1760">
        <v>108000</v>
      </c>
      <c r="D140" s="1760">
        <v>75200</v>
      </c>
      <c r="E140" s="1760">
        <v>194900</v>
      </c>
      <c r="F140" s="1760">
        <v>89200</v>
      </c>
      <c r="G140" s="1760">
        <v>82600</v>
      </c>
      <c r="H140" s="1760">
        <v>23100</v>
      </c>
      <c r="I140" s="1760">
        <v>24900</v>
      </c>
      <c r="J140" s="1760">
        <v>2800</v>
      </c>
      <c r="K140" s="1760">
        <v>15300</v>
      </c>
      <c r="L140" s="1760">
        <v>18100</v>
      </c>
      <c r="M140" s="1760">
        <v>2400</v>
      </c>
      <c r="N140" s="1760">
        <v>4400</v>
      </c>
      <c r="O140" s="1760">
        <v>6800</v>
      </c>
      <c r="P140" s="1811">
        <v>0</v>
      </c>
    </row>
    <row r="141" spans="1:16" ht="15.75" hidden="1" customHeight="1" outlineLevel="1">
      <c r="A141" s="1810" t="s">
        <v>1292</v>
      </c>
      <c r="B141" s="1760">
        <v>392100</v>
      </c>
      <c r="C141" s="1760">
        <v>101100</v>
      </c>
      <c r="D141" s="1760">
        <v>66900</v>
      </c>
      <c r="E141" s="1760">
        <v>201100</v>
      </c>
      <c r="F141" s="1760">
        <v>88800</v>
      </c>
      <c r="G141" s="1760">
        <v>88200</v>
      </c>
      <c r="H141" s="1760">
        <v>24100</v>
      </c>
      <c r="I141" s="1760">
        <v>22600</v>
      </c>
      <c r="J141" s="1760">
        <v>2200</v>
      </c>
      <c r="K141" s="1760">
        <v>14100</v>
      </c>
      <c r="L141" s="1760">
        <v>16300</v>
      </c>
      <c r="M141" s="1760">
        <v>1700</v>
      </c>
      <c r="N141" s="1760">
        <v>4500</v>
      </c>
      <c r="O141" s="1760">
        <v>6200</v>
      </c>
      <c r="P141" s="1811">
        <v>0</v>
      </c>
    </row>
    <row r="142" spans="1:16" ht="15.75" hidden="1" customHeight="1" outlineLevel="1">
      <c r="A142" s="1810" t="s">
        <v>1293</v>
      </c>
      <c r="B142" s="1760">
        <v>375400</v>
      </c>
      <c r="C142" s="1760">
        <v>90500</v>
      </c>
      <c r="D142" s="1760">
        <v>75400</v>
      </c>
      <c r="E142" s="1760">
        <v>186900</v>
      </c>
      <c r="F142" s="1760">
        <v>85600</v>
      </c>
      <c r="G142" s="1760">
        <v>79900</v>
      </c>
      <c r="H142" s="1760">
        <v>21400</v>
      </c>
      <c r="I142" s="1760">
        <v>22000</v>
      </c>
      <c r="J142" s="1760">
        <v>2600</v>
      </c>
      <c r="K142" s="1760">
        <v>14100</v>
      </c>
      <c r="L142" s="1760">
        <v>16700</v>
      </c>
      <c r="M142" s="1760">
        <v>1700</v>
      </c>
      <c r="N142" s="1760">
        <v>3600</v>
      </c>
      <c r="O142" s="1760">
        <v>5300</v>
      </c>
      <c r="P142" s="1811">
        <v>0</v>
      </c>
    </row>
    <row r="143" spans="1:16" ht="15.75" hidden="1" customHeight="1" outlineLevel="1">
      <c r="A143" s="1810" t="s">
        <v>1294</v>
      </c>
      <c r="B143" s="1760">
        <v>371200</v>
      </c>
      <c r="C143" s="1760">
        <v>93900</v>
      </c>
      <c r="D143" s="1760">
        <v>65300</v>
      </c>
      <c r="E143" s="1760">
        <v>188600</v>
      </c>
      <c r="F143" s="1760">
        <v>82200</v>
      </c>
      <c r="G143" s="1760">
        <v>81500</v>
      </c>
      <c r="H143" s="1760">
        <v>24800</v>
      </c>
      <c r="I143" s="1760">
        <v>22600</v>
      </c>
      <c r="J143" s="1760">
        <v>2700</v>
      </c>
      <c r="K143" s="1760">
        <v>14000</v>
      </c>
      <c r="L143" s="1760">
        <v>16700</v>
      </c>
      <c r="M143" s="1760">
        <v>2000</v>
      </c>
      <c r="N143" s="1760">
        <v>3900</v>
      </c>
      <c r="O143" s="1760">
        <v>5900</v>
      </c>
      <c r="P143" s="1811">
        <v>0</v>
      </c>
    </row>
    <row r="144" spans="1:16" ht="15.75" hidden="1" customHeight="1" outlineLevel="1">
      <c r="A144" s="1810" t="s">
        <v>1295</v>
      </c>
      <c r="B144" s="1760">
        <v>369400</v>
      </c>
      <c r="C144" s="1760">
        <v>92800</v>
      </c>
      <c r="D144" s="1760">
        <v>76200</v>
      </c>
      <c r="E144" s="1760">
        <v>177300</v>
      </c>
      <c r="F144" s="1760">
        <v>77500</v>
      </c>
      <c r="G144" s="1760">
        <v>79700</v>
      </c>
      <c r="H144" s="1760">
        <v>20100</v>
      </c>
      <c r="I144" s="1760">
        <v>22400</v>
      </c>
      <c r="J144" s="1760">
        <v>2700</v>
      </c>
      <c r="K144" s="1760">
        <v>13900</v>
      </c>
      <c r="L144" s="1760">
        <v>16600</v>
      </c>
      <c r="M144" s="1760">
        <v>2300</v>
      </c>
      <c r="N144" s="1760">
        <v>3400</v>
      </c>
      <c r="O144" s="1760">
        <v>5700</v>
      </c>
      <c r="P144" s="1811">
        <v>0</v>
      </c>
    </row>
    <row r="145" spans="1:16" ht="15.75" customHeight="1" collapsed="1">
      <c r="A145" s="1810" t="s">
        <v>1296</v>
      </c>
      <c r="B145" s="1760">
        <v>372600</v>
      </c>
      <c r="C145" s="1760">
        <v>92400</v>
      </c>
      <c r="D145" s="1760">
        <v>64400</v>
      </c>
      <c r="E145" s="1760">
        <v>194200</v>
      </c>
      <c r="F145" s="1760">
        <v>85700</v>
      </c>
      <c r="G145" s="1760">
        <v>82000</v>
      </c>
      <c r="H145" s="1760">
        <v>26500</v>
      </c>
      <c r="I145" s="1760">
        <v>21200</v>
      </c>
      <c r="J145" s="1760">
        <v>2400</v>
      </c>
      <c r="K145" s="1760">
        <v>13400</v>
      </c>
      <c r="L145" s="1760">
        <v>15800</v>
      </c>
      <c r="M145" s="1760">
        <v>1900</v>
      </c>
      <c r="N145" s="1760">
        <v>3500</v>
      </c>
      <c r="O145" s="1760">
        <f>SUM(Tabelle130[[#This Row],[Zuchtschweine (50 kg und mehr Lebendgewicht) Zuchtsauen nicht trächtig Jungsauen]:[Zuchtschweine (50 kg und mehr Lebendgewicht) Zuchtsauen nicht trächtig andere Sauen]])</f>
        <v>5400</v>
      </c>
      <c r="P145" s="1811" t="s">
        <v>1329</v>
      </c>
    </row>
    <row r="146" spans="1:16" ht="15.75" customHeight="1">
      <c r="A146" s="1812" t="s">
        <v>1297</v>
      </c>
      <c r="B146" s="1760">
        <v>370300</v>
      </c>
      <c r="C146" s="1760">
        <v>91700</v>
      </c>
      <c r="D146" s="1760">
        <v>69700</v>
      </c>
      <c r="E146" s="1760">
        <v>188000</v>
      </c>
      <c r="F146" s="1760">
        <v>86400</v>
      </c>
      <c r="G146" s="1760">
        <v>76900</v>
      </c>
      <c r="H146" s="1760">
        <v>24700</v>
      </c>
      <c r="I146" s="1760">
        <v>20600</v>
      </c>
      <c r="J146" s="1760">
        <v>2500</v>
      </c>
      <c r="K146" s="1760">
        <v>12800</v>
      </c>
      <c r="L146" s="1760">
        <v>15300</v>
      </c>
      <c r="M146" s="1760">
        <v>1800</v>
      </c>
      <c r="N146" s="1760">
        <v>3500</v>
      </c>
      <c r="O146" s="1760">
        <f>SUM(Tabelle130[[#This Row],[Zuchtschweine (50 kg und mehr Lebendgewicht) Zuchtsauen nicht trächtig Jungsauen]:[Zuchtschweine (50 kg und mehr Lebendgewicht) Zuchtsauen nicht trächtig andere Sauen]])</f>
        <v>5300</v>
      </c>
      <c r="P146" s="1811" t="s">
        <v>1329</v>
      </c>
    </row>
    <row r="147" spans="1:16" ht="15.75" customHeight="1">
      <c r="A147" s="1812" t="s">
        <v>1298</v>
      </c>
      <c r="B147" s="1760">
        <v>364600</v>
      </c>
      <c r="C147" s="1760">
        <v>96200</v>
      </c>
      <c r="D147" s="1760">
        <v>74400</v>
      </c>
      <c r="E147" s="1760">
        <v>173100</v>
      </c>
      <c r="F147" s="1760">
        <v>81400</v>
      </c>
      <c r="G147" s="1760">
        <v>67900</v>
      </c>
      <c r="H147" s="1760">
        <v>23800</v>
      </c>
      <c r="I147" s="1760">
        <v>20600</v>
      </c>
      <c r="J147" s="1760">
        <v>2300</v>
      </c>
      <c r="K147" s="1760">
        <v>12800</v>
      </c>
      <c r="L147" s="1760">
        <f>SUM(Tabelle130[[#This Row],[Zuchtschweine (50 kg und mehr Lebendgewicht) Zuchtsauen trächtig Jungsauen]:[Zuchtschweine (50 kg und mehr Lebendgewicht) Zuchtsauen trächtig andere Sauen]])</f>
        <v>15100</v>
      </c>
      <c r="M147" s="1760">
        <v>2000</v>
      </c>
      <c r="N147" s="1760">
        <v>3600</v>
      </c>
      <c r="O147" s="1760">
        <f>SUM(Tabelle130[[#This Row],[Zuchtschweine (50 kg und mehr Lebendgewicht) Zuchtsauen nicht trächtig Jungsauen]:[Zuchtschweine (50 kg und mehr Lebendgewicht) Zuchtsauen nicht trächtig andere Sauen]])</f>
        <v>5600</v>
      </c>
      <c r="P147" s="1811">
        <v>300</v>
      </c>
    </row>
    <row r="148" spans="1:16" ht="15.75" customHeight="1">
      <c r="A148" s="1812" t="s">
        <v>1299</v>
      </c>
      <c r="B148" s="1760">
        <v>342600</v>
      </c>
      <c r="C148" s="1760">
        <v>92200</v>
      </c>
      <c r="D148" s="1760">
        <v>68700</v>
      </c>
      <c r="E148" s="1760">
        <v>161300</v>
      </c>
      <c r="F148" s="1760">
        <v>72000</v>
      </c>
      <c r="G148" s="1760">
        <v>67500</v>
      </c>
      <c r="H148" s="1760">
        <v>21800</v>
      </c>
      <c r="I148" s="1760">
        <v>20100</v>
      </c>
      <c r="J148" s="1760">
        <v>2300</v>
      </c>
      <c r="K148" s="1760">
        <v>12900</v>
      </c>
      <c r="L148" s="1760">
        <f>SUM(Tabelle130[[#This Row],[Zuchtschweine (50 kg und mehr Lebendgewicht) Zuchtsauen trächtig Jungsauen]:[Zuchtschweine (50 kg und mehr Lebendgewicht) Zuchtsauen trächtig andere Sauen]])</f>
        <v>15200</v>
      </c>
      <c r="M148" s="1760">
        <v>1600</v>
      </c>
      <c r="N148" s="1760">
        <v>3400</v>
      </c>
      <c r="O148" s="1760">
        <f>SUM(Tabelle130[[#This Row],[Zuchtschweine (50 kg und mehr Lebendgewicht) Zuchtsauen nicht trächtig Jungsauen]:[Zuchtschweine (50 kg und mehr Lebendgewicht) Zuchtsauen nicht trächtig andere Sauen]])</f>
        <v>5000</v>
      </c>
      <c r="P148" s="1811" t="s">
        <v>1329</v>
      </c>
    </row>
    <row r="149" spans="1:16" ht="15.75" customHeight="1">
      <c r="A149" s="1813" t="s">
        <v>1409</v>
      </c>
      <c r="B149" s="1765">
        <f>((B148-B147)/B147)*100</f>
        <v>-6.0340098738343384</v>
      </c>
      <c r="C149" s="1765">
        <f t="shared" ref="C149:O149" si="3">((C148-C147)/C147)*100</f>
        <v>-4.1580041580041582</v>
      </c>
      <c r="D149" s="1765">
        <f t="shared" si="3"/>
        <v>-7.661290322580645</v>
      </c>
      <c r="E149" s="1765">
        <f t="shared" si="3"/>
        <v>-6.8168688619295201</v>
      </c>
      <c r="F149" s="1765">
        <f t="shared" si="3"/>
        <v>-11.547911547911548</v>
      </c>
      <c r="G149" s="1765">
        <f t="shared" si="3"/>
        <v>-0.5891016200294551</v>
      </c>
      <c r="H149" s="1765">
        <f t="shared" si="3"/>
        <v>-8.4033613445378155</v>
      </c>
      <c r="I149" s="1765">
        <f t="shared" si="3"/>
        <v>-2.4271844660194173</v>
      </c>
      <c r="J149" s="1765">
        <f t="shared" si="3"/>
        <v>0</v>
      </c>
      <c r="K149" s="1765">
        <f t="shared" si="3"/>
        <v>0.78125</v>
      </c>
      <c r="L149" s="1765">
        <f t="shared" si="3"/>
        <v>0.66225165562913912</v>
      </c>
      <c r="M149" s="1765">
        <f t="shared" si="3"/>
        <v>-20</v>
      </c>
      <c r="N149" s="1765">
        <f t="shared" si="3"/>
        <v>-5.5555555555555554</v>
      </c>
      <c r="O149" s="1765">
        <f t="shared" si="3"/>
        <v>-10.714285714285714</v>
      </c>
      <c r="P149" s="1814" t="s">
        <v>795</v>
      </c>
    </row>
    <row r="150" spans="1:16" ht="15.75" customHeight="1">
      <c r="A150" s="1818" t="s">
        <v>543</v>
      </c>
      <c r="B150" s="1819"/>
      <c r="C150" s="1819"/>
      <c r="D150" s="1819"/>
      <c r="E150" s="1819"/>
      <c r="F150" s="1819"/>
      <c r="G150" s="1819"/>
      <c r="H150" s="1819"/>
      <c r="I150" s="1819"/>
      <c r="J150" s="1819"/>
      <c r="K150" s="1819"/>
      <c r="L150" s="1819"/>
      <c r="M150" s="1819"/>
      <c r="N150" s="1819"/>
      <c r="O150" s="1819"/>
      <c r="P150" s="1820"/>
    </row>
    <row r="151" spans="1:16" ht="15.75" hidden="1" customHeight="1" outlineLevel="1">
      <c r="A151" s="1810" t="s">
        <v>1267</v>
      </c>
      <c r="B151" s="1760">
        <v>761000</v>
      </c>
      <c r="C151" s="1760">
        <v>233300</v>
      </c>
      <c r="D151" s="1760">
        <v>183300</v>
      </c>
      <c r="E151" s="1760">
        <v>265100</v>
      </c>
      <c r="F151" s="1760">
        <v>130400</v>
      </c>
      <c r="G151" s="1760">
        <v>109400</v>
      </c>
      <c r="H151" s="1760">
        <v>25300</v>
      </c>
      <c r="I151" s="1760">
        <v>78900</v>
      </c>
      <c r="J151" s="1760">
        <v>11300</v>
      </c>
      <c r="K151" s="1760">
        <v>47200</v>
      </c>
      <c r="L151" s="1760">
        <v>58500</v>
      </c>
      <c r="M151" s="1760">
        <v>11400</v>
      </c>
      <c r="N151" s="1760">
        <v>9100</v>
      </c>
      <c r="O151" s="1760">
        <v>20500</v>
      </c>
      <c r="P151" s="1811">
        <v>400</v>
      </c>
    </row>
    <row r="152" spans="1:16" ht="15.75" hidden="1" customHeight="1" outlineLevel="1">
      <c r="A152" s="1810" t="s">
        <v>1268</v>
      </c>
      <c r="B152" s="1760">
        <v>780700</v>
      </c>
      <c r="C152" s="1760">
        <v>248900</v>
      </c>
      <c r="D152" s="1760">
        <v>176100</v>
      </c>
      <c r="E152" s="1760">
        <v>273600</v>
      </c>
      <c r="F152" s="1760">
        <v>125100</v>
      </c>
      <c r="G152" s="1760">
        <v>120000</v>
      </c>
      <c r="H152" s="1760">
        <v>28500</v>
      </c>
      <c r="I152" s="1760">
        <v>81700</v>
      </c>
      <c r="J152" s="1760">
        <v>10800</v>
      </c>
      <c r="K152" s="1760">
        <v>45200</v>
      </c>
      <c r="L152" s="1760">
        <v>56000</v>
      </c>
      <c r="M152" s="1760">
        <v>12900</v>
      </c>
      <c r="N152" s="1760">
        <v>12700</v>
      </c>
      <c r="O152" s="1760">
        <v>25600</v>
      </c>
      <c r="P152" s="1811">
        <v>500</v>
      </c>
    </row>
    <row r="153" spans="1:16" ht="15.75" hidden="1" customHeight="1" outlineLevel="1">
      <c r="A153" s="1810" t="s">
        <v>1269</v>
      </c>
      <c r="B153" s="1760">
        <v>814700</v>
      </c>
      <c r="C153" s="1760">
        <v>277800</v>
      </c>
      <c r="D153" s="1760">
        <v>173600</v>
      </c>
      <c r="E153" s="1760">
        <v>278900</v>
      </c>
      <c r="F153" s="1760">
        <v>128000</v>
      </c>
      <c r="G153" s="1760">
        <v>113100</v>
      </c>
      <c r="H153" s="1760">
        <v>37800</v>
      </c>
      <c r="I153" s="1760">
        <v>84000</v>
      </c>
      <c r="J153" s="1760">
        <v>11600</v>
      </c>
      <c r="K153" s="1760">
        <v>52300</v>
      </c>
      <c r="L153" s="1760">
        <v>63900</v>
      </c>
      <c r="M153" s="1760">
        <v>9500</v>
      </c>
      <c r="N153" s="1760">
        <v>10500</v>
      </c>
      <c r="O153" s="1760">
        <v>20000</v>
      </c>
      <c r="P153" s="1811">
        <v>400</v>
      </c>
    </row>
    <row r="154" spans="1:16" ht="15.75" hidden="1" customHeight="1" outlineLevel="1">
      <c r="A154" s="1810" t="s">
        <v>1270</v>
      </c>
      <c r="B154" s="1760">
        <v>820100</v>
      </c>
      <c r="C154" s="1760">
        <v>279200</v>
      </c>
      <c r="D154" s="1760">
        <v>179500</v>
      </c>
      <c r="E154" s="1760">
        <v>278400</v>
      </c>
      <c r="F154" s="1760">
        <v>120700</v>
      </c>
      <c r="G154" s="1760">
        <v>119200</v>
      </c>
      <c r="H154" s="1760">
        <v>38500</v>
      </c>
      <c r="I154" s="1760">
        <v>82700</v>
      </c>
      <c r="J154" s="1760">
        <v>11900</v>
      </c>
      <c r="K154" s="1760">
        <v>45500</v>
      </c>
      <c r="L154" s="1760">
        <v>57400</v>
      </c>
      <c r="M154" s="1760">
        <v>14300</v>
      </c>
      <c r="N154" s="1760">
        <v>10900</v>
      </c>
      <c r="O154" s="1760">
        <v>25200</v>
      </c>
      <c r="P154" s="1811">
        <v>400</v>
      </c>
    </row>
    <row r="155" spans="1:16" ht="15.75" hidden="1" customHeight="1" outlineLevel="1">
      <c r="A155" s="1810" t="s">
        <v>1271</v>
      </c>
      <c r="B155" s="1760">
        <v>845900</v>
      </c>
      <c r="C155" s="1760">
        <v>291600</v>
      </c>
      <c r="D155" s="1760">
        <v>164300</v>
      </c>
      <c r="E155" s="1760">
        <v>300200</v>
      </c>
      <c r="F155" s="1760">
        <v>132400</v>
      </c>
      <c r="G155" s="1760">
        <v>131800</v>
      </c>
      <c r="H155" s="1760">
        <v>36000</v>
      </c>
      <c r="I155" s="1760">
        <v>89400</v>
      </c>
      <c r="J155" s="1760">
        <v>11800</v>
      </c>
      <c r="K155" s="1760">
        <v>47000</v>
      </c>
      <c r="L155" s="1760">
        <v>58800</v>
      </c>
      <c r="M155" s="1760">
        <v>17300</v>
      </c>
      <c r="N155" s="1760">
        <v>13300</v>
      </c>
      <c r="O155" s="1760">
        <v>30600</v>
      </c>
      <c r="P155" s="1811">
        <v>500</v>
      </c>
    </row>
    <row r="156" spans="1:16" ht="15.75" hidden="1" customHeight="1" outlineLevel="1">
      <c r="A156" s="1810" t="s">
        <v>1272</v>
      </c>
      <c r="B156" s="1760">
        <v>864000</v>
      </c>
      <c r="C156" s="1760">
        <v>326700</v>
      </c>
      <c r="D156" s="1760">
        <v>157600</v>
      </c>
      <c r="E156" s="1760">
        <v>281500</v>
      </c>
      <c r="F156" s="1760">
        <v>137500</v>
      </c>
      <c r="G156" s="1760">
        <v>110900</v>
      </c>
      <c r="H156" s="1760">
        <v>33100</v>
      </c>
      <c r="I156" s="1760">
        <v>97600</v>
      </c>
      <c r="J156" s="1760">
        <v>15200</v>
      </c>
      <c r="K156" s="1760">
        <v>51300</v>
      </c>
      <c r="L156" s="1760">
        <v>66500</v>
      </c>
      <c r="M156" s="1760">
        <v>17300</v>
      </c>
      <c r="N156" s="1760">
        <v>13900</v>
      </c>
      <c r="O156" s="1760">
        <v>31200</v>
      </c>
      <c r="P156" s="1811">
        <v>600</v>
      </c>
    </row>
    <row r="157" spans="1:16" ht="15.75" hidden="1" customHeight="1" outlineLevel="1">
      <c r="A157" s="1810" t="s">
        <v>1273</v>
      </c>
      <c r="B157" s="1760">
        <v>880000</v>
      </c>
      <c r="C157" s="1760">
        <v>321700</v>
      </c>
      <c r="D157" s="1760">
        <v>196000</v>
      </c>
      <c r="E157" s="1760">
        <v>264600</v>
      </c>
      <c r="F157" s="1760">
        <v>127900</v>
      </c>
      <c r="G157" s="1760">
        <v>108100</v>
      </c>
      <c r="H157" s="1760">
        <v>28600</v>
      </c>
      <c r="I157" s="1760">
        <v>96900</v>
      </c>
      <c r="J157" s="1760">
        <v>14000</v>
      </c>
      <c r="K157" s="1760">
        <v>51700</v>
      </c>
      <c r="L157" s="1760">
        <v>65700</v>
      </c>
      <c r="M157" s="1760">
        <v>16800</v>
      </c>
      <c r="N157" s="1760">
        <v>14400</v>
      </c>
      <c r="O157" s="1760">
        <v>31200</v>
      </c>
      <c r="P157" s="1811">
        <v>700</v>
      </c>
    </row>
    <row r="158" spans="1:16" ht="15.75" hidden="1" customHeight="1" outlineLevel="1">
      <c r="A158" s="1810" t="s">
        <v>1274</v>
      </c>
      <c r="B158" s="1760">
        <v>895700</v>
      </c>
      <c r="C158" s="1760">
        <v>330500</v>
      </c>
      <c r="D158" s="1760">
        <v>185200</v>
      </c>
      <c r="E158" s="1760">
        <v>279200</v>
      </c>
      <c r="F158" s="1760">
        <v>130500</v>
      </c>
      <c r="G158" s="1760">
        <v>114800</v>
      </c>
      <c r="H158" s="1760">
        <v>33900</v>
      </c>
      <c r="I158" s="1760">
        <v>100500</v>
      </c>
      <c r="J158" s="1760">
        <v>13300</v>
      </c>
      <c r="K158" s="1760">
        <v>52400</v>
      </c>
      <c r="L158" s="1760">
        <v>65700</v>
      </c>
      <c r="M158" s="1760">
        <v>20100</v>
      </c>
      <c r="N158" s="1760">
        <v>14700</v>
      </c>
      <c r="O158" s="1760">
        <v>34800</v>
      </c>
      <c r="P158" s="1811">
        <v>300</v>
      </c>
    </row>
    <row r="159" spans="1:16" ht="15.75" hidden="1" customHeight="1" outlineLevel="1">
      <c r="A159" s="1810" t="s">
        <v>1275</v>
      </c>
      <c r="B159" s="1760">
        <v>820300</v>
      </c>
      <c r="C159" s="1760">
        <v>307600</v>
      </c>
      <c r="D159" s="1760">
        <v>174300</v>
      </c>
      <c r="E159" s="1760">
        <v>243200</v>
      </c>
      <c r="F159" s="1760">
        <v>114600</v>
      </c>
      <c r="G159" s="1760">
        <v>102900</v>
      </c>
      <c r="H159" s="1760">
        <v>25600</v>
      </c>
      <c r="I159" s="1760">
        <v>94900</v>
      </c>
      <c r="J159" s="1760">
        <v>14600</v>
      </c>
      <c r="K159" s="1760">
        <v>44800</v>
      </c>
      <c r="L159" s="1760">
        <v>59400</v>
      </c>
      <c r="M159" s="1760">
        <v>21600</v>
      </c>
      <c r="N159" s="1760">
        <v>13900</v>
      </c>
      <c r="O159" s="1760">
        <v>35500</v>
      </c>
      <c r="P159" s="1811">
        <v>300</v>
      </c>
    </row>
    <row r="160" spans="1:16" ht="15.75" hidden="1" customHeight="1" outlineLevel="1">
      <c r="A160" s="1810" t="s">
        <v>1276</v>
      </c>
      <c r="B160" s="1760">
        <v>853500</v>
      </c>
      <c r="C160" s="1760">
        <v>310300</v>
      </c>
      <c r="D160" s="1760">
        <v>173300</v>
      </c>
      <c r="E160" s="1760">
        <v>279000</v>
      </c>
      <c r="F160" s="1760">
        <v>129400</v>
      </c>
      <c r="G160" s="1760">
        <v>114900</v>
      </c>
      <c r="H160" s="1760">
        <v>34700</v>
      </c>
      <c r="I160" s="1760">
        <v>90600</v>
      </c>
      <c r="J160" s="1760">
        <v>13400</v>
      </c>
      <c r="K160" s="1760">
        <v>51600</v>
      </c>
      <c r="L160" s="1760">
        <v>65000</v>
      </c>
      <c r="M160" s="1760">
        <v>14700</v>
      </c>
      <c r="N160" s="1760">
        <v>11000</v>
      </c>
      <c r="O160" s="1760">
        <v>25700</v>
      </c>
      <c r="P160" s="1811">
        <v>300</v>
      </c>
    </row>
    <row r="161" spans="1:16" ht="15.75" hidden="1" customHeight="1" outlineLevel="1">
      <c r="A161" s="1810" t="s">
        <v>1277</v>
      </c>
      <c r="B161" s="1760">
        <v>763300</v>
      </c>
      <c r="C161" s="1760">
        <v>290900</v>
      </c>
      <c r="D161" s="1760">
        <v>147800</v>
      </c>
      <c r="E161" s="1760">
        <v>235700</v>
      </c>
      <c r="F161" s="1760">
        <v>112100</v>
      </c>
      <c r="G161" s="1760">
        <v>96900</v>
      </c>
      <c r="H161" s="1760">
        <v>26800</v>
      </c>
      <c r="I161" s="1760">
        <v>88600</v>
      </c>
      <c r="J161" s="1760">
        <v>13000</v>
      </c>
      <c r="K161" s="1760">
        <v>47400</v>
      </c>
      <c r="L161" s="1760">
        <v>60400</v>
      </c>
      <c r="M161" s="1760">
        <v>18100</v>
      </c>
      <c r="N161" s="1760">
        <v>10100</v>
      </c>
      <c r="O161" s="1760">
        <v>28200</v>
      </c>
      <c r="P161" s="1811">
        <v>300</v>
      </c>
    </row>
    <row r="162" spans="1:16" ht="15.75" hidden="1" customHeight="1" outlineLevel="1">
      <c r="A162" s="1810" t="s">
        <v>1278</v>
      </c>
      <c r="B162" s="1760">
        <v>748500</v>
      </c>
      <c r="C162" s="1760">
        <v>301600</v>
      </c>
      <c r="D162" s="1760">
        <v>152600</v>
      </c>
      <c r="E162" s="1760">
        <v>205900</v>
      </c>
      <c r="F162" s="1760">
        <v>93700</v>
      </c>
      <c r="G162" s="1760">
        <v>88100</v>
      </c>
      <c r="H162" s="1760">
        <v>24100</v>
      </c>
      <c r="I162" s="1760">
        <v>87900</v>
      </c>
      <c r="J162" s="1760">
        <v>14400</v>
      </c>
      <c r="K162" s="1760">
        <v>46100</v>
      </c>
      <c r="L162" s="1760">
        <v>60500</v>
      </c>
      <c r="M162" s="1760">
        <v>15000</v>
      </c>
      <c r="N162" s="1760">
        <v>12500</v>
      </c>
      <c r="O162" s="1760">
        <v>27500</v>
      </c>
      <c r="P162" s="1811">
        <v>300</v>
      </c>
    </row>
    <row r="163" spans="1:16" ht="15.75" hidden="1" customHeight="1" outlineLevel="1">
      <c r="A163" s="1810" t="s">
        <v>1279</v>
      </c>
      <c r="B163" s="1760">
        <v>804000</v>
      </c>
      <c r="C163" s="1760">
        <v>295500</v>
      </c>
      <c r="D163" s="1760">
        <v>181800</v>
      </c>
      <c r="E163" s="1760">
        <v>240600</v>
      </c>
      <c r="F163" s="1760">
        <v>114700</v>
      </c>
      <c r="G163" s="1760">
        <v>98100</v>
      </c>
      <c r="H163" s="1760">
        <v>27900</v>
      </c>
      <c r="I163" s="1760">
        <v>85800</v>
      </c>
      <c r="J163" s="1760">
        <v>11600</v>
      </c>
      <c r="K163" s="1760">
        <v>49600</v>
      </c>
      <c r="L163" s="1760">
        <v>61200</v>
      </c>
      <c r="M163" s="1760">
        <v>12700</v>
      </c>
      <c r="N163" s="1760">
        <v>11900</v>
      </c>
      <c r="O163" s="1760">
        <v>24600</v>
      </c>
      <c r="P163" s="1811">
        <v>300</v>
      </c>
    </row>
    <row r="164" spans="1:16" ht="15.75" hidden="1" customHeight="1" outlineLevel="1">
      <c r="A164" s="1810" t="s">
        <v>1280</v>
      </c>
      <c r="B164" s="1760">
        <v>828600</v>
      </c>
      <c r="C164" s="1760">
        <v>323300</v>
      </c>
      <c r="D164" s="1760">
        <v>141900</v>
      </c>
      <c r="E164" s="1760">
        <v>271000</v>
      </c>
      <c r="F164" s="1760">
        <v>115700</v>
      </c>
      <c r="G164" s="1760">
        <v>117600</v>
      </c>
      <c r="H164" s="1760">
        <v>37700</v>
      </c>
      <c r="I164" s="1760">
        <v>91900</v>
      </c>
      <c r="J164" s="1760">
        <v>12200</v>
      </c>
      <c r="K164" s="1760">
        <v>50000</v>
      </c>
      <c r="L164" s="1760">
        <v>62200</v>
      </c>
      <c r="M164" s="1760">
        <v>16000</v>
      </c>
      <c r="N164" s="1760">
        <v>13800</v>
      </c>
      <c r="O164" s="1760">
        <v>29800</v>
      </c>
      <c r="P164" s="1811">
        <v>500</v>
      </c>
    </row>
    <row r="165" spans="1:16" ht="15.75" hidden="1" customHeight="1" outlineLevel="1">
      <c r="A165" s="1810" t="s">
        <v>1281</v>
      </c>
      <c r="B165" s="1760">
        <v>811200</v>
      </c>
      <c r="C165" s="1760">
        <v>259300</v>
      </c>
      <c r="D165" s="1760">
        <v>197200</v>
      </c>
      <c r="E165" s="1760">
        <v>271000</v>
      </c>
      <c r="F165" s="1760">
        <v>125100</v>
      </c>
      <c r="G165" s="1760">
        <v>101700</v>
      </c>
      <c r="H165" s="1760">
        <v>44300</v>
      </c>
      <c r="I165" s="1760">
        <v>83300</v>
      </c>
      <c r="J165" s="1760">
        <v>11700</v>
      </c>
      <c r="K165" s="1760">
        <v>45400</v>
      </c>
      <c r="L165" s="1760">
        <v>57100</v>
      </c>
      <c r="M165" s="1760">
        <v>14200</v>
      </c>
      <c r="N165" s="1760">
        <v>12000</v>
      </c>
      <c r="O165" s="1760">
        <v>26200</v>
      </c>
      <c r="P165" s="1811">
        <v>500</v>
      </c>
    </row>
    <row r="166" spans="1:16" ht="15.75" hidden="1" customHeight="1" outlineLevel="1">
      <c r="A166" s="1810" t="s">
        <v>1282</v>
      </c>
      <c r="B166" s="1760">
        <v>844200</v>
      </c>
      <c r="C166" s="1760">
        <v>291600</v>
      </c>
      <c r="D166" s="1760">
        <v>192600</v>
      </c>
      <c r="E166" s="1760">
        <v>269700</v>
      </c>
      <c r="F166" s="1760">
        <v>120000</v>
      </c>
      <c r="G166" s="1760">
        <v>116700</v>
      </c>
      <c r="H166" s="1760">
        <v>33000</v>
      </c>
      <c r="I166" s="1760">
        <v>89900</v>
      </c>
      <c r="J166" s="1760">
        <v>14800</v>
      </c>
      <c r="K166" s="1760">
        <v>48500</v>
      </c>
      <c r="L166" s="1760">
        <v>63300</v>
      </c>
      <c r="M166" s="1760">
        <v>15700</v>
      </c>
      <c r="N166" s="1760">
        <v>10900</v>
      </c>
      <c r="O166" s="1760">
        <v>26600</v>
      </c>
      <c r="P166" s="1811">
        <v>500</v>
      </c>
    </row>
    <row r="167" spans="1:16" ht="15.75" hidden="1" customHeight="1" outlineLevel="1">
      <c r="A167" s="1810" t="s">
        <v>1283</v>
      </c>
      <c r="B167" s="1760">
        <v>799800</v>
      </c>
      <c r="C167" s="1760">
        <v>275600</v>
      </c>
      <c r="D167" s="1760">
        <v>181400</v>
      </c>
      <c r="E167" s="1760">
        <v>257100</v>
      </c>
      <c r="F167" s="1760">
        <v>138200</v>
      </c>
      <c r="G167" s="1760">
        <v>98400</v>
      </c>
      <c r="H167" s="1760">
        <v>20600</v>
      </c>
      <c r="I167" s="1760">
        <v>85200</v>
      </c>
      <c r="J167" s="1760">
        <v>13000</v>
      </c>
      <c r="K167" s="1760">
        <v>44900</v>
      </c>
      <c r="L167" s="1760">
        <v>57900</v>
      </c>
      <c r="M167" s="1760">
        <v>15400</v>
      </c>
      <c r="N167" s="1760">
        <v>11900</v>
      </c>
      <c r="O167" s="1760">
        <v>27300</v>
      </c>
      <c r="P167" s="1811">
        <v>500</v>
      </c>
    </row>
    <row r="168" spans="1:16" ht="15.75" hidden="1" customHeight="1" outlineLevel="1">
      <c r="A168" s="1810" t="s">
        <v>1284</v>
      </c>
      <c r="B168" s="1760">
        <v>832500</v>
      </c>
      <c r="C168" s="1760">
        <v>281000</v>
      </c>
      <c r="D168" s="1760">
        <v>203400</v>
      </c>
      <c r="E168" s="1760">
        <v>257600</v>
      </c>
      <c r="F168" s="1760">
        <v>123500</v>
      </c>
      <c r="G168" s="1760">
        <v>105500</v>
      </c>
      <c r="H168" s="1760">
        <v>28600</v>
      </c>
      <c r="I168" s="1760">
        <v>90000</v>
      </c>
      <c r="J168" s="1760">
        <v>12400</v>
      </c>
      <c r="K168" s="1760">
        <v>46300</v>
      </c>
      <c r="L168" s="1760">
        <v>58700</v>
      </c>
      <c r="M168" s="1760">
        <v>17000</v>
      </c>
      <c r="N168" s="1760">
        <v>14300</v>
      </c>
      <c r="O168" s="1760">
        <v>31300</v>
      </c>
      <c r="P168" s="1811">
        <v>500</v>
      </c>
    </row>
    <row r="169" spans="1:16" ht="15.75" hidden="1" customHeight="1" outlineLevel="1">
      <c r="A169" s="1810" t="s">
        <v>1285</v>
      </c>
      <c r="B169" s="1760">
        <v>786500</v>
      </c>
      <c r="C169" s="1760">
        <v>287600</v>
      </c>
      <c r="D169" s="1760">
        <v>176300</v>
      </c>
      <c r="E169" s="1760">
        <v>236800</v>
      </c>
      <c r="F169" s="1760">
        <v>113400</v>
      </c>
      <c r="G169" s="1760">
        <v>93900</v>
      </c>
      <c r="H169" s="1760">
        <v>29500</v>
      </c>
      <c r="I169" s="1760">
        <v>85400</v>
      </c>
      <c r="J169" s="1760">
        <v>10900</v>
      </c>
      <c r="K169" s="1760">
        <v>45400</v>
      </c>
      <c r="L169" s="1760">
        <v>56300</v>
      </c>
      <c r="M169" s="1760">
        <v>16700</v>
      </c>
      <c r="N169" s="1760">
        <v>12400</v>
      </c>
      <c r="O169" s="1760">
        <v>29100</v>
      </c>
      <c r="P169" s="1811">
        <v>500</v>
      </c>
    </row>
    <row r="170" spans="1:16" ht="15.75" hidden="1" customHeight="1" outlineLevel="1">
      <c r="A170" s="1810" t="s">
        <v>1286</v>
      </c>
      <c r="B170" s="1760">
        <v>811600</v>
      </c>
      <c r="C170" s="1760">
        <v>308400</v>
      </c>
      <c r="D170" s="1760">
        <v>167700</v>
      </c>
      <c r="E170" s="1760">
        <v>241700</v>
      </c>
      <c r="F170" s="1760">
        <v>123100</v>
      </c>
      <c r="G170" s="1760">
        <v>92800</v>
      </c>
      <c r="H170" s="1760">
        <v>25800</v>
      </c>
      <c r="I170" s="1760">
        <v>93300</v>
      </c>
      <c r="J170" s="1760">
        <v>12600</v>
      </c>
      <c r="K170" s="1760">
        <v>47500</v>
      </c>
      <c r="L170" s="1760">
        <v>60100</v>
      </c>
      <c r="M170" s="1760">
        <v>19500</v>
      </c>
      <c r="N170" s="1760">
        <v>13700</v>
      </c>
      <c r="O170" s="1760">
        <v>33200</v>
      </c>
      <c r="P170" s="1811">
        <v>0</v>
      </c>
    </row>
    <row r="171" spans="1:16" ht="15.75" hidden="1" customHeight="1" outlineLevel="1">
      <c r="A171" s="1810" t="s">
        <v>1287</v>
      </c>
      <c r="B171" s="1760">
        <v>799200</v>
      </c>
      <c r="C171" s="1760">
        <v>292800</v>
      </c>
      <c r="D171" s="1760">
        <v>184700</v>
      </c>
      <c r="E171" s="1760">
        <v>234500</v>
      </c>
      <c r="F171" s="1760">
        <v>110000</v>
      </c>
      <c r="G171" s="1760">
        <v>90800</v>
      </c>
      <c r="H171" s="1760">
        <v>33600</v>
      </c>
      <c r="I171" s="1760">
        <v>86700</v>
      </c>
      <c r="J171" s="1760">
        <v>12500</v>
      </c>
      <c r="K171" s="1760">
        <v>44500</v>
      </c>
      <c r="L171" s="1760">
        <v>57000</v>
      </c>
      <c r="M171" s="1760">
        <v>17800</v>
      </c>
      <c r="N171" s="1760">
        <v>11800</v>
      </c>
      <c r="O171" s="1760">
        <v>29600</v>
      </c>
      <c r="P171" s="1811">
        <v>0</v>
      </c>
    </row>
    <row r="172" spans="1:16" ht="15.75" hidden="1" customHeight="1" outlineLevel="1">
      <c r="A172" s="1810" t="s">
        <v>1288</v>
      </c>
      <c r="B172" s="1760">
        <v>833100</v>
      </c>
      <c r="C172" s="1760">
        <v>296000</v>
      </c>
      <c r="D172" s="1760">
        <v>192900</v>
      </c>
      <c r="E172" s="1760">
        <v>260300</v>
      </c>
      <c r="F172" s="1760">
        <v>118500</v>
      </c>
      <c r="G172" s="1760">
        <v>106000</v>
      </c>
      <c r="H172" s="1760">
        <v>35800</v>
      </c>
      <c r="I172" s="1760">
        <v>83500</v>
      </c>
      <c r="J172" s="1760">
        <v>10900</v>
      </c>
      <c r="K172" s="1760">
        <v>43500</v>
      </c>
      <c r="L172" s="1760">
        <v>54400</v>
      </c>
      <c r="M172" s="1760">
        <v>18500</v>
      </c>
      <c r="N172" s="1760">
        <v>10600</v>
      </c>
      <c r="O172" s="1760">
        <v>29100</v>
      </c>
      <c r="P172" s="1811">
        <v>0</v>
      </c>
    </row>
    <row r="173" spans="1:16" ht="15.75" hidden="1" customHeight="1" outlineLevel="1">
      <c r="A173" s="1810" t="s">
        <v>1289</v>
      </c>
      <c r="B173" s="1760">
        <v>717200</v>
      </c>
      <c r="C173" s="1760">
        <v>230400</v>
      </c>
      <c r="D173" s="1760">
        <v>166800</v>
      </c>
      <c r="E173" s="1760">
        <v>248200</v>
      </c>
      <c r="F173" s="1760">
        <v>102600</v>
      </c>
      <c r="G173" s="1760">
        <v>112400</v>
      </c>
      <c r="H173" s="1760">
        <v>33200</v>
      </c>
      <c r="I173" s="1760">
        <v>71400</v>
      </c>
      <c r="J173" s="1760">
        <v>9800</v>
      </c>
      <c r="K173" s="1760">
        <v>35300</v>
      </c>
      <c r="L173" s="1760">
        <v>45100</v>
      </c>
      <c r="M173" s="1760">
        <v>17100</v>
      </c>
      <c r="N173" s="1760">
        <v>9200</v>
      </c>
      <c r="O173" s="1760">
        <v>26300</v>
      </c>
      <c r="P173" s="1811">
        <v>0</v>
      </c>
    </row>
    <row r="174" spans="1:16" ht="15.75" hidden="1" customHeight="1" outlineLevel="1">
      <c r="A174" s="1810" t="s">
        <v>1290</v>
      </c>
      <c r="B174" s="1760">
        <v>700100</v>
      </c>
      <c r="C174" s="1760">
        <v>249900</v>
      </c>
      <c r="D174" s="1760">
        <v>145800</v>
      </c>
      <c r="E174" s="1760">
        <v>231200</v>
      </c>
      <c r="F174" s="1760">
        <v>96600</v>
      </c>
      <c r="G174" s="1760">
        <v>96800</v>
      </c>
      <c r="H174" s="1760">
        <v>37800</v>
      </c>
      <c r="I174" s="1760">
        <v>72800</v>
      </c>
      <c r="J174" s="1760">
        <v>10500</v>
      </c>
      <c r="K174" s="1760">
        <v>31900</v>
      </c>
      <c r="L174" s="1760">
        <v>42400</v>
      </c>
      <c r="M174" s="1760">
        <v>21300</v>
      </c>
      <c r="N174" s="1760">
        <v>9200</v>
      </c>
      <c r="O174" s="1760">
        <v>30500</v>
      </c>
      <c r="P174" s="1811">
        <v>400</v>
      </c>
    </row>
    <row r="175" spans="1:16" ht="15.75" hidden="1" customHeight="1" outlineLevel="1">
      <c r="A175" s="1810" t="s">
        <v>1291</v>
      </c>
      <c r="B175" s="1760">
        <v>641600</v>
      </c>
      <c r="C175" s="1760">
        <v>208100</v>
      </c>
      <c r="D175" s="1760">
        <v>133900</v>
      </c>
      <c r="E175" s="1760">
        <v>235000</v>
      </c>
      <c r="F175" s="1760">
        <v>100500</v>
      </c>
      <c r="G175" s="1760">
        <v>100800</v>
      </c>
      <c r="H175" s="1760">
        <v>33600</v>
      </c>
      <c r="I175" s="1760">
        <v>64200</v>
      </c>
      <c r="J175" s="1760">
        <v>8900</v>
      </c>
      <c r="K175" s="1760">
        <v>32800</v>
      </c>
      <c r="L175" s="1760">
        <v>41700</v>
      </c>
      <c r="M175" s="1760">
        <v>16400</v>
      </c>
      <c r="N175" s="1760">
        <v>6200</v>
      </c>
      <c r="O175" s="1760">
        <v>22600</v>
      </c>
      <c r="P175" s="1811">
        <v>0</v>
      </c>
    </row>
    <row r="176" spans="1:16" ht="15.75" hidden="1" customHeight="1" outlineLevel="1">
      <c r="A176" s="1810" t="s">
        <v>1292</v>
      </c>
      <c r="B176" s="1760">
        <v>564600</v>
      </c>
      <c r="C176" s="1760">
        <v>212300</v>
      </c>
      <c r="D176" s="1760">
        <v>110600</v>
      </c>
      <c r="E176" s="1760">
        <v>179800</v>
      </c>
      <c r="F176" s="1760">
        <v>75900</v>
      </c>
      <c r="G176" s="1760">
        <v>80000</v>
      </c>
      <c r="H176" s="1760">
        <v>23800</v>
      </c>
      <c r="I176" s="1760">
        <v>61600</v>
      </c>
      <c r="J176" s="1760">
        <v>7700</v>
      </c>
      <c r="K176" s="1760">
        <v>29600</v>
      </c>
      <c r="L176" s="1760">
        <v>37300</v>
      </c>
      <c r="M176" s="1760">
        <v>16800</v>
      </c>
      <c r="N176" s="1760">
        <v>7600</v>
      </c>
      <c r="O176" s="1760">
        <v>24400</v>
      </c>
      <c r="P176" s="1811">
        <v>0</v>
      </c>
    </row>
    <row r="177" spans="1:16" ht="15.75" hidden="1" customHeight="1" outlineLevel="1">
      <c r="A177" s="1810" t="s">
        <v>1293</v>
      </c>
      <c r="B177" s="1760">
        <v>542700</v>
      </c>
      <c r="C177" s="1760">
        <v>176000</v>
      </c>
      <c r="D177" s="1760">
        <v>117400</v>
      </c>
      <c r="E177" s="1760">
        <v>193900</v>
      </c>
      <c r="F177" s="1760">
        <v>85800</v>
      </c>
      <c r="G177" s="1760">
        <v>80800</v>
      </c>
      <c r="H177" s="1760">
        <v>27300</v>
      </c>
      <c r="I177" s="1760">
        <v>55000</v>
      </c>
      <c r="J177" s="1760">
        <v>8600</v>
      </c>
      <c r="K177" s="1760">
        <v>28400</v>
      </c>
      <c r="L177" s="1760">
        <v>37000</v>
      </c>
      <c r="M177" s="1760">
        <v>11500</v>
      </c>
      <c r="N177" s="1760">
        <v>6400</v>
      </c>
      <c r="O177" s="1760">
        <v>17900</v>
      </c>
      <c r="P177" s="1811">
        <v>0</v>
      </c>
    </row>
    <row r="178" spans="1:16" ht="15.75" hidden="1" customHeight="1" outlineLevel="1">
      <c r="A178" s="1810" t="s">
        <v>1294</v>
      </c>
      <c r="B178" s="1760">
        <v>568000</v>
      </c>
      <c r="C178" s="1760">
        <v>194600</v>
      </c>
      <c r="D178" s="1760">
        <v>125300</v>
      </c>
      <c r="E178" s="1760">
        <v>187300</v>
      </c>
      <c r="F178" s="1760">
        <v>85000</v>
      </c>
      <c r="G178" s="1760">
        <v>74500</v>
      </c>
      <c r="H178" s="1760">
        <v>27800</v>
      </c>
      <c r="I178" s="1760">
        <v>60300</v>
      </c>
      <c r="J178" s="1760">
        <v>8400</v>
      </c>
      <c r="K178" s="1760">
        <v>26200</v>
      </c>
      <c r="L178" s="1760">
        <v>34600</v>
      </c>
      <c r="M178" s="1760">
        <v>13700</v>
      </c>
      <c r="N178" s="1760">
        <v>12100</v>
      </c>
      <c r="O178" s="1760">
        <v>25800</v>
      </c>
      <c r="P178" s="1811">
        <v>0</v>
      </c>
    </row>
    <row r="179" spans="1:16" ht="15.75" hidden="1" customHeight="1" outlineLevel="1">
      <c r="A179" s="1810" t="s">
        <v>1295</v>
      </c>
      <c r="B179" s="1760">
        <v>575100</v>
      </c>
      <c r="C179" s="1760">
        <v>210000</v>
      </c>
      <c r="D179" s="1760">
        <v>109700</v>
      </c>
      <c r="E179" s="1760">
        <v>193000</v>
      </c>
      <c r="F179" s="1760">
        <v>87400</v>
      </c>
      <c r="G179" s="1760">
        <v>78300</v>
      </c>
      <c r="H179" s="1760">
        <v>27300</v>
      </c>
      <c r="I179" s="1760">
        <v>61900</v>
      </c>
      <c r="J179" s="1760">
        <v>8600</v>
      </c>
      <c r="K179" s="1760">
        <v>34400</v>
      </c>
      <c r="L179" s="1760">
        <v>43000</v>
      </c>
      <c r="M179" s="1760">
        <v>11500</v>
      </c>
      <c r="N179" s="1760">
        <v>7400</v>
      </c>
      <c r="O179" s="1760">
        <v>18900</v>
      </c>
      <c r="P179" s="1811">
        <v>0</v>
      </c>
    </row>
    <row r="180" spans="1:16" ht="15.75" customHeight="1" collapsed="1">
      <c r="A180" s="1810" t="s">
        <v>1296</v>
      </c>
      <c r="B180" s="1760">
        <v>570400</v>
      </c>
      <c r="C180" s="1760">
        <v>198700</v>
      </c>
      <c r="D180" s="1760">
        <v>118100</v>
      </c>
      <c r="E180" s="1760">
        <v>193800</v>
      </c>
      <c r="F180" s="1760">
        <v>81000</v>
      </c>
      <c r="G180" s="1760">
        <v>85300</v>
      </c>
      <c r="H180" s="1760">
        <v>27400</v>
      </c>
      <c r="I180" s="1760">
        <v>59700</v>
      </c>
      <c r="J180" s="1760">
        <v>8900</v>
      </c>
      <c r="K180" s="1760">
        <v>32600</v>
      </c>
      <c r="L180" s="1760">
        <v>41500</v>
      </c>
      <c r="M180" s="1760">
        <v>10800</v>
      </c>
      <c r="N180" s="1760">
        <v>7400</v>
      </c>
      <c r="O180" s="1760">
        <f>SUM(Tabelle130[[#This Row],[Zuchtschweine (50 kg und mehr Lebendgewicht) Zuchtsauen nicht trächtig Jungsauen]:[Zuchtschweine (50 kg und mehr Lebendgewicht) Zuchtsauen nicht trächtig andere Sauen]])</f>
        <v>18200</v>
      </c>
      <c r="P180" s="1811">
        <v>200</v>
      </c>
    </row>
    <row r="181" spans="1:16" ht="15.75" customHeight="1">
      <c r="A181" s="1812" t="s">
        <v>1297</v>
      </c>
      <c r="B181" s="1760">
        <v>584500</v>
      </c>
      <c r="C181" s="1760">
        <v>236600</v>
      </c>
      <c r="D181" s="1760">
        <v>93300</v>
      </c>
      <c r="E181" s="1760">
        <v>194900</v>
      </c>
      <c r="F181" s="1760">
        <v>91400</v>
      </c>
      <c r="G181" s="1760">
        <v>81000</v>
      </c>
      <c r="H181" s="1760">
        <v>22600</v>
      </c>
      <c r="I181" s="1760">
        <v>59500</v>
      </c>
      <c r="J181" s="1760">
        <v>7700</v>
      </c>
      <c r="K181" s="1760">
        <v>33800</v>
      </c>
      <c r="L181" s="1760">
        <v>41500</v>
      </c>
      <c r="M181" s="1760">
        <v>11100</v>
      </c>
      <c r="N181" s="1760">
        <v>6900</v>
      </c>
      <c r="O181" s="1760">
        <f>SUM(Tabelle130[[#This Row],[Zuchtschweine (50 kg und mehr Lebendgewicht) Zuchtsauen nicht trächtig Jungsauen]:[Zuchtschweine (50 kg und mehr Lebendgewicht) Zuchtsauen nicht trächtig andere Sauen]])</f>
        <v>18000</v>
      </c>
      <c r="P181" s="1811">
        <v>100</v>
      </c>
    </row>
    <row r="182" spans="1:16" ht="15.75" customHeight="1">
      <c r="A182" s="1812" t="s">
        <v>1298</v>
      </c>
      <c r="B182" s="1760">
        <v>606600</v>
      </c>
      <c r="C182" s="1760">
        <v>227800</v>
      </c>
      <c r="D182" s="1760">
        <v>106500</v>
      </c>
      <c r="E182" s="1760">
        <v>210300</v>
      </c>
      <c r="F182" s="1760">
        <v>97600</v>
      </c>
      <c r="G182" s="1760">
        <v>83900</v>
      </c>
      <c r="H182" s="1760">
        <v>28800</v>
      </c>
      <c r="I182" s="1760">
        <v>61700</v>
      </c>
      <c r="J182" s="1760">
        <v>8700</v>
      </c>
      <c r="K182" s="1760">
        <v>33100</v>
      </c>
      <c r="L182" s="1760">
        <f>SUM(Tabelle130[[#This Row],[Zuchtschweine (50 kg und mehr Lebendgewicht) Zuchtsauen trächtig Jungsauen]:[Zuchtschweine (50 kg und mehr Lebendgewicht) Zuchtsauen trächtig andere Sauen]])</f>
        <v>41800</v>
      </c>
      <c r="M182" s="1760">
        <v>13000</v>
      </c>
      <c r="N182" s="1760">
        <v>6900</v>
      </c>
      <c r="O182" s="1760">
        <f>SUM(Tabelle130[[#This Row],[Zuchtschweine (50 kg und mehr Lebendgewicht) Zuchtsauen nicht trächtig Jungsauen]:[Zuchtschweine (50 kg und mehr Lebendgewicht) Zuchtsauen nicht trächtig andere Sauen]])</f>
        <v>19900</v>
      </c>
      <c r="P182" s="1811" t="s">
        <v>1329</v>
      </c>
    </row>
    <row r="183" spans="1:16" ht="15.75" customHeight="1">
      <c r="A183" s="1812" t="s">
        <v>1299</v>
      </c>
      <c r="B183" s="1760">
        <v>555400</v>
      </c>
      <c r="C183" s="1760">
        <v>208400</v>
      </c>
      <c r="D183" s="1760">
        <v>117500</v>
      </c>
      <c r="E183" s="1760">
        <v>170900</v>
      </c>
      <c r="F183" s="1760">
        <v>86800</v>
      </c>
      <c r="G183" s="1760">
        <v>62300</v>
      </c>
      <c r="H183" s="1760">
        <v>21900</v>
      </c>
      <c r="I183" s="1760">
        <v>58500</v>
      </c>
      <c r="J183" s="1760">
        <v>7400</v>
      </c>
      <c r="K183" s="1760">
        <v>30000</v>
      </c>
      <c r="L183" s="1760">
        <f>SUM(Tabelle130[[#This Row],[Zuchtschweine (50 kg und mehr Lebendgewicht) Zuchtsauen trächtig Jungsauen]:[Zuchtschweine (50 kg und mehr Lebendgewicht) Zuchtsauen trächtig andere Sauen]])</f>
        <v>37400</v>
      </c>
      <c r="M183" s="1760">
        <v>12800</v>
      </c>
      <c r="N183" s="1760">
        <v>8300</v>
      </c>
      <c r="O183" s="1760">
        <f>SUM(Tabelle130[[#This Row],[Zuchtschweine (50 kg und mehr Lebendgewicht) Zuchtsauen nicht trächtig Jungsauen]:[Zuchtschweine (50 kg und mehr Lebendgewicht) Zuchtsauen nicht trächtig andere Sauen]])</f>
        <v>21100</v>
      </c>
      <c r="P183" s="1811">
        <v>100</v>
      </c>
    </row>
    <row r="184" spans="1:16" ht="15.75" customHeight="1">
      <c r="A184" s="1813" t="s">
        <v>1409</v>
      </c>
      <c r="B184" s="1765">
        <f>((B183-B182)/B182)*100</f>
        <v>-8.440487965710517</v>
      </c>
      <c r="C184" s="1765">
        <f t="shared" ref="C184:O184" si="4">((C183-C182)/C182)*100</f>
        <v>-8.5162423178226518</v>
      </c>
      <c r="D184" s="1765">
        <f t="shared" si="4"/>
        <v>10.328638497652582</v>
      </c>
      <c r="E184" s="1765">
        <f t="shared" si="4"/>
        <v>-18.735140275796482</v>
      </c>
      <c r="F184" s="1765">
        <f t="shared" si="4"/>
        <v>-11.065573770491802</v>
      </c>
      <c r="G184" s="1765">
        <f t="shared" si="4"/>
        <v>-25.744934445768774</v>
      </c>
      <c r="H184" s="1765">
        <f t="shared" si="4"/>
        <v>-23.958333333333336</v>
      </c>
      <c r="I184" s="1765">
        <f t="shared" si="4"/>
        <v>-5.1863857374392222</v>
      </c>
      <c r="J184" s="1765">
        <f t="shared" si="4"/>
        <v>-14.942528735632186</v>
      </c>
      <c r="K184" s="1765">
        <f t="shared" si="4"/>
        <v>-9.3655589123867067</v>
      </c>
      <c r="L184" s="1765">
        <f t="shared" si="4"/>
        <v>-10.526315789473683</v>
      </c>
      <c r="M184" s="1765">
        <f t="shared" si="4"/>
        <v>-1.5384615384615385</v>
      </c>
      <c r="N184" s="1765">
        <f t="shared" si="4"/>
        <v>20.289855072463769</v>
      </c>
      <c r="O184" s="1765">
        <f t="shared" si="4"/>
        <v>6.0301507537688437</v>
      </c>
      <c r="P184" s="1814" t="s">
        <v>795</v>
      </c>
    </row>
    <row r="185" spans="1:16" ht="15.75" customHeight="1">
      <c r="A185" s="1808" t="s">
        <v>1410</v>
      </c>
      <c r="B185" s="203"/>
      <c r="C185" s="203"/>
      <c r="D185" s="203"/>
      <c r="E185" s="203"/>
      <c r="F185" s="203"/>
      <c r="G185" s="203"/>
      <c r="H185" s="203"/>
      <c r="I185" s="203"/>
      <c r="J185" s="203"/>
      <c r="K185" s="203"/>
      <c r="L185" s="203"/>
      <c r="M185" s="203"/>
      <c r="N185" s="203"/>
      <c r="O185" s="203"/>
      <c r="P185" s="1815"/>
    </row>
    <row r="186" spans="1:16" ht="15.75" hidden="1" customHeight="1" outlineLevel="1">
      <c r="A186" s="1810" t="s">
        <v>1267</v>
      </c>
      <c r="B186" s="1760">
        <v>8035300</v>
      </c>
      <c r="C186" s="1760">
        <v>2059300</v>
      </c>
      <c r="D186" s="1760">
        <v>1678900</v>
      </c>
      <c r="E186" s="1760">
        <v>3716200</v>
      </c>
      <c r="F186" s="1760">
        <v>1725100</v>
      </c>
      <c r="G186" s="1760">
        <v>1736500</v>
      </c>
      <c r="H186" s="1760">
        <v>254600</v>
      </c>
      <c r="I186" s="1760">
        <v>574600</v>
      </c>
      <c r="J186" s="1760">
        <v>68200</v>
      </c>
      <c r="K186" s="1760">
        <v>346800</v>
      </c>
      <c r="L186" s="1760">
        <v>415000</v>
      </c>
      <c r="M186" s="1760">
        <v>60200</v>
      </c>
      <c r="N186" s="1760">
        <v>99300</v>
      </c>
      <c r="O186" s="1760">
        <v>159500</v>
      </c>
      <c r="P186" s="1811">
        <v>6200</v>
      </c>
    </row>
    <row r="187" spans="1:16" ht="15.75" hidden="1" customHeight="1" outlineLevel="1">
      <c r="A187" s="1810" t="s">
        <v>1268</v>
      </c>
      <c r="B187" s="1760">
        <v>8307700</v>
      </c>
      <c r="C187" s="1760">
        <v>1930500</v>
      </c>
      <c r="D187" s="1760">
        <v>2031200</v>
      </c>
      <c r="E187" s="1760">
        <v>3772500</v>
      </c>
      <c r="F187" s="1760">
        <v>1765900</v>
      </c>
      <c r="G187" s="1760">
        <v>1705000</v>
      </c>
      <c r="H187" s="1760">
        <v>301700</v>
      </c>
      <c r="I187" s="1760">
        <v>565500</v>
      </c>
      <c r="J187" s="1760">
        <v>67500</v>
      </c>
      <c r="K187" s="1760">
        <v>345500</v>
      </c>
      <c r="L187" s="1760">
        <v>413000</v>
      </c>
      <c r="M187" s="1760">
        <v>57300</v>
      </c>
      <c r="N187" s="1760">
        <v>95200</v>
      </c>
      <c r="O187" s="1760">
        <v>152500</v>
      </c>
      <c r="P187" s="1811">
        <v>0</v>
      </c>
    </row>
    <row r="188" spans="1:16" ht="15.75" hidden="1" customHeight="1" outlineLevel="1">
      <c r="A188" s="1810" t="s">
        <v>1269</v>
      </c>
      <c r="B188" s="1760">
        <v>8058400</v>
      </c>
      <c r="C188" s="1760">
        <v>2040400</v>
      </c>
      <c r="D188" s="1760">
        <v>1668800</v>
      </c>
      <c r="E188" s="1760">
        <v>3798300</v>
      </c>
      <c r="F188" s="1760">
        <v>1791600</v>
      </c>
      <c r="G188" s="1760">
        <v>1687200</v>
      </c>
      <c r="H188" s="1760">
        <v>319400</v>
      </c>
      <c r="I188" s="1760">
        <v>542900</v>
      </c>
      <c r="J188" s="1760">
        <v>62900</v>
      </c>
      <c r="K188" s="1760">
        <v>349500</v>
      </c>
      <c r="L188" s="1760">
        <v>412400</v>
      </c>
      <c r="M188" s="1760">
        <v>40800</v>
      </c>
      <c r="N188" s="1760">
        <v>89600</v>
      </c>
      <c r="O188" s="1760">
        <v>130400</v>
      </c>
      <c r="P188" s="1811">
        <v>0</v>
      </c>
    </row>
    <row r="189" spans="1:16" ht="15.75" hidden="1" customHeight="1" outlineLevel="1">
      <c r="A189" s="1810" t="s">
        <v>1270</v>
      </c>
      <c r="B189" s="1760">
        <v>8718100</v>
      </c>
      <c r="C189" s="1760">
        <v>2196800</v>
      </c>
      <c r="D189" s="1760">
        <v>1745400</v>
      </c>
      <c r="E189" s="1760">
        <v>4217300</v>
      </c>
      <c r="F189" s="1760">
        <v>1910500</v>
      </c>
      <c r="G189" s="1760">
        <v>1932000</v>
      </c>
      <c r="H189" s="1760">
        <v>374800</v>
      </c>
      <c r="I189" s="1760">
        <v>554500</v>
      </c>
      <c r="J189" s="1760">
        <v>62200</v>
      </c>
      <c r="K189" s="1760">
        <v>347200</v>
      </c>
      <c r="L189" s="1760">
        <v>409400</v>
      </c>
      <c r="M189" s="1760">
        <v>47900</v>
      </c>
      <c r="N189" s="1760">
        <v>97300</v>
      </c>
      <c r="O189" s="1760">
        <v>145200</v>
      </c>
      <c r="P189" s="1811">
        <v>4000</v>
      </c>
    </row>
    <row r="190" spans="1:16" ht="15.75" hidden="1" customHeight="1" outlineLevel="1">
      <c r="A190" s="1810" t="s">
        <v>1271</v>
      </c>
      <c r="B190" s="1760">
        <v>9137600</v>
      </c>
      <c r="C190" s="1760">
        <v>2319900</v>
      </c>
      <c r="D190" s="1760">
        <v>1850900</v>
      </c>
      <c r="E190" s="1760">
        <v>4403600</v>
      </c>
      <c r="F190" s="1760">
        <v>2130300</v>
      </c>
      <c r="G190" s="1760">
        <v>1891100</v>
      </c>
      <c r="H190" s="1760">
        <v>382100</v>
      </c>
      <c r="I190" s="1760">
        <v>559100</v>
      </c>
      <c r="J190" s="1760">
        <v>63500</v>
      </c>
      <c r="K190" s="1760">
        <v>357500</v>
      </c>
      <c r="L190" s="1760">
        <v>421000</v>
      </c>
      <c r="M190" s="1760">
        <v>46700</v>
      </c>
      <c r="N190" s="1760">
        <v>91400</v>
      </c>
      <c r="O190" s="1760">
        <v>138100</v>
      </c>
      <c r="P190" s="1811">
        <v>4200</v>
      </c>
    </row>
    <row r="191" spans="1:16" ht="15.75" hidden="1" customHeight="1" outlineLevel="1">
      <c r="A191" s="1810" t="s">
        <v>1272</v>
      </c>
      <c r="B191" s="1760">
        <v>9013400</v>
      </c>
      <c r="C191" s="1760">
        <v>2272000</v>
      </c>
      <c r="D191" s="1760">
        <v>1771700</v>
      </c>
      <c r="E191" s="1760">
        <v>4420000</v>
      </c>
      <c r="F191" s="1760">
        <v>2072500</v>
      </c>
      <c r="G191" s="1760">
        <v>1983500</v>
      </c>
      <c r="H191" s="1760">
        <v>364100</v>
      </c>
      <c r="I191" s="1760">
        <v>541900</v>
      </c>
      <c r="J191" s="1760">
        <v>61400</v>
      </c>
      <c r="K191" s="1760">
        <v>338900</v>
      </c>
      <c r="L191" s="1760">
        <v>400300</v>
      </c>
      <c r="M191" s="1760">
        <v>50100</v>
      </c>
      <c r="N191" s="1760">
        <v>91500</v>
      </c>
      <c r="O191" s="1760">
        <v>141600</v>
      </c>
      <c r="P191" s="1811">
        <v>0</v>
      </c>
    </row>
    <row r="192" spans="1:16" ht="15.75" hidden="1" customHeight="1" outlineLevel="1">
      <c r="A192" s="1810" t="s">
        <v>1273</v>
      </c>
      <c r="B192" s="1760">
        <v>8704000</v>
      </c>
      <c r="C192" s="1760">
        <v>2285900</v>
      </c>
      <c r="D192" s="1760">
        <v>1507700</v>
      </c>
      <c r="E192" s="1760">
        <v>4377800</v>
      </c>
      <c r="F192" s="1760">
        <v>2109600</v>
      </c>
      <c r="G192" s="1760">
        <v>1928100</v>
      </c>
      <c r="H192" s="1760">
        <v>340100</v>
      </c>
      <c r="I192" s="1760">
        <v>523600</v>
      </c>
      <c r="J192" s="1760">
        <v>58100</v>
      </c>
      <c r="K192" s="1760">
        <v>323500</v>
      </c>
      <c r="L192" s="1760">
        <v>381600</v>
      </c>
      <c r="M192" s="1760">
        <v>58200</v>
      </c>
      <c r="N192" s="1760">
        <v>83800</v>
      </c>
      <c r="O192" s="1760">
        <v>142000</v>
      </c>
      <c r="P192" s="1811">
        <v>0</v>
      </c>
    </row>
    <row r="193" spans="1:16" ht="15.75" hidden="1" customHeight="1" outlineLevel="1">
      <c r="A193" s="1810" t="s">
        <v>1274</v>
      </c>
      <c r="B193" s="1760">
        <v>8760600</v>
      </c>
      <c r="C193" s="1760">
        <v>2318200</v>
      </c>
      <c r="D193" s="1760">
        <v>1605100</v>
      </c>
      <c r="E193" s="1760">
        <v>4316200</v>
      </c>
      <c r="F193" s="1760">
        <v>1998100</v>
      </c>
      <c r="G193" s="1760">
        <v>1963300</v>
      </c>
      <c r="H193" s="1760">
        <v>354800</v>
      </c>
      <c r="I193" s="1760">
        <v>517400</v>
      </c>
      <c r="J193" s="1760">
        <v>59700</v>
      </c>
      <c r="K193" s="1760">
        <v>319800</v>
      </c>
      <c r="L193" s="1760">
        <v>379500</v>
      </c>
      <c r="M193" s="1760">
        <v>51300</v>
      </c>
      <c r="N193" s="1760">
        <v>86600</v>
      </c>
      <c r="O193" s="1760">
        <v>137900</v>
      </c>
      <c r="P193" s="1811">
        <v>3700</v>
      </c>
    </row>
    <row r="194" spans="1:16" ht="15.75" hidden="1" customHeight="1" outlineLevel="1">
      <c r="A194" s="1810" t="s">
        <v>1275</v>
      </c>
      <c r="B194" s="1760">
        <v>8824300</v>
      </c>
      <c r="C194" s="1760">
        <v>2258800</v>
      </c>
      <c r="D194" s="1760">
        <v>1744000</v>
      </c>
      <c r="E194" s="1760">
        <v>4278900</v>
      </c>
      <c r="F194" s="1760">
        <v>2024200</v>
      </c>
      <c r="G194" s="1760">
        <v>1884000</v>
      </c>
      <c r="H194" s="1760">
        <v>370700</v>
      </c>
      <c r="I194" s="1760">
        <v>537400</v>
      </c>
      <c r="J194" s="1760">
        <v>59500</v>
      </c>
      <c r="K194" s="1760">
        <v>341500</v>
      </c>
      <c r="L194" s="1760">
        <v>401000</v>
      </c>
      <c r="M194" s="1760">
        <v>51500</v>
      </c>
      <c r="N194" s="1760">
        <v>84900</v>
      </c>
      <c r="O194" s="1760">
        <v>136400</v>
      </c>
      <c r="P194" s="1811">
        <v>5200</v>
      </c>
    </row>
    <row r="195" spans="1:16" ht="15.75" hidden="1" customHeight="1" outlineLevel="1">
      <c r="A195" s="1810" t="s">
        <v>1276</v>
      </c>
      <c r="B195" s="1760">
        <v>8826900</v>
      </c>
      <c r="C195" s="1760">
        <v>2208600</v>
      </c>
      <c r="D195" s="1760">
        <v>1827300</v>
      </c>
      <c r="E195" s="1760">
        <v>4267900</v>
      </c>
      <c r="F195" s="1760">
        <v>1914400</v>
      </c>
      <c r="G195" s="1760">
        <v>1964100</v>
      </c>
      <c r="H195" s="1760">
        <v>389400</v>
      </c>
      <c r="I195" s="1760">
        <v>519200</v>
      </c>
      <c r="J195" s="1760">
        <v>59000</v>
      </c>
      <c r="K195" s="1760">
        <v>324400</v>
      </c>
      <c r="L195" s="1760">
        <v>383400</v>
      </c>
      <c r="M195" s="1760">
        <v>47900</v>
      </c>
      <c r="N195" s="1760">
        <v>87900</v>
      </c>
      <c r="O195" s="1760">
        <v>135800</v>
      </c>
      <c r="P195" s="1811">
        <v>3900</v>
      </c>
    </row>
    <row r="196" spans="1:16" ht="15.75" hidden="1" customHeight="1" outlineLevel="1">
      <c r="A196" s="1810" t="s">
        <v>1277</v>
      </c>
      <c r="B196" s="1760">
        <v>8793400</v>
      </c>
      <c r="C196" s="1760">
        <v>2271100</v>
      </c>
      <c r="D196" s="1760">
        <v>1772800</v>
      </c>
      <c r="E196" s="1760">
        <v>4235100</v>
      </c>
      <c r="F196" s="1760">
        <v>2003700</v>
      </c>
      <c r="G196" s="1760">
        <v>1915200</v>
      </c>
      <c r="H196" s="1760">
        <v>316200</v>
      </c>
      <c r="I196" s="1760">
        <v>511100</v>
      </c>
      <c r="J196" s="1760">
        <v>56000</v>
      </c>
      <c r="K196" s="1760">
        <v>319100</v>
      </c>
      <c r="L196" s="1760">
        <v>375100</v>
      </c>
      <c r="M196" s="1760">
        <v>51300</v>
      </c>
      <c r="N196" s="1760">
        <v>84700</v>
      </c>
      <c r="O196" s="1760">
        <v>136000</v>
      </c>
      <c r="P196" s="1811">
        <v>3300</v>
      </c>
    </row>
    <row r="197" spans="1:16" ht="15.75" hidden="1" customHeight="1" outlineLevel="1">
      <c r="A197" s="1810" t="s">
        <v>1278</v>
      </c>
      <c r="B197" s="1760">
        <v>8730900</v>
      </c>
      <c r="C197" s="1760">
        <v>2212400</v>
      </c>
      <c r="D197" s="1760">
        <v>1768100</v>
      </c>
      <c r="E197" s="1760">
        <v>4243500</v>
      </c>
      <c r="F197" s="1760">
        <v>1966000</v>
      </c>
      <c r="G197" s="1760">
        <v>1923100</v>
      </c>
      <c r="H197" s="1760">
        <v>354400</v>
      </c>
      <c r="I197" s="1760">
        <v>500900</v>
      </c>
      <c r="J197" s="1760">
        <v>55600</v>
      </c>
      <c r="K197" s="1760">
        <v>316100</v>
      </c>
      <c r="L197" s="1760">
        <v>371700</v>
      </c>
      <c r="M197" s="1760">
        <v>48500</v>
      </c>
      <c r="N197" s="1760">
        <v>80700</v>
      </c>
      <c r="O197" s="1760">
        <v>129200</v>
      </c>
      <c r="P197" s="1811">
        <v>0</v>
      </c>
    </row>
    <row r="198" spans="1:16" ht="15.75" hidden="1" customHeight="1" outlineLevel="1">
      <c r="A198" s="1810" t="s">
        <v>1279</v>
      </c>
      <c r="B198" s="1760">
        <v>8465100</v>
      </c>
      <c r="C198" s="1760">
        <v>2161500</v>
      </c>
      <c r="D198" s="1760">
        <v>1679100</v>
      </c>
      <c r="E198" s="1760">
        <v>4134200</v>
      </c>
      <c r="F198" s="1760">
        <v>1892900</v>
      </c>
      <c r="G198" s="1760">
        <v>1883900</v>
      </c>
      <c r="H198" s="1760">
        <v>357400</v>
      </c>
      <c r="I198" s="1760">
        <v>486300</v>
      </c>
      <c r="J198" s="1760">
        <v>54800</v>
      </c>
      <c r="K198" s="1760">
        <v>306300</v>
      </c>
      <c r="L198" s="1760">
        <v>361100</v>
      </c>
      <c r="M198" s="1760">
        <v>45400</v>
      </c>
      <c r="N198" s="1760">
        <v>79800</v>
      </c>
      <c r="O198" s="1760">
        <v>125200</v>
      </c>
      <c r="P198" s="1811">
        <v>4000</v>
      </c>
    </row>
    <row r="199" spans="1:16" ht="15.75" hidden="1" customHeight="1" outlineLevel="1">
      <c r="A199" s="1810" t="s">
        <v>1280</v>
      </c>
      <c r="B199" s="1760">
        <v>8595200</v>
      </c>
      <c r="C199" s="1760">
        <v>2141800</v>
      </c>
      <c r="D199" s="1760">
        <v>1720700</v>
      </c>
      <c r="E199" s="1760">
        <v>4253600</v>
      </c>
      <c r="F199" s="1760">
        <v>1938700</v>
      </c>
      <c r="G199" s="1760">
        <v>1933200</v>
      </c>
      <c r="H199" s="1760">
        <v>381800</v>
      </c>
      <c r="I199" s="1760">
        <v>471600</v>
      </c>
      <c r="J199" s="1760">
        <v>52400</v>
      </c>
      <c r="K199" s="1760">
        <v>296400</v>
      </c>
      <c r="L199" s="1760">
        <v>348800</v>
      </c>
      <c r="M199" s="1760">
        <v>45100</v>
      </c>
      <c r="N199" s="1760">
        <v>77600</v>
      </c>
      <c r="O199" s="1760">
        <v>122700</v>
      </c>
      <c r="P199" s="1811">
        <v>0</v>
      </c>
    </row>
    <row r="200" spans="1:16" ht="15.75" hidden="1" customHeight="1" outlineLevel="1">
      <c r="A200" s="1810" t="s">
        <v>1281</v>
      </c>
      <c r="B200" s="1760">
        <v>8513500</v>
      </c>
      <c r="C200" s="1760">
        <v>2144800</v>
      </c>
      <c r="D200" s="1760">
        <v>1735900</v>
      </c>
      <c r="E200" s="1760">
        <v>4152300</v>
      </c>
      <c r="F200" s="1760">
        <v>1916000</v>
      </c>
      <c r="G200" s="1760">
        <v>1860100</v>
      </c>
      <c r="H200" s="1760">
        <v>376300</v>
      </c>
      <c r="I200" s="1760">
        <v>476200</v>
      </c>
      <c r="J200" s="1760">
        <v>52600</v>
      </c>
      <c r="K200" s="1760">
        <v>301600</v>
      </c>
      <c r="L200" s="1760">
        <v>354200</v>
      </c>
      <c r="M200" s="1760">
        <v>46300</v>
      </c>
      <c r="N200" s="1760">
        <v>75700</v>
      </c>
      <c r="O200" s="1760">
        <v>122000</v>
      </c>
      <c r="P200" s="1811">
        <v>4300</v>
      </c>
    </row>
    <row r="201" spans="1:16" ht="15.75" hidden="1" customHeight="1" outlineLevel="1">
      <c r="A201" s="1810" t="s">
        <v>1282</v>
      </c>
      <c r="B201" s="1760">
        <v>8715300</v>
      </c>
      <c r="C201" s="1760">
        <v>2269300</v>
      </c>
      <c r="D201" s="1760">
        <v>1684400</v>
      </c>
      <c r="E201" s="1760">
        <v>4262800</v>
      </c>
      <c r="F201" s="1760">
        <v>1891500</v>
      </c>
      <c r="G201" s="1760">
        <v>1979400</v>
      </c>
      <c r="H201" s="1760">
        <v>391800</v>
      </c>
      <c r="I201" s="1760">
        <v>492300</v>
      </c>
      <c r="J201" s="1760">
        <v>52200</v>
      </c>
      <c r="K201" s="1760">
        <v>302900</v>
      </c>
      <c r="L201" s="1760">
        <v>355100</v>
      </c>
      <c r="M201" s="1760">
        <v>52800</v>
      </c>
      <c r="N201" s="1760">
        <v>84400</v>
      </c>
      <c r="O201" s="1760">
        <v>137200</v>
      </c>
      <c r="P201" s="1811">
        <v>0</v>
      </c>
    </row>
    <row r="202" spans="1:16" ht="15.75" hidden="1" customHeight="1" outlineLevel="1">
      <c r="A202" s="1810" t="s">
        <v>1283</v>
      </c>
      <c r="B202" s="1760">
        <v>8500100</v>
      </c>
      <c r="C202" s="1760">
        <v>2229400</v>
      </c>
      <c r="D202" s="1760">
        <v>1600700</v>
      </c>
      <c r="E202" s="1760">
        <v>4208600</v>
      </c>
      <c r="F202" s="1760">
        <v>1961700</v>
      </c>
      <c r="G202" s="1760">
        <v>1878300</v>
      </c>
      <c r="H202" s="1760">
        <v>368500</v>
      </c>
      <c r="I202" s="1760">
        <v>458500</v>
      </c>
      <c r="J202" s="1760">
        <v>50600</v>
      </c>
      <c r="K202" s="1760">
        <v>295300</v>
      </c>
      <c r="L202" s="1760">
        <v>345900</v>
      </c>
      <c r="M202" s="1760">
        <v>38500</v>
      </c>
      <c r="N202" s="1760">
        <v>74100</v>
      </c>
      <c r="O202" s="1760">
        <v>112600</v>
      </c>
      <c r="P202" s="1811">
        <v>3000</v>
      </c>
    </row>
    <row r="203" spans="1:16" ht="15.75" hidden="1" customHeight="1" outlineLevel="1">
      <c r="A203" s="1810" t="s">
        <v>1284</v>
      </c>
      <c r="B203" s="1760">
        <v>8366500</v>
      </c>
      <c r="C203" s="1760">
        <v>2160500</v>
      </c>
      <c r="D203" s="1760">
        <v>1604900</v>
      </c>
      <c r="E203" s="1760">
        <v>4129700</v>
      </c>
      <c r="F203" s="1760">
        <v>1815800</v>
      </c>
      <c r="G203" s="1760">
        <v>1924700</v>
      </c>
      <c r="H203" s="1760">
        <v>389100</v>
      </c>
      <c r="I203" s="1760">
        <v>468000</v>
      </c>
      <c r="J203" s="1760">
        <v>49100</v>
      </c>
      <c r="K203" s="1760">
        <v>291700</v>
      </c>
      <c r="L203" s="1760">
        <v>340800</v>
      </c>
      <c r="M203" s="1760">
        <v>50800</v>
      </c>
      <c r="N203" s="1760">
        <v>76300</v>
      </c>
      <c r="O203" s="1760">
        <v>127100</v>
      </c>
      <c r="P203" s="1811">
        <v>3400</v>
      </c>
    </row>
    <row r="204" spans="1:16" ht="15.75" hidden="1" customHeight="1" outlineLevel="1">
      <c r="A204" s="1810" t="s">
        <v>1285</v>
      </c>
      <c r="B204" s="1760">
        <v>8245200</v>
      </c>
      <c r="C204" s="1760">
        <v>2191200</v>
      </c>
      <c r="D204" s="1760">
        <v>1588300</v>
      </c>
      <c r="E204" s="1760">
        <v>4003800</v>
      </c>
      <c r="F204" s="1760">
        <v>1845800</v>
      </c>
      <c r="G204" s="1760">
        <v>1795800</v>
      </c>
      <c r="H204" s="1760">
        <v>362200</v>
      </c>
      <c r="I204" s="1760">
        <v>456300</v>
      </c>
      <c r="J204" s="1760">
        <v>50700</v>
      </c>
      <c r="K204" s="1760">
        <v>288200</v>
      </c>
      <c r="L204" s="1760">
        <v>338900</v>
      </c>
      <c r="M204" s="1760">
        <v>42900</v>
      </c>
      <c r="N204" s="1760">
        <v>74500</v>
      </c>
      <c r="O204" s="1760">
        <v>117400</v>
      </c>
      <c r="P204" s="1811">
        <v>0</v>
      </c>
    </row>
    <row r="205" spans="1:16" ht="15.75" hidden="1" customHeight="1" outlineLevel="1">
      <c r="A205" s="1810" t="s">
        <v>1286</v>
      </c>
      <c r="B205" s="1760">
        <v>8305600</v>
      </c>
      <c r="C205" s="1760">
        <v>2133300</v>
      </c>
      <c r="D205" s="1760">
        <v>1541400</v>
      </c>
      <c r="E205" s="1760">
        <v>4184000</v>
      </c>
      <c r="F205" s="1760">
        <v>1939100</v>
      </c>
      <c r="G205" s="1760">
        <v>1812700</v>
      </c>
      <c r="H205" s="1760">
        <v>432100</v>
      </c>
      <c r="I205" s="1760">
        <v>444200</v>
      </c>
      <c r="J205" s="1760">
        <v>50100</v>
      </c>
      <c r="K205" s="1760">
        <v>279700</v>
      </c>
      <c r="L205" s="1760">
        <v>329800</v>
      </c>
      <c r="M205" s="1760">
        <v>38000</v>
      </c>
      <c r="N205" s="1760">
        <v>76400</v>
      </c>
      <c r="O205" s="1760">
        <v>114400</v>
      </c>
      <c r="P205" s="1811">
        <v>2800</v>
      </c>
    </row>
    <row r="206" spans="1:16" ht="15.75" hidden="1" customHeight="1" outlineLevel="1">
      <c r="A206" s="1810" t="s">
        <v>1287</v>
      </c>
      <c r="B206" s="1760">
        <v>8081800</v>
      </c>
      <c r="C206" s="1760">
        <v>2223100</v>
      </c>
      <c r="D206" s="1760">
        <v>1494000</v>
      </c>
      <c r="E206" s="1760">
        <v>3909900</v>
      </c>
      <c r="F206" s="1760">
        <v>1797100</v>
      </c>
      <c r="G206" s="1760">
        <v>1670100</v>
      </c>
      <c r="H206" s="1760">
        <v>442600</v>
      </c>
      <c r="I206" s="1760">
        <v>451300</v>
      </c>
      <c r="J206" s="1760">
        <v>52100</v>
      </c>
      <c r="K206" s="1760">
        <v>281800</v>
      </c>
      <c r="L206" s="1760">
        <v>333900</v>
      </c>
      <c r="M206" s="1760">
        <v>41500</v>
      </c>
      <c r="N206" s="1760">
        <v>76000</v>
      </c>
      <c r="O206" s="1760">
        <v>117500</v>
      </c>
      <c r="P206" s="1811">
        <v>0</v>
      </c>
    </row>
    <row r="207" spans="1:16" ht="15.75" hidden="1" customHeight="1" outlineLevel="1">
      <c r="A207" s="1810" t="s">
        <v>1288</v>
      </c>
      <c r="B207" s="1760">
        <v>8411900</v>
      </c>
      <c r="C207" s="1760">
        <v>2095100</v>
      </c>
      <c r="D207" s="1760">
        <v>1516900</v>
      </c>
      <c r="E207" s="1760">
        <v>4361000</v>
      </c>
      <c r="F207" s="1760">
        <v>1794200</v>
      </c>
      <c r="G207" s="1760">
        <v>1946600</v>
      </c>
      <c r="H207" s="1760">
        <v>620100</v>
      </c>
      <c r="I207" s="1760">
        <v>435500</v>
      </c>
      <c r="J207" s="1760">
        <v>48400</v>
      </c>
      <c r="K207" s="1760">
        <v>281000</v>
      </c>
      <c r="L207" s="1760">
        <v>329400</v>
      </c>
      <c r="M207" s="1760">
        <v>35900</v>
      </c>
      <c r="N207" s="1760">
        <v>70200</v>
      </c>
      <c r="O207" s="1760">
        <v>106100</v>
      </c>
      <c r="P207" s="1811">
        <v>0</v>
      </c>
    </row>
    <row r="208" spans="1:16" ht="15.75" hidden="1" customHeight="1" outlineLevel="1">
      <c r="A208" s="1810" t="s">
        <v>1289</v>
      </c>
      <c r="B208" s="1760">
        <v>8194900</v>
      </c>
      <c r="C208" s="1760">
        <v>2180200</v>
      </c>
      <c r="D208" s="1760">
        <v>1371700</v>
      </c>
      <c r="E208" s="1760">
        <v>4189900</v>
      </c>
      <c r="F208" s="1760">
        <v>1943700</v>
      </c>
      <c r="G208" s="1760">
        <v>1805600</v>
      </c>
      <c r="H208" s="1760">
        <v>440600</v>
      </c>
      <c r="I208" s="1760">
        <v>448600</v>
      </c>
      <c r="J208" s="1760">
        <v>49900</v>
      </c>
      <c r="K208" s="1760">
        <v>285300</v>
      </c>
      <c r="L208" s="1760">
        <v>335200</v>
      </c>
      <c r="M208" s="1760">
        <v>41400</v>
      </c>
      <c r="N208" s="1760">
        <v>72000</v>
      </c>
      <c r="O208" s="1760">
        <v>113400</v>
      </c>
      <c r="P208" s="1811">
        <v>0</v>
      </c>
    </row>
    <row r="209" spans="1:16" ht="15.75" hidden="1" customHeight="1" outlineLevel="1">
      <c r="A209" s="1810" t="s">
        <v>1290</v>
      </c>
      <c r="B209" s="1760">
        <v>7757300</v>
      </c>
      <c r="C209" s="1760">
        <v>2040000</v>
      </c>
      <c r="D209" s="1760">
        <v>1315300</v>
      </c>
      <c r="E209" s="1760">
        <v>3973100</v>
      </c>
      <c r="F209" s="1760">
        <v>1741600</v>
      </c>
      <c r="G209" s="1760">
        <v>1760500</v>
      </c>
      <c r="H209" s="1760">
        <v>470900</v>
      </c>
      <c r="I209" s="1760">
        <v>425700</v>
      </c>
      <c r="J209" s="1760">
        <v>46200</v>
      </c>
      <c r="K209" s="1760">
        <v>267200</v>
      </c>
      <c r="L209" s="1760">
        <v>313400</v>
      </c>
      <c r="M209" s="1760">
        <v>41300</v>
      </c>
      <c r="N209" s="1760">
        <v>71100</v>
      </c>
      <c r="O209" s="1760">
        <v>112400</v>
      </c>
      <c r="P209" s="1811">
        <v>0</v>
      </c>
    </row>
    <row r="210" spans="1:16" ht="15.75" hidden="1" customHeight="1" outlineLevel="1">
      <c r="A210" s="1810" t="s">
        <v>1291</v>
      </c>
      <c r="B210" s="1760">
        <v>7378000</v>
      </c>
      <c r="C210" s="1760">
        <v>1912500</v>
      </c>
      <c r="D210" s="1760">
        <v>1221900</v>
      </c>
      <c r="E210" s="1760">
        <v>3846500</v>
      </c>
      <c r="F210" s="1760">
        <v>1739100</v>
      </c>
      <c r="G210" s="1760">
        <v>1689000</v>
      </c>
      <c r="H210" s="1760">
        <v>418400</v>
      </c>
      <c r="I210" s="1760">
        <v>395000</v>
      </c>
      <c r="J210" s="1760">
        <v>41900</v>
      </c>
      <c r="K210" s="1760">
        <v>252200</v>
      </c>
      <c r="L210" s="1760">
        <v>294100</v>
      </c>
      <c r="M210" s="1760">
        <v>38900</v>
      </c>
      <c r="N210" s="1760">
        <v>62000</v>
      </c>
      <c r="O210" s="1760">
        <v>100900</v>
      </c>
      <c r="P210" s="1811">
        <v>2100</v>
      </c>
    </row>
    <row r="211" spans="1:16" ht="15.75" hidden="1" customHeight="1" outlineLevel="1">
      <c r="A211" s="1810" t="s">
        <v>1292</v>
      </c>
      <c r="B211" s="1760">
        <v>7079900</v>
      </c>
      <c r="C211" s="1760">
        <v>1828200</v>
      </c>
      <c r="D211" s="1760">
        <v>1247400</v>
      </c>
      <c r="E211" s="1760">
        <v>3638900</v>
      </c>
      <c r="F211" s="1760">
        <v>1591000</v>
      </c>
      <c r="G211" s="1760">
        <v>1656100</v>
      </c>
      <c r="H211" s="1760">
        <v>391800</v>
      </c>
      <c r="I211" s="1760">
        <v>363400</v>
      </c>
      <c r="J211" s="1760">
        <v>37500</v>
      </c>
      <c r="K211" s="1760">
        <v>227600</v>
      </c>
      <c r="L211" s="1760">
        <v>265100</v>
      </c>
      <c r="M211" s="1760">
        <v>34300</v>
      </c>
      <c r="N211" s="1760">
        <v>64100</v>
      </c>
      <c r="O211" s="1760">
        <v>98400</v>
      </c>
      <c r="P211" s="1811">
        <v>1900</v>
      </c>
    </row>
    <row r="212" spans="1:16" ht="15.75" hidden="1" customHeight="1" outlineLevel="1">
      <c r="A212" s="1810" t="s">
        <v>1293</v>
      </c>
      <c r="B212" s="1760">
        <v>7062100</v>
      </c>
      <c r="C212" s="1760">
        <v>1741100</v>
      </c>
      <c r="D212" s="1760">
        <v>1292300</v>
      </c>
      <c r="E212" s="1760">
        <v>3657800</v>
      </c>
      <c r="F212" s="1760">
        <v>1609900</v>
      </c>
      <c r="G212" s="1760">
        <v>1690800</v>
      </c>
      <c r="H212" s="1760">
        <v>357100</v>
      </c>
      <c r="I212" s="1760">
        <v>368700</v>
      </c>
      <c r="J212" s="1760">
        <v>42700</v>
      </c>
      <c r="K212" s="1760">
        <v>235600</v>
      </c>
      <c r="L212" s="1760">
        <v>278300</v>
      </c>
      <c r="M212" s="1760">
        <v>32700</v>
      </c>
      <c r="N212" s="1760">
        <v>57800</v>
      </c>
      <c r="O212" s="1760">
        <v>90500</v>
      </c>
      <c r="P212" s="1811">
        <v>2100</v>
      </c>
    </row>
    <row r="213" spans="1:16" ht="15.75" hidden="1" customHeight="1" outlineLevel="1">
      <c r="A213" s="1810" t="s">
        <v>1294</v>
      </c>
      <c r="B213" s="1760">
        <v>7037800</v>
      </c>
      <c r="C213" s="1760">
        <v>1822700</v>
      </c>
      <c r="D213" s="1760">
        <v>1306000</v>
      </c>
      <c r="E213" s="1760">
        <v>3545200</v>
      </c>
      <c r="F213" s="1760">
        <v>1568900</v>
      </c>
      <c r="G213" s="1760">
        <v>1553200</v>
      </c>
      <c r="H213" s="1760">
        <v>423200</v>
      </c>
      <c r="I213" s="1760">
        <v>361800</v>
      </c>
      <c r="J213" s="1760">
        <v>41000</v>
      </c>
      <c r="K213" s="1760">
        <v>229100</v>
      </c>
      <c r="L213" s="1760">
        <v>270100</v>
      </c>
      <c r="M213" s="1760">
        <v>34300</v>
      </c>
      <c r="N213" s="1760">
        <v>57400</v>
      </c>
      <c r="O213" s="1760">
        <v>91700</v>
      </c>
      <c r="P213" s="1811">
        <v>2100</v>
      </c>
    </row>
    <row r="214" spans="1:16" ht="15.75" hidden="1" customHeight="1" outlineLevel="1">
      <c r="A214" s="1810" t="s">
        <v>1295</v>
      </c>
      <c r="B214" s="1760">
        <v>7125200</v>
      </c>
      <c r="C214" s="1760">
        <v>1814300</v>
      </c>
      <c r="D214" s="1760">
        <v>1335900</v>
      </c>
      <c r="E214" s="1760">
        <v>3598500</v>
      </c>
      <c r="F214" s="1760">
        <v>1620600</v>
      </c>
      <c r="G214" s="1760">
        <v>1619700</v>
      </c>
      <c r="H214" s="1760">
        <v>358100</v>
      </c>
      <c r="I214" s="1760">
        <v>372700</v>
      </c>
      <c r="J214" s="1760">
        <v>45200</v>
      </c>
      <c r="K214" s="1760">
        <v>234400</v>
      </c>
      <c r="L214" s="1760">
        <v>279600</v>
      </c>
      <c r="M214" s="1760">
        <v>36200</v>
      </c>
      <c r="N214" s="1760">
        <v>56800</v>
      </c>
      <c r="O214" s="1760">
        <v>93000</v>
      </c>
      <c r="P214" s="1811">
        <v>0</v>
      </c>
    </row>
    <row r="215" spans="1:16" ht="15.75" customHeight="1" collapsed="1">
      <c r="A215" s="1810" t="s">
        <v>1296</v>
      </c>
      <c r="B215" s="1760">
        <v>7047800</v>
      </c>
      <c r="C215" s="1760">
        <v>1767700</v>
      </c>
      <c r="D215" s="1760">
        <v>1242000</v>
      </c>
      <c r="E215" s="1760">
        <v>3669700</v>
      </c>
      <c r="F215" s="1760">
        <v>1663700</v>
      </c>
      <c r="G215" s="1760">
        <v>1544700</v>
      </c>
      <c r="H215" s="1760">
        <v>461300</v>
      </c>
      <c r="I215" s="1760">
        <v>358700</v>
      </c>
      <c r="J215" s="1760">
        <v>42000</v>
      </c>
      <c r="K215" s="1760">
        <v>227300</v>
      </c>
      <c r="L215" s="1760">
        <v>269300</v>
      </c>
      <c r="M215" s="1760">
        <v>34000</v>
      </c>
      <c r="N215" s="1760">
        <v>55500</v>
      </c>
      <c r="O215" s="1760">
        <f>SUM(Tabelle130[[#This Row],[Zuchtschweine (50 kg und mehr Lebendgewicht) Zuchtsauen nicht trächtig Jungsauen]:[Zuchtschweine (50 kg und mehr Lebendgewicht) Zuchtsauen nicht trächtig andere Sauen]])</f>
        <v>89500</v>
      </c>
      <c r="P215" s="1811" t="s">
        <v>1329</v>
      </c>
    </row>
    <row r="216" spans="1:16" ht="15.75" customHeight="1">
      <c r="A216" s="1812" t="s">
        <v>1297</v>
      </c>
      <c r="B216" s="1760">
        <v>6859700</v>
      </c>
      <c r="C216" s="1760">
        <v>1848900</v>
      </c>
      <c r="D216" s="1760">
        <v>1217900</v>
      </c>
      <c r="E216" s="1760">
        <v>3418700</v>
      </c>
      <c r="F216" s="1760">
        <v>1610000</v>
      </c>
      <c r="G216" s="1760">
        <v>1380300</v>
      </c>
      <c r="H216" s="1760">
        <v>428400</v>
      </c>
      <c r="I216" s="1760">
        <v>372500</v>
      </c>
      <c r="J216" s="1760">
        <v>43100</v>
      </c>
      <c r="K216" s="1760">
        <v>233000</v>
      </c>
      <c r="L216" s="1760">
        <v>276100</v>
      </c>
      <c r="M216" s="1760">
        <v>41900</v>
      </c>
      <c r="N216" s="1760">
        <v>54600</v>
      </c>
      <c r="O216" s="1760">
        <f>SUM(Tabelle130[[#This Row],[Zuchtschweine (50 kg und mehr Lebendgewicht) Zuchtsauen nicht trächtig Jungsauen]:[Zuchtschweine (50 kg und mehr Lebendgewicht) Zuchtsauen nicht trächtig andere Sauen]])</f>
        <v>96500</v>
      </c>
      <c r="P216" s="1811">
        <v>1800</v>
      </c>
    </row>
    <row r="217" spans="1:16" ht="15.75" customHeight="1">
      <c r="A217" s="1812" t="s">
        <v>1298</v>
      </c>
      <c r="B217" s="1760">
        <v>7199500</v>
      </c>
      <c r="C217" s="1760">
        <v>1896900</v>
      </c>
      <c r="D217" s="1760">
        <v>1428300</v>
      </c>
      <c r="E217" s="1760">
        <v>3487300</v>
      </c>
      <c r="F217" s="1760">
        <v>1530900</v>
      </c>
      <c r="G217" s="1760">
        <v>1563500</v>
      </c>
      <c r="H217" s="1760">
        <v>392900</v>
      </c>
      <c r="I217" s="1760">
        <v>383600</v>
      </c>
      <c r="J217" s="1760">
        <v>41600</v>
      </c>
      <c r="K217" s="1760">
        <v>236800</v>
      </c>
      <c r="L217" s="1760">
        <f>SUM(Tabelle130[[#This Row],[Zuchtschweine (50 kg und mehr Lebendgewicht) Zuchtsauen trächtig Jungsauen]:[Zuchtschweine (50 kg und mehr Lebendgewicht) Zuchtsauen trächtig andere Sauen]])</f>
        <v>278400</v>
      </c>
      <c r="M217" s="1760">
        <v>43400</v>
      </c>
      <c r="N217" s="1760">
        <v>61900</v>
      </c>
      <c r="O217" s="1760">
        <f>SUM(Tabelle130[[#This Row],[Zuchtschweine (50 kg und mehr Lebendgewicht) Zuchtsauen nicht trächtig Jungsauen]:[Zuchtschweine (50 kg und mehr Lebendgewicht) Zuchtsauen nicht trächtig andere Sauen]])</f>
        <v>105300</v>
      </c>
      <c r="P217" s="1811" t="s">
        <v>1329</v>
      </c>
    </row>
    <row r="218" spans="1:16" ht="15.75" customHeight="1">
      <c r="A218" s="1812" t="s">
        <v>1299</v>
      </c>
      <c r="B218" s="1760">
        <v>6806100</v>
      </c>
      <c r="C218" s="1760">
        <v>1879600</v>
      </c>
      <c r="D218" s="1760">
        <v>1292100</v>
      </c>
      <c r="E218" s="1760">
        <v>3262800</v>
      </c>
      <c r="F218" s="1760">
        <v>1484100</v>
      </c>
      <c r="G218" s="1760">
        <v>1427300</v>
      </c>
      <c r="H218" s="1760">
        <v>351500</v>
      </c>
      <c r="I218" s="1760">
        <v>368200</v>
      </c>
      <c r="J218" s="1760">
        <v>40400</v>
      </c>
      <c r="K218" s="1760">
        <v>227800</v>
      </c>
      <c r="L218" s="1760">
        <f>SUM(Tabelle130[[#This Row],[Zuchtschweine (50 kg und mehr Lebendgewicht) Zuchtsauen trächtig Jungsauen]:[Zuchtschweine (50 kg und mehr Lebendgewicht) Zuchtsauen trächtig andere Sauen]])</f>
        <v>268200</v>
      </c>
      <c r="M218" s="1760">
        <v>42800</v>
      </c>
      <c r="N218" s="1760">
        <v>57200</v>
      </c>
      <c r="O218" s="1760">
        <f>SUM(Tabelle130[[#This Row],[Zuchtschweine (50 kg und mehr Lebendgewicht) Zuchtsauen nicht trächtig Jungsauen]:[Zuchtschweine (50 kg und mehr Lebendgewicht) Zuchtsauen nicht trächtig andere Sauen]])</f>
        <v>100000</v>
      </c>
      <c r="P218" s="1811">
        <v>3300</v>
      </c>
    </row>
    <row r="219" spans="1:16" ht="15.75" customHeight="1">
      <c r="A219" s="1813" t="s">
        <v>1409</v>
      </c>
      <c r="B219" s="1765">
        <f>((B218-B217)/B217)*100</f>
        <v>-5.4642683519688866</v>
      </c>
      <c r="C219" s="1765">
        <f t="shared" ref="C219:O219" si="5">((C218-C217)/C217)*100</f>
        <v>-0.91201433918498609</v>
      </c>
      <c r="D219" s="1765">
        <f t="shared" si="5"/>
        <v>-9.5358118042428064</v>
      </c>
      <c r="E219" s="1765">
        <f t="shared" si="5"/>
        <v>-6.437645169615462</v>
      </c>
      <c r="F219" s="1765">
        <f t="shared" si="5"/>
        <v>-3.0570252792475014</v>
      </c>
      <c r="G219" s="1765">
        <f t="shared" si="5"/>
        <v>-8.7112248161176851</v>
      </c>
      <c r="H219" s="1765">
        <f t="shared" si="5"/>
        <v>-10.537032323746502</v>
      </c>
      <c r="I219" s="1765">
        <f t="shared" si="5"/>
        <v>-4.0145985401459852</v>
      </c>
      <c r="J219" s="1765">
        <f t="shared" si="5"/>
        <v>-2.8846153846153846</v>
      </c>
      <c r="K219" s="1765">
        <f t="shared" si="5"/>
        <v>-3.8006756756756759</v>
      </c>
      <c r="L219" s="1765">
        <f t="shared" si="5"/>
        <v>-3.6637931034482754</v>
      </c>
      <c r="M219" s="1765">
        <f t="shared" si="5"/>
        <v>-1.3824884792626728</v>
      </c>
      <c r="N219" s="1765">
        <f t="shared" si="5"/>
        <v>-7.5928917609046849</v>
      </c>
      <c r="O219" s="1765">
        <f t="shared" si="5"/>
        <v>-5.0332383665717</v>
      </c>
      <c r="P219" s="1814" t="s">
        <v>795</v>
      </c>
    </row>
    <row r="220" spans="1:16" ht="15.75" customHeight="1">
      <c r="A220" s="1808" t="s">
        <v>1376</v>
      </c>
      <c r="B220" s="203"/>
      <c r="C220" s="203"/>
      <c r="D220" s="203"/>
      <c r="E220" s="203"/>
      <c r="F220" s="203"/>
      <c r="G220" s="203"/>
      <c r="H220" s="203"/>
      <c r="I220" s="203"/>
      <c r="J220" s="203"/>
      <c r="K220" s="203"/>
      <c r="L220" s="203"/>
      <c r="M220" s="203"/>
      <c r="N220" s="203"/>
      <c r="O220" s="203"/>
      <c r="P220" s="1815"/>
    </row>
    <row r="221" spans="1:16" ht="15.75" hidden="1" customHeight="1" outlineLevel="1">
      <c r="A221" s="1810" t="s">
        <v>1267</v>
      </c>
      <c r="B221" s="1760">
        <v>6370100</v>
      </c>
      <c r="C221" s="1760">
        <v>1558500</v>
      </c>
      <c r="D221" s="1760">
        <v>1395000</v>
      </c>
      <c r="E221" s="1760">
        <v>2938700</v>
      </c>
      <c r="F221" s="1760">
        <v>1411700</v>
      </c>
      <c r="G221" s="1760">
        <v>1250600</v>
      </c>
      <c r="H221" s="1760">
        <v>276500</v>
      </c>
      <c r="I221" s="1760">
        <v>469600</v>
      </c>
      <c r="J221" s="1760">
        <v>54700</v>
      </c>
      <c r="K221" s="1760">
        <v>294100</v>
      </c>
      <c r="L221" s="1760">
        <v>348800</v>
      </c>
      <c r="M221" s="1760">
        <v>39200</v>
      </c>
      <c r="N221" s="1760">
        <v>81600</v>
      </c>
      <c r="O221" s="1760">
        <v>120800</v>
      </c>
      <c r="P221" s="1811">
        <v>0</v>
      </c>
    </row>
    <row r="222" spans="1:16" ht="15.75" hidden="1" customHeight="1" outlineLevel="1">
      <c r="A222" s="1810" t="s">
        <v>1268</v>
      </c>
      <c r="B222" s="1760">
        <v>6369000</v>
      </c>
      <c r="C222" s="1760">
        <v>1526900</v>
      </c>
      <c r="D222" s="1760">
        <v>1422200</v>
      </c>
      <c r="E222" s="1760">
        <v>2948200</v>
      </c>
      <c r="F222" s="1760">
        <v>1384600</v>
      </c>
      <c r="G222" s="1760">
        <v>1274200</v>
      </c>
      <c r="H222" s="1760">
        <v>289400</v>
      </c>
      <c r="I222" s="1760">
        <v>463200</v>
      </c>
      <c r="J222" s="1760">
        <v>55600</v>
      </c>
      <c r="K222" s="1760">
        <v>286500</v>
      </c>
      <c r="L222" s="1760">
        <v>342100</v>
      </c>
      <c r="M222" s="1760">
        <v>39600</v>
      </c>
      <c r="N222" s="1760">
        <v>81500</v>
      </c>
      <c r="O222" s="1760">
        <v>121100</v>
      </c>
      <c r="P222" s="1811">
        <v>0</v>
      </c>
    </row>
    <row r="223" spans="1:16" ht="15.75" hidden="1" customHeight="1" outlineLevel="1">
      <c r="A223" s="1810" t="s">
        <v>1269</v>
      </c>
      <c r="B223" s="1760">
        <v>6428300</v>
      </c>
      <c r="C223" s="1760">
        <v>1708900</v>
      </c>
      <c r="D223" s="1760">
        <v>1332600</v>
      </c>
      <c r="E223" s="1760">
        <v>2926100</v>
      </c>
      <c r="F223" s="1760">
        <v>1339000</v>
      </c>
      <c r="G223" s="1760">
        <v>1321100</v>
      </c>
      <c r="H223" s="1760">
        <v>266100</v>
      </c>
      <c r="I223" s="1760">
        <v>455800</v>
      </c>
      <c r="J223" s="1760">
        <v>55300</v>
      </c>
      <c r="K223" s="1760">
        <v>285900</v>
      </c>
      <c r="L223" s="1760">
        <v>341200</v>
      </c>
      <c r="M223" s="1760">
        <v>36600</v>
      </c>
      <c r="N223" s="1760">
        <v>77900</v>
      </c>
      <c r="O223" s="1760">
        <v>114500</v>
      </c>
      <c r="P223" s="1811">
        <v>5000</v>
      </c>
    </row>
    <row r="224" spans="1:16" ht="15.75" hidden="1" customHeight="1" outlineLevel="1">
      <c r="A224" s="1810" t="s">
        <v>1270</v>
      </c>
      <c r="B224" s="1760">
        <v>6387200</v>
      </c>
      <c r="C224" s="1760">
        <v>1711500</v>
      </c>
      <c r="D224" s="1760">
        <v>1232700</v>
      </c>
      <c r="E224" s="1760">
        <v>2985600</v>
      </c>
      <c r="F224" s="1760">
        <v>1350400</v>
      </c>
      <c r="G224" s="1760">
        <v>1319300</v>
      </c>
      <c r="H224" s="1760">
        <v>315900</v>
      </c>
      <c r="I224" s="1760">
        <v>449500</v>
      </c>
      <c r="J224" s="1760">
        <v>48800</v>
      </c>
      <c r="K224" s="1760">
        <v>285000</v>
      </c>
      <c r="L224" s="1760">
        <v>333800</v>
      </c>
      <c r="M224" s="1760">
        <v>39200</v>
      </c>
      <c r="N224" s="1760">
        <v>76400</v>
      </c>
      <c r="O224" s="1760">
        <v>115600</v>
      </c>
      <c r="P224" s="1811">
        <v>0</v>
      </c>
    </row>
    <row r="225" spans="1:16" ht="15.75" hidden="1" customHeight="1" outlineLevel="1">
      <c r="A225" s="1810" t="s">
        <v>1271</v>
      </c>
      <c r="B225" s="1760">
        <v>6820000</v>
      </c>
      <c r="C225" s="1760">
        <v>1813400</v>
      </c>
      <c r="D225" s="1760">
        <v>1382000</v>
      </c>
      <c r="E225" s="1760">
        <v>3163500</v>
      </c>
      <c r="F225" s="1760">
        <v>1503000</v>
      </c>
      <c r="G225" s="1760">
        <v>1356500</v>
      </c>
      <c r="H225" s="1760">
        <v>304100</v>
      </c>
      <c r="I225" s="1760">
        <v>453300</v>
      </c>
      <c r="J225" s="1760">
        <v>55100</v>
      </c>
      <c r="K225" s="1760">
        <v>284300</v>
      </c>
      <c r="L225" s="1760">
        <v>339400</v>
      </c>
      <c r="M225" s="1760">
        <v>37000</v>
      </c>
      <c r="N225" s="1760">
        <v>76900</v>
      </c>
      <c r="O225" s="1760">
        <v>113900</v>
      </c>
      <c r="P225" s="1811">
        <v>0</v>
      </c>
    </row>
    <row r="226" spans="1:16" ht="15.75" hidden="1" customHeight="1" outlineLevel="1">
      <c r="A226" s="1810" t="s">
        <v>1272</v>
      </c>
      <c r="B226" s="1760">
        <v>7133000</v>
      </c>
      <c r="C226" s="1760">
        <v>1819200</v>
      </c>
      <c r="D226" s="1760">
        <v>1473400</v>
      </c>
      <c r="E226" s="1760">
        <v>3392400</v>
      </c>
      <c r="F226" s="1760">
        <v>1577500</v>
      </c>
      <c r="G226" s="1760">
        <v>1485000</v>
      </c>
      <c r="H226" s="1760">
        <v>329900</v>
      </c>
      <c r="I226" s="1760">
        <v>443500</v>
      </c>
      <c r="J226" s="1760">
        <v>50800</v>
      </c>
      <c r="K226" s="1760">
        <v>277200</v>
      </c>
      <c r="L226" s="1760">
        <v>328000</v>
      </c>
      <c r="M226" s="1760">
        <v>36400</v>
      </c>
      <c r="N226" s="1760">
        <v>79000</v>
      </c>
      <c r="O226" s="1760">
        <v>115400</v>
      </c>
      <c r="P226" s="1811">
        <v>4400</v>
      </c>
    </row>
    <row r="227" spans="1:16" ht="15.75" hidden="1" customHeight="1" outlineLevel="1">
      <c r="A227" s="1810" t="s">
        <v>1273</v>
      </c>
      <c r="B227" s="1760">
        <v>7083100</v>
      </c>
      <c r="C227" s="1760">
        <v>1862800</v>
      </c>
      <c r="D227" s="1760">
        <v>1466700</v>
      </c>
      <c r="E227" s="1760">
        <v>3311100</v>
      </c>
      <c r="F227" s="1760">
        <v>1588800</v>
      </c>
      <c r="G227" s="1760">
        <v>1414300</v>
      </c>
      <c r="H227" s="1760">
        <v>308000</v>
      </c>
      <c r="I227" s="1760">
        <v>435800</v>
      </c>
      <c r="J227" s="1760">
        <v>51400</v>
      </c>
      <c r="K227" s="1760">
        <v>268600</v>
      </c>
      <c r="L227" s="1760">
        <v>320000</v>
      </c>
      <c r="M227" s="1760">
        <v>42400</v>
      </c>
      <c r="N227" s="1760">
        <v>73400</v>
      </c>
      <c r="O227" s="1760">
        <v>115800</v>
      </c>
      <c r="P227" s="1811">
        <v>0</v>
      </c>
    </row>
    <row r="228" spans="1:16" ht="15.75" hidden="1" customHeight="1" outlineLevel="1">
      <c r="A228" s="1810" t="s">
        <v>1274</v>
      </c>
      <c r="B228" s="1760">
        <v>7374400</v>
      </c>
      <c r="C228" s="1760">
        <v>1876100</v>
      </c>
      <c r="D228" s="1760">
        <v>1482600</v>
      </c>
      <c r="E228" s="1760">
        <v>3566100</v>
      </c>
      <c r="F228" s="1760">
        <v>1688700</v>
      </c>
      <c r="G228" s="1760">
        <v>1526300</v>
      </c>
      <c r="H228" s="1760">
        <v>351100</v>
      </c>
      <c r="I228" s="1760">
        <v>441900</v>
      </c>
      <c r="J228" s="1760">
        <v>53200</v>
      </c>
      <c r="K228" s="1760">
        <v>274400</v>
      </c>
      <c r="L228" s="1760">
        <v>327600</v>
      </c>
      <c r="M228" s="1760">
        <v>41200</v>
      </c>
      <c r="N228" s="1760">
        <v>73200</v>
      </c>
      <c r="O228" s="1760">
        <v>114400</v>
      </c>
      <c r="P228" s="1811">
        <v>0</v>
      </c>
    </row>
    <row r="229" spans="1:16" ht="15.75" hidden="1" customHeight="1" outlineLevel="1">
      <c r="A229" s="1810" t="s">
        <v>1275</v>
      </c>
      <c r="B229" s="1760">
        <v>7382300</v>
      </c>
      <c r="C229" s="1760">
        <v>1948300</v>
      </c>
      <c r="D229" s="1760">
        <v>1572600</v>
      </c>
      <c r="E229" s="1760">
        <v>3410400</v>
      </c>
      <c r="F229" s="1760">
        <v>1621000</v>
      </c>
      <c r="G229" s="1760">
        <v>1484900</v>
      </c>
      <c r="H229" s="1760">
        <v>304500</v>
      </c>
      <c r="I229" s="1760">
        <v>447700</v>
      </c>
      <c r="J229" s="1760">
        <v>52000</v>
      </c>
      <c r="K229" s="1760">
        <v>276900</v>
      </c>
      <c r="L229" s="1760">
        <v>328900</v>
      </c>
      <c r="M229" s="1760">
        <v>46500</v>
      </c>
      <c r="N229" s="1760">
        <v>72300</v>
      </c>
      <c r="O229" s="1760">
        <v>118800</v>
      </c>
      <c r="P229" s="1811">
        <v>3200</v>
      </c>
    </row>
    <row r="230" spans="1:16" ht="15.75" hidden="1" customHeight="1" outlineLevel="1">
      <c r="A230" s="1810" t="s">
        <v>1276</v>
      </c>
      <c r="B230" s="1760">
        <v>7357700</v>
      </c>
      <c r="C230" s="1760">
        <v>1883500</v>
      </c>
      <c r="D230" s="1760">
        <v>1484000</v>
      </c>
      <c r="E230" s="1760">
        <v>3546100</v>
      </c>
      <c r="F230" s="1760">
        <v>1628400</v>
      </c>
      <c r="G230" s="1760">
        <v>1583100</v>
      </c>
      <c r="H230" s="1760">
        <v>334600</v>
      </c>
      <c r="I230" s="1760">
        <v>436100</v>
      </c>
      <c r="J230" s="1760">
        <v>49500</v>
      </c>
      <c r="K230" s="1760">
        <v>273900</v>
      </c>
      <c r="L230" s="1760">
        <v>323400</v>
      </c>
      <c r="M230" s="1760">
        <v>39400</v>
      </c>
      <c r="N230" s="1760">
        <v>73400</v>
      </c>
      <c r="O230" s="1760">
        <v>112800</v>
      </c>
      <c r="P230" s="1811">
        <v>0</v>
      </c>
    </row>
    <row r="231" spans="1:16" ht="15.75" hidden="1" customHeight="1" outlineLevel="1">
      <c r="A231" s="1810" t="s">
        <v>1277</v>
      </c>
      <c r="B231" s="1760">
        <v>7379700</v>
      </c>
      <c r="C231" s="1760">
        <v>1952500</v>
      </c>
      <c r="D231" s="1760">
        <v>1491900</v>
      </c>
      <c r="E231" s="1760">
        <v>3484300</v>
      </c>
      <c r="F231" s="1760">
        <v>1630900</v>
      </c>
      <c r="G231" s="1760">
        <v>1561200</v>
      </c>
      <c r="H231" s="1760">
        <v>292100</v>
      </c>
      <c r="I231" s="1760">
        <v>444400</v>
      </c>
      <c r="J231" s="1760">
        <v>48800</v>
      </c>
      <c r="K231" s="1760">
        <v>291000</v>
      </c>
      <c r="L231" s="1760">
        <v>339800</v>
      </c>
      <c r="M231" s="1760">
        <v>33800</v>
      </c>
      <c r="N231" s="1760">
        <v>70800</v>
      </c>
      <c r="O231" s="1760">
        <v>104600</v>
      </c>
      <c r="P231" s="1811">
        <v>0</v>
      </c>
    </row>
    <row r="232" spans="1:16" ht="15.75" hidden="1" customHeight="1" outlineLevel="1">
      <c r="A232" s="1810" t="s">
        <v>1278</v>
      </c>
      <c r="B232" s="1760">
        <v>7308100</v>
      </c>
      <c r="C232" s="1760">
        <v>1942300</v>
      </c>
      <c r="D232" s="1760">
        <v>1517800</v>
      </c>
      <c r="E232" s="1760">
        <v>3416900</v>
      </c>
      <c r="F232" s="1760">
        <v>1570000</v>
      </c>
      <c r="G232" s="1760">
        <v>1546700</v>
      </c>
      <c r="H232" s="1760">
        <v>300200</v>
      </c>
      <c r="I232" s="1760">
        <v>424400</v>
      </c>
      <c r="J232" s="1760">
        <v>46600</v>
      </c>
      <c r="K232" s="1760">
        <v>271800</v>
      </c>
      <c r="L232" s="1760">
        <v>318400</v>
      </c>
      <c r="M232" s="1760">
        <v>35700</v>
      </c>
      <c r="N232" s="1760">
        <v>70400</v>
      </c>
      <c r="O232" s="1760">
        <v>106100</v>
      </c>
      <c r="P232" s="1811">
        <v>0</v>
      </c>
    </row>
    <row r="233" spans="1:16" ht="15.75" hidden="1" customHeight="1" outlineLevel="1">
      <c r="A233" s="1810" t="s">
        <v>1279</v>
      </c>
      <c r="B233" s="1760">
        <v>7161300</v>
      </c>
      <c r="C233" s="1760">
        <v>1953900</v>
      </c>
      <c r="D233" s="1760">
        <v>1447200</v>
      </c>
      <c r="E233" s="1760">
        <v>3333900</v>
      </c>
      <c r="F233" s="1760">
        <v>1531100</v>
      </c>
      <c r="G233" s="1760">
        <v>1534500</v>
      </c>
      <c r="H233" s="1760">
        <v>268300</v>
      </c>
      <c r="I233" s="1760">
        <v>420000</v>
      </c>
      <c r="J233" s="1760">
        <v>45200</v>
      </c>
      <c r="K233" s="1760">
        <v>273600</v>
      </c>
      <c r="L233" s="1760">
        <v>318800</v>
      </c>
      <c r="M233" s="1760">
        <v>33300</v>
      </c>
      <c r="N233" s="1760">
        <v>67900</v>
      </c>
      <c r="O233" s="1760">
        <v>101200</v>
      </c>
      <c r="P233" s="1811">
        <v>0</v>
      </c>
    </row>
    <row r="234" spans="1:16" ht="15.75" hidden="1" customHeight="1" outlineLevel="1">
      <c r="A234" s="1810" t="s">
        <v>1280</v>
      </c>
      <c r="B234" s="1760">
        <v>7227100</v>
      </c>
      <c r="C234" s="1760">
        <v>1925300</v>
      </c>
      <c r="D234" s="1760">
        <v>1311100</v>
      </c>
      <c r="E234" s="1760">
        <v>3563200</v>
      </c>
      <c r="F234" s="1760">
        <v>1551500</v>
      </c>
      <c r="G234" s="1760">
        <v>1633100</v>
      </c>
      <c r="H234" s="1760">
        <v>378500</v>
      </c>
      <c r="I234" s="1760">
        <v>420800</v>
      </c>
      <c r="J234" s="1760">
        <v>45700</v>
      </c>
      <c r="K234" s="1760">
        <v>268700</v>
      </c>
      <c r="L234" s="1760">
        <v>314400</v>
      </c>
      <c r="M234" s="1760">
        <v>38900</v>
      </c>
      <c r="N234" s="1760">
        <v>67500</v>
      </c>
      <c r="O234" s="1760">
        <v>106400</v>
      </c>
      <c r="P234" s="1811">
        <v>0</v>
      </c>
    </row>
    <row r="235" spans="1:16" ht="15.75" hidden="1" customHeight="1" outlineLevel="1">
      <c r="A235" s="1810" t="s">
        <v>1281</v>
      </c>
      <c r="B235" s="1760">
        <v>7239500</v>
      </c>
      <c r="C235" s="1760">
        <v>1901600</v>
      </c>
      <c r="D235" s="1760">
        <v>1491800</v>
      </c>
      <c r="E235" s="1760">
        <v>3414500</v>
      </c>
      <c r="F235" s="1760">
        <v>1542500</v>
      </c>
      <c r="G235" s="1760">
        <v>1539700</v>
      </c>
      <c r="H235" s="1760">
        <v>332300</v>
      </c>
      <c r="I235" s="1760">
        <v>424800</v>
      </c>
      <c r="J235" s="1760">
        <v>46700</v>
      </c>
      <c r="K235" s="1760">
        <v>272200</v>
      </c>
      <c r="L235" s="1760">
        <v>318900</v>
      </c>
      <c r="M235" s="1760">
        <v>36400</v>
      </c>
      <c r="N235" s="1760">
        <v>69600</v>
      </c>
      <c r="O235" s="1760">
        <v>106000</v>
      </c>
      <c r="P235" s="1811">
        <v>0</v>
      </c>
    </row>
    <row r="236" spans="1:16" ht="15.75" hidden="1" customHeight="1" outlineLevel="1">
      <c r="A236" s="1810" t="s">
        <v>1282</v>
      </c>
      <c r="B236" s="1760">
        <v>7275800</v>
      </c>
      <c r="C236" s="1760">
        <v>1963900</v>
      </c>
      <c r="D236" s="1760">
        <v>1407800</v>
      </c>
      <c r="E236" s="1760">
        <v>3480900</v>
      </c>
      <c r="F236" s="1760">
        <v>1536000</v>
      </c>
      <c r="G236" s="1760">
        <v>1588700</v>
      </c>
      <c r="H236" s="1760">
        <v>356100</v>
      </c>
      <c r="I236" s="1760">
        <v>417500</v>
      </c>
      <c r="J236" s="1760">
        <v>44300</v>
      </c>
      <c r="K236" s="1760">
        <v>261700</v>
      </c>
      <c r="L236" s="1760">
        <v>306000</v>
      </c>
      <c r="M236" s="1760">
        <v>41000</v>
      </c>
      <c r="N236" s="1760">
        <v>70500</v>
      </c>
      <c r="O236" s="1760">
        <v>111500</v>
      </c>
      <c r="P236" s="1811">
        <v>0</v>
      </c>
    </row>
    <row r="237" spans="1:16" ht="15.75" hidden="1" customHeight="1" outlineLevel="1">
      <c r="A237" s="1810" t="s">
        <v>1283</v>
      </c>
      <c r="B237" s="1760">
        <v>7144300</v>
      </c>
      <c r="C237" s="1760">
        <v>1953300</v>
      </c>
      <c r="D237" s="1760">
        <v>1402200</v>
      </c>
      <c r="E237" s="1760">
        <v>3358900</v>
      </c>
      <c r="F237" s="1760">
        <v>1549100</v>
      </c>
      <c r="G237" s="1760">
        <v>1481700</v>
      </c>
      <c r="H237" s="1760">
        <v>328000</v>
      </c>
      <c r="I237" s="1760">
        <v>424600</v>
      </c>
      <c r="J237" s="1760">
        <v>46400</v>
      </c>
      <c r="K237" s="1760">
        <v>271900</v>
      </c>
      <c r="L237" s="1760">
        <v>318300</v>
      </c>
      <c r="M237" s="1760">
        <v>36700</v>
      </c>
      <c r="N237" s="1760">
        <v>69600</v>
      </c>
      <c r="O237" s="1760">
        <v>106300</v>
      </c>
      <c r="P237" s="1811">
        <v>0</v>
      </c>
    </row>
    <row r="238" spans="1:16" ht="15.75" hidden="1" customHeight="1" outlineLevel="1">
      <c r="A238" s="1810" t="s">
        <v>1284</v>
      </c>
      <c r="B238" s="1760">
        <v>6955800</v>
      </c>
      <c r="C238" s="1760">
        <v>1857500</v>
      </c>
      <c r="D238" s="1760">
        <v>1274100</v>
      </c>
      <c r="E238" s="1760">
        <v>3420000</v>
      </c>
      <c r="F238" s="1760">
        <v>1532500</v>
      </c>
      <c r="G238" s="1760">
        <v>1522100</v>
      </c>
      <c r="H238" s="1760">
        <v>365400</v>
      </c>
      <c r="I238" s="1760">
        <v>398600</v>
      </c>
      <c r="J238" s="1760">
        <v>41800</v>
      </c>
      <c r="K238" s="1760">
        <v>257900</v>
      </c>
      <c r="L238" s="1760">
        <v>299700</v>
      </c>
      <c r="M238" s="1760">
        <v>29500</v>
      </c>
      <c r="N238" s="1760">
        <v>69400</v>
      </c>
      <c r="O238" s="1760">
        <v>98900</v>
      </c>
      <c r="P238" s="1811">
        <v>0</v>
      </c>
    </row>
    <row r="239" spans="1:16" ht="15.75" hidden="1" customHeight="1" outlineLevel="1">
      <c r="A239" s="1810" t="s">
        <v>1285</v>
      </c>
      <c r="B239" s="1760">
        <v>6936800</v>
      </c>
      <c r="C239" s="1760">
        <v>1932900</v>
      </c>
      <c r="D239" s="1760">
        <v>1295700</v>
      </c>
      <c r="E239" s="1760">
        <v>3304800</v>
      </c>
      <c r="F239" s="1760">
        <v>1484600</v>
      </c>
      <c r="G239" s="1760">
        <v>1476000</v>
      </c>
      <c r="H239" s="1760">
        <v>344300</v>
      </c>
      <c r="I239" s="1760">
        <v>397400</v>
      </c>
      <c r="J239" s="1760">
        <v>46100</v>
      </c>
      <c r="K239" s="1760">
        <v>251600</v>
      </c>
      <c r="L239" s="1760">
        <v>297700</v>
      </c>
      <c r="M239" s="1760">
        <v>31500</v>
      </c>
      <c r="N239" s="1760">
        <v>68300</v>
      </c>
      <c r="O239" s="1760">
        <v>99800</v>
      </c>
      <c r="P239" s="1811">
        <v>0</v>
      </c>
    </row>
    <row r="240" spans="1:16" ht="15.75" hidden="1" customHeight="1" outlineLevel="1">
      <c r="A240" s="1810" t="s">
        <v>1286</v>
      </c>
      <c r="B240" s="1760">
        <v>6927700</v>
      </c>
      <c r="C240" s="1760">
        <v>1866100</v>
      </c>
      <c r="D240" s="1760">
        <v>1309600</v>
      </c>
      <c r="E240" s="1760">
        <v>3354300</v>
      </c>
      <c r="F240" s="1760">
        <v>1434600</v>
      </c>
      <c r="G240" s="1760">
        <v>1525200</v>
      </c>
      <c r="H240" s="1760">
        <v>394500</v>
      </c>
      <c r="I240" s="1760">
        <v>392000</v>
      </c>
      <c r="J240" s="1760">
        <v>43900</v>
      </c>
      <c r="K240" s="1760">
        <v>253100</v>
      </c>
      <c r="L240" s="1760">
        <v>297000</v>
      </c>
      <c r="M240" s="1760">
        <v>31100</v>
      </c>
      <c r="N240" s="1760">
        <v>63900</v>
      </c>
      <c r="O240" s="1760">
        <v>95000</v>
      </c>
      <c r="P240" s="1811">
        <v>0</v>
      </c>
    </row>
    <row r="241" spans="1:16" ht="15.75" hidden="1" customHeight="1" outlineLevel="1">
      <c r="A241" s="1810" t="s">
        <v>1287</v>
      </c>
      <c r="B241" s="1760">
        <v>6690700</v>
      </c>
      <c r="C241" s="1760">
        <v>1937800</v>
      </c>
      <c r="D241" s="1760">
        <v>1255600</v>
      </c>
      <c r="E241" s="1760">
        <v>3103600</v>
      </c>
      <c r="F241" s="1760">
        <v>1453400</v>
      </c>
      <c r="G241" s="1760">
        <v>1324200</v>
      </c>
      <c r="H241" s="1760">
        <v>326000</v>
      </c>
      <c r="I241" s="1760">
        <v>388300</v>
      </c>
      <c r="J241" s="1760">
        <v>44800</v>
      </c>
      <c r="K241" s="1760">
        <v>239500</v>
      </c>
      <c r="L241" s="1760">
        <v>284300</v>
      </c>
      <c r="M241" s="1760">
        <v>38100</v>
      </c>
      <c r="N241" s="1760">
        <v>66000</v>
      </c>
      <c r="O241" s="1760">
        <v>104100</v>
      </c>
      <c r="P241" s="1811">
        <v>0</v>
      </c>
    </row>
    <row r="242" spans="1:16" ht="15.75" hidden="1" customHeight="1" outlineLevel="1">
      <c r="A242" s="1810" t="s">
        <v>1288</v>
      </c>
      <c r="B242" s="1760">
        <v>6839600</v>
      </c>
      <c r="C242" s="1760">
        <v>1909100</v>
      </c>
      <c r="D242" s="1760">
        <v>1200000</v>
      </c>
      <c r="E242" s="1760">
        <v>3358700</v>
      </c>
      <c r="F242" s="1760">
        <v>1473000</v>
      </c>
      <c r="G242" s="1760">
        <v>1433400</v>
      </c>
      <c r="H242" s="1760">
        <v>452300</v>
      </c>
      <c r="I242" s="1760">
        <v>366100</v>
      </c>
      <c r="J242" s="1760">
        <v>38300</v>
      </c>
      <c r="K242" s="1760">
        <v>233300</v>
      </c>
      <c r="L242" s="1760">
        <v>271600</v>
      </c>
      <c r="M242" s="1760">
        <v>32700</v>
      </c>
      <c r="N242" s="1760">
        <v>61800</v>
      </c>
      <c r="O242" s="1760">
        <v>94500</v>
      </c>
      <c r="P242" s="1811">
        <v>0</v>
      </c>
    </row>
    <row r="243" spans="1:16" ht="15.75" hidden="1" customHeight="1" outlineLevel="1">
      <c r="A243" s="1810" t="s">
        <v>1289</v>
      </c>
      <c r="B243" s="1760">
        <v>6619500</v>
      </c>
      <c r="C243" s="1760">
        <v>1833200</v>
      </c>
      <c r="D243" s="1760">
        <v>1257900</v>
      </c>
      <c r="E243" s="1760">
        <v>3165900</v>
      </c>
      <c r="F243" s="1760">
        <v>1455700</v>
      </c>
      <c r="G243" s="1760">
        <v>1340500</v>
      </c>
      <c r="H243" s="1760">
        <v>369700</v>
      </c>
      <c r="I243" s="1760">
        <v>356000</v>
      </c>
      <c r="J243" s="1760">
        <v>40300</v>
      </c>
      <c r="K243" s="1760">
        <v>228800</v>
      </c>
      <c r="L243" s="1760">
        <v>269100</v>
      </c>
      <c r="M243" s="1760">
        <v>27300</v>
      </c>
      <c r="N243" s="1760">
        <v>59600</v>
      </c>
      <c r="O243" s="1760">
        <v>86900</v>
      </c>
      <c r="P243" s="1811">
        <v>0</v>
      </c>
    </row>
    <row r="244" spans="1:16" ht="15.75" hidden="1" customHeight="1" outlineLevel="1">
      <c r="A244" s="1810" t="s">
        <v>1290</v>
      </c>
      <c r="B244" s="1760">
        <v>6288200</v>
      </c>
      <c r="C244" s="1760">
        <v>1689900</v>
      </c>
      <c r="D244" s="1760">
        <v>1118500</v>
      </c>
      <c r="E244" s="1760">
        <v>3130200</v>
      </c>
      <c r="F244" s="1760">
        <v>1332800</v>
      </c>
      <c r="G244" s="1760">
        <v>1432500</v>
      </c>
      <c r="H244" s="1760">
        <v>364900</v>
      </c>
      <c r="I244" s="1760">
        <v>344800</v>
      </c>
      <c r="J244" s="1760">
        <v>38300</v>
      </c>
      <c r="K244" s="1760">
        <v>223200</v>
      </c>
      <c r="L244" s="1760">
        <v>261500</v>
      </c>
      <c r="M244" s="1760">
        <v>27100</v>
      </c>
      <c r="N244" s="1760">
        <v>56100</v>
      </c>
      <c r="O244" s="1760">
        <v>83200</v>
      </c>
      <c r="P244" s="1811">
        <v>0</v>
      </c>
    </row>
    <row r="245" spans="1:16" ht="15.75" hidden="1" customHeight="1" outlineLevel="1">
      <c r="A245" s="1810" t="s">
        <v>1291</v>
      </c>
      <c r="B245" s="1760">
        <v>6079700</v>
      </c>
      <c r="C245" s="1760">
        <v>1780400</v>
      </c>
      <c r="D245" s="1760">
        <v>995900</v>
      </c>
      <c r="E245" s="1760">
        <v>2955200</v>
      </c>
      <c r="F245" s="1760">
        <v>1343500</v>
      </c>
      <c r="G245" s="1760">
        <v>1280100</v>
      </c>
      <c r="H245" s="1760">
        <v>331600</v>
      </c>
      <c r="I245" s="1760">
        <v>343100</v>
      </c>
      <c r="J245" s="1760">
        <v>38200</v>
      </c>
      <c r="K245" s="1760">
        <v>220000</v>
      </c>
      <c r="L245" s="1760">
        <v>258200</v>
      </c>
      <c r="M245" s="1760">
        <v>28200</v>
      </c>
      <c r="N245" s="1760">
        <v>56700</v>
      </c>
      <c r="O245" s="1760">
        <v>84900</v>
      </c>
      <c r="P245" s="1811">
        <v>0</v>
      </c>
    </row>
    <row r="246" spans="1:16" ht="15.75" hidden="1" customHeight="1" outlineLevel="1">
      <c r="A246" s="1810" t="s">
        <v>1292</v>
      </c>
      <c r="B246" s="1760">
        <v>5786500</v>
      </c>
      <c r="C246" s="1760">
        <v>1625800</v>
      </c>
      <c r="D246" s="1760">
        <v>1070500</v>
      </c>
      <c r="E246" s="1760">
        <v>2756500</v>
      </c>
      <c r="F246" s="1760">
        <v>1155200</v>
      </c>
      <c r="G246" s="1760">
        <v>1242800</v>
      </c>
      <c r="H246" s="1760">
        <v>358600</v>
      </c>
      <c r="I246" s="1760">
        <v>329200</v>
      </c>
      <c r="J246" s="1760">
        <v>35100</v>
      </c>
      <c r="K246" s="1760">
        <v>212400</v>
      </c>
      <c r="L246" s="1760">
        <v>247500</v>
      </c>
      <c r="M246" s="1760">
        <v>27600</v>
      </c>
      <c r="N246" s="1760">
        <v>54200</v>
      </c>
      <c r="O246" s="1760">
        <v>81800</v>
      </c>
      <c r="P246" s="1811">
        <v>0</v>
      </c>
    </row>
    <row r="247" spans="1:16" ht="15.75" hidden="1" customHeight="1" outlineLevel="1">
      <c r="A247" s="1810" t="s">
        <v>1293</v>
      </c>
      <c r="B247" s="1760">
        <v>5703700</v>
      </c>
      <c r="C247" s="1760">
        <v>1537400</v>
      </c>
      <c r="D247" s="1760">
        <v>1025100</v>
      </c>
      <c r="E247" s="1760">
        <v>2822500</v>
      </c>
      <c r="F247" s="1760">
        <v>1297600</v>
      </c>
      <c r="G247" s="1760">
        <v>1202700</v>
      </c>
      <c r="H247" s="1760">
        <v>322100</v>
      </c>
      <c r="I247" s="1760">
        <v>314600</v>
      </c>
      <c r="J247" s="1760">
        <v>34100</v>
      </c>
      <c r="K247" s="1760">
        <v>203200</v>
      </c>
      <c r="L247" s="1760">
        <v>237300</v>
      </c>
      <c r="M247" s="1760">
        <v>24600</v>
      </c>
      <c r="N247" s="1760">
        <v>52700</v>
      </c>
      <c r="O247" s="1760">
        <v>77300</v>
      </c>
      <c r="P247" s="1811">
        <v>0</v>
      </c>
    </row>
    <row r="248" spans="1:16" ht="15.75" hidden="1" customHeight="1" outlineLevel="1">
      <c r="A248" s="1810" t="s">
        <v>1294</v>
      </c>
      <c r="B248" s="1760">
        <v>5851000</v>
      </c>
      <c r="C248" s="1760">
        <v>1656500</v>
      </c>
      <c r="D248" s="1760">
        <v>1096400</v>
      </c>
      <c r="E248" s="1760">
        <v>2761200</v>
      </c>
      <c r="F248" s="1760">
        <v>1183000</v>
      </c>
      <c r="G248" s="1760">
        <v>1242000</v>
      </c>
      <c r="H248" s="1760">
        <v>336200</v>
      </c>
      <c r="I248" s="1760">
        <v>332300</v>
      </c>
      <c r="J248" s="1760">
        <v>34600</v>
      </c>
      <c r="K248" s="1760">
        <v>209100</v>
      </c>
      <c r="L248" s="1760">
        <v>243700</v>
      </c>
      <c r="M248" s="1760">
        <v>0</v>
      </c>
      <c r="N248" s="1760">
        <v>53600</v>
      </c>
      <c r="O248" s="1760">
        <v>53600</v>
      </c>
      <c r="P248" s="1811">
        <v>0</v>
      </c>
    </row>
    <row r="249" spans="1:16" ht="15.75" hidden="1" customHeight="1" outlineLevel="1">
      <c r="A249" s="1810" t="s">
        <v>1295</v>
      </c>
      <c r="B249" s="1760">
        <v>5761500</v>
      </c>
      <c r="C249" s="1760">
        <v>1587000</v>
      </c>
      <c r="D249" s="1760">
        <v>1086900</v>
      </c>
      <c r="E249" s="1760">
        <v>2756100</v>
      </c>
      <c r="F249" s="1760">
        <v>1248400</v>
      </c>
      <c r="G249" s="1760">
        <v>1222000</v>
      </c>
      <c r="H249" s="1760">
        <v>285700</v>
      </c>
      <c r="I249" s="1760">
        <v>319300</v>
      </c>
      <c r="J249" s="1760">
        <v>33500</v>
      </c>
      <c r="K249" s="1760">
        <v>205400</v>
      </c>
      <c r="L249" s="1760">
        <v>238900</v>
      </c>
      <c r="M249" s="1760">
        <v>26800</v>
      </c>
      <c r="N249" s="1760">
        <v>53600</v>
      </c>
      <c r="O249" s="1760">
        <v>80400</v>
      </c>
      <c r="P249" s="1811">
        <v>0</v>
      </c>
    </row>
    <row r="250" spans="1:16" ht="15.75" customHeight="1" collapsed="1">
      <c r="A250" s="1810" t="s">
        <v>1296</v>
      </c>
      <c r="B250" s="1760">
        <v>5866600</v>
      </c>
      <c r="C250" s="1760">
        <v>1641700</v>
      </c>
      <c r="D250" s="1760">
        <v>1016700</v>
      </c>
      <c r="E250" s="1760">
        <v>2880300</v>
      </c>
      <c r="F250" s="1760">
        <v>1259500</v>
      </c>
      <c r="G250" s="1760">
        <v>1281700</v>
      </c>
      <c r="H250" s="1760">
        <v>339100</v>
      </c>
      <c r="I250" s="1760">
        <v>322700</v>
      </c>
      <c r="J250" s="1760">
        <v>34200</v>
      </c>
      <c r="K250" s="1760">
        <v>203300</v>
      </c>
      <c r="L250" s="1760">
        <v>237500</v>
      </c>
      <c r="M250" s="1760">
        <v>32000</v>
      </c>
      <c r="N250" s="1760">
        <v>53300</v>
      </c>
      <c r="O250" s="1760">
        <f>SUM(Tabelle130[[#This Row],[Zuchtschweine (50 kg und mehr Lebendgewicht) Zuchtsauen nicht trächtig Jungsauen]:[Zuchtschweine (50 kg und mehr Lebendgewicht) Zuchtsauen nicht trächtig andere Sauen]])</f>
        <v>85300</v>
      </c>
      <c r="P250" s="1811" t="s">
        <v>1329</v>
      </c>
    </row>
    <row r="251" spans="1:16" ht="15.75" customHeight="1">
      <c r="A251" s="1812" t="s">
        <v>1297</v>
      </c>
      <c r="B251" s="1760">
        <v>5771300</v>
      </c>
      <c r="C251" s="1760">
        <v>1647900</v>
      </c>
      <c r="D251" s="1760">
        <v>1021500</v>
      </c>
      <c r="E251" s="1760">
        <v>2781500</v>
      </c>
      <c r="F251" s="1760">
        <v>1256200</v>
      </c>
      <c r="G251" s="1760">
        <v>1208600</v>
      </c>
      <c r="H251" s="1760">
        <v>316700</v>
      </c>
      <c r="I251" s="1760">
        <v>315100</v>
      </c>
      <c r="J251" s="1760">
        <v>34600</v>
      </c>
      <c r="K251" s="1760">
        <v>203900</v>
      </c>
      <c r="L251" s="1760">
        <v>238500</v>
      </c>
      <c r="M251" s="1760">
        <v>27100</v>
      </c>
      <c r="N251" s="1760">
        <v>49600</v>
      </c>
      <c r="O251" s="1760">
        <f>SUM(Tabelle130[[#This Row],[Zuchtschweine (50 kg und mehr Lebendgewicht) Zuchtsauen nicht trächtig Jungsauen]:[Zuchtschweine (50 kg und mehr Lebendgewicht) Zuchtsauen nicht trächtig andere Sauen]])</f>
        <v>76700</v>
      </c>
      <c r="P251" s="1811" t="s">
        <v>1329</v>
      </c>
    </row>
    <row r="252" spans="1:16" ht="15.75" customHeight="1">
      <c r="A252" s="1812" t="s">
        <v>1298</v>
      </c>
      <c r="B252" s="1760">
        <v>5878700</v>
      </c>
      <c r="C252" s="1760">
        <v>1705800</v>
      </c>
      <c r="D252" s="1760">
        <v>1257400</v>
      </c>
      <c r="E252" s="1760">
        <v>2580400</v>
      </c>
      <c r="F252" s="1760">
        <v>1184700</v>
      </c>
      <c r="G252" s="1760">
        <v>1118100</v>
      </c>
      <c r="H252" s="1760">
        <v>277500</v>
      </c>
      <c r="I252" s="1760">
        <v>329200</v>
      </c>
      <c r="J252" s="1760">
        <v>35300</v>
      </c>
      <c r="K252" s="1760">
        <v>213300</v>
      </c>
      <c r="L252" s="1760">
        <f>SUM(Tabelle130[[#This Row],[Zuchtschweine (50 kg und mehr Lebendgewicht) Zuchtsauen trächtig Jungsauen]:[Zuchtschweine (50 kg und mehr Lebendgewicht) Zuchtsauen trächtig andere Sauen]])</f>
        <v>248600</v>
      </c>
      <c r="M252" s="1760">
        <v>29100</v>
      </c>
      <c r="N252" s="1760">
        <v>51500</v>
      </c>
      <c r="O252" s="1760">
        <f>SUM(Tabelle130[[#This Row],[Zuchtschweine (50 kg und mehr Lebendgewicht) Zuchtsauen nicht trächtig Jungsauen]:[Zuchtschweine (50 kg und mehr Lebendgewicht) Zuchtsauen nicht trächtig andere Sauen]])</f>
        <v>80600</v>
      </c>
      <c r="P252" s="1811" t="s">
        <v>1329</v>
      </c>
    </row>
    <row r="253" spans="1:16" ht="15.75" customHeight="1">
      <c r="A253" s="1812" t="s">
        <v>1299</v>
      </c>
      <c r="B253" s="1760">
        <v>5876200</v>
      </c>
      <c r="C253" s="1760">
        <v>1626800</v>
      </c>
      <c r="D253" s="1760">
        <v>1230500</v>
      </c>
      <c r="E253" s="1760">
        <v>2688300</v>
      </c>
      <c r="F253" s="1760">
        <v>1267000</v>
      </c>
      <c r="G253" s="1760">
        <v>1132000</v>
      </c>
      <c r="H253" s="1760">
        <v>289300</v>
      </c>
      <c r="I253" s="1760">
        <v>328900</v>
      </c>
      <c r="J253" s="1760">
        <v>34000</v>
      </c>
      <c r="K253" s="1760">
        <v>205600</v>
      </c>
      <c r="L253" s="1760">
        <f>SUM(Tabelle130[[#This Row],[Zuchtschweine (50 kg und mehr Lebendgewicht) Zuchtsauen trächtig Jungsauen]:[Zuchtschweine (50 kg und mehr Lebendgewicht) Zuchtsauen trächtig andere Sauen]])</f>
        <v>239600</v>
      </c>
      <c r="M253" s="1760">
        <v>32300</v>
      </c>
      <c r="N253" s="1760">
        <v>57000</v>
      </c>
      <c r="O253" s="1760">
        <f>SUM(Tabelle130[[#This Row],[Zuchtschweine (50 kg und mehr Lebendgewicht) Zuchtsauen nicht trächtig Jungsauen]:[Zuchtschweine (50 kg und mehr Lebendgewicht) Zuchtsauen nicht trächtig andere Sauen]])</f>
        <v>89300</v>
      </c>
      <c r="P253" s="1811">
        <v>1700</v>
      </c>
    </row>
    <row r="254" spans="1:16" ht="15.75" customHeight="1">
      <c r="A254" s="1813" t="s">
        <v>1409</v>
      </c>
      <c r="B254" s="1765">
        <f>((B253-B252)/B252)*100</f>
        <v>-4.252640889992685E-2</v>
      </c>
      <c r="C254" s="1765">
        <f t="shared" ref="C254:O254" si="6">((C253-C252)/C252)*100</f>
        <v>-4.6312580607339662</v>
      </c>
      <c r="D254" s="1765">
        <f t="shared" si="6"/>
        <v>-2.13933513599491</v>
      </c>
      <c r="E254" s="1765">
        <f t="shared" si="6"/>
        <v>4.1815222446132383</v>
      </c>
      <c r="F254" s="1765">
        <f t="shared" si="6"/>
        <v>6.9469063898033259</v>
      </c>
      <c r="G254" s="1765">
        <f t="shared" si="6"/>
        <v>1.2431803953134783</v>
      </c>
      <c r="H254" s="1765">
        <f t="shared" si="6"/>
        <v>4.2522522522522523</v>
      </c>
      <c r="I254" s="1765">
        <f t="shared" si="6"/>
        <v>-9.113001215066828E-2</v>
      </c>
      <c r="J254" s="1765">
        <f t="shared" si="6"/>
        <v>-3.6827195467422094</v>
      </c>
      <c r="K254" s="1765">
        <f t="shared" si="6"/>
        <v>-3.6099390529770279</v>
      </c>
      <c r="L254" s="1765">
        <f t="shared" si="6"/>
        <v>-3.6202735317779569</v>
      </c>
      <c r="M254" s="1765">
        <f t="shared" si="6"/>
        <v>10.996563573883162</v>
      </c>
      <c r="N254" s="1765">
        <f t="shared" si="6"/>
        <v>10.679611650485436</v>
      </c>
      <c r="O254" s="1765">
        <f t="shared" si="6"/>
        <v>10.794044665012407</v>
      </c>
      <c r="P254" s="1814" t="s">
        <v>795</v>
      </c>
    </row>
    <row r="255" spans="1:16" ht="15.75" customHeight="1">
      <c r="A255" s="1808" t="s">
        <v>1377</v>
      </c>
      <c r="B255" s="203"/>
      <c r="C255" s="203"/>
      <c r="D255" s="203"/>
      <c r="E255" s="203"/>
      <c r="F255" s="203"/>
      <c r="G255" s="203"/>
      <c r="H255" s="203"/>
      <c r="I255" s="203"/>
      <c r="J255" s="203"/>
      <c r="K255" s="203"/>
      <c r="L255" s="203"/>
      <c r="M255" s="203"/>
      <c r="N255" s="203"/>
      <c r="O255" s="203"/>
      <c r="P255" s="1815"/>
    </row>
    <row r="256" spans="1:16" ht="15.75" hidden="1" customHeight="1" outlineLevel="1">
      <c r="A256" s="1810" t="s">
        <v>1267</v>
      </c>
      <c r="B256" s="1760">
        <v>243400</v>
      </c>
      <c r="C256" s="1760">
        <v>66400</v>
      </c>
      <c r="D256" s="1760">
        <v>53000</v>
      </c>
      <c r="E256" s="1760">
        <v>104400</v>
      </c>
      <c r="F256" s="1760">
        <v>54300</v>
      </c>
      <c r="G256" s="1760">
        <v>42900</v>
      </c>
      <c r="H256" s="1760">
        <v>7100</v>
      </c>
      <c r="I256" s="1760">
        <v>19300</v>
      </c>
      <c r="J256" s="1760">
        <v>2200</v>
      </c>
      <c r="K256" s="1760">
        <v>11200</v>
      </c>
      <c r="L256" s="1760">
        <v>13400</v>
      </c>
      <c r="M256" s="1760">
        <v>1900</v>
      </c>
      <c r="N256" s="1760">
        <v>4000</v>
      </c>
      <c r="O256" s="1760">
        <v>5900</v>
      </c>
      <c r="P256" s="1811">
        <v>400</v>
      </c>
    </row>
    <row r="257" spans="1:16" ht="15.75" hidden="1" customHeight="1" outlineLevel="1">
      <c r="A257" s="1810" t="s">
        <v>1268</v>
      </c>
      <c r="B257" s="1760">
        <v>245300</v>
      </c>
      <c r="C257" s="1760">
        <v>63100</v>
      </c>
      <c r="D257" s="1760">
        <v>58700</v>
      </c>
      <c r="E257" s="1760">
        <v>103900</v>
      </c>
      <c r="F257" s="1760">
        <v>52300</v>
      </c>
      <c r="G257" s="1760">
        <v>43900</v>
      </c>
      <c r="H257" s="1760">
        <v>7600</v>
      </c>
      <c r="I257" s="1760">
        <v>19300</v>
      </c>
      <c r="J257" s="1760">
        <v>1900</v>
      </c>
      <c r="K257" s="1760">
        <v>11500</v>
      </c>
      <c r="L257" s="1760">
        <v>13400</v>
      </c>
      <c r="M257" s="1760">
        <v>1800</v>
      </c>
      <c r="N257" s="1760">
        <v>4100</v>
      </c>
      <c r="O257" s="1760">
        <v>5900</v>
      </c>
      <c r="P257" s="1811">
        <v>300</v>
      </c>
    </row>
    <row r="258" spans="1:16" ht="15.75" hidden="1" customHeight="1" outlineLevel="1">
      <c r="A258" s="1810" t="s">
        <v>1269</v>
      </c>
      <c r="B258" s="1760">
        <v>236400</v>
      </c>
      <c r="C258" s="1760">
        <v>68400</v>
      </c>
      <c r="D258" s="1760">
        <v>48200</v>
      </c>
      <c r="E258" s="1760">
        <v>101300</v>
      </c>
      <c r="F258" s="1760">
        <v>52700</v>
      </c>
      <c r="G258" s="1760">
        <v>41100</v>
      </c>
      <c r="H258" s="1760">
        <v>7500</v>
      </c>
      <c r="I258" s="1760">
        <v>18100</v>
      </c>
      <c r="J258" s="1760">
        <v>1800</v>
      </c>
      <c r="K258" s="1760">
        <v>11000</v>
      </c>
      <c r="L258" s="1760">
        <v>12800</v>
      </c>
      <c r="M258" s="1760">
        <v>1500</v>
      </c>
      <c r="N258" s="1760">
        <v>3800</v>
      </c>
      <c r="O258" s="1760">
        <v>5300</v>
      </c>
      <c r="P258" s="1811">
        <v>400</v>
      </c>
    </row>
    <row r="259" spans="1:16" ht="15.75" hidden="1" customHeight="1" outlineLevel="1">
      <c r="A259" s="1810" t="s">
        <v>1270</v>
      </c>
      <c r="B259" s="1760">
        <v>242500</v>
      </c>
      <c r="C259" s="1760">
        <v>68300</v>
      </c>
      <c r="D259" s="1760">
        <v>54700</v>
      </c>
      <c r="E259" s="1760">
        <v>102300</v>
      </c>
      <c r="F259" s="1760">
        <v>45100</v>
      </c>
      <c r="G259" s="1760">
        <v>44500</v>
      </c>
      <c r="H259" s="1760">
        <v>12700</v>
      </c>
      <c r="I259" s="1760">
        <v>16800</v>
      </c>
      <c r="J259" s="1760">
        <v>1500</v>
      </c>
      <c r="K259" s="1760">
        <v>10200</v>
      </c>
      <c r="L259" s="1760">
        <v>11700</v>
      </c>
      <c r="M259" s="1760">
        <v>1400</v>
      </c>
      <c r="N259" s="1760">
        <v>3700</v>
      </c>
      <c r="O259" s="1760">
        <v>5100</v>
      </c>
      <c r="P259" s="1811">
        <v>300</v>
      </c>
    </row>
    <row r="260" spans="1:16" ht="15.75" hidden="1" customHeight="1" outlineLevel="1">
      <c r="A260" s="1810" t="s">
        <v>1271</v>
      </c>
      <c r="B260" s="1760">
        <v>230700</v>
      </c>
      <c r="C260" s="1760">
        <v>71300</v>
      </c>
      <c r="D260" s="1760">
        <v>44400</v>
      </c>
      <c r="E260" s="1760">
        <v>98700</v>
      </c>
      <c r="F260" s="1760">
        <v>49800</v>
      </c>
      <c r="G260" s="1760">
        <v>41100</v>
      </c>
      <c r="H260" s="1760">
        <v>7800</v>
      </c>
      <c r="I260" s="1760">
        <v>16100</v>
      </c>
      <c r="J260" s="1760">
        <v>1800</v>
      </c>
      <c r="K260" s="1760">
        <v>9700</v>
      </c>
      <c r="L260" s="1760">
        <v>11500</v>
      </c>
      <c r="M260" s="1760">
        <v>1200</v>
      </c>
      <c r="N260" s="1760">
        <v>3400</v>
      </c>
      <c r="O260" s="1760">
        <v>4600</v>
      </c>
      <c r="P260" s="1811">
        <v>300</v>
      </c>
    </row>
    <row r="261" spans="1:16" ht="15.75" hidden="1" customHeight="1" outlineLevel="1">
      <c r="A261" s="1810" t="s">
        <v>1272</v>
      </c>
      <c r="B261" s="1760">
        <v>215800</v>
      </c>
      <c r="C261" s="1760">
        <v>61200</v>
      </c>
      <c r="D261" s="1760">
        <v>45800</v>
      </c>
      <c r="E261" s="1760">
        <v>93200</v>
      </c>
      <c r="F261" s="1760">
        <v>45700</v>
      </c>
      <c r="G261" s="1760">
        <v>40300</v>
      </c>
      <c r="H261" s="1760">
        <v>7200</v>
      </c>
      <c r="I261" s="1760">
        <v>15400</v>
      </c>
      <c r="J261" s="1760">
        <v>1400</v>
      </c>
      <c r="K261" s="1760">
        <v>9400</v>
      </c>
      <c r="L261" s="1760">
        <v>10800</v>
      </c>
      <c r="M261" s="1760">
        <v>1200</v>
      </c>
      <c r="N261" s="1760">
        <v>3400</v>
      </c>
      <c r="O261" s="1760">
        <v>4600</v>
      </c>
      <c r="P261" s="1811">
        <v>200</v>
      </c>
    </row>
    <row r="262" spans="1:16" ht="15.75" hidden="1" customHeight="1" outlineLevel="1">
      <c r="A262" s="1810" t="s">
        <v>1273</v>
      </c>
      <c r="B262" s="1760">
        <v>207700</v>
      </c>
      <c r="C262" s="1760">
        <v>63900</v>
      </c>
      <c r="D262" s="1760">
        <v>42700</v>
      </c>
      <c r="E262" s="1760">
        <v>85800</v>
      </c>
      <c r="F262" s="1760">
        <v>40100</v>
      </c>
      <c r="G262" s="1760">
        <v>35600</v>
      </c>
      <c r="H262" s="1760">
        <v>10100</v>
      </c>
      <c r="I262" s="1760">
        <v>15100</v>
      </c>
      <c r="J262" s="1760">
        <v>1600</v>
      </c>
      <c r="K262" s="1760">
        <v>9300</v>
      </c>
      <c r="L262" s="1760">
        <v>10900</v>
      </c>
      <c r="M262" s="1760">
        <v>1200</v>
      </c>
      <c r="N262" s="1760">
        <v>2900</v>
      </c>
      <c r="O262" s="1760">
        <v>4100</v>
      </c>
      <c r="P262" s="1811">
        <v>200</v>
      </c>
    </row>
    <row r="263" spans="1:16" ht="15.75" hidden="1" customHeight="1" outlineLevel="1">
      <c r="A263" s="1810" t="s">
        <v>1274</v>
      </c>
      <c r="B263" s="1760">
        <v>204700</v>
      </c>
      <c r="C263" s="1760">
        <v>62300</v>
      </c>
      <c r="D263" s="1760">
        <v>41800</v>
      </c>
      <c r="E263" s="1760">
        <v>85600</v>
      </c>
      <c r="F263" s="1760">
        <v>40800</v>
      </c>
      <c r="G263" s="1760">
        <v>37800</v>
      </c>
      <c r="H263" s="1760">
        <v>6900</v>
      </c>
      <c r="I263" s="1760">
        <v>14800</v>
      </c>
      <c r="J263" s="1760">
        <v>1300</v>
      </c>
      <c r="K263" s="1760">
        <v>9100</v>
      </c>
      <c r="L263" s="1760">
        <v>10400</v>
      </c>
      <c r="M263" s="1760">
        <v>1200</v>
      </c>
      <c r="N263" s="1760">
        <v>3100</v>
      </c>
      <c r="O263" s="1760">
        <v>4300</v>
      </c>
      <c r="P263" s="1811">
        <v>0</v>
      </c>
    </row>
    <row r="264" spans="1:16" ht="15.75" hidden="1" customHeight="1" outlineLevel="1">
      <c r="A264" s="1810" t="s">
        <v>1275</v>
      </c>
      <c r="B264" s="1760">
        <v>200000</v>
      </c>
      <c r="C264" s="1760">
        <v>57600</v>
      </c>
      <c r="D264" s="1760">
        <v>44300</v>
      </c>
      <c r="E264" s="1760">
        <v>83400</v>
      </c>
      <c r="F264" s="1760">
        <v>42400</v>
      </c>
      <c r="G264" s="1760">
        <v>34400</v>
      </c>
      <c r="H264" s="1760">
        <v>6600</v>
      </c>
      <c r="I264" s="1760">
        <v>14400</v>
      </c>
      <c r="J264" s="1760">
        <v>1700</v>
      </c>
      <c r="K264" s="1760">
        <v>8300</v>
      </c>
      <c r="L264" s="1760">
        <v>10000</v>
      </c>
      <c r="M264" s="1760">
        <v>1200</v>
      </c>
      <c r="N264" s="1760">
        <v>3200</v>
      </c>
      <c r="O264" s="1760">
        <v>4400</v>
      </c>
      <c r="P264" s="1811">
        <v>0</v>
      </c>
    </row>
    <row r="265" spans="1:16" ht="15.75" hidden="1" customHeight="1" outlineLevel="1">
      <c r="A265" s="1810" t="s">
        <v>1276</v>
      </c>
      <c r="B265" s="1760">
        <v>203900</v>
      </c>
      <c r="C265" s="1760">
        <v>57600</v>
      </c>
      <c r="D265" s="1760">
        <v>45100</v>
      </c>
      <c r="E265" s="1760">
        <v>86600</v>
      </c>
      <c r="F265" s="1760">
        <v>38900</v>
      </c>
      <c r="G265" s="1760">
        <v>40400</v>
      </c>
      <c r="H265" s="1760">
        <v>7300</v>
      </c>
      <c r="I265" s="1760">
        <v>14400</v>
      </c>
      <c r="J265" s="1760">
        <v>1500</v>
      </c>
      <c r="K265" s="1760">
        <v>8700</v>
      </c>
      <c r="L265" s="1760">
        <v>10200</v>
      </c>
      <c r="M265" s="1760">
        <v>1300</v>
      </c>
      <c r="N265" s="1760">
        <v>2800</v>
      </c>
      <c r="O265" s="1760">
        <v>4100</v>
      </c>
      <c r="P265" s="1811">
        <v>200</v>
      </c>
    </row>
    <row r="266" spans="1:16" ht="15.75" hidden="1" customHeight="1" outlineLevel="1">
      <c r="A266" s="1810" t="s">
        <v>1277</v>
      </c>
      <c r="B266" s="1760">
        <v>200600</v>
      </c>
      <c r="C266" s="1760">
        <v>57100</v>
      </c>
      <c r="D266" s="1760">
        <v>44300</v>
      </c>
      <c r="E266" s="1760">
        <v>85100</v>
      </c>
      <c r="F266" s="1760">
        <v>40000</v>
      </c>
      <c r="G266" s="1760">
        <v>38000</v>
      </c>
      <c r="H266" s="1760">
        <v>7200</v>
      </c>
      <c r="I266" s="1760">
        <v>13900</v>
      </c>
      <c r="J266" s="1760">
        <v>1500</v>
      </c>
      <c r="K266" s="1760">
        <v>8500</v>
      </c>
      <c r="L266" s="1760">
        <v>10000</v>
      </c>
      <c r="M266" s="1760">
        <v>1100</v>
      </c>
      <c r="N266" s="1760">
        <v>2900</v>
      </c>
      <c r="O266" s="1760">
        <v>4000</v>
      </c>
      <c r="P266" s="1811">
        <v>200</v>
      </c>
    </row>
    <row r="267" spans="1:16" ht="15.75" hidden="1" customHeight="1" outlineLevel="1">
      <c r="A267" s="1810" t="s">
        <v>1278</v>
      </c>
      <c r="B267" s="1760">
        <v>192000</v>
      </c>
      <c r="C267" s="1760">
        <v>55700</v>
      </c>
      <c r="D267" s="1760">
        <v>40700</v>
      </c>
      <c r="E267" s="1760">
        <v>82400</v>
      </c>
      <c r="F267" s="1760">
        <v>41300</v>
      </c>
      <c r="G267" s="1760">
        <v>34800</v>
      </c>
      <c r="H267" s="1760">
        <v>6400</v>
      </c>
      <c r="I267" s="1760">
        <v>13000</v>
      </c>
      <c r="J267" s="1760">
        <v>1300</v>
      </c>
      <c r="K267" s="1760">
        <v>8200</v>
      </c>
      <c r="L267" s="1760">
        <v>9500</v>
      </c>
      <c r="M267" s="1760">
        <v>1100</v>
      </c>
      <c r="N267" s="1760">
        <v>2400</v>
      </c>
      <c r="O267" s="1760">
        <v>3500</v>
      </c>
      <c r="P267" s="1811">
        <v>200</v>
      </c>
    </row>
    <row r="268" spans="1:16" ht="15.75" hidden="1" customHeight="1" outlineLevel="1">
      <c r="A268" s="1810" t="s">
        <v>1279</v>
      </c>
      <c r="B268" s="1760">
        <v>178000</v>
      </c>
      <c r="C268" s="1760">
        <v>51100</v>
      </c>
      <c r="D268" s="1760">
        <v>35500</v>
      </c>
      <c r="E268" s="1760">
        <v>79800</v>
      </c>
      <c r="F268" s="1760">
        <v>38900</v>
      </c>
      <c r="G268" s="1760">
        <v>34600</v>
      </c>
      <c r="H268" s="1760">
        <v>6200</v>
      </c>
      <c r="I268" s="1760">
        <v>11400</v>
      </c>
      <c r="J268" s="1760">
        <v>1100</v>
      </c>
      <c r="K268" s="1760">
        <v>7200</v>
      </c>
      <c r="L268" s="1760">
        <v>8300</v>
      </c>
      <c r="M268" s="1760">
        <v>1000</v>
      </c>
      <c r="N268" s="1760">
        <v>2100</v>
      </c>
      <c r="O268" s="1760">
        <v>3100</v>
      </c>
      <c r="P268" s="1811">
        <v>200</v>
      </c>
    </row>
    <row r="269" spans="1:16" ht="15.75" hidden="1" customHeight="1" outlineLevel="1">
      <c r="A269" s="1810" t="s">
        <v>1280</v>
      </c>
      <c r="B269" s="1760">
        <v>183300</v>
      </c>
      <c r="C269" s="1760">
        <v>52800</v>
      </c>
      <c r="D269" s="1760">
        <v>38000</v>
      </c>
      <c r="E269" s="1760">
        <v>81000</v>
      </c>
      <c r="F269" s="1760">
        <v>37600</v>
      </c>
      <c r="G269" s="1760">
        <v>36600</v>
      </c>
      <c r="H269" s="1760">
        <v>6800</v>
      </c>
      <c r="I269" s="1760">
        <v>11400</v>
      </c>
      <c r="J269" s="1760">
        <v>1200</v>
      </c>
      <c r="K269" s="1760">
        <v>7000</v>
      </c>
      <c r="L269" s="1760">
        <v>8200</v>
      </c>
      <c r="M269" s="1760">
        <v>900</v>
      </c>
      <c r="N269" s="1760">
        <v>2200</v>
      </c>
      <c r="O269" s="1760">
        <v>3100</v>
      </c>
      <c r="P269" s="1811">
        <v>200</v>
      </c>
    </row>
    <row r="270" spans="1:16" ht="15.75" hidden="1" customHeight="1" outlineLevel="1">
      <c r="A270" s="1810" t="s">
        <v>1281</v>
      </c>
      <c r="B270" s="1760">
        <v>175900</v>
      </c>
      <c r="C270" s="1760">
        <v>48800</v>
      </c>
      <c r="D270" s="1760">
        <v>36400</v>
      </c>
      <c r="E270" s="1760">
        <v>79400</v>
      </c>
      <c r="F270" s="1760">
        <v>39600</v>
      </c>
      <c r="G270" s="1760">
        <v>32000</v>
      </c>
      <c r="H270" s="1760">
        <v>7800</v>
      </c>
      <c r="I270" s="1760">
        <v>11000</v>
      </c>
      <c r="J270" s="1760">
        <v>1200</v>
      </c>
      <c r="K270" s="1760">
        <v>6800</v>
      </c>
      <c r="L270" s="1760">
        <v>8000</v>
      </c>
      <c r="M270" s="1760">
        <v>800</v>
      </c>
      <c r="N270" s="1760">
        <v>2200</v>
      </c>
      <c r="O270" s="1760">
        <v>3000</v>
      </c>
      <c r="P270" s="1811">
        <v>200</v>
      </c>
    </row>
    <row r="271" spans="1:16" ht="15.75" hidden="1" customHeight="1" outlineLevel="1">
      <c r="A271" s="1810" t="s">
        <v>1282</v>
      </c>
      <c r="B271" s="1760">
        <v>170400</v>
      </c>
      <c r="C271" s="1760">
        <v>48400</v>
      </c>
      <c r="D271" s="1760">
        <v>34000</v>
      </c>
      <c r="E271" s="1760">
        <v>77000</v>
      </c>
      <c r="F271" s="1760">
        <v>36000</v>
      </c>
      <c r="G271" s="1760">
        <v>31300</v>
      </c>
      <c r="H271" s="1760">
        <v>9600</v>
      </c>
      <c r="I271" s="1760">
        <v>10800</v>
      </c>
      <c r="J271" s="1760">
        <v>1200</v>
      </c>
      <c r="K271" s="1760">
        <v>6500</v>
      </c>
      <c r="L271" s="1760">
        <v>7700</v>
      </c>
      <c r="M271" s="1760">
        <v>800</v>
      </c>
      <c r="N271" s="1760">
        <v>2200</v>
      </c>
      <c r="O271" s="1760">
        <v>3000</v>
      </c>
      <c r="P271" s="1811">
        <v>200</v>
      </c>
    </row>
    <row r="272" spans="1:16" ht="15.75" hidden="1" customHeight="1" outlineLevel="1">
      <c r="A272" s="1810" t="s">
        <v>1283</v>
      </c>
      <c r="B272" s="1760">
        <v>166200</v>
      </c>
      <c r="C272" s="1760">
        <v>44400</v>
      </c>
      <c r="D272" s="1760">
        <v>34600</v>
      </c>
      <c r="E272" s="1760">
        <v>76700</v>
      </c>
      <c r="F272" s="1760">
        <v>36800</v>
      </c>
      <c r="G272" s="1760">
        <v>31400</v>
      </c>
      <c r="H272" s="1760">
        <v>8500</v>
      </c>
      <c r="I272" s="1760">
        <v>10300</v>
      </c>
      <c r="J272" s="1760">
        <v>1200</v>
      </c>
      <c r="K272" s="1760">
        <v>6100</v>
      </c>
      <c r="L272" s="1760">
        <v>7300</v>
      </c>
      <c r="M272" s="1760">
        <v>800</v>
      </c>
      <c r="N272" s="1760">
        <v>2200</v>
      </c>
      <c r="O272" s="1760">
        <v>3000</v>
      </c>
      <c r="P272" s="1811">
        <v>200</v>
      </c>
    </row>
    <row r="273" spans="1:16" ht="15.75" hidden="1" customHeight="1" outlineLevel="1">
      <c r="A273" s="1810" t="s">
        <v>1284</v>
      </c>
      <c r="B273" s="1760">
        <v>155500</v>
      </c>
      <c r="C273" s="1760">
        <v>39600</v>
      </c>
      <c r="D273" s="1760">
        <v>28700</v>
      </c>
      <c r="E273" s="1760">
        <v>77000</v>
      </c>
      <c r="F273" s="1760">
        <v>34900</v>
      </c>
      <c r="G273" s="1760">
        <v>34800</v>
      </c>
      <c r="H273" s="1760">
        <v>7300</v>
      </c>
      <c r="I273" s="1760">
        <v>10000</v>
      </c>
      <c r="J273" s="1760">
        <v>1000</v>
      </c>
      <c r="K273" s="1760">
        <v>6400</v>
      </c>
      <c r="L273" s="1760">
        <v>7400</v>
      </c>
      <c r="M273" s="1760">
        <v>1000</v>
      </c>
      <c r="N273" s="1760">
        <v>1700</v>
      </c>
      <c r="O273" s="1760">
        <v>2700</v>
      </c>
      <c r="P273" s="1811">
        <v>200</v>
      </c>
    </row>
    <row r="274" spans="1:16" ht="15.75" hidden="1" customHeight="1" outlineLevel="1">
      <c r="A274" s="1810" t="s">
        <v>1285</v>
      </c>
      <c r="B274" s="1760">
        <v>147100</v>
      </c>
      <c r="C274" s="1760">
        <v>37500</v>
      </c>
      <c r="D274" s="1760">
        <v>25300</v>
      </c>
      <c r="E274" s="1760">
        <v>74600</v>
      </c>
      <c r="F274" s="1760">
        <v>35500</v>
      </c>
      <c r="G274" s="1760">
        <v>31600</v>
      </c>
      <c r="H274" s="1760">
        <v>7600</v>
      </c>
      <c r="I274" s="1760">
        <v>9600</v>
      </c>
      <c r="J274" s="1760">
        <v>1200</v>
      </c>
      <c r="K274" s="1760">
        <v>6200</v>
      </c>
      <c r="L274" s="1760">
        <v>7400</v>
      </c>
      <c r="M274" s="1760">
        <v>700</v>
      </c>
      <c r="N274" s="1760">
        <v>1500</v>
      </c>
      <c r="O274" s="1760">
        <v>2200</v>
      </c>
      <c r="P274" s="1811">
        <v>200</v>
      </c>
    </row>
    <row r="275" spans="1:16" ht="15.75" hidden="1" customHeight="1" outlineLevel="1">
      <c r="A275" s="1810" t="s">
        <v>1286</v>
      </c>
      <c r="B275" s="1760">
        <v>151900</v>
      </c>
      <c r="C275" s="1760">
        <v>39500</v>
      </c>
      <c r="D275" s="1760">
        <v>32000</v>
      </c>
      <c r="E275" s="1760">
        <v>71100</v>
      </c>
      <c r="F275" s="1760">
        <v>31800</v>
      </c>
      <c r="G275" s="1760">
        <v>30300</v>
      </c>
      <c r="H275" s="1760">
        <v>9000</v>
      </c>
      <c r="I275" s="1760">
        <v>9100</v>
      </c>
      <c r="J275" s="1760">
        <v>800</v>
      </c>
      <c r="K275" s="1760">
        <v>5700</v>
      </c>
      <c r="L275" s="1760">
        <v>6500</v>
      </c>
      <c r="M275" s="1760">
        <v>700</v>
      </c>
      <c r="N275" s="1760">
        <v>1900</v>
      </c>
      <c r="O275" s="1760">
        <v>2600</v>
      </c>
      <c r="P275" s="1811">
        <v>100</v>
      </c>
    </row>
    <row r="276" spans="1:16" ht="15.75" hidden="1" customHeight="1" outlineLevel="1">
      <c r="A276" s="1810" t="s">
        <v>1287</v>
      </c>
      <c r="B276" s="1760">
        <v>147600</v>
      </c>
      <c r="C276" s="1760">
        <v>38500</v>
      </c>
      <c r="D276" s="1760">
        <v>33700</v>
      </c>
      <c r="E276" s="1760">
        <v>66200</v>
      </c>
      <c r="F276" s="1760">
        <v>31000</v>
      </c>
      <c r="G276" s="1760">
        <v>27300</v>
      </c>
      <c r="H276" s="1760">
        <v>7900</v>
      </c>
      <c r="I276" s="1760">
        <v>9100</v>
      </c>
      <c r="J276" s="1760">
        <v>1100</v>
      </c>
      <c r="K276" s="1760">
        <v>5400</v>
      </c>
      <c r="L276" s="1760">
        <v>6500</v>
      </c>
      <c r="M276" s="1760">
        <v>900</v>
      </c>
      <c r="N276" s="1760">
        <v>1800</v>
      </c>
      <c r="O276" s="1760">
        <v>2700</v>
      </c>
      <c r="P276" s="1811">
        <v>100</v>
      </c>
    </row>
    <row r="277" spans="1:16" ht="15.75" hidden="1" customHeight="1" outlineLevel="1">
      <c r="A277" s="1810" t="s">
        <v>1288</v>
      </c>
      <c r="B277" s="1760">
        <v>144200</v>
      </c>
      <c r="C277" s="1760">
        <v>39000</v>
      </c>
      <c r="D277" s="1760">
        <v>28900</v>
      </c>
      <c r="E277" s="1760">
        <v>67400</v>
      </c>
      <c r="F277" s="1760">
        <v>30500</v>
      </c>
      <c r="G277" s="1760">
        <v>28800</v>
      </c>
      <c r="H277" s="1760">
        <v>8100</v>
      </c>
      <c r="I277" s="1760">
        <v>8800</v>
      </c>
      <c r="J277" s="1760">
        <v>900</v>
      </c>
      <c r="K277" s="1760">
        <v>5500</v>
      </c>
      <c r="L277" s="1760">
        <v>6400</v>
      </c>
      <c r="M277" s="1760">
        <v>800</v>
      </c>
      <c r="N277" s="1760">
        <v>1700</v>
      </c>
      <c r="O277" s="1760">
        <v>2500</v>
      </c>
      <c r="P277" s="1811">
        <v>100</v>
      </c>
    </row>
    <row r="278" spans="1:16" ht="15.75" hidden="1" customHeight="1" outlineLevel="1">
      <c r="A278" s="1810" t="s">
        <v>1289</v>
      </c>
      <c r="B278" s="1760">
        <v>135400</v>
      </c>
      <c r="C278" s="1760">
        <v>34900</v>
      </c>
      <c r="D278" s="1760">
        <v>26700</v>
      </c>
      <c r="E278" s="1760">
        <v>65600</v>
      </c>
      <c r="F278" s="1760">
        <v>33800</v>
      </c>
      <c r="G278" s="1760">
        <v>24900</v>
      </c>
      <c r="H278" s="1760">
        <v>6800</v>
      </c>
      <c r="I278" s="1760">
        <v>8100</v>
      </c>
      <c r="J278" s="1760">
        <v>800</v>
      </c>
      <c r="K278" s="1760">
        <v>4900</v>
      </c>
      <c r="L278" s="1760">
        <v>5700</v>
      </c>
      <c r="M278" s="1760">
        <v>700</v>
      </c>
      <c r="N278" s="1760">
        <v>1700</v>
      </c>
      <c r="O278" s="1760">
        <v>2400</v>
      </c>
      <c r="P278" s="1811">
        <v>100</v>
      </c>
    </row>
    <row r="279" spans="1:16" ht="15.75" hidden="1" customHeight="1" outlineLevel="1">
      <c r="A279" s="1810" t="s">
        <v>1290</v>
      </c>
      <c r="B279" s="1760">
        <v>122800</v>
      </c>
      <c r="C279" s="1760">
        <v>29900</v>
      </c>
      <c r="D279" s="1760">
        <v>23400</v>
      </c>
      <c r="E279" s="1760">
        <v>62500</v>
      </c>
      <c r="F279" s="1760">
        <v>29400</v>
      </c>
      <c r="G279" s="1760">
        <v>24900</v>
      </c>
      <c r="H279" s="1760">
        <v>8200</v>
      </c>
      <c r="I279" s="1760">
        <v>6900</v>
      </c>
      <c r="J279" s="1760">
        <v>600</v>
      </c>
      <c r="K279" s="1760">
        <v>4100</v>
      </c>
      <c r="L279" s="1760">
        <v>4700</v>
      </c>
      <c r="M279" s="1760">
        <v>600</v>
      </c>
      <c r="N279" s="1760">
        <v>1600</v>
      </c>
      <c r="O279" s="1760">
        <v>2200</v>
      </c>
      <c r="P279" s="1811">
        <v>100</v>
      </c>
    </row>
    <row r="280" spans="1:16" ht="15.75" hidden="1" customHeight="1" outlineLevel="1">
      <c r="A280" s="1810" t="s">
        <v>1291</v>
      </c>
      <c r="B280" s="1760">
        <v>108900</v>
      </c>
      <c r="C280" s="1760">
        <v>29500</v>
      </c>
      <c r="D280" s="1760">
        <v>20200</v>
      </c>
      <c r="E280" s="1760">
        <v>52800</v>
      </c>
      <c r="F280" s="1760">
        <v>21900</v>
      </c>
      <c r="G280" s="1760">
        <v>24400</v>
      </c>
      <c r="H280" s="1760">
        <v>6500</v>
      </c>
      <c r="I280" s="1760">
        <v>6300</v>
      </c>
      <c r="J280" s="1760">
        <v>600</v>
      </c>
      <c r="K280" s="1760">
        <v>3900</v>
      </c>
      <c r="L280" s="1760">
        <v>4500</v>
      </c>
      <c r="M280" s="1760">
        <v>600</v>
      </c>
      <c r="N280" s="1760">
        <v>1300</v>
      </c>
      <c r="O280" s="1760">
        <v>1900</v>
      </c>
      <c r="P280" s="1811">
        <v>100</v>
      </c>
    </row>
    <row r="281" spans="1:16" ht="15.75" hidden="1" customHeight="1" outlineLevel="1">
      <c r="A281" s="1810" t="s">
        <v>1292</v>
      </c>
      <c r="B281" s="1760">
        <v>101000</v>
      </c>
      <c r="C281" s="1760">
        <v>24900</v>
      </c>
      <c r="D281" s="1760">
        <v>22900</v>
      </c>
      <c r="E281" s="1760">
        <v>47100</v>
      </c>
      <c r="F281" s="1760">
        <v>23500</v>
      </c>
      <c r="G281" s="1760">
        <v>18300</v>
      </c>
      <c r="H281" s="1760">
        <v>5400</v>
      </c>
      <c r="I281" s="1760">
        <v>6000</v>
      </c>
      <c r="J281" s="1760">
        <v>500</v>
      </c>
      <c r="K281" s="1760">
        <v>3500</v>
      </c>
      <c r="L281" s="1760">
        <v>4000</v>
      </c>
      <c r="M281" s="1760">
        <v>600</v>
      </c>
      <c r="N281" s="1760">
        <v>1300</v>
      </c>
      <c r="O281" s="1760">
        <v>1900</v>
      </c>
      <c r="P281" s="1811">
        <v>100</v>
      </c>
    </row>
    <row r="282" spans="1:16" ht="15.75" hidden="1" customHeight="1" outlineLevel="1">
      <c r="A282" s="1810" t="s">
        <v>1293</v>
      </c>
      <c r="B282" s="1760">
        <v>93700</v>
      </c>
      <c r="C282" s="1760">
        <v>27300</v>
      </c>
      <c r="D282" s="1760">
        <v>18300</v>
      </c>
      <c r="E282" s="1760">
        <v>42000</v>
      </c>
      <c r="F282" s="1760">
        <v>20000</v>
      </c>
      <c r="G282" s="1760">
        <v>16900</v>
      </c>
      <c r="H282" s="1760">
        <v>5100</v>
      </c>
      <c r="I282" s="1760">
        <v>6000</v>
      </c>
      <c r="J282" s="1760">
        <v>700</v>
      </c>
      <c r="K282" s="1760">
        <v>3500</v>
      </c>
      <c r="L282" s="1760">
        <v>4200</v>
      </c>
      <c r="M282" s="1760">
        <v>600</v>
      </c>
      <c r="N282" s="1760">
        <v>1200</v>
      </c>
      <c r="O282" s="1760">
        <v>1800</v>
      </c>
      <c r="P282" s="1811">
        <v>100</v>
      </c>
    </row>
    <row r="283" spans="1:16" ht="15.75" hidden="1" customHeight="1" outlineLevel="1">
      <c r="A283" s="1810" t="s">
        <v>1294</v>
      </c>
      <c r="B283" s="1760">
        <v>93200</v>
      </c>
      <c r="C283" s="1760">
        <v>24500</v>
      </c>
      <c r="D283" s="1760">
        <v>18100</v>
      </c>
      <c r="E283" s="1760">
        <v>44900</v>
      </c>
      <c r="F283" s="1760">
        <v>21000</v>
      </c>
      <c r="G283" s="1760">
        <v>18300</v>
      </c>
      <c r="H283" s="1760">
        <v>5500</v>
      </c>
      <c r="I283" s="1760">
        <v>5600</v>
      </c>
      <c r="J283" s="1760">
        <v>700</v>
      </c>
      <c r="K283" s="1760">
        <v>3200</v>
      </c>
      <c r="L283" s="1760">
        <v>3900</v>
      </c>
      <c r="M283" s="1760">
        <v>500</v>
      </c>
      <c r="N283" s="1760">
        <v>1200</v>
      </c>
      <c r="O283" s="1760">
        <v>1700</v>
      </c>
      <c r="P283" s="1811">
        <v>100</v>
      </c>
    </row>
    <row r="284" spans="1:16" ht="15.75" hidden="1" customHeight="1" outlineLevel="1">
      <c r="A284" s="1810" t="s">
        <v>1295</v>
      </c>
      <c r="B284" s="1760">
        <v>90600</v>
      </c>
      <c r="C284" s="1760">
        <v>26100</v>
      </c>
      <c r="D284" s="1760">
        <v>19400</v>
      </c>
      <c r="E284" s="1760">
        <v>39300</v>
      </c>
      <c r="F284" s="1760">
        <v>18000</v>
      </c>
      <c r="G284" s="1760">
        <v>16100</v>
      </c>
      <c r="H284" s="1760">
        <v>5100</v>
      </c>
      <c r="I284" s="1760">
        <v>5800</v>
      </c>
      <c r="J284" s="1760">
        <v>700</v>
      </c>
      <c r="K284" s="1760">
        <v>3400</v>
      </c>
      <c r="L284" s="1760">
        <v>4100</v>
      </c>
      <c r="M284" s="1760">
        <v>500</v>
      </c>
      <c r="N284" s="1760">
        <v>1100</v>
      </c>
      <c r="O284" s="1760">
        <v>1600</v>
      </c>
      <c r="P284" s="1811">
        <v>100</v>
      </c>
    </row>
    <row r="285" spans="1:16" ht="15.75" customHeight="1" collapsed="1">
      <c r="A285" s="1810" t="s">
        <v>1296</v>
      </c>
      <c r="B285" s="1760">
        <v>93600</v>
      </c>
      <c r="C285" s="1760">
        <v>27300</v>
      </c>
      <c r="D285" s="1760">
        <v>14000</v>
      </c>
      <c r="E285" s="1760">
        <v>46100</v>
      </c>
      <c r="F285" s="1760">
        <v>22700</v>
      </c>
      <c r="G285" s="1760">
        <v>18200</v>
      </c>
      <c r="H285" s="1760">
        <v>5200</v>
      </c>
      <c r="I285" s="1760">
        <v>6000</v>
      </c>
      <c r="J285" s="1760">
        <v>700</v>
      </c>
      <c r="K285" s="1760">
        <v>3100</v>
      </c>
      <c r="L285" s="1760">
        <v>3800</v>
      </c>
      <c r="M285" s="1760">
        <v>900</v>
      </c>
      <c r="N285" s="1760">
        <v>1400</v>
      </c>
      <c r="O285" s="1760">
        <f>SUM(Tabelle130[[#This Row],[Zuchtschweine (50 kg und mehr Lebendgewicht) Zuchtsauen nicht trächtig Jungsauen]:[Zuchtschweine (50 kg und mehr Lebendgewicht) Zuchtsauen nicht trächtig andere Sauen]])</f>
        <v>2300</v>
      </c>
      <c r="P285" s="1811">
        <v>100</v>
      </c>
    </row>
    <row r="286" spans="1:16" ht="15.75" customHeight="1">
      <c r="A286" s="1812" t="s">
        <v>1297</v>
      </c>
      <c r="B286" s="1760">
        <v>89900</v>
      </c>
      <c r="C286" s="1760">
        <v>25400</v>
      </c>
      <c r="D286" s="1760">
        <v>16300</v>
      </c>
      <c r="E286" s="1760">
        <v>42500</v>
      </c>
      <c r="F286" s="1760">
        <v>22300</v>
      </c>
      <c r="G286" s="1760">
        <v>14400</v>
      </c>
      <c r="H286" s="1760">
        <v>5800</v>
      </c>
      <c r="I286" s="1760">
        <v>5600</v>
      </c>
      <c r="J286" s="1760">
        <v>600</v>
      </c>
      <c r="K286" s="1760">
        <v>3500</v>
      </c>
      <c r="L286" s="1760">
        <v>4100</v>
      </c>
      <c r="M286" s="1760">
        <v>400</v>
      </c>
      <c r="N286" s="1760">
        <v>1100</v>
      </c>
      <c r="O286" s="1760">
        <f>SUM(Tabelle130[[#This Row],[Zuchtschweine (50 kg und mehr Lebendgewicht) Zuchtsauen nicht trächtig Jungsauen]:[Zuchtschweine (50 kg und mehr Lebendgewicht) Zuchtsauen nicht trächtig andere Sauen]])</f>
        <v>1500</v>
      </c>
      <c r="P286" s="1811">
        <v>100</v>
      </c>
    </row>
    <row r="287" spans="1:16" ht="15.75" customHeight="1">
      <c r="A287" s="1812" t="s">
        <v>1298</v>
      </c>
      <c r="B287" s="1760">
        <v>85900</v>
      </c>
      <c r="C287" s="1760">
        <v>23900</v>
      </c>
      <c r="D287" s="1760">
        <v>15100</v>
      </c>
      <c r="E287" s="1760">
        <v>41300</v>
      </c>
      <c r="F287" s="1760">
        <v>18500</v>
      </c>
      <c r="G287" s="1760">
        <v>17900</v>
      </c>
      <c r="H287" s="1760">
        <v>4900</v>
      </c>
      <c r="I287" s="1760">
        <v>5500</v>
      </c>
      <c r="J287" s="1760">
        <v>500</v>
      </c>
      <c r="K287" s="1760">
        <v>3300</v>
      </c>
      <c r="L287" s="1760">
        <f>SUM(Tabelle130[[#This Row],[Zuchtschweine (50 kg und mehr Lebendgewicht) Zuchtsauen trächtig Jungsauen]:[Zuchtschweine (50 kg und mehr Lebendgewicht) Zuchtsauen trächtig andere Sauen]])</f>
        <v>3800</v>
      </c>
      <c r="M287" s="1760">
        <v>600</v>
      </c>
      <c r="N287" s="1760">
        <v>1100</v>
      </c>
      <c r="O287" s="1760">
        <f>SUM(Tabelle130[[#This Row],[Zuchtschweine (50 kg und mehr Lebendgewicht) Zuchtsauen nicht trächtig Jungsauen]:[Zuchtschweine (50 kg und mehr Lebendgewicht) Zuchtsauen nicht trächtig andere Sauen]])</f>
        <v>1700</v>
      </c>
      <c r="P287" s="1811">
        <v>100</v>
      </c>
    </row>
    <row r="288" spans="1:16" ht="15.75" customHeight="1">
      <c r="A288" s="1812" t="s">
        <v>1299</v>
      </c>
      <c r="B288" s="1760">
        <v>83000</v>
      </c>
      <c r="C288" s="1760">
        <v>26900</v>
      </c>
      <c r="D288" s="1760">
        <v>16100</v>
      </c>
      <c r="E288" s="1760">
        <v>34800</v>
      </c>
      <c r="F288" s="1760">
        <v>16400</v>
      </c>
      <c r="G288" s="1760">
        <v>14700</v>
      </c>
      <c r="H288" s="1760">
        <v>3700</v>
      </c>
      <c r="I288" s="1760">
        <v>5100</v>
      </c>
      <c r="J288" s="1760">
        <v>400</v>
      </c>
      <c r="K288" s="1760">
        <v>3100</v>
      </c>
      <c r="L288" s="1760">
        <f>SUM(Tabelle130[[#This Row],[Zuchtschweine (50 kg und mehr Lebendgewicht) Zuchtsauen trächtig Jungsauen]:[Zuchtschweine (50 kg und mehr Lebendgewicht) Zuchtsauen trächtig andere Sauen]])</f>
        <v>3500</v>
      </c>
      <c r="M288" s="1760">
        <v>500</v>
      </c>
      <c r="N288" s="1760">
        <v>1000</v>
      </c>
      <c r="O288" s="1760">
        <f>SUM(Tabelle130[[#This Row],[Zuchtschweine (50 kg und mehr Lebendgewicht) Zuchtsauen nicht trächtig Jungsauen]:[Zuchtschweine (50 kg und mehr Lebendgewicht) Zuchtsauen nicht trächtig andere Sauen]])</f>
        <v>1500</v>
      </c>
      <c r="P288" s="1811">
        <v>100</v>
      </c>
    </row>
    <row r="289" spans="1:16" ht="15.75" customHeight="1">
      <c r="A289" s="1813" t="s">
        <v>1409</v>
      </c>
      <c r="B289" s="1765">
        <f>((B288-B287)/B287)*100</f>
        <v>-3.3760186263096625</v>
      </c>
      <c r="C289" s="1765">
        <f t="shared" ref="C289:P289" si="7">((C288-C287)/C287)*100</f>
        <v>12.552301255230125</v>
      </c>
      <c r="D289" s="1765">
        <f t="shared" si="7"/>
        <v>6.6225165562913908</v>
      </c>
      <c r="E289" s="1765">
        <f t="shared" si="7"/>
        <v>-15.738498789346247</v>
      </c>
      <c r="F289" s="1765">
        <f t="shared" si="7"/>
        <v>-11.351351351351353</v>
      </c>
      <c r="G289" s="1765">
        <f t="shared" si="7"/>
        <v>-17.877094972067038</v>
      </c>
      <c r="H289" s="1765">
        <f t="shared" si="7"/>
        <v>-24.489795918367346</v>
      </c>
      <c r="I289" s="1765">
        <f t="shared" si="7"/>
        <v>-7.2727272727272725</v>
      </c>
      <c r="J289" s="1765">
        <f t="shared" si="7"/>
        <v>-20</v>
      </c>
      <c r="K289" s="1765">
        <f t="shared" si="7"/>
        <v>-6.0606060606060606</v>
      </c>
      <c r="L289" s="1765">
        <f t="shared" si="7"/>
        <v>-7.8947368421052628</v>
      </c>
      <c r="M289" s="1765">
        <f t="shared" si="7"/>
        <v>-16.666666666666664</v>
      </c>
      <c r="N289" s="1765">
        <f t="shared" si="7"/>
        <v>-9.0909090909090917</v>
      </c>
      <c r="O289" s="1765">
        <f t="shared" si="7"/>
        <v>-11.76470588235294</v>
      </c>
      <c r="P289" s="1817">
        <f t="shared" si="7"/>
        <v>0</v>
      </c>
    </row>
    <row r="290" spans="1:16" ht="15.75" customHeight="1">
      <c r="A290" s="1808" t="s">
        <v>1378</v>
      </c>
      <c r="B290" s="1758"/>
      <c r="C290" s="1758"/>
      <c r="D290" s="1758"/>
      <c r="E290" s="1758"/>
      <c r="F290" s="1758"/>
      <c r="G290" s="1758"/>
      <c r="H290" s="1758"/>
      <c r="I290" s="1758"/>
      <c r="J290" s="1758"/>
      <c r="K290" s="1758"/>
      <c r="L290" s="1758"/>
      <c r="M290" s="1758"/>
      <c r="N290" s="1758"/>
      <c r="O290" s="1758"/>
      <c r="P290" s="1816"/>
    </row>
    <row r="291" spans="1:16" ht="15.75" hidden="1" customHeight="1" outlineLevel="1">
      <c r="A291" s="1810" t="s">
        <v>1267</v>
      </c>
      <c r="B291" s="1760">
        <v>10300</v>
      </c>
      <c r="C291" s="1760">
        <v>1800</v>
      </c>
      <c r="D291" s="1760">
        <v>2100</v>
      </c>
      <c r="E291" s="1760">
        <v>5600</v>
      </c>
      <c r="F291" s="1760">
        <v>3200</v>
      </c>
      <c r="G291" s="1760">
        <v>2200</v>
      </c>
      <c r="H291" s="1760">
        <v>300</v>
      </c>
      <c r="I291" s="1760">
        <v>700</v>
      </c>
      <c r="J291" s="1760">
        <v>100</v>
      </c>
      <c r="K291" s="1760">
        <v>500</v>
      </c>
      <c r="L291" s="1760">
        <v>600</v>
      </c>
      <c r="M291" s="1760">
        <v>100</v>
      </c>
      <c r="N291" s="1760">
        <v>100</v>
      </c>
      <c r="O291" s="1760">
        <v>200</v>
      </c>
      <c r="P291" s="1811">
        <v>0</v>
      </c>
    </row>
    <row r="292" spans="1:16" ht="15.75" hidden="1" customHeight="1" outlineLevel="1">
      <c r="A292" s="1810" t="s">
        <v>1268</v>
      </c>
      <c r="B292" s="1760">
        <v>8300</v>
      </c>
      <c r="C292" s="1760">
        <v>1400</v>
      </c>
      <c r="D292" s="1760">
        <v>2400</v>
      </c>
      <c r="E292" s="1760">
        <v>3800</v>
      </c>
      <c r="F292" s="1760">
        <v>2000</v>
      </c>
      <c r="G292" s="1760">
        <v>1400</v>
      </c>
      <c r="H292" s="1760">
        <v>400</v>
      </c>
      <c r="I292" s="1760">
        <v>600</v>
      </c>
      <c r="J292" s="1760">
        <v>100</v>
      </c>
      <c r="K292" s="1760">
        <v>400</v>
      </c>
      <c r="L292" s="1760">
        <v>500</v>
      </c>
      <c r="M292" s="1760">
        <v>100</v>
      </c>
      <c r="N292" s="1760">
        <v>100</v>
      </c>
      <c r="O292" s="1760">
        <v>200</v>
      </c>
      <c r="P292" s="1811">
        <v>0</v>
      </c>
    </row>
    <row r="293" spans="1:16" ht="15.75" hidden="1" customHeight="1" outlineLevel="1">
      <c r="A293" s="1810" t="s">
        <v>1269</v>
      </c>
      <c r="B293" s="1760">
        <v>8200</v>
      </c>
      <c r="C293" s="1760">
        <v>1800</v>
      </c>
      <c r="D293" s="1760">
        <v>2000</v>
      </c>
      <c r="E293" s="1760">
        <v>3700</v>
      </c>
      <c r="F293" s="1760">
        <v>1800</v>
      </c>
      <c r="G293" s="1760">
        <v>1600</v>
      </c>
      <c r="H293" s="1760">
        <v>200</v>
      </c>
      <c r="I293" s="1760">
        <v>600</v>
      </c>
      <c r="J293" s="1760">
        <v>100</v>
      </c>
      <c r="K293" s="1760">
        <v>400</v>
      </c>
      <c r="L293" s="1760">
        <v>500</v>
      </c>
      <c r="M293" s="1760">
        <v>100</v>
      </c>
      <c r="N293" s="1760">
        <v>100</v>
      </c>
      <c r="O293" s="1760">
        <v>200</v>
      </c>
      <c r="P293" s="1811">
        <v>0</v>
      </c>
    </row>
    <row r="294" spans="1:16" ht="15.75" hidden="1" customHeight="1" outlineLevel="1">
      <c r="A294" s="1810" t="s">
        <v>1270</v>
      </c>
      <c r="B294" s="1760">
        <v>7500</v>
      </c>
      <c r="C294" s="1760">
        <v>1400</v>
      </c>
      <c r="D294" s="1760">
        <v>1900</v>
      </c>
      <c r="E294" s="1760">
        <v>3700</v>
      </c>
      <c r="F294" s="1760">
        <v>1800</v>
      </c>
      <c r="G294" s="1760">
        <v>1500</v>
      </c>
      <c r="H294" s="1760">
        <v>400</v>
      </c>
      <c r="I294" s="1760">
        <v>500</v>
      </c>
      <c r="J294" s="1760">
        <v>0</v>
      </c>
      <c r="K294" s="1760">
        <v>300</v>
      </c>
      <c r="L294" s="1760">
        <v>300</v>
      </c>
      <c r="M294" s="1760">
        <v>100</v>
      </c>
      <c r="N294" s="1760">
        <v>100</v>
      </c>
      <c r="O294" s="1760">
        <v>200</v>
      </c>
      <c r="P294" s="1811">
        <v>0</v>
      </c>
    </row>
    <row r="295" spans="1:16" ht="15.75" hidden="1" customHeight="1" outlineLevel="1">
      <c r="A295" s="1810" t="s">
        <v>1271</v>
      </c>
      <c r="B295" s="1760">
        <v>6800</v>
      </c>
      <c r="C295" s="1760">
        <v>1700</v>
      </c>
      <c r="D295" s="1760">
        <v>1700</v>
      </c>
      <c r="E295" s="1760">
        <v>2900</v>
      </c>
      <c r="F295" s="1760">
        <v>1200</v>
      </c>
      <c r="G295" s="1760">
        <v>1600</v>
      </c>
      <c r="H295" s="1760">
        <v>100</v>
      </c>
      <c r="I295" s="1760">
        <v>500</v>
      </c>
      <c r="J295" s="1760">
        <v>100</v>
      </c>
      <c r="K295" s="1760">
        <v>300</v>
      </c>
      <c r="L295" s="1760">
        <v>400</v>
      </c>
      <c r="M295" s="1760">
        <v>100</v>
      </c>
      <c r="N295" s="1760">
        <v>100</v>
      </c>
      <c r="O295" s="1760">
        <v>200</v>
      </c>
      <c r="P295" s="1811">
        <v>0</v>
      </c>
    </row>
    <row r="296" spans="1:16" ht="15.75" hidden="1" customHeight="1" outlineLevel="1">
      <c r="A296" s="1810" t="s">
        <v>1272</v>
      </c>
      <c r="B296" s="1760">
        <v>7000</v>
      </c>
      <c r="C296" s="1760">
        <v>1300</v>
      </c>
      <c r="D296" s="1760">
        <v>1700</v>
      </c>
      <c r="E296" s="1760">
        <v>3600</v>
      </c>
      <c r="F296" s="1760">
        <v>2100</v>
      </c>
      <c r="G296" s="1760">
        <v>1300</v>
      </c>
      <c r="H296" s="1760">
        <v>200</v>
      </c>
      <c r="I296" s="1760">
        <v>500</v>
      </c>
      <c r="J296" s="1760">
        <v>0</v>
      </c>
      <c r="K296" s="1760">
        <v>300</v>
      </c>
      <c r="L296" s="1760">
        <v>300</v>
      </c>
      <c r="M296" s="1760">
        <v>100</v>
      </c>
      <c r="N296" s="1760">
        <v>100</v>
      </c>
      <c r="O296" s="1760">
        <v>200</v>
      </c>
      <c r="P296" s="1811">
        <v>0</v>
      </c>
    </row>
    <row r="297" spans="1:16" ht="15.75" hidden="1" customHeight="1" outlineLevel="1">
      <c r="A297" s="1810" t="s">
        <v>1273</v>
      </c>
      <c r="B297" s="1760">
        <v>6300</v>
      </c>
      <c r="C297" s="1760">
        <v>1400</v>
      </c>
      <c r="D297" s="1760">
        <v>1100</v>
      </c>
      <c r="E297" s="1760">
        <v>3400</v>
      </c>
      <c r="F297" s="1760">
        <v>1600</v>
      </c>
      <c r="G297" s="1760">
        <v>1400</v>
      </c>
      <c r="H297" s="1760">
        <v>300</v>
      </c>
      <c r="I297" s="1760">
        <v>500</v>
      </c>
      <c r="J297" s="1760">
        <v>0</v>
      </c>
      <c r="K297" s="1760">
        <v>300</v>
      </c>
      <c r="L297" s="1760">
        <v>300</v>
      </c>
      <c r="M297" s="1760">
        <v>100</v>
      </c>
      <c r="N297" s="1760">
        <v>100</v>
      </c>
      <c r="O297" s="1760">
        <v>200</v>
      </c>
      <c r="P297" s="1811">
        <v>0</v>
      </c>
    </row>
    <row r="298" spans="1:16" ht="15.75" hidden="1" customHeight="1" outlineLevel="1">
      <c r="A298" s="1810" t="s">
        <v>1274</v>
      </c>
      <c r="B298" s="1760">
        <v>6300</v>
      </c>
      <c r="C298" s="1760">
        <v>1200</v>
      </c>
      <c r="D298" s="1760">
        <v>1500</v>
      </c>
      <c r="E298" s="1760">
        <v>3100</v>
      </c>
      <c r="F298" s="1760">
        <v>1600</v>
      </c>
      <c r="G298" s="1760">
        <v>1300</v>
      </c>
      <c r="H298" s="1760">
        <v>300</v>
      </c>
      <c r="I298" s="1760">
        <v>400</v>
      </c>
      <c r="J298" s="1760">
        <v>0</v>
      </c>
      <c r="K298" s="1760">
        <v>300</v>
      </c>
      <c r="L298" s="1760">
        <v>300</v>
      </c>
      <c r="M298" s="1760">
        <v>0</v>
      </c>
      <c r="N298" s="1760">
        <v>100</v>
      </c>
      <c r="O298" s="1760">
        <v>100</v>
      </c>
      <c r="P298" s="1811">
        <v>0</v>
      </c>
    </row>
    <row r="299" spans="1:16" ht="15.75" hidden="1" customHeight="1" outlineLevel="1">
      <c r="A299" s="1810" t="s">
        <v>1275</v>
      </c>
      <c r="B299" s="1760">
        <v>6400</v>
      </c>
      <c r="C299" s="1760">
        <v>1400</v>
      </c>
      <c r="D299" s="1760">
        <v>1600</v>
      </c>
      <c r="E299" s="1760">
        <v>3000</v>
      </c>
      <c r="F299" s="1760">
        <v>1400</v>
      </c>
      <c r="G299" s="1760">
        <v>1500</v>
      </c>
      <c r="H299" s="1760">
        <v>100</v>
      </c>
      <c r="I299" s="1760">
        <v>400</v>
      </c>
      <c r="J299" s="1760">
        <v>0</v>
      </c>
      <c r="K299" s="1760">
        <v>200</v>
      </c>
      <c r="L299" s="1760">
        <v>200</v>
      </c>
      <c r="M299" s="1760">
        <v>0</v>
      </c>
      <c r="N299" s="1760">
        <v>100</v>
      </c>
      <c r="O299" s="1760">
        <v>100</v>
      </c>
      <c r="P299" s="1811">
        <v>0</v>
      </c>
    </row>
    <row r="300" spans="1:16" ht="15.75" hidden="1" customHeight="1" outlineLevel="1">
      <c r="A300" s="1810" t="s">
        <v>1276</v>
      </c>
      <c r="B300" s="1760">
        <v>5900</v>
      </c>
      <c r="C300" s="1760">
        <v>1500</v>
      </c>
      <c r="D300" s="1760">
        <v>1300</v>
      </c>
      <c r="E300" s="1760">
        <v>2600</v>
      </c>
      <c r="F300" s="1760">
        <v>1300</v>
      </c>
      <c r="G300" s="1760">
        <v>1100</v>
      </c>
      <c r="H300" s="1760">
        <v>200</v>
      </c>
      <c r="I300" s="1760">
        <v>400</v>
      </c>
      <c r="J300" s="1760">
        <v>100</v>
      </c>
      <c r="K300" s="1760">
        <v>300</v>
      </c>
      <c r="L300" s="1760">
        <v>400</v>
      </c>
      <c r="M300" s="1760">
        <v>0</v>
      </c>
      <c r="N300" s="1760">
        <v>100</v>
      </c>
      <c r="O300" s="1760">
        <v>100</v>
      </c>
      <c r="P300" s="1811">
        <v>0</v>
      </c>
    </row>
    <row r="301" spans="1:16" ht="15.75" hidden="1" customHeight="1" outlineLevel="1">
      <c r="A301" s="1810" t="s">
        <v>1277</v>
      </c>
      <c r="B301" s="1760">
        <v>6000</v>
      </c>
      <c r="C301" s="1760">
        <v>1300</v>
      </c>
      <c r="D301" s="1760">
        <v>1400</v>
      </c>
      <c r="E301" s="1760">
        <v>2800</v>
      </c>
      <c r="F301" s="1760">
        <v>1300</v>
      </c>
      <c r="G301" s="1760">
        <v>1200</v>
      </c>
      <c r="H301" s="1760">
        <v>200</v>
      </c>
      <c r="I301" s="1760">
        <v>400</v>
      </c>
      <c r="J301" s="1760">
        <v>0</v>
      </c>
      <c r="K301" s="1760">
        <v>200</v>
      </c>
      <c r="L301" s="1760">
        <v>200</v>
      </c>
      <c r="M301" s="1760">
        <v>0</v>
      </c>
      <c r="N301" s="1760">
        <v>100</v>
      </c>
      <c r="O301" s="1760">
        <v>100</v>
      </c>
      <c r="P301" s="1811">
        <v>0</v>
      </c>
    </row>
    <row r="302" spans="1:16" ht="15.75" hidden="1" customHeight="1" outlineLevel="1">
      <c r="A302" s="1810" t="s">
        <v>1278</v>
      </c>
      <c r="B302" s="1760">
        <v>5300</v>
      </c>
      <c r="C302" s="1760">
        <v>1200</v>
      </c>
      <c r="D302" s="1760">
        <v>1200</v>
      </c>
      <c r="E302" s="1760">
        <v>2500</v>
      </c>
      <c r="F302" s="1760">
        <v>1500</v>
      </c>
      <c r="G302" s="1760">
        <v>900</v>
      </c>
      <c r="H302" s="1760">
        <v>200</v>
      </c>
      <c r="I302" s="1760">
        <v>300</v>
      </c>
      <c r="J302" s="1760">
        <v>0</v>
      </c>
      <c r="K302" s="1760">
        <v>200</v>
      </c>
      <c r="L302" s="1760">
        <v>200</v>
      </c>
      <c r="M302" s="1760">
        <v>0</v>
      </c>
      <c r="N302" s="1760">
        <v>100</v>
      </c>
      <c r="O302" s="1760">
        <v>100</v>
      </c>
      <c r="P302" s="1811">
        <v>0</v>
      </c>
    </row>
    <row r="303" spans="1:16" ht="15.75" hidden="1" customHeight="1" outlineLevel="1">
      <c r="A303" s="1810" t="s">
        <v>1279</v>
      </c>
      <c r="B303" s="1760">
        <v>4200</v>
      </c>
      <c r="C303" s="1760">
        <v>800</v>
      </c>
      <c r="D303" s="1760">
        <v>900</v>
      </c>
      <c r="E303" s="1760">
        <v>2100</v>
      </c>
      <c r="F303" s="1760">
        <v>1000</v>
      </c>
      <c r="G303" s="1760">
        <v>900</v>
      </c>
      <c r="H303" s="1760">
        <v>200</v>
      </c>
      <c r="I303" s="1760">
        <v>300</v>
      </c>
      <c r="J303" s="1760">
        <v>0</v>
      </c>
      <c r="K303" s="1760">
        <v>200</v>
      </c>
      <c r="L303" s="1760">
        <v>200</v>
      </c>
      <c r="M303" s="1760">
        <v>0</v>
      </c>
      <c r="N303" s="1760">
        <v>100</v>
      </c>
      <c r="O303" s="1760">
        <v>100</v>
      </c>
      <c r="P303" s="1811">
        <v>0</v>
      </c>
    </row>
    <row r="304" spans="1:16" ht="15.75" hidden="1" customHeight="1" outlineLevel="1">
      <c r="A304" s="1810" t="s">
        <v>1280</v>
      </c>
      <c r="B304" s="1760">
        <v>4300</v>
      </c>
      <c r="C304" s="1760">
        <v>800</v>
      </c>
      <c r="D304" s="1760">
        <v>1200</v>
      </c>
      <c r="E304" s="1760">
        <v>2100</v>
      </c>
      <c r="F304" s="1760">
        <v>1000</v>
      </c>
      <c r="G304" s="1760">
        <v>900</v>
      </c>
      <c r="H304" s="1760">
        <v>200</v>
      </c>
      <c r="I304" s="1760">
        <v>200</v>
      </c>
      <c r="J304" s="1760">
        <v>0</v>
      </c>
      <c r="K304" s="1760">
        <v>100</v>
      </c>
      <c r="L304" s="1760">
        <v>100</v>
      </c>
      <c r="M304" s="1760">
        <v>0</v>
      </c>
      <c r="N304" s="1760">
        <v>100</v>
      </c>
      <c r="O304" s="1760">
        <v>100</v>
      </c>
      <c r="P304" s="1811">
        <v>0</v>
      </c>
    </row>
    <row r="305" spans="1:16" ht="15.75" hidden="1" customHeight="1" outlineLevel="1">
      <c r="A305" s="1810" t="s">
        <v>1281</v>
      </c>
      <c r="B305" s="1760">
        <v>4300</v>
      </c>
      <c r="C305" s="1760">
        <v>600</v>
      </c>
      <c r="D305" s="1760">
        <v>1000</v>
      </c>
      <c r="E305" s="1760">
        <v>2300</v>
      </c>
      <c r="F305" s="1760">
        <v>1300</v>
      </c>
      <c r="G305" s="1760">
        <v>900</v>
      </c>
      <c r="H305" s="1760">
        <v>200</v>
      </c>
      <c r="I305" s="1760">
        <v>200</v>
      </c>
      <c r="J305" s="1760">
        <v>0</v>
      </c>
      <c r="K305" s="1760">
        <v>100</v>
      </c>
      <c r="L305" s="1760">
        <v>100</v>
      </c>
      <c r="M305" s="1760">
        <v>0</v>
      </c>
      <c r="N305" s="1760">
        <v>100</v>
      </c>
      <c r="O305" s="1760">
        <v>100</v>
      </c>
      <c r="P305" s="1811">
        <v>0</v>
      </c>
    </row>
    <row r="306" spans="1:16" ht="15.75" hidden="1" customHeight="1" outlineLevel="1">
      <c r="A306" s="1810" t="s">
        <v>1282</v>
      </c>
      <c r="B306" s="1760">
        <v>4100</v>
      </c>
      <c r="C306" s="1760">
        <v>600</v>
      </c>
      <c r="D306" s="1760">
        <v>700</v>
      </c>
      <c r="E306" s="1760">
        <v>2500</v>
      </c>
      <c r="F306" s="1760">
        <v>1200</v>
      </c>
      <c r="G306" s="1760">
        <v>1000</v>
      </c>
      <c r="H306" s="1760">
        <v>300</v>
      </c>
      <c r="I306" s="1760">
        <v>200</v>
      </c>
      <c r="J306" s="1760">
        <v>0</v>
      </c>
      <c r="K306" s="1760">
        <v>100</v>
      </c>
      <c r="L306" s="1760">
        <v>100</v>
      </c>
      <c r="M306" s="1760">
        <v>0</v>
      </c>
      <c r="N306" s="1760">
        <v>100</v>
      </c>
      <c r="O306" s="1760">
        <v>100</v>
      </c>
      <c r="P306" s="1811">
        <v>0</v>
      </c>
    </row>
    <row r="307" spans="1:16" ht="15.75" hidden="1" customHeight="1" outlineLevel="1">
      <c r="A307" s="1810" t="s">
        <v>1283</v>
      </c>
      <c r="B307" s="1760">
        <v>3200</v>
      </c>
      <c r="C307" s="1760">
        <v>300</v>
      </c>
      <c r="D307" s="1760">
        <v>700</v>
      </c>
      <c r="E307" s="1760">
        <v>2000</v>
      </c>
      <c r="F307" s="1760">
        <v>1000</v>
      </c>
      <c r="G307" s="1760">
        <v>800</v>
      </c>
      <c r="H307" s="1760">
        <v>200</v>
      </c>
      <c r="I307" s="1760">
        <v>100</v>
      </c>
      <c r="J307" s="1760">
        <v>0</v>
      </c>
      <c r="K307" s="1760">
        <v>100</v>
      </c>
      <c r="L307" s="1760">
        <v>100</v>
      </c>
      <c r="M307" s="1760">
        <v>0</v>
      </c>
      <c r="N307" s="1760">
        <v>0</v>
      </c>
      <c r="O307" s="1760">
        <v>0</v>
      </c>
      <c r="P307" s="1811">
        <v>0</v>
      </c>
    </row>
    <row r="308" spans="1:16" ht="15.75" hidden="1" customHeight="1" outlineLevel="1">
      <c r="A308" s="1810" t="s">
        <v>1284</v>
      </c>
      <c r="B308" s="1760">
        <v>2900</v>
      </c>
      <c r="C308" s="1760">
        <v>400</v>
      </c>
      <c r="D308" s="1760">
        <v>500</v>
      </c>
      <c r="E308" s="1760">
        <v>1900</v>
      </c>
      <c r="F308" s="1760">
        <v>800</v>
      </c>
      <c r="G308" s="1760">
        <v>800</v>
      </c>
      <c r="H308" s="1760">
        <v>300</v>
      </c>
      <c r="I308" s="1760">
        <v>100</v>
      </c>
      <c r="J308" s="1760">
        <v>0</v>
      </c>
      <c r="K308" s="1760">
        <v>100</v>
      </c>
      <c r="L308" s="1760">
        <v>100</v>
      </c>
      <c r="M308" s="1760">
        <v>0</v>
      </c>
      <c r="N308" s="1760">
        <v>0</v>
      </c>
      <c r="O308" s="1760">
        <v>0</v>
      </c>
      <c r="P308" s="1811">
        <v>0</v>
      </c>
    </row>
    <row r="309" spans="1:16" ht="15.75" hidden="1" customHeight="1" outlineLevel="1">
      <c r="A309" s="1810" t="s">
        <v>1285</v>
      </c>
      <c r="B309" s="1760">
        <v>2800</v>
      </c>
      <c r="C309" s="1760">
        <v>300</v>
      </c>
      <c r="D309" s="1760">
        <v>700</v>
      </c>
      <c r="E309" s="1760">
        <v>1700</v>
      </c>
      <c r="F309" s="1760">
        <v>800</v>
      </c>
      <c r="G309" s="1760">
        <v>700</v>
      </c>
      <c r="H309" s="1760">
        <v>200</v>
      </c>
      <c r="I309" s="1760">
        <v>100</v>
      </c>
      <c r="J309" s="1760">
        <v>0</v>
      </c>
      <c r="K309" s="1760">
        <v>100</v>
      </c>
      <c r="L309" s="1760">
        <v>100</v>
      </c>
      <c r="M309" s="1760">
        <v>0</v>
      </c>
      <c r="N309" s="1760">
        <v>0</v>
      </c>
      <c r="O309" s="1760">
        <v>0</v>
      </c>
      <c r="P309" s="1811">
        <v>0</v>
      </c>
    </row>
    <row r="310" spans="1:16" ht="15.75" hidden="1" customHeight="1" outlineLevel="1">
      <c r="A310" s="1810" t="s">
        <v>1286</v>
      </c>
      <c r="B310" s="1760">
        <v>2500</v>
      </c>
      <c r="C310" s="1760">
        <v>300</v>
      </c>
      <c r="D310" s="1760">
        <v>400</v>
      </c>
      <c r="E310" s="1760">
        <v>1700</v>
      </c>
      <c r="F310" s="1760">
        <v>800</v>
      </c>
      <c r="G310" s="1760">
        <v>600</v>
      </c>
      <c r="H310" s="1760">
        <v>300</v>
      </c>
      <c r="I310" s="1760">
        <v>100</v>
      </c>
      <c r="J310" s="1760">
        <v>0</v>
      </c>
      <c r="K310" s="1760">
        <v>100</v>
      </c>
      <c r="L310" s="1760">
        <v>100</v>
      </c>
      <c r="M310" s="1760">
        <v>0</v>
      </c>
      <c r="N310" s="1760">
        <v>0</v>
      </c>
      <c r="O310" s="1760">
        <v>0</v>
      </c>
      <c r="P310" s="1811">
        <v>0</v>
      </c>
    </row>
    <row r="311" spans="1:16" ht="15.75" hidden="1" customHeight="1" outlineLevel="1">
      <c r="A311" s="1810" t="s">
        <v>1287</v>
      </c>
      <c r="B311" s="1760">
        <v>1800</v>
      </c>
      <c r="C311" s="1760">
        <v>100</v>
      </c>
      <c r="D311" s="1760">
        <v>400</v>
      </c>
      <c r="E311" s="1760">
        <v>1200</v>
      </c>
      <c r="F311" s="1760">
        <v>500</v>
      </c>
      <c r="G311" s="1760">
        <v>400</v>
      </c>
      <c r="H311" s="1760">
        <v>200</v>
      </c>
      <c r="I311" s="1760">
        <v>0</v>
      </c>
      <c r="J311" s="1760">
        <v>0</v>
      </c>
      <c r="K311" s="1760">
        <v>0</v>
      </c>
      <c r="L311" s="1760">
        <v>0</v>
      </c>
      <c r="M311" s="1760">
        <v>0</v>
      </c>
      <c r="N311" s="1760">
        <v>0</v>
      </c>
      <c r="O311" s="1760">
        <v>0</v>
      </c>
      <c r="P311" s="1811">
        <v>0</v>
      </c>
    </row>
    <row r="312" spans="1:16" ht="15.75" hidden="1" customHeight="1" outlineLevel="1">
      <c r="A312" s="1810" t="s">
        <v>1288</v>
      </c>
      <c r="B312" s="1760">
        <v>2200</v>
      </c>
      <c r="C312" s="1760">
        <v>100</v>
      </c>
      <c r="D312" s="1760">
        <v>400</v>
      </c>
      <c r="E312" s="1760">
        <v>1700</v>
      </c>
      <c r="F312" s="1760">
        <v>700</v>
      </c>
      <c r="G312" s="1760">
        <v>800</v>
      </c>
      <c r="H312" s="1760">
        <v>100</v>
      </c>
      <c r="I312" s="1760">
        <v>0</v>
      </c>
      <c r="J312" s="1760">
        <v>0</v>
      </c>
      <c r="K312" s="1760">
        <v>0</v>
      </c>
      <c r="L312" s="1760">
        <v>0</v>
      </c>
      <c r="M312" s="1760">
        <v>0</v>
      </c>
      <c r="N312" s="1760">
        <v>0</v>
      </c>
      <c r="O312" s="1760">
        <v>0</v>
      </c>
      <c r="P312" s="1811">
        <v>0</v>
      </c>
    </row>
    <row r="313" spans="1:16" ht="15.75" hidden="1" customHeight="1" outlineLevel="1">
      <c r="A313" s="1810" t="s">
        <v>1289</v>
      </c>
      <c r="B313" s="1760">
        <v>1900</v>
      </c>
      <c r="C313" s="1760">
        <v>0</v>
      </c>
      <c r="D313" s="1760">
        <v>400</v>
      </c>
      <c r="E313" s="1760">
        <v>1500</v>
      </c>
      <c r="F313" s="1760">
        <v>500</v>
      </c>
      <c r="G313" s="1760">
        <v>700</v>
      </c>
      <c r="H313" s="1760">
        <v>300</v>
      </c>
      <c r="I313" s="1760">
        <v>0</v>
      </c>
      <c r="J313" s="1760">
        <v>0</v>
      </c>
      <c r="K313" s="1760">
        <v>0</v>
      </c>
      <c r="L313" s="1760">
        <v>0</v>
      </c>
      <c r="M313" s="1760">
        <v>0</v>
      </c>
      <c r="N313" s="1760">
        <v>0</v>
      </c>
      <c r="O313" s="1760">
        <v>0</v>
      </c>
      <c r="P313" s="1811">
        <v>0</v>
      </c>
    </row>
    <row r="314" spans="1:16" ht="15.75" hidden="1" customHeight="1" outlineLevel="1">
      <c r="A314" s="1810" t="s">
        <v>1290</v>
      </c>
      <c r="B314" s="1760">
        <v>1900</v>
      </c>
      <c r="C314" s="1760">
        <v>0</v>
      </c>
      <c r="D314" s="1760">
        <v>300</v>
      </c>
      <c r="E314" s="1760">
        <v>1400</v>
      </c>
      <c r="F314" s="1760">
        <v>600</v>
      </c>
      <c r="G314" s="1760">
        <v>600</v>
      </c>
      <c r="H314" s="1760">
        <v>300</v>
      </c>
      <c r="I314" s="1760">
        <v>0</v>
      </c>
      <c r="J314" s="1760">
        <v>0</v>
      </c>
      <c r="K314" s="1760">
        <v>0</v>
      </c>
      <c r="L314" s="1760">
        <v>0</v>
      </c>
      <c r="M314" s="1760">
        <v>0</v>
      </c>
      <c r="N314" s="1760">
        <v>0</v>
      </c>
      <c r="O314" s="1760">
        <v>0</v>
      </c>
      <c r="P314" s="1811">
        <v>0</v>
      </c>
    </row>
    <row r="315" spans="1:16" ht="15.75" hidden="1" customHeight="1" outlineLevel="1">
      <c r="A315" s="1810" t="s">
        <v>1291</v>
      </c>
      <c r="B315" s="1760">
        <v>1700</v>
      </c>
      <c r="C315" s="1760">
        <v>100</v>
      </c>
      <c r="D315" s="1760">
        <v>400</v>
      </c>
      <c r="E315" s="1760">
        <v>1100</v>
      </c>
      <c r="F315" s="1760">
        <v>500</v>
      </c>
      <c r="G315" s="1760">
        <v>400</v>
      </c>
      <c r="H315" s="1760">
        <v>200</v>
      </c>
      <c r="I315" s="1760">
        <v>0</v>
      </c>
      <c r="J315" s="1760">
        <v>0</v>
      </c>
      <c r="K315" s="1760">
        <v>0</v>
      </c>
      <c r="L315" s="1760">
        <v>0</v>
      </c>
      <c r="M315" s="1760">
        <v>0</v>
      </c>
      <c r="N315" s="1760">
        <v>0</v>
      </c>
      <c r="O315" s="1760">
        <v>0</v>
      </c>
      <c r="P315" s="1811">
        <v>0</v>
      </c>
    </row>
    <row r="316" spans="1:16" ht="15.75" hidden="1" customHeight="1" outlineLevel="1">
      <c r="A316" s="1810" t="s">
        <v>1292</v>
      </c>
      <c r="B316" s="1760">
        <v>1900</v>
      </c>
      <c r="C316" s="1760">
        <v>200</v>
      </c>
      <c r="D316" s="1760">
        <v>400</v>
      </c>
      <c r="E316" s="1760">
        <v>1200</v>
      </c>
      <c r="F316" s="1760">
        <v>500</v>
      </c>
      <c r="G316" s="1760">
        <v>500</v>
      </c>
      <c r="H316" s="1760">
        <v>200</v>
      </c>
      <c r="I316" s="1760">
        <v>0</v>
      </c>
      <c r="J316" s="1760">
        <v>0</v>
      </c>
      <c r="K316" s="1760">
        <v>0</v>
      </c>
      <c r="L316" s="1760">
        <v>0</v>
      </c>
      <c r="M316" s="1760">
        <v>0</v>
      </c>
      <c r="N316" s="1760">
        <v>0</v>
      </c>
      <c r="O316" s="1760">
        <v>0</v>
      </c>
      <c r="P316" s="1811">
        <v>0</v>
      </c>
    </row>
    <row r="317" spans="1:16" ht="15.75" hidden="1" customHeight="1" outlineLevel="1">
      <c r="A317" s="1810" t="s">
        <v>1293</v>
      </c>
      <c r="B317" s="1760">
        <v>1800</v>
      </c>
      <c r="C317" s="1760">
        <v>200</v>
      </c>
      <c r="D317" s="1760">
        <v>400</v>
      </c>
      <c r="E317" s="1760">
        <v>1300</v>
      </c>
      <c r="F317" s="1760">
        <v>600</v>
      </c>
      <c r="G317" s="1760">
        <v>700</v>
      </c>
      <c r="H317" s="1760">
        <v>100</v>
      </c>
      <c r="I317" s="1760">
        <v>0</v>
      </c>
      <c r="J317" s="1760">
        <v>0</v>
      </c>
      <c r="K317" s="1760">
        <v>0</v>
      </c>
      <c r="L317" s="1760">
        <v>0</v>
      </c>
      <c r="M317" s="1760">
        <v>0</v>
      </c>
      <c r="N317" s="1760">
        <v>0</v>
      </c>
      <c r="O317" s="1760">
        <v>0</v>
      </c>
      <c r="P317" s="1811">
        <v>0</v>
      </c>
    </row>
    <row r="318" spans="1:16" ht="15.75" hidden="1" customHeight="1" outlineLevel="1">
      <c r="A318" s="1810" t="s">
        <v>1294</v>
      </c>
      <c r="B318" s="1760">
        <v>1800</v>
      </c>
      <c r="C318" s="1760">
        <v>100</v>
      </c>
      <c r="D318" s="1760">
        <v>600</v>
      </c>
      <c r="E318" s="1760">
        <v>1100</v>
      </c>
      <c r="F318" s="1760">
        <v>500</v>
      </c>
      <c r="G318" s="1760">
        <v>500</v>
      </c>
      <c r="H318" s="1760">
        <v>100</v>
      </c>
      <c r="I318" s="1760">
        <v>0</v>
      </c>
      <c r="J318" s="1760">
        <v>0</v>
      </c>
      <c r="K318" s="1760">
        <v>0</v>
      </c>
      <c r="L318" s="1760">
        <v>0</v>
      </c>
      <c r="M318" s="1760">
        <v>0</v>
      </c>
      <c r="N318" s="1760">
        <v>0</v>
      </c>
      <c r="O318" s="1760">
        <v>0</v>
      </c>
      <c r="P318" s="1811">
        <v>0</v>
      </c>
    </row>
    <row r="319" spans="1:16" ht="15.75" hidden="1" customHeight="1" outlineLevel="1">
      <c r="A319" s="1810" t="s">
        <v>1295</v>
      </c>
      <c r="B319" s="1760">
        <v>1500</v>
      </c>
      <c r="C319" s="1760">
        <v>0</v>
      </c>
      <c r="D319" s="1760">
        <v>0</v>
      </c>
      <c r="E319" s="1760">
        <v>1000</v>
      </c>
      <c r="F319" s="1760">
        <v>400</v>
      </c>
      <c r="G319" s="1760">
        <v>600</v>
      </c>
      <c r="H319" s="1760">
        <v>0</v>
      </c>
      <c r="I319" s="1760">
        <v>0</v>
      </c>
      <c r="J319" s="1760">
        <v>0</v>
      </c>
      <c r="K319" s="1760">
        <v>0</v>
      </c>
      <c r="L319" s="1760">
        <v>0</v>
      </c>
      <c r="M319" s="1760">
        <v>0</v>
      </c>
      <c r="N319" s="1760">
        <v>0</v>
      </c>
      <c r="O319" s="1760">
        <v>0</v>
      </c>
      <c r="P319" s="1811">
        <v>0</v>
      </c>
    </row>
    <row r="320" spans="1:16" ht="15.75" customHeight="1" collapsed="1">
      <c r="A320" s="1810" t="s">
        <v>1296</v>
      </c>
      <c r="B320" s="1760">
        <v>1000</v>
      </c>
      <c r="C320" s="1760">
        <v>0</v>
      </c>
      <c r="D320" s="1760">
        <v>300</v>
      </c>
      <c r="E320" s="1760">
        <v>600</v>
      </c>
      <c r="F320" s="1760">
        <v>300</v>
      </c>
      <c r="G320" s="1760">
        <v>300</v>
      </c>
      <c r="H320" s="1760">
        <v>100</v>
      </c>
      <c r="I320" s="1760">
        <v>0</v>
      </c>
      <c r="J320" s="1760">
        <v>0</v>
      </c>
      <c r="K320" s="1760">
        <v>0</v>
      </c>
      <c r="L320" s="1760">
        <v>0</v>
      </c>
      <c r="M320" s="1760">
        <v>0</v>
      </c>
      <c r="N320" s="1760">
        <v>0</v>
      </c>
      <c r="O320" s="1760">
        <f>SUM(Tabelle130[[#This Row],[Zuchtschweine (50 kg und mehr Lebendgewicht) Zuchtsauen nicht trächtig Jungsauen]:[Zuchtschweine (50 kg und mehr Lebendgewicht) Zuchtsauen nicht trächtig andere Sauen]])</f>
        <v>0</v>
      </c>
      <c r="P320" s="1811">
        <v>0</v>
      </c>
    </row>
    <row r="321" spans="1:16" ht="15.75" customHeight="1">
      <c r="A321" s="1812" t="s">
        <v>1297</v>
      </c>
      <c r="B321" s="1760">
        <v>1300</v>
      </c>
      <c r="C321" s="1760">
        <v>100</v>
      </c>
      <c r="D321" s="1760">
        <v>200</v>
      </c>
      <c r="E321" s="1760">
        <v>1000</v>
      </c>
      <c r="F321" s="1760">
        <v>700</v>
      </c>
      <c r="G321" s="1760">
        <v>200</v>
      </c>
      <c r="H321" s="1760">
        <v>100</v>
      </c>
      <c r="I321" s="1760">
        <v>0</v>
      </c>
      <c r="J321" s="1760">
        <v>0</v>
      </c>
      <c r="K321" s="1760">
        <v>0</v>
      </c>
      <c r="L321" s="1760">
        <v>0</v>
      </c>
      <c r="M321" s="1760">
        <v>0</v>
      </c>
      <c r="N321" s="1760">
        <v>0</v>
      </c>
      <c r="O321" s="1760">
        <f>SUM(Tabelle130[[#This Row],[Zuchtschweine (50 kg und mehr Lebendgewicht) Zuchtsauen nicht trächtig Jungsauen]:[Zuchtschweine (50 kg und mehr Lebendgewicht) Zuchtsauen nicht trächtig andere Sauen]])</f>
        <v>0</v>
      </c>
      <c r="P321" s="1811">
        <v>0</v>
      </c>
    </row>
    <row r="322" spans="1:16" ht="15.75" customHeight="1">
      <c r="A322" s="1812" t="s">
        <v>1298</v>
      </c>
      <c r="B322" s="1760">
        <v>1300</v>
      </c>
      <c r="C322" s="1760">
        <v>100</v>
      </c>
      <c r="D322" s="1760">
        <v>300</v>
      </c>
      <c r="E322" s="1760">
        <v>900</v>
      </c>
      <c r="F322" s="1760">
        <v>700</v>
      </c>
      <c r="G322" s="1760">
        <v>200</v>
      </c>
      <c r="H322" s="1760">
        <v>0</v>
      </c>
      <c r="I322" s="1760">
        <v>0</v>
      </c>
      <c r="J322" s="1760">
        <v>0</v>
      </c>
      <c r="K322" s="1760">
        <v>0</v>
      </c>
      <c r="L322" s="1760">
        <v>0</v>
      </c>
      <c r="M322" s="1760">
        <v>0</v>
      </c>
      <c r="N322" s="1760">
        <v>0</v>
      </c>
      <c r="O322" s="1760">
        <f>SUM(Tabelle130[[#This Row],[Zuchtschweine (50 kg und mehr Lebendgewicht) Zuchtsauen nicht trächtig Jungsauen]:[Zuchtschweine (50 kg und mehr Lebendgewicht) Zuchtsauen nicht trächtig andere Sauen]])</f>
        <v>0</v>
      </c>
      <c r="P322" s="1811">
        <v>0</v>
      </c>
    </row>
    <row r="323" spans="1:16" ht="15.75" customHeight="1">
      <c r="A323" s="1812" t="s">
        <v>1299</v>
      </c>
      <c r="B323" s="1760">
        <v>600</v>
      </c>
      <c r="C323" s="1760">
        <v>100</v>
      </c>
      <c r="D323" s="1760">
        <v>100</v>
      </c>
      <c r="E323" s="1760">
        <v>500</v>
      </c>
      <c r="F323" s="1760">
        <v>300</v>
      </c>
      <c r="G323" s="1760">
        <v>100</v>
      </c>
      <c r="H323" s="1760">
        <v>0</v>
      </c>
      <c r="I323" s="1760">
        <v>0</v>
      </c>
      <c r="J323" s="1760">
        <v>0</v>
      </c>
      <c r="K323" s="1760">
        <v>0</v>
      </c>
      <c r="L323" s="1760">
        <v>0</v>
      </c>
      <c r="M323" s="1760">
        <v>0</v>
      </c>
      <c r="N323" s="1760">
        <v>0</v>
      </c>
      <c r="O323" s="1760">
        <f>SUM(Tabelle130[[#This Row],[Zuchtschweine (50 kg und mehr Lebendgewicht) Zuchtsauen nicht trächtig Jungsauen]:[Zuchtschweine (50 kg und mehr Lebendgewicht) Zuchtsauen nicht trächtig andere Sauen]])</f>
        <v>0</v>
      </c>
      <c r="P323" s="1811">
        <v>0</v>
      </c>
    </row>
    <row r="324" spans="1:16" ht="15.75" customHeight="1">
      <c r="A324" s="1813" t="s">
        <v>1409</v>
      </c>
      <c r="B324" s="1765">
        <f>((B323-B322)/B322)*100</f>
        <v>-53.846153846153847</v>
      </c>
      <c r="C324" s="1765">
        <f t="shared" ref="C324:G324" si="8">((C323-C322)/C322)*100</f>
        <v>0</v>
      </c>
      <c r="D324" s="1765">
        <f t="shared" si="8"/>
        <v>-66.666666666666657</v>
      </c>
      <c r="E324" s="1765">
        <f t="shared" si="8"/>
        <v>-44.444444444444443</v>
      </c>
      <c r="F324" s="1765">
        <f t="shared" si="8"/>
        <v>-57.142857142857139</v>
      </c>
      <c r="G324" s="1765">
        <f t="shared" si="8"/>
        <v>-50</v>
      </c>
      <c r="H324" s="1766" t="s">
        <v>795</v>
      </c>
      <c r="I324" s="1766" t="s">
        <v>795</v>
      </c>
      <c r="J324" s="1766" t="s">
        <v>795</v>
      </c>
      <c r="K324" s="1766" t="s">
        <v>795</v>
      </c>
      <c r="L324" s="1766" t="s">
        <v>795</v>
      </c>
      <c r="M324" s="1766" t="s">
        <v>795</v>
      </c>
      <c r="N324" s="1766" t="s">
        <v>795</v>
      </c>
      <c r="O324" s="1766" t="s">
        <v>795</v>
      </c>
      <c r="P324" s="1814" t="s">
        <v>795</v>
      </c>
    </row>
    <row r="325" spans="1:16" ht="15.75" customHeight="1">
      <c r="A325" s="1808" t="s">
        <v>208</v>
      </c>
      <c r="B325" s="203"/>
      <c r="C325" s="203"/>
      <c r="D325" s="203"/>
      <c r="E325" s="203"/>
      <c r="F325" s="203"/>
      <c r="G325" s="203"/>
      <c r="H325" s="203"/>
      <c r="I325" s="203"/>
      <c r="J325" s="203"/>
      <c r="K325" s="203"/>
      <c r="L325" s="203"/>
      <c r="M325" s="203"/>
      <c r="N325" s="203"/>
      <c r="O325" s="203"/>
      <c r="P325" s="1815"/>
    </row>
    <row r="326" spans="1:16" ht="15.75" hidden="1" customHeight="1" outlineLevel="1">
      <c r="A326" s="1810" t="s">
        <v>1267</v>
      </c>
      <c r="B326" s="1760">
        <v>643600</v>
      </c>
      <c r="C326" s="1760">
        <v>214800</v>
      </c>
      <c r="D326" s="1760">
        <v>147200</v>
      </c>
      <c r="E326" s="1760">
        <v>208900</v>
      </c>
      <c r="F326" s="1760">
        <v>89800</v>
      </c>
      <c r="G326" s="1760">
        <v>89300</v>
      </c>
      <c r="H326" s="1760">
        <v>29700</v>
      </c>
      <c r="I326" s="1760">
        <v>72000</v>
      </c>
      <c r="J326" s="1760">
        <v>11500</v>
      </c>
      <c r="K326" s="1760">
        <v>40100</v>
      </c>
      <c r="L326" s="1760">
        <v>51600</v>
      </c>
      <c r="M326" s="1760">
        <v>10900</v>
      </c>
      <c r="N326" s="1760">
        <v>9500</v>
      </c>
      <c r="O326" s="1760">
        <v>20400</v>
      </c>
      <c r="P326" s="1811">
        <v>800</v>
      </c>
    </row>
    <row r="327" spans="1:16" ht="15.75" hidden="1" customHeight="1" outlineLevel="1">
      <c r="A327" s="1810" t="s">
        <v>1268</v>
      </c>
      <c r="B327" s="1760">
        <v>665500</v>
      </c>
      <c r="C327" s="1760">
        <v>211700</v>
      </c>
      <c r="D327" s="1760">
        <v>161900</v>
      </c>
      <c r="E327" s="1760">
        <v>216200</v>
      </c>
      <c r="F327" s="1760">
        <v>88000</v>
      </c>
      <c r="G327" s="1760">
        <v>98100</v>
      </c>
      <c r="H327" s="1760">
        <v>30000</v>
      </c>
      <c r="I327" s="1760">
        <v>74900</v>
      </c>
      <c r="J327" s="1760">
        <v>11700</v>
      </c>
      <c r="K327" s="1760">
        <v>40900</v>
      </c>
      <c r="L327" s="1760">
        <v>52600</v>
      </c>
      <c r="M327" s="1760">
        <v>12900</v>
      </c>
      <c r="N327" s="1760">
        <v>9300</v>
      </c>
      <c r="O327" s="1760">
        <v>22200</v>
      </c>
      <c r="P327" s="1811">
        <v>800</v>
      </c>
    </row>
    <row r="328" spans="1:16" ht="15.75" hidden="1" customHeight="1" outlineLevel="1">
      <c r="A328" s="1810" t="s">
        <v>1269</v>
      </c>
      <c r="B328" s="1760">
        <v>650700</v>
      </c>
      <c r="C328" s="1760">
        <v>229300</v>
      </c>
      <c r="D328" s="1760">
        <v>131500</v>
      </c>
      <c r="E328" s="1760">
        <v>213200</v>
      </c>
      <c r="F328" s="1760">
        <v>97100</v>
      </c>
      <c r="G328" s="1760">
        <v>86600</v>
      </c>
      <c r="H328" s="1760">
        <v>29600</v>
      </c>
      <c r="I328" s="1760">
        <v>76000</v>
      </c>
      <c r="J328" s="1760">
        <v>11100</v>
      </c>
      <c r="K328" s="1760">
        <v>42500</v>
      </c>
      <c r="L328" s="1760">
        <v>53600</v>
      </c>
      <c r="M328" s="1760">
        <v>12800</v>
      </c>
      <c r="N328" s="1760">
        <v>9500</v>
      </c>
      <c r="O328" s="1760">
        <v>22300</v>
      </c>
      <c r="P328" s="1811">
        <v>700</v>
      </c>
    </row>
    <row r="329" spans="1:16" ht="15.75" hidden="1" customHeight="1" outlineLevel="1">
      <c r="A329" s="1810" t="s">
        <v>1270</v>
      </c>
      <c r="B329" s="1760">
        <v>642600</v>
      </c>
      <c r="C329" s="1760">
        <v>227900</v>
      </c>
      <c r="D329" s="1760">
        <v>129800</v>
      </c>
      <c r="E329" s="1760">
        <v>210600</v>
      </c>
      <c r="F329" s="1760">
        <v>94200</v>
      </c>
      <c r="G329" s="1760">
        <v>85600</v>
      </c>
      <c r="H329" s="1760">
        <v>30800</v>
      </c>
      <c r="I329" s="1760">
        <v>73500</v>
      </c>
      <c r="J329" s="1760">
        <v>11200</v>
      </c>
      <c r="K329" s="1760">
        <v>39500</v>
      </c>
      <c r="L329" s="1760">
        <v>50700</v>
      </c>
      <c r="M329" s="1760">
        <v>12800</v>
      </c>
      <c r="N329" s="1760">
        <v>10100</v>
      </c>
      <c r="O329" s="1760">
        <v>22900</v>
      </c>
      <c r="P329" s="1811">
        <v>700</v>
      </c>
    </row>
    <row r="330" spans="1:16" ht="15.75" hidden="1" customHeight="1" outlineLevel="1">
      <c r="A330" s="1810" t="s">
        <v>1271</v>
      </c>
      <c r="B330" s="1760">
        <v>635800</v>
      </c>
      <c r="C330" s="1760">
        <v>240400</v>
      </c>
      <c r="D330" s="1760">
        <v>123300</v>
      </c>
      <c r="E330" s="1760">
        <v>195800</v>
      </c>
      <c r="F330" s="1760">
        <v>85800</v>
      </c>
      <c r="G330" s="1760">
        <v>80400</v>
      </c>
      <c r="H330" s="1760">
        <v>29600</v>
      </c>
      <c r="I330" s="1760">
        <v>75500</v>
      </c>
      <c r="J330" s="1760">
        <v>12200</v>
      </c>
      <c r="K330" s="1760">
        <v>39600</v>
      </c>
      <c r="L330" s="1760">
        <v>51800</v>
      </c>
      <c r="M330" s="1760">
        <v>15200</v>
      </c>
      <c r="N330" s="1760">
        <v>8500</v>
      </c>
      <c r="O330" s="1760">
        <v>23700</v>
      </c>
      <c r="P330" s="1811">
        <v>700</v>
      </c>
    </row>
    <row r="331" spans="1:16" ht="15.75" hidden="1" customHeight="1" outlineLevel="1">
      <c r="A331" s="1810" t="s">
        <v>1272</v>
      </c>
      <c r="B331" s="1760">
        <v>643100</v>
      </c>
      <c r="C331" s="1760">
        <v>228900</v>
      </c>
      <c r="D331" s="1760">
        <v>129700</v>
      </c>
      <c r="E331" s="1760">
        <v>209600</v>
      </c>
      <c r="F331" s="1760">
        <v>87900</v>
      </c>
      <c r="G331" s="1760">
        <v>98000</v>
      </c>
      <c r="H331" s="1760">
        <v>23800</v>
      </c>
      <c r="I331" s="1760">
        <v>74100</v>
      </c>
      <c r="J331" s="1760">
        <v>9800</v>
      </c>
      <c r="K331" s="1760">
        <v>39800</v>
      </c>
      <c r="L331" s="1760">
        <v>49600</v>
      </c>
      <c r="M331" s="1760">
        <v>16100</v>
      </c>
      <c r="N331" s="1760">
        <v>8400</v>
      </c>
      <c r="O331" s="1760">
        <v>24500</v>
      </c>
      <c r="P331" s="1811">
        <v>700</v>
      </c>
    </row>
    <row r="332" spans="1:16" ht="15.75" hidden="1" customHeight="1" outlineLevel="1">
      <c r="A332" s="1810" t="s">
        <v>1273</v>
      </c>
      <c r="B332" s="1760">
        <v>634100</v>
      </c>
      <c r="C332" s="1760">
        <v>213300</v>
      </c>
      <c r="D332" s="1760">
        <v>153200</v>
      </c>
      <c r="E332" s="1760">
        <v>200200</v>
      </c>
      <c r="F332" s="1760">
        <v>85600</v>
      </c>
      <c r="G332" s="1760">
        <v>87000</v>
      </c>
      <c r="H332" s="1760">
        <v>27600</v>
      </c>
      <c r="I332" s="1760">
        <v>66800</v>
      </c>
      <c r="J332" s="1760">
        <v>11800</v>
      </c>
      <c r="K332" s="1760">
        <v>35600</v>
      </c>
      <c r="L332" s="1760">
        <v>47400</v>
      </c>
      <c r="M332" s="1760">
        <v>9600</v>
      </c>
      <c r="N332" s="1760">
        <v>9700</v>
      </c>
      <c r="O332" s="1760">
        <v>19300</v>
      </c>
      <c r="P332" s="1811">
        <v>700</v>
      </c>
    </row>
    <row r="333" spans="1:16" ht="15.75" hidden="1" customHeight="1" outlineLevel="1">
      <c r="A333" s="1810" t="s">
        <v>1274</v>
      </c>
      <c r="B333" s="1760">
        <v>641700</v>
      </c>
      <c r="C333" s="1760">
        <v>222400</v>
      </c>
      <c r="D333" s="1760">
        <v>136700</v>
      </c>
      <c r="E333" s="1760">
        <v>213600</v>
      </c>
      <c r="F333" s="1760">
        <v>95100</v>
      </c>
      <c r="G333" s="1760">
        <v>91200</v>
      </c>
      <c r="H333" s="1760">
        <v>27300</v>
      </c>
      <c r="I333" s="1760">
        <v>68700</v>
      </c>
      <c r="J333" s="1760">
        <v>10700</v>
      </c>
      <c r="K333" s="1760">
        <v>35500</v>
      </c>
      <c r="L333" s="1760">
        <v>46200</v>
      </c>
      <c r="M333" s="1760">
        <v>12800</v>
      </c>
      <c r="N333" s="1760">
        <v>9600</v>
      </c>
      <c r="O333" s="1760">
        <v>22400</v>
      </c>
      <c r="P333" s="1811">
        <v>400</v>
      </c>
    </row>
    <row r="334" spans="1:16" ht="15.75" hidden="1" customHeight="1" outlineLevel="1">
      <c r="A334" s="1810" t="s">
        <v>1275</v>
      </c>
      <c r="B334" s="1760">
        <v>645600</v>
      </c>
      <c r="C334" s="1760">
        <v>239500</v>
      </c>
      <c r="D334" s="1760">
        <v>137600</v>
      </c>
      <c r="E334" s="1760">
        <v>195600</v>
      </c>
      <c r="F334" s="1760">
        <v>82100</v>
      </c>
      <c r="G334" s="1760">
        <v>85300</v>
      </c>
      <c r="H334" s="1760">
        <v>28200</v>
      </c>
      <c r="I334" s="1760">
        <v>72500</v>
      </c>
      <c r="J334" s="1760">
        <v>12100</v>
      </c>
      <c r="K334" s="1760">
        <v>36300</v>
      </c>
      <c r="L334" s="1760">
        <v>48400</v>
      </c>
      <c r="M334" s="1760">
        <v>12500</v>
      </c>
      <c r="N334" s="1760">
        <v>11600</v>
      </c>
      <c r="O334" s="1760">
        <v>24100</v>
      </c>
      <c r="P334" s="1811">
        <v>400</v>
      </c>
    </row>
    <row r="335" spans="1:16" ht="15.75" hidden="1" customHeight="1" outlineLevel="1">
      <c r="A335" s="1810" t="s">
        <v>1276</v>
      </c>
      <c r="B335" s="1760">
        <v>679100</v>
      </c>
      <c r="C335" s="1760">
        <v>242700</v>
      </c>
      <c r="D335" s="1760">
        <v>153800</v>
      </c>
      <c r="E335" s="1760">
        <v>210400</v>
      </c>
      <c r="F335" s="1760">
        <v>88500</v>
      </c>
      <c r="G335" s="1760">
        <v>95200</v>
      </c>
      <c r="H335" s="1760">
        <v>26800</v>
      </c>
      <c r="I335" s="1760">
        <v>71800</v>
      </c>
      <c r="J335" s="1760">
        <v>9800</v>
      </c>
      <c r="K335" s="1760">
        <v>37300</v>
      </c>
      <c r="L335" s="1760">
        <v>47100</v>
      </c>
      <c r="M335" s="1760">
        <v>11600</v>
      </c>
      <c r="N335" s="1760">
        <v>13100</v>
      </c>
      <c r="O335" s="1760">
        <v>24700</v>
      </c>
      <c r="P335" s="1811">
        <v>400</v>
      </c>
    </row>
    <row r="336" spans="1:16" ht="15.75" hidden="1" customHeight="1" outlineLevel="1">
      <c r="A336" s="1810" t="s">
        <v>1277</v>
      </c>
      <c r="B336" s="1760">
        <v>653500</v>
      </c>
      <c r="C336" s="1760">
        <v>245200</v>
      </c>
      <c r="D336" s="1760">
        <v>136200</v>
      </c>
      <c r="E336" s="1760">
        <v>204900</v>
      </c>
      <c r="F336" s="1760">
        <v>97600</v>
      </c>
      <c r="G336" s="1760">
        <v>87500</v>
      </c>
      <c r="H336" s="1760">
        <v>19800</v>
      </c>
      <c r="I336" s="1760">
        <v>66900</v>
      </c>
      <c r="J336" s="1760">
        <v>9100</v>
      </c>
      <c r="K336" s="1760">
        <v>38700</v>
      </c>
      <c r="L336" s="1760">
        <v>47800</v>
      </c>
      <c r="M336" s="1760">
        <v>10300</v>
      </c>
      <c r="N336" s="1760">
        <v>8900</v>
      </c>
      <c r="O336" s="1760">
        <v>19200</v>
      </c>
      <c r="P336" s="1811">
        <v>300</v>
      </c>
    </row>
    <row r="337" spans="1:16" ht="15.75" hidden="1" customHeight="1" outlineLevel="1">
      <c r="A337" s="1810" t="s">
        <v>1278</v>
      </c>
      <c r="B337" s="1760">
        <v>667000</v>
      </c>
      <c r="C337" s="1760">
        <v>266400</v>
      </c>
      <c r="D337" s="1760">
        <v>136000</v>
      </c>
      <c r="E337" s="1760">
        <v>195100</v>
      </c>
      <c r="F337" s="1760">
        <v>87200</v>
      </c>
      <c r="G337" s="1760">
        <v>81600</v>
      </c>
      <c r="H337" s="1760">
        <v>26300</v>
      </c>
      <c r="I337" s="1760">
        <v>69200</v>
      </c>
      <c r="J337" s="1760">
        <v>10100</v>
      </c>
      <c r="K337" s="1760">
        <v>37000</v>
      </c>
      <c r="L337" s="1760">
        <v>47100</v>
      </c>
      <c r="M337" s="1760">
        <v>9900</v>
      </c>
      <c r="N337" s="1760">
        <v>12100</v>
      </c>
      <c r="O337" s="1760">
        <v>22000</v>
      </c>
      <c r="P337" s="1811">
        <v>400</v>
      </c>
    </row>
    <row r="338" spans="1:16" ht="15.75" hidden="1" customHeight="1" outlineLevel="1">
      <c r="A338" s="1810" t="s">
        <v>1279</v>
      </c>
      <c r="B338" s="1760">
        <v>653300</v>
      </c>
      <c r="C338" s="1760">
        <v>240900</v>
      </c>
      <c r="D338" s="1760">
        <v>145200</v>
      </c>
      <c r="E338" s="1760">
        <v>201100</v>
      </c>
      <c r="F338" s="1760">
        <v>88600</v>
      </c>
      <c r="G338" s="1760">
        <v>90100</v>
      </c>
      <c r="H338" s="1760">
        <v>22400</v>
      </c>
      <c r="I338" s="1760">
        <v>65800</v>
      </c>
      <c r="J338" s="1760">
        <v>7500</v>
      </c>
      <c r="K338" s="1760">
        <v>37700</v>
      </c>
      <c r="L338" s="1760">
        <v>45200</v>
      </c>
      <c r="M338" s="1760">
        <v>9500</v>
      </c>
      <c r="N338" s="1760">
        <v>11100</v>
      </c>
      <c r="O338" s="1760">
        <v>20600</v>
      </c>
      <c r="P338" s="1811">
        <v>300</v>
      </c>
    </row>
    <row r="339" spans="1:16" ht="15.75" hidden="1" customHeight="1" outlineLevel="1">
      <c r="A339" s="1810" t="s">
        <v>1280</v>
      </c>
      <c r="B339" s="1760">
        <v>649800</v>
      </c>
      <c r="C339" s="1760">
        <v>237600</v>
      </c>
      <c r="D339" s="1760">
        <v>138000</v>
      </c>
      <c r="E339" s="1760">
        <v>203000</v>
      </c>
      <c r="F339" s="1760">
        <v>92200</v>
      </c>
      <c r="G339" s="1760">
        <v>89700</v>
      </c>
      <c r="H339" s="1760">
        <v>21100</v>
      </c>
      <c r="I339" s="1760">
        <v>70800</v>
      </c>
      <c r="J339" s="1760">
        <v>11800</v>
      </c>
      <c r="K339" s="1760">
        <v>35400</v>
      </c>
      <c r="L339" s="1760">
        <v>47200</v>
      </c>
      <c r="M339" s="1760">
        <v>9900</v>
      </c>
      <c r="N339" s="1760">
        <v>13800</v>
      </c>
      <c r="O339" s="1760">
        <v>23700</v>
      </c>
      <c r="P339" s="1811">
        <v>300</v>
      </c>
    </row>
    <row r="340" spans="1:16" ht="15.75" hidden="1" customHeight="1" outlineLevel="1">
      <c r="A340" s="1810" t="s">
        <v>1281</v>
      </c>
      <c r="B340" s="1760">
        <v>658300</v>
      </c>
      <c r="C340" s="1760">
        <v>255800</v>
      </c>
      <c r="D340" s="1760">
        <v>140100</v>
      </c>
      <c r="E340" s="1760">
        <v>189300</v>
      </c>
      <c r="F340" s="1760">
        <v>91400</v>
      </c>
      <c r="G340" s="1760">
        <v>74900</v>
      </c>
      <c r="H340" s="1760">
        <v>23000</v>
      </c>
      <c r="I340" s="1760">
        <v>72800</v>
      </c>
      <c r="J340" s="1760">
        <v>10200</v>
      </c>
      <c r="K340" s="1760">
        <v>39100</v>
      </c>
      <c r="L340" s="1760">
        <v>49300</v>
      </c>
      <c r="M340" s="1760">
        <v>11800</v>
      </c>
      <c r="N340" s="1760">
        <v>11800</v>
      </c>
      <c r="O340" s="1760">
        <v>23600</v>
      </c>
      <c r="P340" s="1811">
        <v>400</v>
      </c>
    </row>
    <row r="341" spans="1:16" ht="15.75" hidden="1" customHeight="1" outlineLevel="1">
      <c r="A341" s="1810" t="s">
        <v>1282</v>
      </c>
      <c r="B341" s="1760">
        <v>680500</v>
      </c>
      <c r="C341" s="1760">
        <v>257700</v>
      </c>
      <c r="D341" s="1760">
        <v>157500</v>
      </c>
      <c r="E341" s="1760">
        <v>195100</v>
      </c>
      <c r="F341" s="1760">
        <v>86600</v>
      </c>
      <c r="G341" s="1760">
        <v>84500</v>
      </c>
      <c r="H341" s="1760">
        <v>24000</v>
      </c>
      <c r="I341" s="1760">
        <v>69900</v>
      </c>
      <c r="J341" s="1760">
        <v>8400</v>
      </c>
      <c r="K341" s="1760">
        <v>38400</v>
      </c>
      <c r="L341" s="1760">
        <v>46800</v>
      </c>
      <c r="M341" s="1760">
        <v>10200</v>
      </c>
      <c r="N341" s="1760">
        <v>12900</v>
      </c>
      <c r="O341" s="1760">
        <v>23100</v>
      </c>
      <c r="P341" s="1811">
        <v>300</v>
      </c>
    </row>
    <row r="342" spans="1:16" ht="15.75" hidden="1" customHeight="1" outlineLevel="1">
      <c r="A342" s="1810" t="s">
        <v>1283</v>
      </c>
      <c r="B342" s="1760">
        <v>668900</v>
      </c>
      <c r="C342" s="1760">
        <v>264500</v>
      </c>
      <c r="D342" s="1760">
        <v>136800</v>
      </c>
      <c r="E342" s="1760">
        <v>198100</v>
      </c>
      <c r="F342" s="1760">
        <v>85900</v>
      </c>
      <c r="G342" s="1760">
        <v>85600</v>
      </c>
      <c r="H342" s="1760">
        <v>26600</v>
      </c>
      <c r="I342" s="1760">
        <v>69000</v>
      </c>
      <c r="J342" s="1760">
        <v>8900</v>
      </c>
      <c r="K342" s="1760">
        <v>41400</v>
      </c>
      <c r="L342" s="1760">
        <v>50300</v>
      </c>
      <c r="M342" s="1760">
        <v>9700</v>
      </c>
      <c r="N342" s="1760">
        <v>9000</v>
      </c>
      <c r="O342" s="1760">
        <v>18700</v>
      </c>
      <c r="P342" s="1811">
        <v>300</v>
      </c>
    </row>
    <row r="343" spans="1:16" ht="15.75" hidden="1" customHeight="1" outlineLevel="1">
      <c r="A343" s="1810" t="s">
        <v>1284</v>
      </c>
      <c r="B343" s="1760">
        <v>669500</v>
      </c>
      <c r="C343" s="1760">
        <v>265200</v>
      </c>
      <c r="D343" s="1760">
        <v>146500</v>
      </c>
      <c r="E343" s="1760">
        <v>187100</v>
      </c>
      <c r="F343" s="1760">
        <v>80000</v>
      </c>
      <c r="G343" s="1760">
        <v>79900</v>
      </c>
      <c r="H343" s="1760">
        <v>27200</v>
      </c>
      <c r="I343" s="1760">
        <v>70300</v>
      </c>
      <c r="J343" s="1760">
        <v>8500</v>
      </c>
      <c r="K343" s="1760">
        <v>38300</v>
      </c>
      <c r="L343" s="1760">
        <v>46800</v>
      </c>
      <c r="M343" s="1760">
        <v>12400</v>
      </c>
      <c r="N343" s="1760">
        <v>11100</v>
      </c>
      <c r="O343" s="1760">
        <v>23500</v>
      </c>
      <c r="P343" s="1811">
        <v>400</v>
      </c>
    </row>
    <row r="344" spans="1:16" ht="15.75" hidden="1" customHeight="1" outlineLevel="1">
      <c r="A344" s="1810" t="s">
        <v>1285</v>
      </c>
      <c r="B344" s="1760">
        <v>633500</v>
      </c>
      <c r="C344" s="1760">
        <v>269600</v>
      </c>
      <c r="D344" s="1760">
        <v>129900</v>
      </c>
      <c r="E344" s="1760">
        <v>163400</v>
      </c>
      <c r="F344" s="1760">
        <v>74800</v>
      </c>
      <c r="G344" s="1760">
        <v>69800</v>
      </c>
      <c r="H344" s="1760">
        <v>18700</v>
      </c>
      <c r="I344" s="1760">
        <v>70300</v>
      </c>
      <c r="J344" s="1760">
        <v>9500</v>
      </c>
      <c r="K344" s="1760">
        <v>38700</v>
      </c>
      <c r="L344" s="1760">
        <v>48200</v>
      </c>
      <c r="M344" s="1760">
        <v>10600</v>
      </c>
      <c r="N344" s="1760">
        <v>11400</v>
      </c>
      <c r="O344" s="1760">
        <v>22000</v>
      </c>
      <c r="P344" s="1811">
        <v>300</v>
      </c>
    </row>
    <row r="345" spans="1:16" ht="15.75" hidden="1" customHeight="1" outlineLevel="1">
      <c r="A345" s="1810" t="s">
        <v>1286</v>
      </c>
      <c r="B345" s="1760">
        <v>653700</v>
      </c>
      <c r="C345" s="1760">
        <v>269100</v>
      </c>
      <c r="D345" s="1760">
        <v>125900</v>
      </c>
      <c r="E345" s="1760">
        <v>188600</v>
      </c>
      <c r="F345" s="1760">
        <v>79500</v>
      </c>
      <c r="G345" s="1760">
        <v>80700</v>
      </c>
      <c r="H345" s="1760">
        <v>28400</v>
      </c>
      <c r="I345" s="1760">
        <v>69700</v>
      </c>
      <c r="J345" s="1760">
        <v>9000</v>
      </c>
      <c r="K345" s="1760">
        <v>37900</v>
      </c>
      <c r="L345" s="1760">
        <v>46900</v>
      </c>
      <c r="M345" s="1760">
        <v>11000</v>
      </c>
      <c r="N345" s="1760">
        <v>11800</v>
      </c>
      <c r="O345" s="1760">
        <v>22800</v>
      </c>
      <c r="P345" s="1811">
        <v>0</v>
      </c>
    </row>
    <row r="346" spans="1:16" ht="15.75" hidden="1" customHeight="1" outlineLevel="1">
      <c r="A346" s="1810" t="s">
        <v>1287</v>
      </c>
      <c r="B346" s="1760">
        <v>651200</v>
      </c>
      <c r="C346" s="1760">
        <v>266200</v>
      </c>
      <c r="D346" s="1760">
        <v>138400</v>
      </c>
      <c r="E346" s="1760">
        <v>175900</v>
      </c>
      <c r="F346" s="1760">
        <v>78200</v>
      </c>
      <c r="G346" s="1760">
        <v>67400</v>
      </c>
      <c r="H346" s="1760">
        <v>30300</v>
      </c>
      <c r="I346" s="1760">
        <v>70300</v>
      </c>
      <c r="J346" s="1760">
        <v>9700</v>
      </c>
      <c r="K346" s="1760">
        <v>36800</v>
      </c>
      <c r="L346" s="1760">
        <v>46500</v>
      </c>
      <c r="M346" s="1760">
        <v>11900</v>
      </c>
      <c r="N346" s="1760">
        <v>11900</v>
      </c>
      <c r="O346" s="1760">
        <v>23800</v>
      </c>
      <c r="P346" s="1811">
        <v>0</v>
      </c>
    </row>
    <row r="347" spans="1:16" ht="15.75" hidden="1" customHeight="1" outlineLevel="1">
      <c r="A347" s="1810" t="s">
        <v>1288</v>
      </c>
      <c r="B347" s="1760">
        <v>660800</v>
      </c>
      <c r="C347" s="1760">
        <v>262000</v>
      </c>
      <c r="D347" s="1760">
        <v>135900</v>
      </c>
      <c r="E347" s="1760">
        <v>194500</v>
      </c>
      <c r="F347" s="1760">
        <v>80200</v>
      </c>
      <c r="G347" s="1760">
        <v>82400</v>
      </c>
      <c r="H347" s="1760">
        <v>31800</v>
      </c>
      <c r="I347" s="1760">
        <v>67900</v>
      </c>
      <c r="J347" s="1760">
        <v>9000</v>
      </c>
      <c r="K347" s="1760">
        <v>36800</v>
      </c>
      <c r="L347" s="1760">
        <v>45800</v>
      </c>
      <c r="M347" s="1760">
        <v>10800</v>
      </c>
      <c r="N347" s="1760">
        <v>11200</v>
      </c>
      <c r="O347" s="1760">
        <v>22000</v>
      </c>
      <c r="P347" s="1811">
        <v>0</v>
      </c>
    </row>
    <row r="348" spans="1:16" ht="15.75" hidden="1" customHeight="1" outlineLevel="1">
      <c r="A348" s="1810" t="s">
        <v>1289</v>
      </c>
      <c r="B348" s="1760">
        <v>587700</v>
      </c>
      <c r="C348" s="1760">
        <v>228300</v>
      </c>
      <c r="D348" s="1760">
        <v>130600</v>
      </c>
      <c r="E348" s="1760">
        <v>162100</v>
      </c>
      <c r="F348" s="1760">
        <v>81400</v>
      </c>
      <c r="G348" s="1760">
        <v>59000</v>
      </c>
      <c r="H348" s="1760">
        <v>21800</v>
      </c>
      <c r="I348" s="1760">
        <v>66300</v>
      </c>
      <c r="J348" s="1760">
        <v>8500</v>
      </c>
      <c r="K348" s="1760">
        <v>35800</v>
      </c>
      <c r="L348" s="1760">
        <v>44300</v>
      </c>
      <c r="M348" s="1760">
        <v>11800</v>
      </c>
      <c r="N348" s="1760">
        <v>10200</v>
      </c>
      <c r="O348" s="1760">
        <v>22000</v>
      </c>
      <c r="P348" s="1811">
        <v>0</v>
      </c>
    </row>
    <row r="349" spans="1:16" ht="15.75" hidden="1" customHeight="1" outlineLevel="1">
      <c r="A349" s="1810" t="s">
        <v>1290</v>
      </c>
      <c r="B349" s="1760">
        <v>609300</v>
      </c>
      <c r="C349" s="1760">
        <v>231400</v>
      </c>
      <c r="D349" s="1760">
        <v>135300</v>
      </c>
      <c r="E349" s="1760">
        <v>178100</v>
      </c>
      <c r="F349" s="1760">
        <v>70700</v>
      </c>
      <c r="G349" s="1760">
        <v>73500</v>
      </c>
      <c r="H349" s="1760">
        <v>33900</v>
      </c>
      <c r="I349" s="1760">
        <v>64200</v>
      </c>
      <c r="J349" s="1760">
        <v>7400</v>
      </c>
      <c r="K349" s="1760">
        <v>34700</v>
      </c>
      <c r="L349" s="1760">
        <v>42100</v>
      </c>
      <c r="M349" s="1760">
        <v>11100</v>
      </c>
      <c r="N349" s="1760">
        <v>11000</v>
      </c>
      <c r="O349" s="1760">
        <v>22100</v>
      </c>
      <c r="P349" s="1811">
        <v>0</v>
      </c>
    </row>
    <row r="350" spans="1:16" ht="15.75" hidden="1" customHeight="1" outlineLevel="1">
      <c r="A350" s="1810" t="s">
        <v>1291</v>
      </c>
      <c r="B350" s="1760">
        <v>503900</v>
      </c>
      <c r="C350" s="1760">
        <v>193800</v>
      </c>
      <c r="D350" s="1760">
        <v>111500</v>
      </c>
      <c r="E350" s="1760">
        <v>138900</v>
      </c>
      <c r="F350" s="1760">
        <v>58800</v>
      </c>
      <c r="G350" s="1760">
        <v>63400</v>
      </c>
      <c r="H350" s="1760">
        <v>16600</v>
      </c>
      <c r="I350" s="1760">
        <v>59600</v>
      </c>
      <c r="J350" s="1760">
        <v>7200</v>
      </c>
      <c r="K350" s="1760">
        <v>31300</v>
      </c>
      <c r="L350" s="1760">
        <v>38500</v>
      </c>
      <c r="M350" s="1760">
        <v>10300</v>
      </c>
      <c r="N350" s="1760">
        <v>10900</v>
      </c>
      <c r="O350" s="1760">
        <v>21200</v>
      </c>
      <c r="P350" s="1811">
        <v>200</v>
      </c>
    </row>
    <row r="351" spans="1:16" ht="15.75" hidden="1" customHeight="1" outlineLevel="1">
      <c r="A351" s="1810" t="s">
        <v>1292</v>
      </c>
      <c r="B351" s="1760">
        <v>498700</v>
      </c>
      <c r="C351" s="1760">
        <v>189800</v>
      </c>
      <c r="D351" s="1760">
        <v>113600</v>
      </c>
      <c r="E351" s="1760">
        <v>143300</v>
      </c>
      <c r="F351" s="1760">
        <v>63000</v>
      </c>
      <c r="G351" s="1760">
        <v>62100</v>
      </c>
      <c r="H351" s="1760">
        <v>18300</v>
      </c>
      <c r="I351" s="1760">
        <v>51800</v>
      </c>
      <c r="J351" s="1760">
        <v>7100</v>
      </c>
      <c r="K351" s="1760">
        <v>28600</v>
      </c>
      <c r="L351" s="1760">
        <v>35700</v>
      </c>
      <c r="M351" s="1760">
        <v>7800</v>
      </c>
      <c r="N351" s="1760">
        <v>8400</v>
      </c>
      <c r="O351" s="1760">
        <v>16200</v>
      </c>
      <c r="P351" s="1811">
        <v>200</v>
      </c>
    </row>
    <row r="352" spans="1:16" ht="15.75" hidden="1" customHeight="1" outlineLevel="1">
      <c r="A352" s="1810" t="s">
        <v>1293</v>
      </c>
      <c r="B352" s="1760">
        <v>458200</v>
      </c>
      <c r="C352" s="1760">
        <v>186700</v>
      </c>
      <c r="D352" s="1760">
        <v>104500</v>
      </c>
      <c r="E352" s="1760">
        <v>116400</v>
      </c>
      <c r="F352" s="1760">
        <v>57200</v>
      </c>
      <c r="G352" s="1760">
        <v>47600</v>
      </c>
      <c r="H352" s="1760">
        <v>11600</v>
      </c>
      <c r="I352" s="1760">
        <v>50400</v>
      </c>
      <c r="J352" s="1760">
        <v>6600</v>
      </c>
      <c r="K352" s="1760">
        <v>26300</v>
      </c>
      <c r="L352" s="1760">
        <v>32900</v>
      </c>
      <c r="M352" s="1760">
        <v>9800</v>
      </c>
      <c r="N352" s="1760">
        <v>7700</v>
      </c>
      <c r="O352" s="1760">
        <v>17500</v>
      </c>
      <c r="P352" s="1811">
        <v>100</v>
      </c>
    </row>
    <row r="353" spans="1:16" ht="15.75" hidden="1" customHeight="1" outlineLevel="1">
      <c r="A353" s="1810" t="s">
        <v>1294</v>
      </c>
      <c r="B353" s="1760">
        <v>457200</v>
      </c>
      <c r="C353" s="1760">
        <v>176800</v>
      </c>
      <c r="D353" s="1760">
        <v>106600</v>
      </c>
      <c r="E353" s="1760">
        <v>120800</v>
      </c>
      <c r="F353" s="1760">
        <v>52800</v>
      </c>
      <c r="G353" s="1760">
        <v>52600</v>
      </c>
      <c r="H353" s="1760">
        <v>15400</v>
      </c>
      <c r="I353" s="1760">
        <v>52900</v>
      </c>
      <c r="J353" s="1760">
        <v>7400</v>
      </c>
      <c r="K353" s="1760">
        <v>28000</v>
      </c>
      <c r="L353" s="1760">
        <v>35400</v>
      </c>
      <c r="M353" s="1760">
        <v>9000</v>
      </c>
      <c r="N353" s="1760">
        <v>8400</v>
      </c>
      <c r="O353" s="1760">
        <v>17400</v>
      </c>
      <c r="P353" s="1811">
        <v>200</v>
      </c>
    </row>
    <row r="354" spans="1:16" ht="15.75" hidden="1" customHeight="1" outlineLevel="1">
      <c r="A354" s="1810" t="s">
        <v>1295</v>
      </c>
      <c r="B354" s="1760">
        <v>451400</v>
      </c>
      <c r="C354" s="1760">
        <v>189900</v>
      </c>
      <c r="D354" s="1760">
        <v>96300</v>
      </c>
      <c r="E354" s="1760">
        <v>114600</v>
      </c>
      <c r="F354" s="1760">
        <v>50800</v>
      </c>
      <c r="G354" s="1760">
        <v>48700</v>
      </c>
      <c r="H354" s="1760">
        <v>15100</v>
      </c>
      <c r="I354" s="1760">
        <v>50500</v>
      </c>
      <c r="J354" s="1760">
        <v>6800</v>
      </c>
      <c r="K354" s="1760">
        <v>27800</v>
      </c>
      <c r="L354" s="1760">
        <v>34600</v>
      </c>
      <c r="M354" s="1760">
        <v>7000</v>
      </c>
      <c r="N354" s="1760">
        <v>8900</v>
      </c>
      <c r="O354" s="1760">
        <v>15900</v>
      </c>
      <c r="P354" s="1811">
        <v>200</v>
      </c>
    </row>
    <row r="355" spans="1:16" ht="15.75" customHeight="1" collapsed="1">
      <c r="A355" s="1810" t="s">
        <v>1296</v>
      </c>
      <c r="B355" s="1760">
        <v>462300</v>
      </c>
      <c r="C355" s="1760">
        <v>186000</v>
      </c>
      <c r="D355" s="1760">
        <v>90200</v>
      </c>
      <c r="E355" s="1760">
        <v>134900</v>
      </c>
      <c r="F355" s="1760">
        <v>56900</v>
      </c>
      <c r="G355" s="1760">
        <v>59500</v>
      </c>
      <c r="H355" s="1760">
        <v>18400</v>
      </c>
      <c r="I355" s="1760">
        <v>51000</v>
      </c>
      <c r="J355" s="1760">
        <v>6700</v>
      </c>
      <c r="K355" s="1760">
        <v>28000</v>
      </c>
      <c r="L355" s="1760">
        <v>34700</v>
      </c>
      <c r="M355" s="1760">
        <v>8800</v>
      </c>
      <c r="N355" s="1760">
        <v>7500</v>
      </c>
      <c r="O355" s="1760">
        <f>SUM(Tabelle130[[#This Row],[Zuchtschweine (50 kg und mehr Lebendgewicht) Zuchtsauen nicht trächtig Jungsauen]:[Zuchtschweine (50 kg und mehr Lebendgewicht) Zuchtsauen nicht trächtig andere Sauen]])</f>
        <v>16300</v>
      </c>
      <c r="P355" s="1811">
        <v>200</v>
      </c>
    </row>
    <row r="356" spans="1:16" ht="15.75" customHeight="1">
      <c r="A356" s="1812" t="s">
        <v>1297</v>
      </c>
      <c r="B356" s="1760">
        <v>454500</v>
      </c>
      <c r="C356" s="1760">
        <v>186900</v>
      </c>
      <c r="D356" s="1760">
        <v>101100</v>
      </c>
      <c r="E356" s="1760">
        <v>114800</v>
      </c>
      <c r="F356" s="1760">
        <v>50600</v>
      </c>
      <c r="G356" s="1760">
        <v>48200</v>
      </c>
      <c r="H356" s="1760">
        <v>16000</v>
      </c>
      <c r="I356" s="1760">
        <v>51500</v>
      </c>
      <c r="J356" s="1760">
        <v>7800</v>
      </c>
      <c r="K356" s="1760">
        <v>27900</v>
      </c>
      <c r="L356" s="1760">
        <v>35700</v>
      </c>
      <c r="M356" s="1760">
        <v>8200</v>
      </c>
      <c r="N356" s="1760">
        <v>7700</v>
      </c>
      <c r="O356" s="1760">
        <f>SUM(Tabelle130[[#This Row],[Zuchtschweine (50 kg und mehr Lebendgewicht) Zuchtsauen nicht trächtig Jungsauen]:[Zuchtschweine (50 kg und mehr Lebendgewicht) Zuchtsauen nicht trächtig andere Sauen]])</f>
        <v>15900</v>
      </c>
      <c r="P356" s="1811">
        <v>100</v>
      </c>
    </row>
    <row r="357" spans="1:16" ht="15.75" customHeight="1">
      <c r="A357" s="1812" t="s">
        <v>1298</v>
      </c>
      <c r="B357" s="1760">
        <v>488400</v>
      </c>
      <c r="C357" s="1760">
        <v>193100</v>
      </c>
      <c r="D357" s="1760">
        <v>115700</v>
      </c>
      <c r="E357" s="1760">
        <v>128100</v>
      </c>
      <c r="F357" s="1760">
        <v>55500</v>
      </c>
      <c r="G357" s="1760">
        <v>53200</v>
      </c>
      <c r="H357" s="1760">
        <v>19400</v>
      </c>
      <c r="I357" s="1760">
        <v>51200</v>
      </c>
      <c r="J357" s="1760">
        <v>6800</v>
      </c>
      <c r="K357" s="1760">
        <v>28700</v>
      </c>
      <c r="L357" s="1760">
        <f>SUM(Tabelle130[[#This Row],[Zuchtschweine (50 kg und mehr Lebendgewicht) Zuchtsauen trächtig Jungsauen]:[Zuchtschweine (50 kg und mehr Lebendgewicht) Zuchtsauen trächtig andere Sauen]])</f>
        <v>35500</v>
      </c>
      <c r="M357" s="1760">
        <v>8700</v>
      </c>
      <c r="N357" s="1760">
        <v>7100</v>
      </c>
      <c r="O357" s="1760">
        <f>SUM(Tabelle130[[#This Row],[Zuchtschweine (50 kg und mehr Lebendgewicht) Zuchtsauen nicht trächtig Jungsauen]:[Zuchtschweine (50 kg und mehr Lebendgewicht) Zuchtsauen nicht trächtig andere Sauen]])</f>
        <v>15800</v>
      </c>
      <c r="P357" s="1811">
        <v>100</v>
      </c>
    </row>
    <row r="358" spans="1:16" ht="15.75" customHeight="1">
      <c r="A358" s="1812" t="s">
        <v>1299</v>
      </c>
      <c r="B358" s="1760">
        <v>479100</v>
      </c>
      <c r="C358" s="1760">
        <v>203900</v>
      </c>
      <c r="D358" s="1760">
        <v>104000</v>
      </c>
      <c r="E358" s="1760">
        <v>119000</v>
      </c>
      <c r="F358" s="1760">
        <v>56200</v>
      </c>
      <c r="G358" s="1760">
        <v>48300</v>
      </c>
      <c r="H358" s="1760">
        <v>14500</v>
      </c>
      <c r="I358" s="1760">
        <v>52000</v>
      </c>
      <c r="J358" s="1760">
        <v>6600</v>
      </c>
      <c r="K358" s="1760">
        <v>26100</v>
      </c>
      <c r="L358" s="1760">
        <f>SUM(Tabelle130[[#This Row],[Zuchtschweine (50 kg und mehr Lebendgewicht) Zuchtsauen trächtig Jungsauen]:[Zuchtschweine (50 kg und mehr Lebendgewicht) Zuchtsauen trächtig andere Sauen]])</f>
        <v>32700</v>
      </c>
      <c r="M358" s="1760">
        <v>12000</v>
      </c>
      <c r="N358" s="1760">
        <v>7300</v>
      </c>
      <c r="O358" s="1760">
        <f>SUM(Tabelle130[[#This Row],[Zuchtschweine (50 kg und mehr Lebendgewicht) Zuchtsauen nicht trächtig Jungsauen]:[Zuchtschweine (50 kg und mehr Lebendgewicht) Zuchtsauen nicht trächtig andere Sauen]])</f>
        <v>19300</v>
      </c>
      <c r="P358" s="1811">
        <v>100</v>
      </c>
    </row>
    <row r="359" spans="1:16" ht="15.75" customHeight="1">
      <c r="A359" s="1813" t="s">
        <v>1409</v>
      </c>
      <c r="B359" s="1765">
        <f>((B358-B357)/B357)*100</f>
        <v>-1.9041769041769043</v>
      </c>
      <c r="C359" s="1765">
        <f t="shared" ref="C359:P359" si="9">((C358-C357)/C357)*100</f>
        <v>5.5929570170895904</v>
      </c>
      <c r="D359" s="1765">
        <f t="shared" si="9"/>
        <v>-10.112359550561797</v>
      </c>
      <c r="E359" s="1765">
        <f t="shared" si="9"/>
        <v>-7.1038251366120218</v>
      </c>
      <c r="F359" s="1765">
        <f t="shared" si="9"/>
        <v>1.2612612612612613</v>
      </c>
      <c r="G359" s="1765">
        <f t="shared" si="9"/>
        <v>-9.2105263157894726</v>
      </c>
      <c r="H359" s="1765">
        <f t="shared" si="9"/>
        <v>-25.257731958762886</v>
      </c>
      <c r="I359" s="1765">
        <f t="shared" si="9"/>
        <v>1.5625</v>
      </c>
      <c r="J359" s="1765">
        <f t="shared" si="9"/>
        <v>-2.9411764705882351</v>
      </c>
      <c r="K359" s="1765">
        <f t="shared" si="9"/>
        <v>-9.0592334494773521</v>
      </c>
      <c r="L359" s="1765">
        <f t="shared" si="9"/>
        <v>-7.887323943661972</v>
      </c>
      <c r="M359" s="1765">
        <f t="shared" si="9"/>
        <v>37.931034482758619</v>
      </c>
      <c r="N359" s="1765">
        <f t="shared" si="9"/>
        <v>2.8169014084507045</v>
      </c>
      <c r="O359" s="1765">
        <f t="shared" si="9"/>
        <v>22.151898734177212</v>
      </c>
      <c r="P359" s="1817">
        <f t="shared" si="9"/>
        <v>0</v>
      </c>
    </row>
    <row r="360" spans="1:16" ht="15.75" customHeight="1">
      <c r="A360" s="1808" t="s">
        <v>544</v>
      </c>
      <c r="B360" s="203"/>
      <c r="C360" s="203"/>
      <c r="D360" s="203"/>
      <c r="E360" s="203"/>
      <c r="F360" s="203"/>
      <c r="G360" s="203"/>
      <c r="H360" s="203"/>
      <c r="I360" s="203"/>
      <c r="J360" s="203"/>
      <c r="K360" s="203"/>
      <c r="L360" s="203"/>
      <c r="M360" s="203"/>
      <c r="N360" s="203"/>
      <c r="O360" s="203"/>
      <c r="P360" s="1815"/>
    </row>
    <row r="361" spans="1:16" ht="15.75" hidden="1" customHeight="1" outlineLevel="1">
      <c r="A361" s="1810" t="s">
        <v>1267</v>
      </c>
      <c r="B361" s="1760">
        <v>1061200</v>
      </c>
      <c r="C361" s="1760">
        <v>395700</v>
      </c>
      <c r="D361" s="1760">
        <v>236500</v>
      </c>
      <c r="E361" s="1760">
        <v>309300</v>
      </c>
      <c r="F361" s="1760">
        <v>150600</v>
      </c>
      <c r="G361" s="1760">
        <v>125200</v>
      </c>
      <c r="H361" s="1760">
        <v>33500</v>
      </c>
      <c r="I361" s="1760">
        <v>118500</v>
      </c>
      <c r="J361" s="1760">
        <v>16200</v>
      </c>
      <c r="K361" s="1760">
        <v>72300</v>
      </c>
      <c r="L361" s="1760">
        <v>88500</v>
      </c>
      <c r="M361" s="1760">
        <v>12800</v>
      </c>
      <c r="N361" s="1760">
        <v>17200</v>
      </c>
      <c r="O361" s="1760">
        <v>30000</v>
      </c>
      <c r="P361" s="1811">
        <v>1200</v>
      </c>
    </row>
    <row r="362" spans="1:16" ht="15.75" hidden="1" customHeight="1" outlineLevel="1">
      <c r="A362" s="1810" t="s">
        <v>1268</v>
      </c>
      <c r="B362" s="1760">
        <v>1113000</v>
      </c>
      <c r="C362" s="1760">
        <v>385300</v>
      </c>
      <c r="D362" s="1760">
        <v>263700</v>
      </c>
      <c r="E362" s="1760">
        <v>330400</v>
      </c>
      <c r="F362" s="1760">
        <v>150900</v>
      </c>
      <c r="G362" s="1760">
        <v>140100</v>
      </c>
      <c r="H362" s="1760">
        <v>39400</v>
      </c>
      <c r="I362" s="1760">
        <v>132900</v>
      </c>
      <c r="J362" s="1760">
        <v>19400</v>
      </c>
      <c r="K362" s="1760">
        <v>78500</v>
      </c>
      <c r="L362" s="1760">
        <v>97900</v>
      </c>
      <c r="M362" s="1760">
        <v>20200</v>
      </c>
      <c r="N362" s="1760">
        <v>14800</v>
      </c>
      <c r="O362" s="1760">
        <v>35000</v>
      </c>
      <c r="P362" s="1811">
        <v>700</v>
      </c>
    </row>
    <row r="363" spans="1:16" ht="15.75" hidden="1" customHeight="1" outlineLevel="1">
      <c r="A363" s="1810" t="s">
        <v>1269</v>
      </c>
      <c r="B363" s="1760">
        <v>1196700</v>
      </c>
      <c r="C363" s="1760">
        <v>475000</v>
      </c>
      <c r="D363" s="1760">
        <v>244900</v>
      </c>
      <c r="E363" s="1760">
        <v>337200</v>
      </c>
      <c r="F363" s="1760">
        <v>147400</v>
      </c>
      <c r="G363" s="1760">
        <v>146100</v>
      </c>
      <c r="H363" s="1760">
        <v>43700</v>
      </c>
      <c r="I363" s="1760">
        <v>139000</v>
      </c>
      <c r="J363" s="1760">
        <v>17300</v>
      </c>
      <c r="K363" s="1760">
        <v>87900</v>
      </c>
      <c r="L363" s="1760">
        <v>105200</v>
      </c>
      <c r="M363" s="1760">
        <v>19400</v>
      </c>
      <c r="N363" s="1760">
        <v>14400</v>
      </c>
      <c r="O363" s="1760">
        <v>33800</v>
      </c>
      <c r="P363" s="1811">
        <v>700</v>
      </c>
    </row>
    <row r="364" spans="1:16" ht="15.75" hidden="1" customHeight="1" outlineLevel="1">
      <c r="A364" s="1810" t="s">
        <v>1270</v>
      </c>
      <c r="B364" s="1760">
        <v>1235100</v>
      </c>
      <c r="C364" s="1760">
        <v>519200</v>
      </c>
      <c r="D364" s="1760">
        <v>210500</v>
      </c>
      <c r="E364" s="1760">
        <v>359200</v>
      </c>
      <c r="F364" s="1760">
        <v>161600</v>
      </c>
      <c r="G364" s="1760">
        <v>142000</v>
      </c>
      <c r="H364" s="1760">
        <v>55500</v>
      </c>
      <c r="I364" s="1760">
        <v>145700</v>
      </c>
      <c r="J364" s="1760">
        <v>20700</v>
      </c>
      <c r="K364" s="1760">
        <v>78200</v>
      </c>
      <c r="L364" s="1760">
        <v>98900</v>
      </c>
      <c r="M364" s="1760">
        <v>28100</v>
      </c>
      <c r="N364" s="1760">
        <v>18600</v>
      </c>
      <c r="O364" s="1760">
        <v>46700</v>
      </c>
      <c r="P364" s="1811">
        <v>600</v>
      </c>
    </row>
    <row r="365" spans="1:16" ht="15.75" hidden="1" customHeight="1" outlineLevel="1">
      <c r="A365" s="1810" t="s">
        <v>1271</v>
      </c>
      <c r="B365" s="1760">
        <v>1226200</v>
      </c>
      <c r="C365" s="1760">
        <v>538800</v>
      </c>
      <c r="D365" s="1760">
        <v>207300</v>
      </c>
      <c r="E365" s="1760">
        <v>326400</v>
      </c>
      <c r="F365" s="1760">
        <v>135200</v>
      </c>
      <c r="G365" s="1760">
        <v>146100</v>
      </c>
      <c r="H365" s="1760">
        <v>45100</v>
      </c>
      <c r="I365" s="1760">
        <v>152800</v>
      </c>
      <c r="J365" s="1760">
        <v>20900</v>
      </c>
      <c r="K365" s="1760">
        <v>84400</v>
      </c>
      <c r="L365" s="1760">
        <v>105300</v>
      </c>
      <c r="M365" s="1760">
        <v>29800</v>
      </c>
      <c r="N365" s="1760">
        <v>17700</v>
      </c>
      <c r="O365" s="1760">
        <v>47500</v>
      </c>
      <c r="P365" s="1811">
        <v>900</v>
      </c>
    </row>
    <row r="366" spans="1:16" ht="15.75" hidden="1" customHeight="1" outlineLevel="1">
      <c r="A366" s="1810" t="s">
        <v>1272</v>
      </c>
      <c r="B366" s="1760">
        <v>1228900</v>
      </c>
      <c r="C366" s="1760">
        <v>530400</v>
      </c>
      <c r="D366" s="1760">
        <v>213200</v>
      </c>
      <c r="E366" s="1760">
        <v>332500</v>
      </c>
      <c r="F366" s="1760">
        <v>147900</v>
      </c>
      <c r="G366" s="1760">
        <v>139700</v>
      </c>
      <c r="H366" s="1760">
        <v>45000</v>
      </c>
      <c r="I366" s="1760">
        <v>151700</v>
      </c>
      <c r="J366" s="1760">
        <v>22700</v>
      </c>
      <c r="K366" s="1760">
        <v>77800</v>
      </c>
      <c r="L366" s="1760">
        <v>100500</v>
      </c>
      <c r="M366" s="1760">
        <v>31300</v>
      </c>
      <c r="N366" s="1760">
        <v>19900</v>
      </c>
      <c r="O366" s="1760">
        <v>51200</v>
      </c>
      <c r="P366" s="1811">
        <v>1000</v>
      </c>
    </row>
    <row r="367" spans="1:16" ht="15.75" hidden="1" customHeight="1" outlineLevel="1">
      <c r="A367" s="1810" t="s">
        <v>1273</v>
      </c>
      <c r="B367" s="1760">
        <v>1201200</v>
      </c>
      <c r="C367" s="1760">
        <v>511900</v>
      </c>
      <c r="D367" s="1760">
        <v>233100</v>
      </c>
      <c r="E367" s="1760">
        <v>309900</v>
      </c>
      <c r="F367" s="1760">
        <v>138300</v>
      </c>
      <c r="G367" s="1760">
        <v>134100</v>
      </c>
      <c r="H367" s="1760">
        <v>37400</v>
      </c>
      <c r="I367" s="1760">
        <v>145400</v>
      </c>
      <c r="J367" s="1760">
        <v>22300</v>
      </c>
      <c r="K367" s="1760">
        <v>81500</v>
      </c>
      <c r="L367" s="1760">
        <v>103800</v>
      </c>
      <c r="M367" s="1760">
        <v>22800</v>
      </c>
      <c r="N367" s="1760">
        <v>18900</v>
      </c>
      <c r="O367" s="1760">
        <v>41700</v>
      </c>
      <c r="P367" s="1811">
        <v>900</v>
      </c>
    </row>
    <row r="368" spans="1:16" ht="15.75" hidden="1" customHeight="1" outlineLevel="1">
      <c r="A368" s="1810" t="s">
        <v>1274</v>
      </c>
      <c r="B368" s="1760">
        <v>1260700</v>
      </c>
      <c r="C368" s="1760">
        <v>529700</v>
      </c>
      <c r="D368" s="1760">
        <v>264800</v>
      </c>
      <c r="E368" s="1760">
        <v>321300</v>
      </c>
      <c r="F368" s="1760">
        <v>138800</v>
      </c>
      <c r="G368" s="1760">
        <v>138900</v>
      </c>
      <c r="H368" s="1760">
        <v>43600</v>
      </c>
      <c r="I368" s="1760">
        <v>143900</v>
      </c>
      <c r="J368" s="1760">
        <v>20000</v>
      </c>
      <c r="K368" s="1760">
        <v>79400</v>
      </c>
      <c r="L368" s="1760">
        <v>99400</v>
      </c>
      <c r="M368" s="1760">
        <v>24600</v>
      </c>
      <c r="N368" s="1760">
        <v>20000</v>
      </c>
      <c r="O368" s="1760">
        <v>44600</v>
      </c>
      <c r="P368" s="1811">
        <v>900</v>
      </c>
    </row>
    <row r="369" spans="1:16" ht="15.75" hidden="1" customHeight="1" outlineLevel="1">
      <c r="A369" s="1810" t="s">
        <v>1275</v>
      </c>
      <c r="B369" s="1760">
        <v>1257800</v>
      </c>
      <c r="C369" s="1760">
        <v>543000</v>
      </c>
      <c r="D369" s="1760">
        <v>251200</v>
      </c>
      <c r="E369" s="1760">
        <v>311800</v>
      </c>
      <c r="F369" s="1760">
        <v>137300</v>
      </c>
      <c r="G369" s="1760">
        <v>134500</v>
      </c>
      <c r="H369" s="1760">
        <v>40100</v>
      </c>
      <c r="I369" s="1760">
        <v>151000</v>
      </c>
      <c r="J369" s="1760">
        <v>20700</v>
      </c>
      <c r="K369" s="1760">
        <v>87800</v>
      </c>
      <c r="L369" s="1760">
        <v>108500</v>
      </c>
      <c r="M369" s="1760">
        <v>26000</v>
      </c>
      <c r="N369" s="1760">
        <v>16500</v>
      </c>
      <c r="O369" s="1760">
        <v>42500</v>
      </c>
      <c r="P369" s="1811">
        <v>800</v>
      </c>
    </row>
    <row r="370" spans="1:16" ht="15.75" hidden="1" customHeight="1" outlineLevel="1">
      <c r="A370" s="1810" t="s">
        <v>1276</v>
      </c>
      <c r="B370" s="1760">
        <v>1247400</v>
      </c>
      <c r="C370" s="1760">
        <v>548000</v>
      </c>
      <c r="D370" s="1760">
        <v>243300</v>
      </c>
      <c r="E370" s="1760">
        <v>303100</v>
      </c>
      <c r="F370" s="1760">
        <v>130100</v>
      </c>
      <c r="G370" s="1760">
        <v>130600</v>
      </c>
      <c r="H370" s="1760">
        <v>42400</v>
      </c>
      <c r="I370" s="1760">
        <v>152100</v>
      </c>
      <c r="J370" s="1760">
        <v>22000</v>
      </c>
      <c r="K370" s="1760">
        <v>85800</v>
      </c>
      <c r="L370" s="1760">
        <v>107800</v>
      </c>
      <c r="M370" s="1760">
        <v>28900</v>
      </c>
      <c r="N370" s="1760">
        <v>15400</v>
      </c>
      <c r="O370" s="1760">
        <v>44300</v>
      </c>
      <c r="P370" s="1811">
        <v>900</v>
      </c>
    </row>
    <row r="371" spans="1:16" ht="15.75" hidden="1" customHeight="1" outlineLevel="1">
      <c r="A371" s="1810" t="s">
        <v>1277</v>
      </c>
      <c r="B371" s="1760">
        <v>1243400</v>
      </c>
      <c r="C371" s="1760">
        <v>554600</v>
      </c>
      <c r="D371" s="1760">
        <v>248200</v>
      </c>
      <c r="E371" s="1760">
        <v>305100</v>
      </c>
      <c r="F371" s="1760">
        <v>136500</v>
      </c>
      <c r="G371" s="1760">
        <v>127400</v>
      </c>
      <c r="H371" s="1760">
        <v>41300</v>
      </c>
      <c r="I371" s="1760">
        <v>134600</v>
      </c>
      <c r="J371" s="1760">
        <v>20600</v>
      </c>
      <c r="K371" s="1760">
        <v>78900</v>
      </c>
      <c r="L371" s="1760">
        <v>99500</v>
      </c>
      <c r="M371" s="1760">
        <v>16700</v>
      </c>
      <c r="N371" s="1760">
        <v>18400</v>
      </c>
      <c r="O371" s="1760">
        <v>35100</v>
      </c>
      <c r="P371" s="1811">
        <v>800</v>
      </c>
    </row>
    <row r="372" spans="1:16" ht="15.75" hidden="1" customHeight="1" outlineLevel="1">
      <c r="A372" s="1810" t="s">
        <v>1278</v>
      </c>
      <c r="B372" s="1760">
        <v>1183800</v>
      </c>
      <c r="C372" s="1760">
        <v>507500</v>
      </c>
      <c r="D372" s="1760">
        <v>223500</v>
      </c>
      <c r="E372" s="1760">
        <v>318000</v>
      </c>
      <c r="F372" s="1760">
        <v>133200</v>
      </c>
      <c r="G372" s="1760">
        <v>135800</v>
      </c>
      <c r="H372" s="1760">
        <v>49100</v>
      </c>
      <c r="I372" s="1760">
        <v>134300</v>
      </c>
      <c r="J372" s="1760">
        <v>22400</v>
      </c>
      <c r="K372" s="1760">
        <v>73300</v>
      </c>
      <c r="L372" s="1760">
        <v>95700</v>
      </c>
      <c r="M372" s="1760">
        <v>17900</v>
      </c>
      <c r="N372" s="1760">
        <v>20700</v>
      </c>
      <c r="O372" s="1760">
        <v>38600</v>
      </c>
      <c r="P372" s="1811">
        <v>500</v>
      </c>
    </row>
    <row r="373" spans="1:16" ht="15.75" hidden="1" customHeight="1" outlineLevel="1">
      <c r="A373" s="1810" t="s">
        <v>1279</v>
      </c>
      <c r="B373" s="1760">
        <v>1186100</v>
      </c>
      <c r="C373" s="1760">
        <v>564500</v>
      </c>
      <c r="D373" s="1760">
        <v>188100</v>
      </c>
      <c r="E373" s="1760">
        <v>292600</v>
      </c>
      <c r="F373" s="1760">
        <v>117500</v>
      </c>
      <c r="G373" s="1760">
        <v>127200</v>
      </c>
      <c r="H373" s="1760">
        <v>47900</v>
      </c>
      <c r="I373" s="1760">
        <v>140200</v>
      </c>
      <c r="J373" s="1760">
        <v>24000</v>
      </c>
      <c r="K373" s="1760">
        <v>78300</v>
      </c>
      <c r="L373" s="1760">
        <v>102300</v>
      </c>
      <c r="M373" s="1760">
        <v>19800</v>
      </c>
      <c r="N373" s="1760">
        <v>18100</v>
      </c>
      <c r="O373" s="1760">
        <v>37900</v>
      </c>
      <c r="P373" s="1811">
        <v>700</v>
      </c>
    </row>
    <row r="374" spans="1:16" ht="15.75" hidden="1" customHeight="1" outlineLevel="1">
      <c r="A374" s="1810" t="s">
        <v>1280</v>
      </c>
      <c r="B374" s="1760">
        <v>1177600</v>
      </c>
      <c r="C374" s="1760">
        <v>531600</v>
      </c>
      <c r="D374" s="1760">
        <v>209000</v>
      </c>
      <c r="E374" s="1760">
        <v>293300</v>
      </c>
      <c r="F374" s="1760">
        <v>135000</v>
      </c>
      <c r="G374" s="1760">
        <v>120200</v>
      </c>
      <c r="H374" s="1760">
        <v>38200</v>
      </c>
      <c r="I374" s="1760">
        <v>142900</v>
      </c>
      <c r="J374" s="1760">
        <v>21500</v>
      </c>
      <c r="K374" s="1760">
        <v>82100</v>
      </c>
      <c r="L374" s="1760">
        <v>103600</v>
      </c>
      <c r="M374" s="1760">
        <v>20000</v>
      </c>
      <c r="N374" s="1760">
        <v>19300</v>
      </c>
      <c r="O374" s="1760">
        <v>39300</v>
      </c>
      <c r="P374" s="1811">
        <v>700</v>
      </c>
    </row>
    <row r="375" spans="1:16" ht="15.75" hidden="1" customHeight="1" outlineLevel="1">
      <c r="A375" s="1810" t="s">
        <v>1281</v>
      </c>
      <c r="B375" s="1760">
        <v>1164200</v>
      </c>
      <c r="C375" s="1760">
        <v>529300</v>
      </c>
      <c r="D375" s="1760">
        <v>221100</v>
      </c>
      <c r="E375" s="1760">
        <v>271900</v>
      </c>
      <c r="F375" s="1760">
        <v>116400</v>
      </c>
      <c r="G375" s="1760">
        <v>118000</v>
      </c>
      <c r="H375" s="1760">
        <v>37500</v>
      </c>
      <c r="I375" s="1760">
        <v>141200</v>
      </c>
      <c r="J375" s="1760">
        <v>21200</v>
      </c>
      <c r="K375" s="1760">
        <v>81800</v>
      </c>
      <c r="L375" s="1760">
        <v>103000</v>
      </c>
      <c r="M375" s="1760">
        <v>17000</v>
      </c>
      <c r="N375" s="1760">
        <v>21200</v>
      </c>
      <c r="O375" s="1760">
        <v>38200</v>
      </c>
      <c r="P375" s="1811">
        <v>700</v>
      </c>
    </row>
    <row r="376" spans="1:16" ht="15.75" hidden="1" customHeight="1" outlineLevel="1">
      <c r="A376" s="1810" t="s">
        <v>1282</v>
      </c>
      <c r="B376" s="1760">
        <v>1201100</v>
      </c>
      <c r="C376" s="1760">
        <v>496800</v>
      </c>
      <c r="D376" s="1760">
        <v>257100</v>
      </c>
      <c r="E376" s="1760">
        <v>309200</v>
      </c>
      <c r="F376" s="1760">
        <v>128500</v>
      </c>
      <c r="G376" s="1760">
        <v>137100</v>
      </c>
      <c r="H376" s="1760">
        <v>43600</v>
      </c>
      <c r="I376" s="1760">
        <v>137200</v>
      </c>
      <c r="J376" s="1760">
        <v>21300</v>
      </c>
      <c r="K376" s="1760">
        <v>79500</v>
      </c>
      <c r="L376" s="1760">
        <v>100800</v>
      </c>
      <c r="M376" s="1760">
        <v>17800</v>
      </c>
      <c r="N376" s="1760">
        <v>18700</v>
      </c>
      <c r="O376" s="1760">
        <v>36500</v>
      </c>
      <c r="P376" s="1811">
        <v>700</v>
      </c>
    </row>
    <row r="377" spans="1:16" ht="15.75" hidden="1" customHeight="1" outlineLevel="1">
      <c r="A377" s="1810" t="s">
        <v>1283</v>
      </c>
      <c r="B377" s="1760">
        <v>1164600</v>
      </c>
      <c r="C377" s="1760">
        <v>503500</v>
      </c>
      <c r="D377" s="1760">
        <v>228900</v>
      </c>
      <c r="E377" s="1760">
        <v>294900</v>
      </c>
      <c r="F377" s="1760">
        <v>138300</v>
      </c>
      <c r="G377" s="1760">
        <v>125500</v>
      </c>
      <c r="H377" s="1760">
        <v>31000</v>
      </c>
      <c r="I377" s="1760">
        <v>136600</v>
      </c>
      <c r="J377" s="1760">
        <v>20800</v>
      </c>
      <c r="K377" s="1760">
        <v>80100</v>
      </c>
      <c r="L377" s="1760">
        <v>100900</v>
      </c>
      <c r="M377" s="1760">
        <v>17200</v>
      </c>
      <c r="N377" s="1760">
        <v>18500</v>
      </c>
      <c r="O377" s="1760">
        <v>35700</v>
      </c>
      <c r="P377" s="1811">
        <v>800</v>
      </c>
    </row>
    <row r="378" spans="1:16" ht="15.75" hidden="1" customHeight="1" outlineLevel="1">
      <c r="A378" s="1810" t="s">
        <v>1284</v>
      </c>
      <c r="B378" s="1760">
        <v>1125200</v>
      </c>
      <c r="C378" s="1760">
        <v>475400</v>
      </c>
      <c r="D378" s="1760">
        <v>235400</v>
      </c>
      <c r="E378" s="1760">
        <v>287400</v>
      </c>
      <c r="F378" s="1760">
        <v>132500</v>
      </c>
      <c r="G378" s="1760">
        <v>121800</v>
      </c>
      <c r="H378" s="1760">
        <v>33100</v>
      </c>
      <c r="I378" s="1760">
        <v>126300</v>
      </c>
      <c r="J378" s="1760">
        <v>18300</v>
      </c>
      <c r="K378" s="1760">
        <v>76000</v>
      </c>
      <c r="L378" s="1760">
        <v>94300</v>
      </c>
      <c r="M378" s="1760">
        <v>15800</v>
      </c>
      <c r="N378" s="1760">
        <v>16200</v>
      </c>
      <c r="O378" s="1760">
        <v>32000</v>
      </c>
      <c r="P378" s="1811">
        <v>700</v>
      </c>
    </row>
    <row r="379" spans="1:16" ht="15.75" hidden="1" customHeight="1" outlineLevel="1">
      <c r="A379" s="1810" t="s">
        <v>1285</v>
      </c>
      <c r="B379" s="1760">
        <v>1075200</v>
      </c>
      <c r="C379" s="1760">
        <v>471500</v>
      </c>
      <c r="D379" s="1760">
        <v>227000</v>
      </c>
      <c r="E379" s="1760">
        <v>239400</v>
      </c>
      <c r="F379" s="1760">
        <v>106300</v>
      </c>
      <c r="G379" s="1760">
        <v>104900</v>
      </c>
      <c r="H379" s="1760">
        <v>28100</v>
      </c>
      <c r="I379" s="1760">
        <v>136500</v>
      </c>
      <c r="J379" s="1760">
        <v>19100</v>
      </c>
      <c r="K379" s="1760">
        <v>79500</v>
      </c>
      <c r="L379" s="1760">
        <v>98600</v>
      </c>
      <c r="M379" s="1760">
        <v>16700</v>
      </c>
      <c r="N379" s="1760">
        <v>21100</v>
      </c>
      <c r="O379" s="1760">
        <v>37800</v>
      </c>
      <c r="P379" s="1811">
        <v>800</v>
      </c>
    </row>
    <row r="380" spans="1:16" ht="15.75" hidden="1" customHeight="1" outlineLevel="1">
      <c r="A380" s="1810" t="s">
        <v>1286</v>
      </c>
      <c r="B380" s="1760">
        <v>1133700</v>
      </c>
      <c r="C380" s="1760">
        <v>492700</v>
      </c>
      <c r="D380" s="1760">
        <v>215800</v>
      </c>
      <c r="E380" s="1760">
        <v>286600</v>
      </c>
      <c r="F380" s="1760">
        <v>116500</v>
      </c>
      <c r="G380" s="1760">
        <v>144000</v>
      </c>
      <c r="H380" s="1760">
        <v>26100</v>
      </c>
      <c r="I380" s="1760">
        <v>137800</v>
      </c>
      <c r="J380" s="1760">
        <v>21800</v>
      </c>
      <c r="K380" s="1760">
        <v>81400</v>
      </c>
      <c r="L380" s="1760">
        <v>103200</v>
      </c>
      <c r="M380" s="1760">
        <v>16000</v>
      </c>
      <c r="N380" s="1760">
        <v>18500</v>
      </c>
      <c r="O380" s="1760">
        <v>34500</v>
      </c>
      <c r="P380" s="1811">
        <v>800</v>
      </c>
    </row>
    <row r="381" spans="1:16" ht="15.75" hidden="1" customHeight="1" outlineLevel="1">
      <c r="A381" s="1810" t="s">
        <v>1287</v>
      </c>
      <c r="B381" s="1760">
        <v>1116000</v>
      </c>
      <c r="C381" s="1760">
        <v>504100</v>
      </c>
      <c r="D381" s="1760">
        <v>206600</v>
      </c>
      <c r="E381" s="1760">
        <v>271200</v>
      </c>
      <c r="F381" s="1760">
        <v>107300</v>
      </c>
      <c r="G381" s="1760">
        <v>132200</v>
      </c>
      <c r="H381" s="1760">
        <v>31600</v>
      </c>
      <c r="I381" s="1760">
        <v>133300</v>
      </c>
      <c r="J381" s="1760">
        <v>20000</v>
      </c>
      <c r="K381" s="1760">
        <v>75900</v>
      </c>
      <c r="L381" s="1760">
        <v>95900</v>
      </c>
      <c r="M381" s="1760">
        <v>17700</v>
      </c>
      <c r="N381" s="1760">
        <v>19800</v>
      </c>
      <c r="O381" s="1760">
        <v>37500</v>
      </c>
      <c r="P381" s="1811">
        <v>800</v>
      </c>
    </row>
    <row r="382" spans="1:16" ht="15.75" hidden="1" customHeight="1" outlineLevel="1">
      <c r="A382" s="1810" t="s">
        <v>1288</v>
      </c>
      <c r="B382" s="1760">
        <v>1101300</v>
      </c>
      <c r="C382" s="1760">
        <v>505200</v>
      </c>
      <c r="D382" s="1760">
        <v>188500</v>
      </c>
      <c r="E382" s="1760">
        <v>278700</v>
      </c>
      <c r="F382" s="1760">
        <v>126100</v>
      </c>
      <c r="G382" s="1760">
        <v>118000</v>
      </c>
      <c r="H382" s="1760">
        <v>34600</v>
      </c>
      <c r="I382" s="1760">
        <v>128000</v>
      </c>
      <c r="J382" s="1760">
        <v>18500</v>
      </c>
      <c r="K382" s="1760">
        <v>73000</v>
      </c>
      <c r="L382" s="1760">
        <v>91500</v>
      </c>
      <c r="M382" s="1760">
        <v>16200</v>
      </c>
      <c r="N382" s="1760">
        <v>20300</v>
      </c>
      <c r="O382" s="1760">
        <v>36500</v>
      </c>
      <c r="P382" s="1811">
        <v>800</v>
      </c>
    </row>
    <row r="383" spans="1:16" ht="15.75" hidden="1" customHeight="1" outlineLevel="1">
      <c r="A383" s="1810" t="s">
        <v>1289</v>
      </c>
      <c r="B383" s="1760">
        <v>1036200</v>
      </c>
      <c r="C383" s="1760">
        <v>444200</v>
      </c>
      <c r="D383" s="1760">
        <v>201300</v>
      </c>
      <c r="E383" s="1760">
        <v>262500</v>
      </c>
      <c r="F383" s="1760">
        <v>118500</v>
      </c>
      <c r="G383" s="1760">
        <v>117800</v>
      </c>
      <c r="H383" s="1760">
        <v>26200</v>
      </c>
      <c r="I383" s="1760">
        <v>127300</v>
      </c>
      <c r="J383" s="1760">
        <v>18300</v>
      </c>
      <c r="K383" s="1760">
        <v>67700</v>
      </c>
      <c r="L383" s="1760">
        <v>86000</v>
      </c>
      <c r="M383" s="1760">
        <v>19100</v>
      </c>
      <c r="N383" s="1760">
        <v>22100</v>
      </c>
      <c r="O383" s="1760">
        <v>41200</v>
      </c>
      <c r="P383" s="1811">
        <v>800</v>
      </c>
    </row>
    <row r="384" spans="1:16" ht="15.75" hidden="1" customHeight="1" outlineLevel="1">
      <c r="A384" s="1810" t="s">
        <v>1290</v>
      </c>
      <c r="B384" s="1760">
        <v>1103300</v>
      </c>
      <c r="C384" s="1760">
        <v>468300</v>
      </c>
      <c r="D384" s="1760">
        <v>187200</v>
      </c>
      <c r="E384" s="1760">
        <v>315700</v>
      </c>
      <c r="F384" s="1760">
        <v>138400</v>
      </c>
      <c r="G384" s="1760">
        <v>146100</v>
      </c>
      <c r="H384" s="1760">
        <v>31200</v>
      </c>
      <c r="I384" s="1760">
        <v>131200</v>
      </c>
      <c r="J384" s="1760">
        <v>17300</v>
      </c>
      <c r="K384" s="1760">
        <v>72800</v>
      </c>
      <c r="L384" s="1760">
        <v>90100</v>
      </c>
      <c r="M384" s="1760">
        <v>21700</v>
      </c>
      <c r="N384" s="1760">
        <v>19400</v>
      </c>
      <c r="O384" s="1760">
        <v>41100</v>
      </c>
      <c r="P384" s="1811">
        <v>800</v>
      </c>
    </row>
    <row r="385" spans="1:16" ht="15.75" hidden="1" customHeight="1" outlineLevel="1">
      <c r="A385" s="1810" t="s">
        <v>1291</v>
      </c>
      <c r="B385" s="1760">
        <v>993100</v>
      </c>
      <c r="C385" s="1760">
        <v>465300</v>
      </c>
      <c r="D385" s="1760">
        <v>157500</v>
      </c>
      <c r="E385" s="1760">
        <v>246700</v>
      </c>
      <c r="F385" s="1760">
        <v>95900</v>
      </c>
      <c r="G385" s="1760">
        <v>116000</v>
      </c>
      <c r="H385" s="1760">
        <v>34900</v>
      </c>
      <c r="I385" s="1760">
        <v>122800</v>
      </c>
      <c r="J385" s="1760">
        <v>16200</v>
      </c>
      <c r="K385" s="1760">
        <v>67600</v>
      </c>
      <c r="L385" s="1760">
        <v>83800</v>
      </c>
      <c r="M385" s="1760">
        <v>20800</v>
      </c>
      <c r="N385" s="1760">
        <v>18200</v>
      </c>
      <c r="O385" s="1760">
        <v>39000</v>
      </c>
      <c r="P385" s="1811">
        <v>700</v>
      </c>
    </row>
    <row r="386" spans="1:16" ht="15.75" hidden="1" customHeight="1" outlineLevel="1">
      <c r="A386" s="1810" t="s">
        <v>1292</v>
      </c>
      <c r="B386" s="1760">
        <v>976300</v>
      </c>
      <c r="C386" s="1760">
        <v>406400</v>
      </c>
      <c r="D386" s="1760">
        <v>214500</v>
      </c>
      <c r="E386" s="1760">
        <v>238200</v>
      </c>
      <c r="F386" s="1760">
        <v>102400</v>
      </c>
      <c r="G386" s="1760">
        <v>105400</v>
      </c>
      <c r="H386" s="1760">
        <v>30400</v>
      </c>
      <c r="I386" s="1760">
        <v>116500</v>
      </c>
      <c r="J386" s="1760">
        <v>16200</v>
      </c>
      <c r="K386" s="1760">
        <v>66600</v>
      </c>
      <c r="L386" s="1760">
        <v>82800</v>
      </c>
      <c r="M386" s="1760">
        <v>15900</v>
      </c>
      <c r="N386" s="1760">
        <v>17800</v>
      </c>
      <c r="O386" s="1760">
        <v>33700</v>
      </c>
      <c r="P386" s="1811">
        <v>700</v>
      </c>
    </row>
    <row r="387" spans="1:16" ht="15.75" hidden="1" customHeight="1" outlineLevel="1">
      <c r="A387" s="1810" t="s">
        <v>1293</v>
      </c>
      <c r="B387" s="1760">
        <v>912500</v>
      </c>
      <c r="C387" s="1760">
        <v>422500</v>
      </c>
      <c r="D387" s="1760">
        <v>155900</v>
      </c>
      <c r="E387" s="1760">
        <v>218200</v>
      </c>
      <c r="F387" s="1760">
        <v>104400</v>
      </c>
      <c r="G387" s="1760">
        <v>91500</v>
      </c>
      <c r="H387" s="1760">
        <v>22300</v>
      </c>
      <c r="I387" s="1760">
        <v>115100</v>
      </c>
      <c r="J387" s="1760">
        <v>17200</v>
      </c>
      <c r="K387" s="1760">
        <v>61000</v>
      </c>
      <c r="L387" s="1760">
        <v>78200</v>
      </c>
      <c r="M387" s="1760">
        <v>18000</v>
      </c>
      <c r="N387" s="1760">
        <v>18800</v>
      </c>
      <c r="O387" s="1760">
        <v>36800</v>
      </c>
      <c r="P387" s="1811">
        <v>700</v>
      </c>
    </row>
    <row r="388" spans="1:16" ht="15.75" hidden="1" customHeight="1" outlineLevel="1">
      <c r="A388" s="1810" t="s">
        <v>1294</v>
      </c>
      <c r="B388" s="1760">
        <v>971700</v>
      </c>
      <c r="C388" s="1760">
        <v>481800</v>
      </c>
      <c r="D388" s="1760">
        <v>136000</v>
      </c>
      <c r="E388" s="1760">
        <v>233600</v>
      </c>
      <c r="F388" s="1760">
        <v>104700</v>
      </c>
      <c r="G388" s="1760">
        <v>102200</v>
      </c>
      <c r="H388" s="1760">
        <v>26600</v>
      </c>
      <c r="I388" s="1760">
        <v>119700</v>
      </c>
      <c r="J388" s="1760">
        <v>18100</v>
      </c>
      <c r="K388" s="1760">
        <v>66800</v>
      </c>
      <c r="L388" s="1760">
        <v>84900</v>
      </c>
      <c r="M388" s="1760">
        <v>16600</v>
      </c>
      <c r="N388" s="1760">
        <v>18200</v>
      </c>
      <c r="O388" s="1760">
        <v>34800</v>
      </c>
      <c r="P388" s="1811">
        <v>700</v>
      </c>
    </row>
    <row r="389" spans="1:16" ht="15.75" hidden="1" customHeight="1" outlineLevel="1">
      <c r="A389" s="1810" t="s">
        <v>1295</v>
      </c>
      <c r="B389" s="1760">
        <v>970600</v>
      </c>
      <c r="C389" s="1760">
        <v>481900</v>
      </c>
      <c r="D389" s="1760">
        <v>145600</v>
      </c>
      <c r="E389" s="1760">
        <v>218100</v>
      </c>
      <c r="F389" s="1760">
        <v>104300</v>
      </c>
      <c r="G389" s="1760">
        <v>89100</v>
      </c>
      <c r="H389" s="1760">
        <v>24700</v>
      </c>
      <c r="I389" s="1760">
        <v>124500</v>
      </c>
      <c r="J389" s="1760">
        <v>17400</v>
      </c>
      <c r="K389" s="1760">
        <v>67200</v>
      </c>
      <c r="L389" s="1760">
        <v>84600</v>
      </c>
      <c r="M389" s="1760">
        <v>21700</v>
      </c>
      <c r="N389" s="1760">
        <v>18200</v>
      </c>
      <c r="O389" s="1760">
        <v>39900</v>
      </c>
      <c r="P389" s="1811">
        <v>500</v>
      </c>
    </row>
    <row r="390" spans="1:16" ht="15.75" customHeight="1" collapsed="1">
      <c r="A390" s="1810" t="s">
        <v>1296</v>
      </c>
      <c r="B390" s="1760">
        <v>945200</v>
      </c>
      <c r="C390" s="1760">
        <v>459800</v>
      </c>
      <c r="D390" s="1760">
        <v>148200</v>
      </c>
      <c r="E390" s="1760">
        <v>221900</v>
      </c>
      <c r="F390" s="1760">
        <v>107600</v>
      </c>
      <c r="G390" s="1760">
        <v>87900</v>
      </c>
      <c r="H390" s="1760">
        <v>26400</v>
      </c>
      <c r="I390" s="1760">
        <v>114800</v>
      </c>
      <c r="J390" s="1760">
        <v>16200</v>
      </c>
      <c r="K390" s="1760">
        <v>63900</v>
      </c>
      <c r="L390" s="1760">
        <v>80100</v>
      </c>
      <c r="M390" s="1760">
        <v>18100</v>
      </c>
      <c r="N390" s="1760">
        <v>16600</v>
      </c>
      <c r="O390" s="1760">
        <f>SUM(Tabelle130[[#This Row],[Zuchtschweine (50 kg und mehr Lebendgewicht) Zuchtsauen nicht trächtig Jungsauen]:[Zuchtschweine (50 kg und mehr Lebendgewicht) Zuchtsauen nicht trächtig andere Sauen]])</f>
        <v>34700</v>
      </c>
      <c r="P390" s="1811">
        <v>500</v>
      </c>
    </row>
    <row r="391" spans="1:16" ht="15.75" customHeight="1">
      <c r="A391" s="1812" t="s">
        <v>1297</v>
      </c>
      <c r="B391" s="1760">
        <v>968600</v>
      </c>
      <c r="C391" s="1760">
        <v>476500</v>
      </c>
      <c r="D391" s="1760">
        <v>129600</v>
      </c>
      <c r="E391" s="1760">
        <v>242700</v>
      </c>
      <c r="F391" s="1760">
        <v>113000</v>
      </c>
      <c r="G391" s="1760">
        <v>103600</v>
      </c>
      <c r="H391" s="1760">
        <v>26100</v>
      </c>
      <c r="I391" s="1760">
        <v>119400</v>
      </c>
      <c r="J391" s="1760">
        <v>16800</v>
      </c>
      <c r="K391" s="1760">
        <v>64500</v>
      </c>
      <c r="L391" s="1760">
        <v>81300</v>
      </c>
      <c r="M391" s="1760" t="s">
        <v>1329</v>
      </c>
      <c r="N391" s="1760">
        <v>16300</v>
      </c>
      <c r="O391" s="1760">
        <f>SUM(Tabelle130[[#This Row],[Zuchtschweine (50 kg und mehr Lebendgewicht) Zuchtsauen nicht trächtig Jungsauen]:[Zuchtschweine (50 kg und mehr Lebendgewicht) Zuchtsauen nicht trächtig andere Sauen]])</f>
        <v>16300</v>
      </c>
      <c r="P391" s="1811">
        <v>500</v>
      </c>
    </row>
    <row r="392" spans="1:16" ht="15.75" customHeight="1">
      <c r="A392" s="1812" t="s">
        <v>1298</v>
      </c>
      <c r="B392" s="1760">
        <v>1033700</v>
      </c>
      <c r="C392" s="1760">
        <v>501800</v>
      </c>
      <c r="D392" s="1760">
        <v>170500</v>
      </c>
      <c r="E392" s="1760">
        <v>241100</v>
      </c>
      <c r="F392" s="1760">
        <v>104900</v>
      </c>
      <c r="G392" s="1760">
        <v>103000</v>
      </c>
      <c r="H392" s="1760">
        <v>0</v>
      </c>
      <c r="I392" s="1760">
        <v>120100</v>
      </c>
      <c r="J392" s="1760">
        <v>18000</v>
      </c>
      <c r="K392" s="1760">
        <v>68300</v>
      </c>
      <c r="L392" s="1760">
        <f>SUM(Tabelle130[[#This Row],[Zuchtschweine (50 kg und mehr Lebendgewicht) Zuchtsauen trächtig Jungsauen]:[Zuchtschweine (50 kg und mehr Lebendgewicht) Zuchtsauen trächtig andere Sauen]])</f>
        <v>86300</v>
      </c>
      <c r="M392" s="1760">
        <v>18600</v>
      </c>
      <c r="N392" s="1760">
        <v>15200</v>
      </c>
      <c r="O392" s="1760">
        <f>SUM(Tabelle130[[#This Row],[Zuchtschweine (50 kg und mehr Lebendgewicht) Zuchtsauen nicht trächtig Jungsauen]:[Zuchtschweine (50 kg und mehr Lebendgewicht) Zuchtsauen nicht trächtig andere Sauen]])</f>
        <v>33800</v>
      </c>
      <c r="P392" s="1811">
        <v>200</v>
      </c>
    </row>
    <row r="393" spans="1:16" ht="15.75" customHeight="1">
      <c r="A393" s="1812" t="s">
        <v>1299</v>
      </c>
      <c r="B393" s="1760">
        <v>1004300</v>
      </c>
      <c r="C393" s="1760">
        <v>489700</v>
      </c>
      <c r="D393" s="1760">
        <v>152700</v>
      </c>
      <c r="E393" s="1760">
        <v>242200</v>
      </c>
      <c r="F393" s="1760">
        <v>115500</v>
      </c>
      <c r="G393" s="1760">
        <v>105400</v>
      </c>
      <c r="H393" s="1760">
        <v>21300</v>
      </c>
      <c r="I393" s="1760">
        <v>119200</v>
      </c>
      <c r="J393" s="1760">
        <v>17700</v>
      </c>
      <c r="K393" s="1760">
        <v>65500</v>
      </c>
      <c r="L393" s="1760">
        <f>SUM(Tabelle130[[#This Row],[Zuchtschweine (50 kg und mehr Lebendgewicht) Zuchtsauen trächtig Jungsauen]:[Zuchtschweine (50 kg und mehr Lebendgewicht) Zuchtsauen trächtig andere Sauen]])</f>
        <v>83200</v>
      </c>
      <c r="M393" s="1760">
        <v>18300</v>
      </c>
      <c r="N393" s="1760">
        <v>17700</v>
      </c>
      <c r="O393" s="1760">
        <f>SUM(Tabelle130[[#This Row],[Zuchtschweine (50 kg und mehr Lebendgewicht) Zuchtsauen nicht trächtig Jungsauen]:[Zuchtschweine (50 kg und mehr Lebendgewicht) Zuchtsauen nicht trächtig andere Sauen]])</f>
        <v>36000</v>
      </c>
      <c r="P393" s="1811">
        <v>500</v>
      </c>
    </row>
    <row r="394" spans="1:16" ht="15.75" customHeight="1">
      <c r="A394" s="1813" t="s">
        <v>1409</v>
      </c>
      <c r="B394" s="1765">
        <f>((B393-B392)/B392)*100</f>
        <v>-2.8441520750701366</v>
      </c>
      <c r="C394" s="1765">
        <f t="shared" ref="C394:G394" si="10">((C393-C392)/C392)*100</f>
        <v>-2.4113192506974892</v>
      </c>
      <c r="D394" s="1765">
        <f t="shared" si="10"/>
        <v>-10.439882697947214</v>
      </c>
      <c r="E394" s="1765">
        <f t="shared" si="10"/>
        <v>0.45624222314392365</v>
      </c>
      <c r="F394" s="1765">
        <f t="shared" si="10"/>
        <v>10.104861773117255</v>
      </c>
      <c r="G394" s="1765">
        <f t="shared" si="10"/>
        <v>2.3300970873786406</v>
      </c>
      <c r="H394" s="1766" t="s">
        <v>795</v>
      </c>
      <c r="I394" s="1765">
        <f t="shared" ref="I394:P394" si="11">((I393-I392)/I392)*100</f>
        <v>-0.74937552039966693</v>
      </c>
      <c r="J394" s="1765">
        <f t="shared" si="11"/>
        <v>-1.6666666666666667</v>
      </c>
      <c r="K394" s="1765">
        <f t="shared" si="11"/>
        <v>-4.0995607613469982</v>
      </c>
      <c r="L394" s="1765">
        <f t="shared" si="11"/>
        <v>-3.5921205098493627</v>
      </c>
      <c r="M394" s="1765">
        <f t="shared" si="11"/>
        <v>-1.6129032258064515</v>
      </c>
      <c r="N394" s="1765">
        <f t="shared" si="11"/>
        <v>16.447368421052634</v>
      </c>
      <c r="O394" s="1765">
        <f t="shared" si="11"/>
        <v>6.5088757396449708</v>
      </c>
      <c r="P394" s="1817">
        <f t="shared" si="11"/>
        <v>150</v>
      </c>
    </row>
    <row r="395" spans="1:16" ht="15.75" customHeight="1">
      <c r="A395" s="1808" t="s">
        <v>1411</v>
      </c>
      <c r="B395" s="203"/>
      <c r="C395" s="203"/>
      <c r="D395" s="203"/>
      <c r="E395" s="203"/>
      <c r="F395" s="203"/>
      <c r="G395" s="203"/>
      <c r="H395" s="203"/>
      <c r="I395" s="203"/>
      <c r="J395" s="203"/>
      <c r="K395" s="203"/>
      <c r="L395" s="203"/>
      <c r="M395" s="203"/>
      <c r="N395" s="203"/>
      <c r="O395" s="203"/>
      <c r="P395" s="1815"/>
    </row>
    <row r="396" spans="1:16" ht="15.75" hidden="1" customHeight="1" outlineLevel="1">
      <c r="A396" s="1810" t="s">
        <v>1267</v>
      </c>
      <c r="B396" s="1760">
        <v>1555700</v>
      </c>
      <c r="C396" s="1760">
        <v>377600</v>
      </c>
      <c r="D396" s="1760">
        <v>347900</v>
      </c>
      <c r="E396" s="1760">
        <v>716800</v>
      </c>
      <c r="F396" s="1760">
        <v>335500</v>
      </c>
      <c r="G396" s="1760">
        <v>312400</v>
      </c>
      <c r="H396" s="1760">
        <v>68900</v>
      </c>
      <c r="I396" s="1760">
        <v>112200</v>
      </c>
      <c r="J396" s="1760">
        <v>15000</v>
      </c>
      <c r="K396" s="1760">
        <v>69000</v>
      </c>
      <c r="L396" s="1760">
        <v>84000</v>
      </c>
      <c r="M396" s="1760">
        <v>11400</v>
      </c>
      <c r="N396" s="1760">
        <v>16800</v>
      </c>
      <c r="O396" s="1760">
        <v>28200</v>
      </c>
      <c r="P396" s="1811">
        <v>0</v>
      </c>
    </row>
    <row r="397" spans="1:16" ht="15.75" hidden="1" customHeight="1" outlineLevel="1">
      <c r="A397" s="1810" t="s">
        <v>1268</v>
      </c>
      <c r="B397" s="1760">
        <v>1503000</v>
      </c>
      <c r="C397" s="1760">
        <v>367500</v>
      </c>
      <c r="D397" s="1760">
        <v>347100</v>
      </c>
      <c r="E397" s="1760">
        <v>679000</v>
      </c>
      <c r="F397" s="1760">
        <v>306300</v>
      </c>
      <c r="G397" s="1760">
        <v>301300</v>
      </c>
      <c r="H397" s="1760">
        <v>71300</v>
      </c>
      <c r="I397" s="1760">
        <v>108200</v>
      </c>
      <c r="J397" s="1760">
        <v>13400</v>
      </c>
      <c r="K397" s="1760">
        <v>66800</v>
      </c>
      <c r="L397" s="1760">
        <v>80200</v>
      </c>
      <c r="M397" s="1760">
        <v>11800</v>
      </c>
      <c r="N397" s="1760">
        <v>16200</v>
      </c>
      <c r="O397" s="1760">
        <v>28000</v>
      </c>
      <c r="P397" s="1811">
        <v>0</v>
      </c>
    </row>
    <row r="398" spans="1:16" ht="15.75" hidden="1" customHeight="1" outlineLevel="1">
      <c r="A398" s="1810" t="s">
        <v>1269</v>
      </c>
      <c r="B398" s="1760">
        <v>1521100</v>
      </c>
      <c r="C398" s="1760">
        <v>387300</v>
      </c>
      <c r="D398" s="1760">
        <v>342500</v>
      </c>
      <c r="E398" s="1760">
        <v>686400</v>
      </c>
      <c r="F398" s="1760">
        <v>318600</v>
      </c>
      <c r="G398" s="1760">
        <v>303800</v>
      </c>
      <c r="H398" s="1760">
        <v>64000</v>
      </c>
      <c r="I398" s="1760">
        <v>103300</v>
      </c>
      <c r="J398" s="1760">
        <v>12600</v>
      </c>
      <c r="K398" s="1760">
        <v>66700</v>
      </c>
      <c r="L398" s="1760">
        <v>79300</v>
      </c>
      <c r="M398" s="1760">
        <v>8800</v>
      </c>
      <c r="N398" s="1760">
        <v>15200</v>
      </c>
      <c r="O398" s="1760">
        <v>24000</v>
      </c>
      <c r="P398" s="1811">
        <v>0</v>
      </c>
    </row>
    <row r="399" spans="1:16" ht="15.75" hidden="1" customHeight="1" outlineLevel="1">
      <c r="A399" s="1810" t="s">
        <v>1270</v>
      </c>
      <c r="B399" s="1760">
        <v>1508800</v>
      </c>
      <c r="C399" s="1760">
        <v>412500</v>
      </c>
      <c r="D399" s="1760">
        <v>312700</v>
      </c>
      <c r="E399" s="1760">
        <v>679300</v>
      </c>
      <c r="F399" s="1760">
        <v>306300</v>
      </c>
      <c r="G399" s="1760">
        <v>305500</v>
      </c>
      <c r="H399" s="1760">
        <v>67500</v>
      </c>
      <c r="I399" s="1760">
        <v>103100</v>
      </c>
      <c r="J399" s="1760">
        <v>12000</v>
      </c>
      <c r="K399" s="1760">
        <v>65400</v>
      </c>
      <c r="L399" s="1760">
        <v>77400</v>
      </c>
      <c r="M399" s="1760">
        <v>10900</v>
      </c>
      <c r="N399" s="1760">
        <v>14800</v>
      </c>
      <c r="O399" s="1760">
        <v>25700</v>
      </c>
      <c r="P399" s="1811">
        <v>1100</v>
      </c>
    </row>
    <row r="400" spans="1:16" ht="15.75" hidden="1" customHeight="1" outlineLevel="1">
      <c r="A400" s="1810" t="s">
        <v>1271</v>
      </c>
      <c r="B400" s="1760">
        <v>1504600</v>
      </c>
      <c r="C400" s="1760">
        <v>408900</v>
      </c>
      <c r="D400" s="1760">
        <v>307800</v>
      </c>
      <c r="E400" s="1760">
        <v>685000</v>
      </c>
      <c r="F400" s="1760">
        <v>313400</v>
      </c>
      <c r="G400" s="1760">
        <v>302400</v>
      </c>
      <c r="H400" s="1760">
        <v>69200</v>
      </c>
      <c r="I400" s="1760">
        <v>102000</v>
      </c>
      <c r="J400" s="1760">
        <v>12700</v>
      </c>
      <c r="K400" s="1760">
        <v>64500</v>
      </c>
      <c r="L400" s="1760">
        <v>77200</v>
      </c>
      <c r="M400" s="1760">
        <v>8100</v>
      </c>
      <c r="N400" s="1760">
        <v>16700</v>
      </c>
      <c r="O400" s="1760">
        <v>24800</v>
      </c>
      <c r="P400" s="1811">
        <v>900</v>
      </c>
    </row>
    <row r="401" spans="1:16" ht="15.75" hidden="1" customHeight="1" outlineLevel="1">
      <c r="A401" s="1810" t="s">
        <v>1272</v>
      </c>
      <c r="B401" s="1760">
        <v>1550100</v>
      </c>
      <c r="C401" s="1760">
        <v>416100</v>
      </c>
      <c r="D401" s="1760">
        <v>301400</v>
      </c>
      <c r="E401" s="1760">
        <v>728200</v>
      </c>
      <c r="F401" s="1760">
        <v>348500</v>
      </c>
      <c r="G401" s="1760">
        <v>302300</v>
      </c>
      <c r="H401" s="1760">
        <v>77400</v>
      </c>
      <c r="I401" s="1760">
        <v>103400</v>
      </c>
      <c r="J401" s="1760">
        <v>11700</v>
      </c>
      <c r="K401" s="1760">
        <v>62100</v>
      </c>
      <c r="L401" s="1760">
        <v>73800</v>
      </c>
      <c r="M401" s="1760">
        <v>12900</v>
      </c>
      <c r="N401" s="1760">
        <v>16700</v>
      </c>
      <c r="O401" s="1760">
        <v>29600</v>
      </c>
      <c r="P401" s="1811">
        <v>1000</v>
      </c>
    </row>
    <row r="402" spans="1:16" ht="15.75" hidden="1" customHeight="1" outlineLevel="1">
      <c r="A402" s="1810" t="s">
        <v>1273</v>
      </c>
      <c r="B402" s="1760">
        <v>1533400</v>
      </c>
      <c r="C402" s="1760">
        <v>404900</v>
      </c>
      <c r="D402" s="1760">
        <v>299700</v>
      </c>
      <c r="E402" s="1760">
        <v>730100</v>
      </c>
      <c r="F402" s="1760">
        <v>341700</v>
      </c>
      <c r="G402" s="1760">
        <v>312800</v>
      </c>
      <c r="H402" s="1760">
        <v>75700</v>
      </c>
      <c r="I402" s="1760">
        <v>97800</v>
      </c>
      <c r="J402" s="1760">
        <v>12000</v>
      </c>
      <c r="K402" s="1760">
        <v>62000</v>
      </c>
      <c r="L402" s="1760">
        <v>74000</v>
      </c>
      <c r="M402" s="1760">
        <v>8400</v>
      </c>
      <c r="N402" s="1760">
        <v>15400</v>
      </c>
      <c r="O402" s="1760">
        <v>23800</v>
      </c>
      <c r="P402" s="1811">
        <v>900</v>
      </c>
    </row>
    <row r="403" spans="1:16" ht="15.75" hidden="1" customHeight="1" outlineLevel="1">
      <c r="A403" s="1810" t="s">
        <v>1274</v>
      </c>
      <c r="B403" s="1760">
        <v>1503800</v>
      </c>
      <c r="C403" s="1760">
        <v>410700</v>
      </c>
      <c r="D403" s="1760">
        <v>287300</v>
      </c>
      <c r="E403" s="1760">
        <v>708400</v>
      </c>
      <c r="F403" s="1760">
        <v>334900</v>
      </c>
      <c r="G403" s="1760">
        <v>297200</v>
      </c>
      <c r="H403" s="1760">
        <v>76300</v>
      </c>
      <c r="I403" s="1760">
        <v>96100</v>
      </c>
      <c r="J403" s="1760">
        <v>12100</v>
      </c>
      <c r="K403" s="1760">
        <v>59600</v>
      </c>
      <c r="L403" s="1760">
        <v>71700</v>
      </c>
      <c r="M403" s="1760">
        <v>10500</v>
      </c>
      <c r="N403" s="1760">
        <v>13900</v>
      </c>
      <c r="O403" s="1760">
        <v>24400</v>
      </c>
      <c r="P403" s="1811">
        <v>0</v>
      </c>
    </row>
    <row r="404" spans="1:16" ht="15.75" hidden="1" customHeight="1" outlineLevel="1">
      <c r="A404" s="1810" t="s">
        <v>1275</v>
      </c>
      <c r="B404" s="1760">
        <v>1498300</v>
      </c>
      <c r="C404" s="1760">
        <v>379900</v>
      </c>
      <c r="D404" s="1760">
        <v>344400</v>
      </c>
      <c r="E404" s="1760">
        <v>677300</v>
      </c>
      <c r="F404" s="1760">
        <v>309200</v>
      </c>
      <c r="G404" s="1760">
        <v>292300</v>
      </c>
      <c r="H404" s="1760">
        <v>75900</v>
      </c>
      <c r="I404" s="1760">
        <v>95300</v>
      </c>
      <c r="J404" s="1760">
        <v>12000</v>
      </c>
      <c r="K404" s="1760">
        <v>60600</v>
      </c>
      <c r="L404" s="1760">
        <v>72600</v>
      </c>
      <c r="M404" s="1760">
        <v>10100</v>
      </c>
      <c r="N404" s="1760">
        <v>12600</v>
      </c>
      <c r="O404" s="1760">
        <v>22700</v>
      </c>
      <c r="P404" s="1811">
        <v>0</v>
      </c>
    </row>
    <row r="405" spans="1:16" ht="15.75" hidden="1" customHeight="1" outlineLevel="1">
      <c r="A405" s="1810" t="s">
        <v>1276</v>
      </c>
      <c r="B405" s="1760">
        <v>1512000</v>
      </c>
      <c r="C405" s="1760">
        <v>369700</v>
      </c>
      <c r="D405" s="1760">
        <v>338300</v>
      </c>
      <c r="E405" s="1760">
        <v>708200</v>
      </c>
      <c r="F405" s="1760">
        <v>313700</v>
      </c>
      <c r="G405" s="1760">
        <v>316800</v>
      </c>
      <c r="H405" s="1760">
        <v>77800</v>
      </c>
      <c r="I405" s="1760">
        <v>94800</v>
      </c>
      <c r="J405" s="1760">
        <v>11300</v>
      </c>
      <c r="K405" s="1760">
        <v>59200</v>
      </c>
      <c r="L405" s="1760">
        <v>70500</v>
      </c>
      <c r="M405" s="1760">
        <v>10400</v>
      </c>
      <c r="N405" s="1760">
        <v>13900</v>
      </c>
      <c r="O405" s="1760">
        <v>24300</v>
      </c>
      <c r="P405" s="1811">
        <v>1000</v>
      </c>
    </row>
    <row r="406" spans="1:16" ht="15.75" hidden="1" customHeight="1" outlineLevel="1">
      <c r="A406" s="1810" t="s">
        <v>1277</v>
      </c>
      <c r="B406" s="1760">
        <v>1494800</v>
      </c>
      <c r="C406" s="1760">
        <v>363500</v>
      </c>
      <c r="D406" s="1760">
        <v>344200</v>
      </c>
      <c r="E406" s="1760">
        <v>691300</v>
      </c>
      <c r="F406" s="1760">
        <v>329900</v>
      </c>
      <c r="G406" s="1760">
        <v>296500</v>
      </c>
      <c r="H406" s="1760">
        <v>65000</v>
      </c>
      <c r="I406" s="1760">
        <v>94500</v>
      </c>
      <c r="J406" s="1760">
        <v>11200</v>
      </c>
      <c r="K406" s="1760">
        <v>58800</v>
      </c>
      <c r="L406" s="1760">
        <v>70000</v>
      </c>
      <c r="M406" s="1760">
        <v>11100</v>
      </c>
      <c r="N406" s="1760">
        <v>13300</v>
      </c>
      <c r="O406" s="1760">
        <v>24400</v>
      </c>
      <c r="P406" s="1811">
        <v>0</v>
      </c>
    </row>
    <row r="407" spans="1:16" ht="15.75" hidden="1" customHeight="1" outlineLevel="1">
      <c r="A407" s="1810" t="s">
        <v>1278</v>
      </c>
      <c r="B407" s="1760">
        <v>1459400</v>
      </c>
      <c r="C407" s="1760">
        <v>367900</v>
      </c>
      <c r="D407" s="1760">
        <v>325900</v>
      </c>
      <c r="E407" s="1760">
        <v>670100</v>
      </c>
      <c r="F407" s="1760">
        <v>310300</v>
      </c>
      <c r="G407" s="1760">
        <v>285200</v>
      </c>
      <c r="H407" s="1760">
        <v>74600</v>
      </c>
      <c r="I407" s="1760">
        <v>93600</v>
      </c>
      <c r="J407" s="1760">
        <v>10600</v>
      </c>
      <c r="K407" s="1760">
        <v>56000</v>
      </c>
      <c r="L407" s="1760">
        <v>66600</v>
      </c>
      <c r="M407" s="1760">
        <v>12800</v>
      </c>
      <c r="N407" s="1760">
        <v>14200</v>
      </c>
      <c r="O407" s="1760">
        <v>27000</v>
      </c>
      <c r="P407" s="1811">
        <v>0</v>
      </c>
    </row>
    <row r="408" spans="1:16" ht="15.75" hidden="1" customHeight="1" outlineLevel="1">
      <c r="A408" s="1810" t="s">
        <v>1279</v>
      </c>
      <c r="B408" s="1760">
        <v>1459100</v>
      </c>
      <c r="C408" s="1760">
        <v>358900</v>
      </c>
      <c r="D408" s="1760">
        <v>356200</v>
      </c>
      <c r="E408" s="1760">
        <v>652500</v>
      </c>
      <c r="F408" s="1760">
        <v>295400</v>
      </c>
      <c r="G408" s="1760">
        <v>290000</v>
      </c>
      <c r="H408" s="1760">
        <v>67100</v>
      </c>
      <c r="I408" s="1760">
        <v>89900</v>
      </c>
      <c r="J408" s="1760">
        <v>12700</v>
      </c>
      <c r="K408" s="1760">
        <v>54400</v>
      </c>
      <c r="L408" s="1760">
        <v>67100</v>
      </c>
      <c r="M408" s="1760">
        <v>10900</v>
      </c>
      <c r="N408" s="1760">
        <v>11900</v>
      </c>
      <c r="O408" s="1760">
        <v>22800</v>
      </c>
      <c r="P408" s="1811">
        <v>0</v>
      </c>
    </row>
    <row r="409" spans="1:16" ht="15.75" hidden="1" customHeight="1" outlineLevel="1">
      <c r="A409" s="1810" t="s">
        <v>1280</v>
      </c>
      <c r="B409" s="1760">
        <v>1469000</v>
      </c>
      <c r="C409" s="1760">
        <v>358900</v>
      </c>
      <c r="D409" s="1760">
        <v>331000</v>
      </c>
      <c r="E409" s="1760">
        <v>688400</v>
      </c>
      <c r="F409" s="1760">
        <v>310500</v>
      </c>
      <c r="G409" s="1760">
        <v>300600</v>
      </c>
      <c r="H409" s="1760">
        <v>77300</v>
      </c>
      <c r="I409" s="1760">
        <v>89400</v>
      </c>
      <c r="J409" s="1760">
        <v>10700</v>
      </c>
      <c r="K409" s="1760">
        <v>54400</v>
      </c>
      <c r="L409" s="1760">
        <v>65100</v>
      </c>
      <c r="M409" s="1760">
        <v>11700</v>
      </c>
      <c r="N409" s="1760">
        <v>12600</v>
      </c>
      <c r="O409" s="1760">
        <v>24300</v>
      </c>
      <c r="P409" s="1811">
        <v>0</v>
      </c>
    </row>
    <row r="410" spans="1:16" ht="15.75" hidden="1" customHeight="1" outlineLevel="1">
      <c r="A410" s="1810" t="s">
        <v>1281</v>
      </c>
      <c r="B410" s="1760">
        <v>1459500</v>
      </c>
      <c r="C410" s="1760">
        <v>350500</v>
      </c>
      <c r="D410" s="1760">
        <v>338200</v>
      </c>
      <c r="E410" s="1760">
        <v>679900</v>
      </c>
      <c r="F410" s="1760">
        <v>322300</v>
      </c>
      <c r="G410" s="1760">
        <v>288800</v>
      </c>
      <c r="H410" s="1760">
        <v>68900</v>
      </c>
      <c r="I410" s="1760">
        <v>89600</v>
      </c>
      <c r="J410" s="1760">
        <v>10700</v>
      </c>
      <c r="K410" s="1760">
        <v>54700</v>
      </c>
      <c r="L410" s="1760">
        <v>65400</v>
      </c>
      <c r="M410" s="1760">
        <v>12500</v>
      </c>
      <c r="N410" s="1760">
        <v>11700</v>
      </c>
      <c r="O410" s="1760">
        <v>24200</v>
      </c>
      <c r="P410" s="1811">
        <v>0</v>
      </c>
    </row>
    <row r="411" spans="1:16" ht="15.75" hidden="1" customHeight="1" outlineLevel="1">
      <c r="A411" s="1810" t="s">
        <v>1282</v>
      </c>
      <c r="B411" s="1760">
        <v>1510300</v>
      </c>
      <c r="C411" s="1760">
        <v>349400</v>
      </c>
      <c r="D411" s="1760">
        <v>354400</v>
      </c>
      <c r="E411" s="1760">
        <v>716600</v>
      </c>
      <c r="F411" s="1760">
        <v>314800</v>
      </c>
      <c r="G411" s="1760">
        <v>322500</v>
      </c>
      <c r="H411" s="1760">
        <v>79300</v>
      </c>
      <c r="I411" s="1760">
        <v>88600</v>
      </c>
      <c r="J411" s="1760">
        <v>10300</v>
      </c>
      <c r="K411" s="1760">
        <v>54600</v>
      </c>
      <c r="L411" s="1760">
        <v>64900</v>
      </c>
      <c r="M411" s="1760">
        <v>11900</v>
      </c>
      <c r="N411" s="1760">
        <v>11900</v>
      </c>
      <c r="O411" s="1760">
        <v>23800</v>
      </c>
      <c r="P411" s="1811">
        <v>0</v>
      </c>
    </row>
    <row r="412" spans="1:16" ht="15.75" hidden="1" customHeight="1" outlineLevel="1">
      <c r="A412" s="1810" t="s">
        <v>1283</v>
      </c>
      <c r="B412" s="1760">
        <v>1438100</v>
      </c>
      <c r="C412" s="1760">
        <v>340500</v>
      </c>
      <c r="D412" s="1760">
        <v>314600</v>
      </c>
      <c r="E412" s="1760">
        <v>696000</v>
      </c>
      <c r="F412" s="1760">
        <v>324400</v>
      </c>
      <c r="G412" s="1760">
        <v>296400</v>
      </c>
      <c r="H412" s="1760">
        <v>75300</v>
      </c>
      <c r="I412" s="1760">
        <v>85900</v>
      </c>
      <c r="J412" s="1760">
        <v>10000</v>
      </c>
      <c r="K412" s="1760">
        <v>53700</v>
      </c>
      <c r="L412" s="1760">
        <v>63700</v>
      </c>
      <c r="M412" s="1760">
        <v>11500</v>
      </c>
      <c r="N412" s="1760">
        <v>10700</v>
      </c>
      <c r="O412" s="1760">
        <v>22200</v>
      </c>
      <c r="P412" s="1811">
        <v>0</v>
      </c>
    </row>
    <row r="413" spans="1:16" ht="15.75" hidden="1" customHeight="1" outlineLevel="1">
      <c r="A413" s="1810" t="s">
        <v>1284</v>
      </c>
      <c r="B413" s="1760">
        <v>1414300</v>
      </c>
      <c r="C413" s="1760">
        <v>346200</v>
      </c>
      <c r="D413" s="1760">
        <v>311500</v>
      </c>
      <c r="E413" s="1760">
        <v>670600</v>
      </c>
      <c r="F413" s="1760">
        <v>312100</v>
      </c>
      <c r="G413" s="1760">
        <v>282400</v>
      </c>
      <c r="H413" s="1760">
        <v>76100</v>
      </c>
      <c r="I413" s="1760">
        <v>84700</v>
      </c>
      <c r="J413" s="1760">
        <v>9300</v>
      </c>
      <c r="K413" s="1760">
        <v>51300</v>
      </c>
      <c r="L413" s="1760">
        <v>60600</v>
      </c>
      <c r="M413" s="1760">
        <v>11900</v>
      </c>
      <c r="N413" s="1760">
        <v>12100</v>
      </c>
      <c r="O413" s="1760">
        <v>24000</v>
      </c>
      <c r="P413" s="1811">
        <v>0</v>
      </c>
    </row>
    <row r="414" spans="1:16" ht="15.75" hidden="1" customHeight="1" outlineLevel="1">
      <c r="A414" s="1810" t="s">
        <v>1285</v>
      </c>
      <c r="B414" s="1760">
        <v>1382100</v>
      </c>
      <c r="C414" s="1760">
        <v>332900</v>
      </c>
      <c r="D414" s="1760">
        <v>324300</v>
      </c>
      <c r="E414" s="1760">
        <v>642500</v>
      </c>
      <c r="F414" s="1760">
        <v>280000</v>
      </c>
      <c r="G414" s="1760">
        <v>285600</v>
      </c>
      <c r="H414" s="1760">
        <v>76900</v>
      </c>
      <c r="I414" s="1760">
        <v>81200</v>
      </c>
      <c r="J414" s="1760">
        <v>9200</v>
      </c>
      <c r="K414" s="1760">
        <v>49500</v>
      </c>
      <c r="L414" s="1760">
        <v>58700</v>
      </c>
      <c r="M414" s="1760">
        <v>10900</v>
      </c>
      <c r="N414" s="1760">
        <v>11600</v>
      </c>
      <c r="O414" s="1760">
        <v>22500</v>
      </c>
      <c r="P414" s="1811">
        <v>0</v>
      </c>
    </row>
    <row r="415" spans="1:16" ht="15.75" hidden="1" customHeight="1" outlineLevel="1">
      <c r="A415" s="1810" t="s">
        <v>1286</v>
      </c>
      <c r="B415" s="1760">
        <v>1406200</v>
      </c>
      <c r="C415" s="1760">
        <v>331800</v>
      </c>
      <c r="D415" s="1760">
        <v>301900</v>
      </c>
      <c r="E415" s="1760">
        <v>687500</v>
      </c>
      <c r="F415" s="1760">
        <v>313600</v>
      </c>
      <c r="G415" s="1760">
        <v>289000</v>
      </c>
      <c r="H415" s="1760">
        <v>84900</v>
      </c>
      <c r="I415" s="1760">
        <v>84000</v>
      </c>
      <c r="J415" s="1760">
        <v>9600</v>
      </c>
      <c r="K415" s="1760">
        <v>48600</v>
      </c>
      <c r="L415" s="1760">
        <v>58200</v>
      </c>
      <c r="M415" s="1760">
        <v>14800</v>
      </c>
      <c r="N415" s="1760">
        <v>11000</v>
      </c>
      <c r="O415" s="1760">
        <v>25800</v>
      </c>
      <c r="P415" s="1811">
        <v>0</v>
      </c>
    </row>
    <row r="416" spans="1:16" ht="15.75" hidden="1" customHeight="1" outlineLevel="1">
      <c r="A416" s="1810" t="s">
        <v>1287</v>
      </c>
      <c r="B416" s="1760">
        <v>1393400</v>
      </c>
      <c r="C416" s="1760">
        <v>334500</v>
      </c>
      <c r="D416" s="1760">
        <v>288700</v>
      </c>
      <c r="E416" s="1760">
        <v>686800</v>
      </c>
      <c r="F416" s="1760">
        <v>301100</v>
      </c>
      <c r="G416" s="1760">
        <v>298200</v>
      </c>
      <c r="H416" s="1760">
        <v>87500</v>
      </c>
      <c r="I416" s="1760">
        <v>82400</v>
      </c>
      <c r="J416" s="1760">
        <v>11200</v>
      </c>
      <c r="K416" s="1760">
        <v>48900</v>
      </c>
      <c r="L416" s="1760">
        <v>60100</v>
      </c>
      <c r="M416" s="1760">
        <v>11000</v>
      </c>
      <c r="N416" s="1760">
        <v>11300</v>
      </c>
      <c r="O416" s="1760">
        <v>22300</v>
      </c>
      <c r="P416" s="1811">
        <v>0</v>
      </c>
    </row>
    <row r="417" spans="1:16" ht="15.75" hidden="1" customHeight="1" outlineLevel="1">
      <c r="A417" s="1810" t="s">
        <v>1288</v>
      </c>
      <c r="B417" s="1760">
        <v>1403300</v>
      </c>
      <c r="C417" s="1760">
        <v>328200</v>
      </c>
      <c r="D417" s="1760">
        <v>289100</v>
      </c>
      <c r="E417" s="1760">
        <v>708300</v>
      </c>
      <c r="F417" s="1760">
        <v>286000</v>
      </c>
      <c r="G417" s="1760">
        <v>289100</v>
      </c>
      <c r="H417" s="1760">
        <v>133200</v>
      </c>
      <c r="I417" s="1760">
        <v>77000</v>
      </c>
      <c r="J417" s="1760">
        <v>8900</v>
      </c>
      <c r="K417" s="1760">
        <v>46300</v>
      </c>
      <c r="L417" s="1760">
        <v>55200</v>
      </c>
      <c r="M417" s="1760">
        <v>10800</v>
      </c>
      <c r="N417" s="1760">
        <v>10900</v>
      </c>
      <c r="O417" s="1760">
        <v>21700</v>
      </c>
      <c r="P417" s="1811">
        <v>600</v>
      </c>
    </row>
    <row r="418" spans="1:16" ht="15.75" hidden="1" customHeight="1" outlineLevel="1">
      <c r="A418" s="1810" t="s">
        <v>1289</v>
      </c>
      <c r="B418" s="1760">
        <v>1270200</v>
      </c>
      <c r="C418" s="1760">
        <v>300300</v>
      </c>
      <c r="D418" s="1760">
        <v>262100</v>
      </c>
      <c r="E418" s="1760">
        <v>628800</v>
      </c>
      <c r="F418" s="1760">
        <v>285300</v>
      </c>
      <c r="G418" s="1760">
        <v>249000</v>
      </c>
      <c r="H418" s="1760">
        <v>94500</v>
      </c>
      <c r="I418" s="1760">
        <v>78300</v>
      </c>
      <c r="J418" s="1760">
        <v>9100</v>
      </c>
      <c r="K418" s="1760">
        <v>43200</v>
      </c>
      <c r="L418" s="1760">
        <v>52300</v>
      </c>
      <c r="M418" s="1760">
        <v>15500</v>
      </c>
      <c r="N418" s="1760">
        <v>10600</v>
      </c>
      <c r="O418" s="1760">
        <v>26100</v>
      </c>
      <c r="P418" s="1811">
        <v>600</v>
      </c>
    </row>
    <row r="419" spans="1:16" ht="15.75" hidden="1" customHeight="1" outlineLevel="1">
      <c r="A419" s="1810" t="s">
        <v>1290</v>
      </c>
      <c r="B419" s="1760">
        <v>1210700</v>
      </c>
      <c r="C419" s="1760">
        <v>301200</v>
      </c>
      <c r="D419" s="1760">
        <v>241800</v>
      </c>
      <c r="E419" s="1760">
        <v>593900</v>
      </c>
      <c r="F419" s="1760">
        <v>257500</v>
      </c>
      <c r="G419" s="1760">
        <v>255200</v>
      </c>
      <c r="H419" s="1760">
        <v>81300</v>
      </c>
      <c r="I419" s="1760">
        <v>72700</v>
      </c>
      <c r="J419" s="1760">
        <v>9000</v>
      </c>
      <c r="K419" s="1760">
        <v>40500</v>
      </c>
      <c r="L419" s="1760">
        <v>49500</v>
      </c>
      <c r="M419" s="1760">
        <v>13200</v>
      </c>
      <c r="N419" s="1760">
        <v>9900</v>
      </c>
      <c r="O419" s="1760">
        <v>23100</v>
      </c>
      <c r="P419" s="1811">
        <v>0</v>
      </c>
    </row>
    <row r="420" spans="1:16" ht="15.75" hidden="1" customHeight="1" outlineLevel="1">
      <c r="A420" s="1810" t="s">
        <v>1291</v>
      </c>
      <c r="B420" s="1760">
        <v>1114300</v>
      </c>
      <c r="C420" s="1760">
        <v>288600</v>
      </c>
      <c r="D420" s="1760">
        <v>230200</v>
      </c>
      <c r="E420" s="1760">
        <v>527300</v>
      </c>
      <c r="F420" s="1760">
        <v>247200</v>
      </c>
      <c r="G420" s="1760">
        <v>207800</v>
      </c>
      <c r="H420" s="1760">
        <v>72300</v>
      </c>
      <c r="I420" s="1760">
        <v>67300</v>
      </c>
      <c r="J420" s="1760">
        <v>7600</v>
      </c>
      <c r="K420" s="1760">
        <v>39800</v>
      </c>
      <c r="L420" s="1760">
        <v>47400</v>
      </c>
      <c r="M420" s="1760">
        <v>11000</v>
      </c>
      <c r="N420" s="1760">
        <v>8800</v>
      </c>
      <c r="O420" s="1760">
        <v>19800</v>
      </c>
      <c r="P420" s="1811">
        <v>0</v>
      </c>
    </row>
    <row r="421" spans="1:16" ht="15.75" hidden="1" customHeight="1" outlineLevel="1">
      <c r="A421" s="1810" t="s">
        <v>1292</v>
      </c>
      <c r="B421" s="1760">
        <v>1027300</v>
      </c>
      <c r="C421" s="1760">
        <v>252600</v>
      </c>
      <c r="D421" s="1760">
        <v>212700</v>
      </c>
      <c r="E421" s="1760">
        <v>500900</v>
      </c>
      <c r="F421" s="1760">
        <v>211800</v>
      </c>
      <c r="G421" s="1760">
        <v>220200</v>
      </c>
      <c r="H421" s="1760">
        <v>68900</v>
      </c>
      <c r="I421" s="1760">
        <v>60300</v>
      </c>
      <c r="J421" s="1760">
        <v>6800</v>
      </c>
      <c r="K421" s="1760">
        <v>36100</v>
      </c>
      <c r="L421" s="1760">
        <v>42900</v>
      </c>
      <c r="M421" s="1760">
        <v>9300</v>
      </c>
      <c r="N421" s="1760">
        <v>8000</v>
      </c>
      <c r="O421" s="1760">
        <v>17300</v>
      </c>
      <c r="P421" s="1811">
        <v>0</v>
      </c>
    </row>
    <row r="422" spans="1:16" ht="15.75" hidden="1" customHeight="1" outlineLevel="1">
      <c r="A422" s="1810" t="s">
        <v>1293</v>
      </c>
      <c r="B422" s="1760">
        <v>995400</v>
      </c>
      <c r="C422" s="1760">
        <v>251300</v>
      </c>
      <c r="D422" s="1760">
        <v>200000</v>
      </c>
      <c r="E422" s="1760">
        <v>483300</v>
      </c>
      <c r="F422" s="1760">
        <v>218100</v>
      </c>
      <c r="G422" s="1760">
        <v>201800</v>
      </c>
      <c r="H422" s="1760">
        <v>63400</v>
      </c>
      <c r="I422" s="1760">
        <v>59900</v>
      </c>
      <c r="J422" s="1760">
        <v>7000</v>
      </c>
      <c r="K422" s="1760">
        <v>35100</v>
      </c>
      <c r="L422" s="1760">
        <v>42100</v>
      </c>
      <c r="M422" s="1760">
        <v>9800</v>
      </c>
      <c r="N422" s="1760">
        <v>8000</v>
      </c>
      <c r="O422" s="1760">
        <v>17800</v>
      </c>
      <c r="P422" s="1811">
        <v>0</v>
      </c>
    </row>
    <row r="423" spans="1:16" ht="15.75" hidden="1" customHeight="1" outlineLevel="1">
      <c r="A423" s="1810" t="s">
        <v>1294</v>
      </c>
      <c r="B423" s="1760">
        <v>1006400</v>
      </c>
      <c r="C423" s="1760">
        <v>241900</v>
      </c>
      <c r="D423" s="1760">
        <v>194700</v>
      </c>
      <c r="E423" s="1760">
        <v>510300</v>
      </c>
      <c r="F423" s="1760">
        <v>212800</v>
      </c>
      <c r="G423" s="1760">
        <v>221700</v>
      </c>
      <c r="H423" s="1760">
        <v>75800</v>
      </c>
      <c r="I423" s="1760">
        <v>59000</v>
      </c>
      <c r="J423" s="1760">
        <v>6800</v>
      </c>
      <c r="K423" s="1760">
        <v>34700</v>
      </c>
      <c r="L423" s="1760">
        <v>41500</v>
      </c>
      <c r="M423" s="1760">
        <v>9700</v>
      </c>
      <c r="N423" s="1760">
        <v>7800</v>
      </c>
      <c r="O423" s="1760">
        <v>17500</v>
      </c>
      <c r="P423" s="1811">
        <v>500</v>
      </c>
    </row>
    <row r="424" spans="1:16" ht="15.75" hidden="1" customHeight="1" outlineLevel="1">
      <c r="A424" s="1810" t="s">
        <v>1295</v>
      </c>
      <c r="B424" s="1760">
        <v>1012000</v>
      </c>
      <c r="C424" s="1760">
        <v>235600</v>
      </c>
      <c r="D424" s="1760">
        <v>239100</v>
      </c>
      <c r="E424" s="1760">
        <v>476800</v>
      </c>
      <c r="F424" s="1760">
        <v>217000</v>
      </c>
      <c r="G424" s="1760">
        <v>198700</v>
      </c>
      <c r="H424" s="1760">
        <v>61100</v>
      </c>
      <c r="I424" s="1760">
        <v>59800</v>
      </c>
      <c r="J424" s="1760">
        <v>7700</v>
      </c>
      <c r="K424" s="1760">
        <v>34500</v>
      </c>
      <c r="L424" s="1760">
        <v>42200</v>
      </c>
      <c r="M424" s="1760">
        <v>9600</v>
      </c>
      <c r="N424" s="1760">
        <v>8000</v>
      </c>
      <c r="O424" s="1760">
        <v>17600</v>
      </c>
      <c r="P424" s="1811">
        <v>0</v>
      </c>
    </row>
    <row r="425" spans="1:16" ht="15.75" customHeight="1" collapsed="1">
      <c r="A425" s="1810" t="s">
        <v>1296</v>
      </c>
      <c r="B425" s="1760">
        <v>1017700</v>
      </c>
      <c r="C425" s="1760">
        <v>251200</v>
      </c>
      <c r="D425" s="1760">
        <v>199500</v>
      </c>
      <c r="E425" s="1760">
        <v>506700</v>
      </c>
      <c r="F425" s="1760">
        <v>223200</v>
      </c>
      <c r="G425" s="1760">
        <v>213400</v>
      </c>
      <c r="H425" s="1760">
        <v>70100</v>
      </c>
      <c r="I425" s="1760">
        <v>59900</v>
      </c>
      <c r="J425" s="1760">
        <v>7300</v>
      </c>
      <c r="K425" s="1760">
        <v>35300</v>
      </c>
      <c r="L425" s="1760">
        <v>42600</v>
      </c>
      <c r="M425" s="1760">
        <v>9900</v>
      </c>
      <c r="N425" s="1760">
        <v>7500</v>
      </c>
      <c r="O425" s="1760">
        <f>SUM(Tabelle130[[#This Row],[Zuchtschweine (50 kg und mehr Lebendgewicht) Zuchtsauen nicht trächtig Jungsauen]:[Zuchtschweine (50 kg und mehr Lebendgewicht) Zuchtsauen nicht trächtig andere Sauen]])</f>
        <v>17400</v>
      </c>
      <c r="P425" s="1811">
        <v>500</v>
      </c>
    </row>
    <row r="426" spans="1:16" ht="15.75" customHeight="1">
      <c r="A426" s="1812" t="s">
        <v>1297</v>
      </c>
      <c r="B426" s="1760">
        <v>1003300</v>
      </c>
      <c r="C426" s="1760">
        <v>246700</v>
      </c>
      <c r="D426" s="1760">
        <v>219500</v>
      </c>
      <c r="E426" s="1760">
        <v>471100</v>
      </c>
      <c r="F426" s="1760">
        <v>228900</v>
      </c>
      <c r="G426" s="1760">
        <v>181700</v>
      </c>
      <c r="H426" s="1760">
        <v>60400</v>
      </c>
      <c r="I426" s="1760">
        <v>65600</v>
      </c>
      <c r="J426" s="1760">
        <v>7800</v>
      </c>
      <c r="K426" s="1760">
        <v>34700</v>
      </c>
      <c r="L426" s="1760">
        <v>42500</v>
      </c>
      <c r="M426" s="1760">
        <v>13900</v>
      </c>
      <c r="N426" s="1760">
        <v>9200</v>
      </c>
      <c r="O426" s="1760">
        <f>SUM(Tabelle130[[#This Row],[Zuchtschweine (50 kg und mehr Lebendgewicht) Zuchtsauen nicht trächtig Jungsauen]:[Zuchtschweine (50 kg und mehr Lebendgewicht) Zuchtsauen nicht trächtig andere Sauen]])</f>
        <v>23100</v>
      </c>
      <c r="P426" s="1811">
        <v>400</v>
      </c>
    </row>
    <row r="427" spans="1:16" ht="15.75" customHeight="1">
      <c r="A427" s="1812" t="s">
        <v>1298</v>
      </c>
      <c r="B427" s="1760">
        <v>980000</v>
      </c>
      <c r="C427" s="1760">
        <v>247100</v>
      </c>
      <c r="D427" s="1760">
        <v>216300</v>
      </c>
      <c r="E427" s="1760">
        <v>454700</v>
      </c>
      <c r="F427" s="1760">
        <v>199000</v>
      </c>
      <c r="G427" s="1760">
        <v>184700</v>
      </c>
      <c r="H427" s="1760">
        <v>70900</v>
      </c>
      <c r="I427" s="1760">
        <v>61600</v>
      </c>
      <c r="J427" s="1760">
        <v>6900</v>
      </c>
      <c r="K427" s="1760">
        <v>35800</v>
      </c>
      <c r="L427" s="1760">
        <f>SUM(Tabelle130[[#This Row],[Zuchtschweine (50 kg und mehr Lebendgewicht) Zuchtsauen trächtig Jungsauen]:[Zuchtschweine (50 kg und mehr Lebendgewicht) Zuchtsauen trächtig andere Sauen]])</f>
        <v>42700</v>
      </c>
      <c r="M427" s="1760">
        <v>11600</v>
      </c>
      <c r="N427" s="1760">
        <v>7300</v>
      </c>
      <c r="O427" s="1760">
        <f>SUM(Tabelle130[[#This Row],[Zuchtschweine (50 kg und mehr Lebendgewicht) Zuchtsauen nicht trächtig Jungsauen]:[Zuchtschweine (50 kg und mehr Lebendgewicht) Zuchtsauen nicht trächtig andere Sauen]])</f>
        <v>18900</v>
      </c>
      <c r="P427" s="1811">
        <v>500</v>
      </c>
    </row>
    <row r="428" spans="1:16" ht="15.75" customHeight="1">
      <c r="A428" s="1812" t="s">
        <v>1299</v>
      </c>
      <c r="B428" s="1760">
        <v>989000</v>
      </c>
      <c r="C428" s="1760">
        <v>261700</v>
      </c>
      <c r="D428" s="1760">
        <v>214400</v>
      </c>
      <c r="E428" s="1760">
        <v>450800</v>
      </c>
      <c r="F428" s="1760">
        <v>210400</v>
      </c>
      <c r="G428" s="1760">
        <v>184700</v>
      </c>
      <c r="H428" s="1760">
        <v>55700</v>
      </c>
      <c r="I428" s="1760">
        <v>61700</v>
      </c>
      <c r="J428" s="1760">
        <v>6900</v>
      </c>
      <c r="K428" s="1760">
        <v>32400</v>
      </c>
      <c r="L428" s="1760">
        <f>SUM(Tabelle130[[#This Row],[Zuchtschweine (50 kg und mehr Lebendgewicht) Zuchtsauen trächtig Jungsauen]:[Zuchtschweine (50 kg und mehr Lebendgewicht) Zuchtsauen trächtig andere Sauen]])</f>
        <v>39300</v>
      </c>
      <c r="M428" s="1760">
        <v>11300</v>
      </c>
      <c r="N428" s="1760">
        <v>11000</v>
      </c>
      <c r="O428" s="1760">
        <f>SUM(Tabelle130[[#This Row],[Zuchtschweine (50 kg und mehr Lebendgewicht) Zuchtsauen nicht trächtig Jungsauen]:[Zuchtschweine (50 kg und mehr Lebendgewicht) Zuchtsauen nicht trächtig andere Sauen]])</f>
        <v>22300</v>
      </c>
      <c r="P428" s="1811" t="s">
        <v>1329</v>
      </c>
    </row>
    <row r="429" spans="1:16" ht="15.75" customHeight="1">
      <c r="A429" s="1813" t="s">
        <v>1409</v>
      </c>
      <c r="B429" s="1765">
        <f>((B428-B427)/B427)*100</f>
        <v>0.91836734693877564</v>
      </c>
      <c r="C429" s="1765">
        <f t="shared" ref="C429:O429" si="12">((C428-C427)/C427)*100</f>
        <v>5.908539053014974</v>
      </c>
      <c r="D429" s="1765">
        <f t="shared" si="12"/>
        <v>-0.87840961627369407</v>
      </c>
      <c r="E429" s="1765">
        <f t="shared" si="12"/>
        <v>-0.85770837915108855</v>
      </c>
      <c r="F429" s="1765">
        <f t="shared" si="12"/>
        <v>5.7286432160804024</v>
      </c>
      <c r="G429" s="1765">
        <f t="shared" si="12"/>
        <v>0</v>
      </c>
      <c r="H429" s="1765">
        <f t="shared" si="12"/>
        <v>-21.438645980253877</v>
      </c>
      <c r="I429" s="1765">
        <f t="shared" si="12"/>
        <v>0.16233766233766234</v>
      </c>
      <c r="J429" s="1765">
        <f t="shared" si="12"/>
        <v>0</v>
      </c>
      <c r="K429" s="1765">
        <f t="shared" si="12"/>
        <v>-9.4972067039106136</v>
      </c>
      <c r="L429" s="1765">
        <f t="shared" si="12"/>
        <v>-7.9625292740046847</v>
      </c>
      <c r="M429" s="1765">
        <f t="shared" si="12"/>
        <v>-2.5862068965517242</v>
      </c>
      <c r="N429" s="1765">
        <f t="shared" si="12"/>
        <v>50.684931506849317</v>
      </c>
      <c r="O429" s="1765">
        <f t="shared" si="12"/>
        <v>17.989417989417987</v>
      </c>
      <c r="P429" s="1814" t="s">
        <v>795</v>
      </c>
    </row>
    <row r="430" spans="1:16" ht="15.75" customHeight="1">
      <c r="A430" s="1808" t="s">
        <v>545</v>
      </c>
      <c r="B430" s="203"/>
      <c r="C430" s="203"/>
      <c r="D430" s="203"/>
      <c r="E430" s="203"/>
      <c r="F430" s="203"/>
      <c r="G430" s="203"/>
      <c r="H430" s="203"/>
      <c r="I430" s="203"/>
      <c r="J430" s="203"/>
      <c r="K430" s="203"/>
      <c r="L430" s="203"/>
      <c r="M430" s="203"/>
      <c r="N430" s="203"/>
      <c r="O430" s="203"/>
      <c r="P430" s="1815"/>
    </row>
    <row r="431" spans="1:16" ht="15.75" hidden="1" customHeight="1" outlineLevel="1">
      <c r="A431" s="1810" t="s">
        <v>1267</v>
      </c>
      <c r="B431" s="1760">
        <v>747800</v>
      </c>
      <c r="C431" s="1760">
        <v>259800</v>
      </c>
      <c r="D431" s="1760">
        <v>200300</v>
      </c>
      <c r="E431" s="1760">
        <v>197300</v>
      </c>
      <c r="F431" s="1760">
        <v>97500</v>
      </c>
      <c r="G431" s="1760">
        <v>72700</v>
      </c>
      <c r="H431" s="1760">
        <v>27200</v>
      </c>
      <c r="I431" s="1760">
        <v>89900</v>
      </c>
      <c r="J431" s="1760">
        <v>14300</v>
      </c>
      <c r="K431" s="1760">
        <v>49100</v>
      </c>
      <c r="L431" s="1760">
        <v>63400</v>
      </c>
      <c r="M431" s="1760">
        <v>13900</v>
      </c>
      <c r="N431" s="1760">
        <v>12600</v>
      </c>
      <c r="O431" s="1760">
        <v>26500</v>
      </c>
      <c r="P431" s="1811">
        <v>400</v>
      </c>
    </row>
    <row r="432" spans="1:16" ht="15.75" hidden="1" customHeight="1" outlineLevel="1">
      <c r="A432" s="1810" t="s">
        <v>1268</v>
      </c>
      <c r="B432" s="1760">
        <v>802600</v>
      </c>
      <c r="C432" s="1760">
        <v>271200</v>
      </c>
      <c r="D432" s="1760">
        <v>221500</v>
      </c>
      <c r="E432" s="1760">
        <v>212700</v>
      </c>
      <c r="F432" s="1760">
        <v>100700</v>
      </c>
      <c r="G432" s="1760">
        <v>83900</v>
      </c>
      <c r="H432" s="1760">
        <v>28100</v>
      </c>
      <c r="I432" s="1760">
        <v>96800</v>
      </c>
      <c r="J432" s="1760">
        <v>14900</v>
      </c>
      <c r="K432" s="1760">
        <v>53800</v>
      </c>
      <c r="L432" s="1760">
        <v>68700</v>
      </c>
      <c r="M432" s="1760">
        <v>16400</v>
      </c>
      <c r="N432" s="1760">
        <v>11600</v>
      </c>
      <c r="O432" s="1760">
        <v>28000</v>
      </c>
      <c r="P432" s="1811">
        <v>500</v>
      </c>
    </row>
    <row r="433" spans="1:16" ht="15.75" hidden="1" customHeight="1" outlineLevel="1">
      <c r="A433" s="1810" t="s">
        <v>1269</v>
      </c>
      <c r="B433" s="1760">
        <v>832700</v>
      </c>
      <c r="C433" s="1760">
        <v>304700</v>
      </c>
      <c r="D433" s="1760">
        <v>217300</v>
      </c>
      <c r="E433" s="1760">
        <v>208300</v>
      </c>
      <c r="F433" s="1760">
        <v>97700</v>
      </c>
      <c r="G433" s="1760">
        <v>83800</v>
      </c>
      <c r="H433" s="1760">
        <v>26800</v>
      </c>
      <c r="I433" s="1760">
        <v>102000</v>
      </c>
      <c r="J433" s="1760">
        <v>14600</v>
      </c>
      <c r="K433" s="1760">
        <v>55700</v>
      </c>
      <c r="L433" s="1760">
        <v>70300</v>
      </c>
      <c r="M433" s="1760">
        <v>17200</v>
      </c>
      <c r="N433" s="1760">
        <v>14400</v>
      </c>
      <c r="O433" s="1760">
        <v>31600</v>
      </c>
      <c r="P433" s="1811">
        <v>400</v>
      </c>
    </row>
    <row r="434" spans="1:16" ht="15.75" hidden="1" customHeight="1" outlineLevel="1">
      <c r="A434" s="1810" t="s">
        <v>1270</v>
      </c>
      <c r="B434" s="1760">
        <v>850200</v>
      </c>
      <c r="C434" s="1760">
        <v>332700</v>
      </c>
      <c r="D434" s="1760">
        <v>197900</v>
      </c>
      <c r="E434" s="1760">
        <v>216000</v>
      </c>
      <c r="F434" s="1760">
        <v>95800</v>
      </c>
      <c r="G434" s="1760">
        <v>92300</v>
      </c>
      <c r="H434" s="1760">
        <v>27900</v>
      </c>
      <c r="I434" s="1760">
        <v>103200</v>
      </c>
      <c r="J434" s="1760">
        <v>13800</v>
      </c>
      <c r="K434" s="1760">
        <v>57300</v>
      </c>
      <c r="L434" s="1760">
        <v>71100</v>
      </c>
      <c r="M434" s="1760">
        <v>19000</v>
      </c>
      <c r="N434" s="1760">
        <v>13100</v>
      </c>
      <c r="O434" s="1760">
        <v>32100</v>
      </c>
      <c r="P434" s="1811">
        <v>400</v>
      </c>
    </row>
    <row r="435" spans="1:16" ht="15.75" hidden="1" customHeight="1" outlineLevel="1">
      <c r="A435" s="1810" t="s">
        <v>1271</v>
      </c>
      <c r="B435" s="1760">
        <v>816400</v>
      </c>
      <c r="C435" s="1760">
        <v>319700</v>
      </c>
      <c r="D435" s="1760">
        <v>208100</v>
      </c>
      <c r="E435" s="1760">
        <v>189700</v>
      </c>
      <c r="F435" s="1760">
        <v>87300</v>
      </c>
      <c r="G435" s="1760">
        <v>81000</v>
      </c>
      <c r="H435" s="1760">
        <v>21400</v>
      </c>
      <c r="I435" s="1760">
        <v>98500</v>
      </c>
      <c r="J435" s="1760">
        <v>14100</v>
      </c>
      <c r="K435" s="1760">
        <v>53100</v>
      </c>
      <c r="L435" s="1760">
        <v>67200</v>
      </c>
      <c r="M435" s="1760">
        <v>16800</v>
      </c>
      <c r="N435" s="1760">
        <v>14400</v>
      </c>
      <c r="O435" s="1760">
        <v>31200</v>
      </c>
      <c r="P435" s="1811">
        <v>400</v>
      </c>
    </row>
    <row r="436" spans="1:16" ht="15.75" hidden="1" customHeight="1" outlineLevel="1">
      <c r="A436" s="1810" t="s">
        <v>1272</v>
      </c>
      <c r="B436" s="1760">
        <v>828400</v>
      </c>
      <c r="C436" s="1760">
        <v>317700</v>
      </c>
      <c r="D436" s="1760">
        <v>211400</v>
      </c>
      <c r="E436" s="1760">
        <v>204300</v>
      </c>
      <c r="F436" s="1760">
        <v>89300</v>
      </c>
      <c r="G436" s="1760">
        <v>92300</v>
      </c>
      <c r="H436" s="1760">
        <v>22700</v>
      </c>
      <c r="I436" s="1760">
        <v>94700</v>
      </c>
      <c r="J436" s="1760">
        <v>13800</v>
      </c>
      <c r="K436" s="1760">
        <v>52300</v>
      </c>
      <c r="L436" s="1760">
        <v>66100</v>
      </c>
      <c r="M436" s="1760">
        <v>13600</v>
      </c>
      <c r="N436" s="1760">
        <v>15100</v>
      </c>
      <c r="O436" s="1760">
        <v>28700</v>
      </c>
      <c r="P436" s="1811">
        <v>400</v>
      </c>
    </row>
    <row r="437" spans="1:16" ht="15.75" hidden="1" customHeight="1" outlineLevel="1">
      <c r="A437" s="1810" t="s">
        <v>1273</v>
      </c>
      <c r="B437" s="1760">
        <v>814900</v>
      </c>
      <c r="C437" s="1760">
        <v>329400</v>
      </c>
      <c r="D437" s="1760">
        <v>179600</v>
      </c>
      <c r="E437" s="1760">
        <v>208500</v>
      </c>
      <c r="F437" s="1760">
        <v>85800</v>
      </c>
      <c r="G437" s="1760">
        <v>98600</v>
      </c>
      <c r="H437" s="1760">
        <v>24000</v>
      </c>
      <c r="I437" s="1760">
        <v>97100</v>
      </c>
      <c r="J437" s="1760">
        <v>12600</v>
      </c>
      <c r="K437" s="1760">
        <v>53500</v>
      </c>
      <c r="L437" s="1760">
        <v>66100</v>
      </c>
      <c r="M437" s="1760">
        <v>17000</v>
      </c>
      <c r="N437" s="1760">
        <v>14000</v>
      </c>
      <c r="O437" s="1760">
        <v>31000</v>
      </c>
      <c r="P437" s="1811">
        <v>400</v>
      </c>
    </row>
    <row r="438" spans="1:16" ht="15.75" hidden="1" customHeight="1" outlineLevel="1">
      <c r="A438" s="1810" t="s">
        <v>1274</v>
      </c>
      <c r="B438" s="1760">
        <v>830400</v>
      </c>
      <c r="C438" s="1760">
        <v>336000</v>
      </c>
      <c r="D438" s="1760">
        <v>192100</v>
      </c>
      <c r="E438" s="1760">
        <v>204500</v>
      </c>
      <c r="F438" s="1760">
        <v>87700</v>
      </c>
      <c r="G438" s="1760">
        <v>91900</v>
      </c>
      <c r="H438" s="1760">
        <v>25000</v>
      </c>
      <c r="I438" s="1760">
        <v>97500</v>
      </c>
      <c r="J438" s="1760">
        <v>15900</v>
      </c>
      <c r="K438" s="1760">
        <v>54100</v>
      </c>
      <c r="L438" s="1760">
        <v>70000</v>
      </c>
      <c r="M438" s="1760">
        <v>14300</v>
      </c>
      <c r="N438" s="1760">
        <v>13200</v>
      </c>
      <c r="O438" s="1760">
        <v>27500</v>
      </c>
      <c r="P438" s="1811">
        <v>400</v>
      </c>
    </row>
    <row r="439" spans="1:16" ht="15.75" hidden="1" customHeight="1" outlineLevel="1">
      <c r="A439" s="1810" t="s">
        <v>1275</v>
      </c>
      <c r="B439" s="1760">
        <v>832300</v>
      </c>
      <c r="C439" s="1760">
        <v>338000</v>
      </c>
      <c r="D439" s="1760">
        <v>189000</v>
      </c>
      <c r="E439" s="1760">
        <v>205600</v>
      </c>
      <c r="F439" s="1760">
        <v>89000</v>
      </c>
      <c r="G439" s="1760">
        <v>93800</v>
      </c>
      <c r="H439" s="1760">
        <v>22900</v>
      </c>
      <c r="I439" s="1760">
        <v>99300</v>
      </c>
      <c r="J439" s="1760">
        <v>14500</v>
      </c>
      <c r="K439" s="1760">
        <v>54500</v>
      </c>
      <c r="L439" s="1760">
        <v>69000</v>
      </c>
      <c r="M439" s="1760">
        <v>15900</v>
      </c>
      <c r="N439" s="1760">
        <v>14500</v>
      </c>
      <c r="O439" s="1760">
        <v>30400</v>
      </c>
      <c r="P439" s="1811">
        <v>400</v>
      </c>
    </row>
    <row r="440" spans="1:16" ht="15.75" hidden="1" customHeight="1" outlineLevel="1">
      <c r="A440" s="1810" t="s">
        <v>1276</v>
      </c>
      <c r="B440" s="1760">
        <v>853800</v>
      </c>
      <c r="C440" s="1760">
        <v>350900</v>
      </c>
      <c r="D440" s="1760">
        <v>183300</v>
      </c>
      <c r="E440" s="1760">
        <v>218500</v>
      </c>
      <c r="F440" s="1760">
        <v>100100</v>
      </c>
      <c r="G440" s="1760">
        <v>92000</v>
      </c>
      <c r="H440" s="1760">
        <v>26400</v>
      </c>
      <c r="I440" s="1760">
        <v>100800</v>
      </c>
      <c r="J440" s="1760">
        <v>14900</v>
      </c>
      <c r="K440" s="1760">
        <v>54100</v>
      </c>
      <c r="L440" s="1760">
        <v>69000</v>
      </c>
      <c r="M440" s="1760">
        <v>16300</v>
      </c>
      <c r="N440" s="1760">
        <v>15600</v>
      </c>
      <c r="O440" s="1760">
        <v>31900</v>
      </c>
      <c r="P440" s="1811">
        <v>300</v>
      </c>
    </row>
    <row r="441" spans="1:16" ht="15.75" hidden="1" customHeight="1" outlineLevel="1">
      <c r="A441" s="1810" t="s">
        <v>1277</v>
      </c>
      <c r="B441" s="1760">
        <v>811000</v>
      </c>
      <c r="C441" s="1760">
        <v>365800</v>
      </c>
      <c r="D441" s="1760">
        <v>158800</v>
      </c>
      <c r="E441" s="1760">
        <v>188500</v>
      </c>
      <c r="F441" s="1760">
        <v>80600</v>
      </c>
      <c r="G441" s="1760">
        <v>81100</v>
      </c>
      <c r="H441" s="1760">
        <v>26800</v>
      </c>
      <c r="I441" s="1760">
        <v>97600</v>
      </c>
      <c r="J441" s="1760">
        <v>12700</v>
      </c>
      <c r="K441" s="1760">
        <v>57400</v>
      </c>
      <c r="L441" s="1760">
        <v>70100</v>
      </c>
      <c r="M441" s="1760">
        <v>14600</v>
      </c>
      <c r="N441" s="1760">
        <v>12900</v>
      </c>
      <c r="O441" s="1760">
        <v>27500</v>
      </c>
      <c r="P441" s="1811">
        <v>300</v>
      </c>
    </row>
    <row r="442" spans="1:16" ht="15.75" hidden="1" customHeight="1" outlineLevel="1">
      <c r="A442" s="1810" t="s">
        <v>1278</v>
      </c>
      <c r="B442" s="1760">
        <v>802200</v>
      </c>
      <c r="C442" s="1760">
        <v>377000</v>
      </c>
      <c r="D442" s="1760">
        <v>136500</v>
      </c>
      <c r="E442" s="1760">
        <v>195100</v>
      </c>
      <c r="F442" s="1760">
        <v>96500</v>
      </c>
      <c r="G442" s="1760">
        <v>72500</v>
      </c>
      <c r="H442" s="1760">
        <v>26100</v>
      </c>
      <c r="I442" s="1760">
        <v>93200</v>
      </c>
      <c r="J442" s="1760">
        <v>12800</v>
      </c>
      <c r="K442" s="1760">
        <v>54500</v>
      </c>
      <c r="L442" s="1760">
        <v>67300</v>
      </c>
      <c r="M442" s="1760">
        <v>12100</v>
      </c>
      <c r="N442" s="1760">
        <v>13900</v>
      </c>
      <c r="O442" s="1760">
        <v>26000</v>
      </c>
      <c r="P442" s="1811">
        <v>300</v>
      </c>
    </row>
    <row r="443" spans="1:16" ht="15.75" hidden="1" customHeight="1" outlineLevel="1">
      <c r="A443" s="1810" t="s">
        <v>1279</v>
      </c>
      <c r="B443" s="1760">
        <v>751500</v>
      </c>
      <c r="C443" s="1760">
        <v>347100</v>
      </c>
      <c r="D443" s="1760">
        <v>141400</v>
      </c>
      <c r="E443" s="1760">
        <v>176000</v>
      </c>
      <c r="F443" s="1760">
        <v>74900</v>
      </c>
      <c r="G443" s="1760">
        <v>78800</v>
      </c>
      <c r="H443" s="1760">
        <v>22400</v>
      </c>
      <c r="I443" s="1760">
        <v>86600</v>
      </c>
      <c r="J443" s="1760">
        <v>12200</v>
      </c>
      <c r="K443" s="1760">
        <v>49300</v>
      </c>
      <c r="L443" s="1760">
        <v>61500</v>
      </c>
      <c r="M443" s="1760">
        <v>12700</v>
      </c>
      <c r="N443" s="1760">
        <v>12300</v>
      </c>
      <c r="O443" s="1760">
        <v>25000</v>
      </c>
      <c r="P443" s="1811">
        <v>300</v>
      </c>
    </row>
    <row r="444" spans="1:16" ht="15.75" hidden="1" customHeight="1" outlineLevel="1">
      <c r="A444" s="1810" t="s">
        <v>1280</v>
      </c>
      <c r="B444" s="1760">
        <v>740100</v>
      </c>
      <c r="C444" s="1760">
        <v>363100</v>
      </c>
      <c r="D444" s="1760">
        <v>114000</v>
      </c>
      <c r="E444" s="1760">
        <v>174100</v>
      </c>
      <c r="F444" s="1760">
        <v>68900</v>
      </c>
      <c r="G444" s="1760">
        <v>79600</v>
      </c>
      <c r="H444" s="1760">
        <v>25500</v>
      </c>
      <c r="I444" s="1760">
        <v>88700</v>
      </c>
      <c r="J444" s="1760">
        <v>13700</v>
      </c>
      <c r="K444" s="1760">
        <v>49900</v>
      </c>
      <c r="L444" s="1760">
        <v>63600</v>
      </c>
      <c r="M444" s="1760">
        <v>12100</v>
      </c>
      <c r="N444" s="1760">
        <v>13000</v>
      </c>
      <c r="O444" s="1760">
        <v>25100</v>
      </c>
      <c r="P444" s="1811">
        <v>300</v>
      </c>
    </row>
    <row r="445" spans="1:16" ht="15.75" hidden="1" customHeight="1" outlineLevel="1">
      <c r="A445" s="1810" t="s">
        <v>1281</v>
      </c>
      <c r="B445" s="1760">
        <v>752300</v>
      </c>
      <c r="C445" s="1760">
        <v>350500</v>
      </c>
      <c r="D445" s="1760">
        <v>126400</v>
      </c>
      <c r="E445" s="1760">
        <v>189400</v>
      </c>
      <c r="F445" s="1760">
        <v>82900</v>
      </c>
      <c r="G445" s="1760">
        <v>84000</v>
      </c>
      <c r="H445" s="1760">
        <v>22400</v>
      </c>
      <c r="I445" s="1760">
        <v>85600</v>
      </c>
      <c r="J445" s="1760">
        <v>12700</v>
      </c>
      <c r="K445" s="1760">
        <v>50200</v>
      </c>
      <c r="L445" s="1760">
        <v>62900</v>
      </c>
      <c r="M445" s="1760">
        <v>9400</v>
      </c>
      <c r="N445" s="1760">
        <v>13300</v>
      </c>
      <c r="O445" s="1760">
        <v>22700</v>
      </c>
      <c r="P445" s="1811">
        <v>300</v>
      </c>
    </row>
    <row r="446" spans="1:16" ht="15.75" hidden="1" customHeight="1" outlineLevel="1">
      <c r="A446" s="1810" t="s">
        <v>1282</v>
      </c>
      <c r="B446" s="1760">
        <v>751000</v>
      </c>
      <c r="C446" s="1760">
        <v>351200</v>
      </c>
      <c r="D446" s="1760">
        <v>119300</v>
      </c>
      <c r="E446" s="1760">
        <v>195800</v>
      </c>
      <c r="F446" s="1760">
        <v>87200</v>
      </c>
      <c r="G446" s="1760">
        <v>84100</v>
      </c>
      <c r="H446" s="1760">
        <v>24600</v>
      </c>
      <c r="I446" s="1760">
        <v>84400</v>
      </c>
      <c r="J446" s="1760">
        <v>12400</v>
      </c>
      <c r="K446" s="1760">
        <v>51600</v>
      </c>
      <c r="L446" s="1760">
        <v>64000</v>
      </c>
      <c r="M446" s="1760">
        <v>9500</v>
      </c>
      <c r="N446" s="1760">
        <v>11000</v>
      </c>
      <c r="O446" s="1760">
        <v>20500</v>
      </c>
      <c r="P446" s="1811">
        <v>300</v>
      </c>
    </row>
    <row r="447" spans="1:16" ht="15.75" hidden="1" customHeight="1" outlineLevel="1">
      <c r="A447" s="1810" t="s">
        <v>1283</v>
      </c>
      <c r="B447" s="1760">
        <v>729700</v>
      </c>
      <c r="C447" s="1760">
        <v>355500</v>
      </c>
      <c r="D447" s="1760">
        <v>99300</v>
      </c>
      <c r="E447" s="1760">
        <v>184900</v>
      </c>
      <c r="F447" s="1760">
        <v>84500</v>
      </c>
      <c r="G447" s="1760">
        <v>78800</v>
      </c>
      <c r="H447" s="1760">
        <v>21600</v>
      </c>
      <c r="I447" s="1760">
        <v>89700</v>
      </c>
      <c r="J447" s="1760">
        <v>12300</v>
      </c>
      <c r="K447" s="1760">
        <v>50100</v>
      </c>
      <c r="L447" s="1760">
        <v>62400</v>
      </c>
      <c r="M447" s="1760">
        <v>14400</v>
      </c>
      <c r="N447" s="1760">
        <v>12800</v>
      </c>
      <c r="O447" s="1760">
        <v>27200</v>
      </c>
      <c r="P447" s="1811">
        <v>300</v>
      </c>
    </row>
    <row r="448" spans="1:16" ht="15.75" hidden="1" customHeight="1" outlineLevel="1">
      <c r="A448" s="1810" t="s">
        <v>1284</v>
      </c>
      <c r="B448" s="1760">
        <v>738000</v>
      </c>
      <c r="C448" s="1760">
        <v>338300</v>
      </c>
      <c r="D448" s="1760">
        <v>126600</v>
      </c>
      <c r="E448" s="1760">
        <v>184800</v>
      </c>
      <c r="F448" s="1760">
        <v>83500</v>
      </c>
      <c r="G448" s="1760">
        <v>80100</v>
      </c>
      <c r="H448" s="1760">
        <v>21200</v>
      </c>
      <c r="I448" s="1760">
        <v>88100</v>
      </c>
      <c r="J448" s="1760">
        <v>11100</v>
      </c>
      <c r="K448" s="1760">
        <v>50400</v>
      </c>
      <c r="L448" s="1760">
        <v>61500</v>
      </c>
      <c r="M448" s="1760">
        <v>14100</v>
      </c>
      <c r="N448" s="1760">
        <v>12500</v>
      </c>
      <c r="O448" s="1760">
        <v>26600</v>
      </c>
      <c r="P448" s="1811">
        <v>300</v>
      </c>
    </row>
    <row r="449" spans="1:16" ht="15.75" hidden="1" customHeight="1" outlineLevel="1">
      <c r="A449" s="1810" t="s">
        <v>1285</v>
      </c>
      <c r="B449" s="1760">
        <v>719400</v>
      </c>
      <c r="C449" s="1760">
        <v>348700</v>
      </c>
      <c r="D449" s="1760">
        <v>106500</v>
      </c>
      <c r="E449" s="1760">
        <v>177400</v>
      </c>
      <c r="F449" s="1760">
        <v>76200</v>
      </c>
      <c r="G449" s="1760">
        <v>81700</v>
      </c>
      <c r="H449" s="1760">
        <v>19500</v>
      </c>
      <c r="I449" s="1760">
        <v>86500</v>
      </c>
      <c r="J449" s="1760">
        <v>12500</v>
      </c>
      <c r="K449" s="1760">
        <v>47300</v>
      </c>
      <c r="L449" s="1760">
        <v>59800</v>
      </c>
      <c r="M449" s="1760">
        <v>13700</v>
      </c>
      <c r="N449" s="1760">
        <v>13100</v>
      </c>
      <c r="O449" s="1760">
        <v>26800</v>
      </c>
      <c r="P449" s="1811">
        <v>300</v>
      </c>
    </row>
    <row r="450" spans="1:16" ht="15.75" hidden="1" customHeight="1" outlineLevel="1">
      <c r="A450" s="1810" t="s">
        <v>1286</v>
      </c>
      <c r="B450" s="1760">
        <v>691200</v>
      </c>
      <c r="C450" s="1760">
        <v>326400</v>
      </c>
      <c r="D450" s="1760">
        <v>114000</v>
      </c>
      <c r="E450" s="1760">
        <v>168300</v>
      </c>
      <c r="F450" s="1760">
        <v>70900</v>
      </c>
      <c r="G450" s="1760">
        <v>74300</v>
      </c>
      <c r="H450" s="1760">
        <v>23100</v>
      </c>
      <c r="I450" s="1760">
        <v>82200</v>
      </c>
      <c r="J450" s="1760">
        <v>12200</v>
      </c>
      <c r="K450" s="1760">
        <v>46600</v>
      </c>
      <c r="L450" s="1760">
        <v>58800</v>
      </c>
      <c r="M450" s="1760">
        <v>11700</v>
      </c>
      <c r="N450" s="1760">
        <v>11700</v>
      </c>
      <c r="O450" s="1760">
        <v>23400</v>
      </c>
      <c r="P450" s="1811">
        <v>300</v>
      </c>
    </row>
    <row r="451" spans="1:16" ht="15.75" hidden="1" customHeight="1" outlineLevel="1">
      <c r="A451" s="1810" t="s">
        <v>1287</v>
      </c>
      <c r="B451" s="1760">
        <v>665800</v>
      </c>
      <c r="C451" s="1760">
        <v>300300</v>
      </c>
      <c r="D451" s="1760">
        <v>111500</v>
      </c>
      <c r="E451" s="1760">
        <v>171600</v>
      </c>
      <c r="F451" s="1760">
        <v>86300</v>
      </c>
      <c r="G451" s="1760">
        <v>66000</v>
      </c>
      <c r="H451" s="1760">
        <v>19300</v>
      </c>
      <c r="I451" s="1760">
        <v>82200</v>
      </c>
      <c r="J451" s="1760">
        <v>11400</v>
      </c>
      <c r="K451" s="1760">
        <v>43700</v>
      </c>
      <c r="L451" s="1760">
        <v>55100</v>
      </c>
      <c r="M451" s="1760">
        <v>12600</v>
      </c>
      <c r="N451" s="1760">
        <v>14400</v>
      </c>
      <c r="O451" s="1760">
        <v>27000</v>
      </c>
      <c r="P451" s="1811">
        <v>300</v>
      </c>
    </row>
    <row r="452" spans="1:16" ht="15.75" hidden="1" customHeight="1" outlineLevel="1">
      <c r="A452" s="1810" t="s">
        <v>1288</v>
      </c>
      <c r="B452" s="1760">
        <v>699800</v>
      </c>
      <c r="C452" s="1760">
        <v>339700</v>
      </c>
      <c r="D452" s="1760">
        <v>104100</v>
      </c>
      <c r="E452" s="1760">
        <v>179200</v>
      </c>
      <c r="F452" s="1760">
        <v>72000</v>
      </c>
      <c r="G452" s="1760">
        <v>78800</v>
      </c>
      <c r="H452" s="1760">
        <v>28400</v>
      </c>
      <c r="I452" s="1760">
        <v>76600</v>
      </c>
      <c r="J452" s="1760">
        <v>11400</v>
      </c>
      <c r="K452" s="1760">
        <v>42500</v>
      </c>
      <c r="L452" s="1760">
        <v>53900</v>
      </c>
      <c r="M452" s="1760">
        <v>9100</v>
      </c>
      <c r="N452" s="1760">
        <v>13600</v>
      </c>
      <c r="O452" s="1760">
        <v>22700</v>
      </c>
      <c r="P452" s="1811">
        <v>200</v>
      </c>
    </row>
    <row r="453" spans="1:16" ht="15.75" hidden="1" customHeight="1" outlineLevel="1">
      <c r="A453" s="1810" t="s">
        <v>1289</v>
      </c>
      <c r="B453" s="1760">
        <v>562700</v>
      </c>
      <c r="C453" s="1760">
        <v>259900</v>
      </c>
      <c r="D453" s="1760">
        <v>89400</v>
      </c>
      <c r="E453" s="1760">
        <v>148000</v>
      </c>
      <c r="F453" s="1760">
        <v>71500</v>
      </c>
      <c r="G453" s="1760">
        <v>56300</v>
      </c>
      <c r="H453" s="1760">
        <v>20300</v>
      </c>
      <c r="I453" s="1760">
        <v>65200</v>
      </c>
      <c r="J453" s="1760">
        <v>9700</v>
      </c>
      <c r="K453" s="1760">
        <v>34200</v>
      </c>
      <c r="L453" s="1760">
        <v>43900</v>
      </c>
      <c r="M453" s="1760">
        <v>9600</v>
      </c>
      <c r="N453" s="1760">
        <v>11700</v>
      </c>
      <c r="O453" s="1760">
        <v>21300</v>
      </c>
      <c r="P453" s="1811">
        <v>200</v>
      </c>
    </row>
    <row r="454" spans="1:16" ht="15.75" hidden="1" customHeight="1" outlineLevel="1">
      <c r="A454" s="1810" t="s">
        <v>1290</v>
      </c>
      <c r="B454" s="1760">
        <v>617700</v>
      </c>
      <c r="C454" s="1760">
        <v>303100</v>
      </c>
      <c r="D454" s="1760">
        <v>84000</v>
      </c>
      <c r="E454" s="1760">
        <v>162400</v>
      </c>
      <c r="F454" s="1760">
        <v>65300</v>
      </c>
      <c r="G454" s="1760">
        <v>76900</v>
      </c>
      <c r="H454" s="1760">
        <v>20200</v>
      </c>
      <c r="I454" s="1760">
        <v>68100</v>
      </c>
      <c r="J454" s="1760">
        <v>10200</v>
      </c>
      <c r="K454" s="1760">
        <v>35100</v>
      </c>
      <c r="L454" s="1760">
        <v>45300</v>
      </c>
      <c r="M454" s="1760">
        <v>9400</v>
      </c>
      <c r="N454" s="1760">
        <v>13500</v>
      </c>
      <c r="O454" s="1760">
        <v>22900</v>
      </c>
      <c r="P454" s="1811">
        <v>100</v>
      </c>
    </row>
    <row r="455" spans="1:16" ht="15.75" hidden="1" customHeight="1" outlineLevel="1">
      <c r="A455" s="1810" t="s">
        <v>1291</v>
      </c>
      <c r="B455" s="1760">
        <v>597500</v>
      </c>
      <c r="C455" s="1760">
        <v>266200</v>
      </c>
      <c r="D455" s="1760">
        <v>96700</v>
      </c>
      <c r="E455" s="1760">
        <v>165500</v>
      </c>
      <c r="F455" s="1760">
        <v>71900</v>
      </c>
      <c r="G455" s="1760">
        <v>71300</v>
      </c>
      <c r="H455" s="1760">
        <v>22300</v>
      </c>
      <c r="I455" s="1760">
        <v>68900</v>
      </c>
      <c r="J455" s="1760">
        <v>12000</v>
      </c>
      <c r="K455" s="1760">
        <v>36300</v>
      </c>
      <c r="L455" s="1760">
        <v>48300</v>
      </c>
      <c r="M455" s="1760">
        <v>8300</v>
      </c>
      <c r="N455" s="1760">
        <v>12300</v>
      </c>
      <c r="O455" s="1760">
        <v>20600</v>
      </c>
      <c r="P455" s="1811">
        <v>200</v>
      </c>
    </row>
    <row r="456" spans="1:16" ht="15.75" hidden="1" customHeight="1" outlineLevel="1">
      <c r="A456" s="1810" t="s">
        <v>1292</v>
      </c>
      <c r="B456" s="1760">
        <v>621700</v>
      </c>
      <c r="C456" s="1760">
        <v>307000</v>
      </c>
      <c r="D456" s="1760">
        <v>94700</v>
      </c>
      <c r="E456" s="1760">
        <v>149800</v>
      </c>
      <c r="F456" s="1760">
        <v>58100</v>
      </c>
      <c r="G456" s="1760">
        <v>59800</v>
      </c>
      <c r="H456" s="1760">
        <v>31900</v>
      </c>
      <c r="I456" s="1760">
        <v>70000</v>
      </c>
      <c r="J456" s="1760">
        <v>10400</v>
      </c>
      <c r="K456" s="1760">
        <v>36400</v>
      </c>
      <c r="L456" s="1760">
        <v>46800</v>
      </c>
      <c r="M456" s="1760">
        <v>9500</v>
      </c>
      <c r="N456" s="1760">
        <v>13600</v>
      </c>
      <c r="O456" s="1760">
        <v>23100</v>
      </c>
      <c r="P456" s="1811">
        <v>200</v>
      </c>
    </row>
    <row r="457" spans="1:16" ht="15.75" hidden="1" customHeight="1" outlineLevel="1">
      <c r="A457" s="1810" t="s">
        <v>1293</v>
      </c>
      <c r="B457" s="1760">
        <v>615200</v>
      </c>
      <c r="C457" s="1760">
        <v>335600</v>
      </c>
      <c r="D457" s="1760">
        <v>69400</v>
      </c>
      <c r="E457" s="1760">
        <v>134900</v>
      </c>
      <c r="F457" s="1760">
        <v>59600</v>
      </c>
      <c r="G457" s="1760">
        <v>54800</v>
      </c>
      <c r="H457" s="1760">
        <v>20500</v>
      </c>
      <c r="I457" s="1760">
        <v>75000</v>
      </c>
      <c r="J457" s="1760">
        <v>10400</v>
      </c>
      <c r="K457" s="1760">
        <v>40300</v>
      </c>
      <c r="L457" s="1760">
        <v>50700</v>
      </c>
      <c r="M457" s="1760">
        <v>11800</v>
      </c>
      <c r="N457" s="1760">
        <v>12500</v>
      </c>
      <c r="O457" s="1760">
        <v>24300</v>
      </c>
      <c r="P457" s="1811">
        <v>200</v>
      </c>
    </row>
    <row r="458" spans="1:16" ht="15.75" hidden="1" customHeight="1" outlineLevel="1">
      <c r="A458" s="1810" t="s">
        <v>1294</v>
      </c>
      <c r="B458" s="1760">
        <v>636000</v>
      </c>
      <c r="C458" s="1760">
        <v>336300</v>
      </c>
      <c r="D458" s="1760">
        <v>71900</v>
      </c>
      <c r="E458" s="1760">
        <v>157400</v>
      </c>
      <c r="F458" s="1760">
        <v>77000</v>
      </c>
      <c r="G458" s="1760">
        <v>60300</v>
      </c>
      <c r="H458" s="1760">
        <v>20100</v>
      </c>
      <c r="I458" s="1760">
        <v>70300</v>
      </c>
      <c r="J458" s="1760">
        <v>10800</v>
      </c>
      <c r="K458" s="1760">
        <v>42700</v>
      </c>
      <c r="L458" s="1760">
        <v>53500</v>
      </c>
      <c r="M458" s="1760">
        <v>7900</v>
      </c>
      <c r="N458" s="1760">
        <v>8800</v>
      </c>
      <c r="O458" s="1760">
        <v>16700</v>
      </c>
      <c r="P458" s="1811">
        <v>100</v>
      </c>
    </row>
    <row r="459" spans="1:16" ht="15.75" hidden="1" customHeight="1" outlineLevel="1">
      <c r="A459" s="1810" t="s">
        <v>1295</v>
      </c>
      <c r="B459" s="1760">
        <v>646500</v>
      </c>
      <c r="C459" s="1760">
        <v>360500</v>
      </c>
      <c r="D459" s="1760">
        <v>82900</v>
      </c>
      <c r="E459" s="1760">
        <v>131800</v>
      </c>
      <c r="F459" s="1760">
        <v>60700</v>
      </c>
      <c r="G459" s="1760">
        <v>49800</v>
      </c>
      <c r="H459" s="1760">
        <v>21300</v>
      </c>
      <c r="I459" s="1760">
        <v>71300</v>
      </c>
      <c r="J459" s="1760">
        <v>9900</v>
      </c>
      <c r="K459" s="1760">
        <v>43300</v>
      </c>
      <c r="L459" s="1760">
        <v>53200</v>
      </c>
      <c r="M459" s="1760">
        <v>8100</v>
      </c>
      <c r="N459" s="1760">
        <v>10000</v>
      </c>
      <c r="O459" s="1760">
        <v>18100</v>
      </c>
      <c r="P459" s="1811">
        <v>100</v>
      </c>
    </row>
    <row r="460" spans="1:16" ht="15.75" customHeight="1" collapsed="1">
      <c r="A460" s="1810" t="s">
        <v>1296</v>
      </c>
      <c r="B460" s="1760">
        <v>666700</v>
      </c>
      <c r="C460" s="1760">
        <v>323600</v>
      </c>
      <c r="D460" s="1760">
        <v>95400</v>
      </c>
      <c r="E460" s="1760">
        <v>168900</v>
      </c>
      <c r="F460" s="1760">
        <v>69000</v>
      </c>
      <c r="G460" s="1760">
        <v>74700</v>
      </c>
      <c r="H460" s="1760">
        <v>25200</v>
      </c>
      <c r="I460" s="1760">
        <v>78700</v>
      </c>
      <c r="J460" s="1760">
        <v>9200</v>
      </c>
      <c r="K460" s="1760">
        <v>42800</v>
      </c>
      <c r="L460" s="1760">
        <v>52000</v>
      </c>
      <c r="M460" s="1760">
        <v>8100</v>
      </c>
      <c r="N460" s="1760">
        <v>18600</v>
      </c>
      <c r="O460" s="1760">
        <f>SUM(Tabelle130[[#This Row],[Zuchtschweine (50 kg und mehr Lebendgewicht) Zuchtsauen nicht trächtig Jungsauen]:[Zuchtschweine (50 kg und mehr Lebendgewicht) Zuchtsauen nicht trächtig andere Sauen]])</f>
        <v>26700</v>
      </c>
      <c r="P460" s="1811">
        <v>200</v>
      </c>
    </row>
    <row r="461" spans="1:16" ht="15.75" customHeight="1">
      <c r="A461" s="1812" t="s">
        <v>1297</v>
      </c>
      <c r="B461" s="1760">
        <v>625500</v>
      </c>
      <c r="C461" s="1760">
        <v>336100</v>
      </c>
      <c r="D461" s="1760">
        <v>63600</v>
      </c>
      <c r="E461" s="1760">
        <v>156500</v>
      </c>
      <c r="F461" s="1760">
        <v>66100</v>
      </c>
      <c r="G461" s="1760">
        <v>60700</v>
      </c>
      <c r="H461" s="1760">
        <v>29700</v>
      </c>
      <c r="I461" s="1760">
        <v>69200</v>
      </c>
      <c r="J461" s="1760">
        <v>10400</v>
      </c>
      <c r="K461" s="1760">
        <v>41900</v>
      </c>
      <c r="L461" s="1760">
        <v>52300</v>
      </c>
      <c r="M461" s="1760">
        <v>7100</v>
      </c>
      <c r="N461" s="1760">
        <v>9900</v>
      </c>
      <c r="O461" s="1760">
        <f>SUM(Tabelle130[[#This Row],[Zuchtschweine (50 kg und mehr Lebendgewicht) Zuchtsauen nicht trächtig Jungsauen]:[Zuchtschweine (50 kg und mehr Lebendgewicht) Zuchtsauen nicht trächtig andere Sauen]])</f>
        <v>17000</v>
      </c>
      <c r="P461" s="1811">
        <v>100</v>
      </c>
    </row>
    <row r="462" spans="1:16" ht="15.75" customHeight="1">
      <c r="A462" s="1812" t="s">
        <v>1298</v>
      </c>
      <c r="B462" s="1760">
        <v>633000</v>
      </c>
      <c r="C462" s="1760">
        <v>345600</v>
      </c>
      <c r="D462" s="1760">
        <v>65300</v>
      </c>
      <c r="E462" s="1760">
        <v>154000</v>
      </c>
      <c r="F462" s="1760">
        <v>68800</v>
      </c>
      <c r="G462" s="1760">
        <v>57500</v>
      </c>
      <c r="H462" s="1760">
        <v>27700</v>
      </c>
      <c r="I462" s="1760">
        <v>68000</v>
      </c>
      <c r="J462" s="1760">
        <v>9800</v>
      </c>
      <c r="K462" s="1760">
        <v>41900</v>
      </c>
      <c r="L462" s="1760">
        <f>SUM(Tabelle130[[#This Row],[Zuchtschweine (50 kg und mehr Lebendgewicht) Zuchtsauen trächtig Jungsauen]:[Zuchtschweine (50 kg und mehr Lebendgewicht) Zuchtsauen trächtig andere Sauen]])</f>
        <v>51700</v>
      </c>
      <c r="M462" s="1760">
        <v>7700</v>
      </c>
      <c r="N462" s="1760">
        <v>8600</v>
      </c>
      <c r="O462" s="1760">
        <f>SUM(Tabelle130[[#This Row],[Zuchtschweine (50 kg und mehr Lebendgewicht) Zuchtsauen nicht trächtig Jungsauen]:[Zuchtschweine (50 kg und mehr Lebendgewicht) Zuchtsauen nicht trächtig andere Sauen]])</f>
        <v>16300</v>
      </c>
      <c r="P462" s="1811">
        <v>100</v>
      </c>
    </row>
    <row r="463" spans="1:16" ht="15.75" customHeight="1">
      <c r="A463" s="1812" t="s">
        <v>1299</v>
      </c>
      <c r="B463" s="1760">
        <v>592200</v>
      </c>
      <c r="C463" s="1760">
        <v>329900</v>
      </c>
      <c r="D463" s="1760">
        <v>70200</v>
      </c>
      <c r="E463" s="1760">
        <v>123800</v>
      </c>
      <c r="F463" s="1760">
        <v>51500</v>
      </c>
      <c r="G463" s="1760">
        <v>49000</v>
      </c>
      <c r="H463" s="1760">
        <v>23200</v>
      </c>
      <c r="I463" s="1760">
        <v>68200</v>
      </c>
      <c r="J463" s="1760">
        <v>9300</v>
      </c>
      <c r="K463" s="1760">
        <v>41000</v>
      </c>
      <c r="L463" s="1760">
        <f>SUM(Tabelle130[[#This Row],[Zuchtschweine (50 kg und mehr Lebendgewicht) Zuchtsauen trächtig Jungsauen]:[Zuchtschweine (50 kg und mehr Lebendgewicht) Zuchtsauen trächtig andere Sauen]])</f>
        <v>50300</v>
      </c>
      <c r="M463" s="1760">
        <v>8700</v>
      </c>
      <c r="N463" s="1760">
        <v>9200</v>
      </c>
      <c r="O463" s="1760">
        <f>SUM(Tabelle130[[#This Row],[Zuchtschweine (50 kg und mehr Lebendgewicht) Zuchtsauen nicht trächtig Jungsauen]:[Zuchtschweine (50 kg und mehr Lebendgewicht) Zuchtsauen nicht trächtig andere Sauen]])</f>
        <v>17900</v>
      </c>
      <c r="P463" s="1811">
        <v>100</v>
      </c>
    </row>
    <row r="464" spans="1:16" ht="15.75" customHeight="1">
      <c r="A464" s="1813" t="s">
        <v>1409</v>
      </c>
      <c r="B464" s="1765">
        <f>((B463-B462)/B462)*100</f>
        <v>-6.4454976303317535</v>
      </c>
      <c r="C464" s="1765">
        <f t="shared" ref="C464:P464" si="13">((C463-C462)/C462)*100</f>
        <v>-4.5428240740740744</v>
      </c>
      <c r="D464" s="1765">
        <f t="shared" si="13"/>
        <v>7.5038284839203673</v>
      </c>
      <c r="E464" s="1765">
        <f t="shared" si="13"/>
        <v>-19.61038961038961</v>
      </c>
      <c r="F464" s="1765">
        <f t="shared" si="13"/>
        <v>-25.145348837209301</v>
      </c>
      <c r="G464" s="1765">
        <f t="shared" si="13"/>
        <v>-14.782608695652174</v>
      </c>
      <c r="H464" s="1765">
        <f t="shared" si="13"/>
        <v>-16.245487364620939</v>
      </c>
      <c r="I464" s="1765">
        <f t="shared" si="13"/>
        <v>0.29411764705882354</v>
      </c>
      <c r="J464" s="1765">
        <f t="shared" si="13"/>
        <v>-5.1020408163265305</v>
      </c>
      <c r="K464" s="1765">
        <f t="shared" si="13"/>
        <v>-2.1479713603818613</v>
      </c>
      <c r="L464" s="1765">
        <f t="shared" si="13"/>
        <v>-2.7079303675048356</v>
      </c>
      <c r="M464" s="1765">
        <f t="shared" si="13"/>
        <v>12.987012987012985</v>
      </c>
      <c r="N464" s="1765">
        <f t="shared" si="13"/>
        <v>6.9767441860465116</v>
      </c>
      <c r="O464" s="1765">
        <f t="shared" si="13"/>
        <v>9.8159509202453989</v>
      </c>
      <c r="P464" s="1817">
        <f t="shared" si="13"/>
        <v>0</v>
      </c>
    </row>
    <row r="465" spans="1:16" ht="15.75" customHeight="1">
      <c r="A465" s="1808" t="s">
        <v>222</v>
      </c>
      <c r="B465" s="203"/>
      <c r="C465" s="203"/>
      <c r="D465" s="203"/>
      <c r="E465" s="203"/>
      <c r="F465" s="203"/>
      <c r="G465" s="203"/>
      <c r="H465" s="203"/>
      <c r="I465" s="203"/>
      <c r="J465" s="203"/>
      <c r="K465" s="203"/>
      <c r="L465" s="203"/>
      <c r="M465" s="203"/>
      <c r="N465" s="203"/>
      <c r="O465" s="203"/>
      <c r="P465" s="1815"/>
    </row>
    <row r="466" spans="1:16" ht="15.75" hidden="1" customHeight="1" outlineLevel="1">
      <c r="A466" s="1810" t="s">
        <v>1267</v>
      </c>
      <c r="B466" s="1760">
        <v>26509100</v>
      </c>
      <c r="C466" s="1760">
        <v>7391400</v>
      </c>
      <c r="D466" s="1760">
        <v>5669300</v>
      </c>
      <c r="E466" s="1760">
        <v>11173300</v>
      </c>
      <c r="F466" s="1760">
        <v>5351900</v>
      </c>
      <c r="G466" s="1760">
        <v>4882900</v>
      </c>
      <c r="H466" s="1760">
        <v>938500</v>
      </c>
      <c r="I466" s="1760">
        <v>2242700</v>
      </c>
      <c r="J466" s="1760">
        <v>277300</v>
      </c>
      <c r="K466" s="1760">
        <v>1348200</v>
      </c>
      <c r="L466" s="1760">
        <v>1625500</v>
      </c>
      <c r="M466" s="1760">
        <v>238900</v>
      </c>
      <c r="N466" s="1760">
        <v>378300</v>
      </c>
      <c r="O466" s="1760">
        <v>617200</v>
      </c>
      <c r="P466" s="1811">
        <v>32400</v>
      </c>
    </row>
    <row r="467" spans="1:16" ht="15.75" hidden="1" customHeight="1" outlineLevel="1">
      <c r="A467" s="1810" t="s">
        <v>1268</v>
      </c>
      <c r="B467" s="1760">
        <v>26900800</v>
      </c>
      <c r="C467" s="1760">
        <v>7148700</v>
      </c>
      <c r="D467" s="1760">
        <v>6186000</v>
      </c>
      <c r="E467" s="1760">
        <v>11301100</v>
      </c>
      <c r="F467" s="1760">
        <v>5341300</v>
      </c>
      <c r="G467" s="1760">
        <v>4939500</v>
      </c>
      <c r="H467" s="1760">
        <v>1020300</v>
      </c>
      <c r="I467" s="1760">
        <v>2232700</v>
      </c>
      <c r="J467" s="1760">
        <v>269600</v>
      </c>
      <c r="K467" s="1760">
        <v>1337400</v>
      </c>
      <c r="L467" s="1760">
        <v>1607000</v>
      </c>
      <c r="M467" s="1760">
        <v>253000</v>
      </c>
      <c r="N467" s="1760">
        <v>372700</v>
      </c>
      <c r="O467" s="1760">
        <v>625700</v>
      </c>
      <c r="P467" s="1811">
        <v>32300</v>
      </c>
    </row>
    <row r="468" spans="1:16" ht="15.75" hidden="1" customHeight="1" outlineLevel="1">
      <c r="A468" s="1810" t="s">
        <v>1269</v>
      </c>
      <c r="B468" s="1760">
        <v>26758100</v>
      </c>
      <c r="C468" s="1760">
        <v>7840500</v>
      </c>
      <c r="D468" s="1760">
        <v>5480700</v>
      </c>
      <c r="E468" s="1760">
        <v>11216200</v>
      </c>
      <c r="F468" s="1760">
        <v>5275500</v>
      </c>
      <c r="G468" s="1760">
        <v>4925600</v>
      </c>
      <c r="H468" s="1760">
        <v>1015100</v>
      </c>
      <c r="I468" s="1760">
        <v>2193800</v>
      </c>
      <c r="J468" s="1760">
        <v>263700</v>
      </c>
      <c r="K468" s="1760">
        <v>1362800</v>
      </c>
      <c r="L468" s="1760">
        <v>1626500</v>
      </c>
      <c r="M468" s="1760">
        <v>213000</v>
      </c>
      <c r="N468" s="1760">
        <v>354300</v>
      </c>
      <c r="O468" s="1760">
        <v>567300</v>
      </c>
      <c r="P468" s="1811">
        <v>27100</v>
      </c>
    </row>
    <row r="469" spans="1:16" ht="15.75" hidden="1" customHeight="1" outlineLevel="1">
      <c r="A469" s="1810" t="s">
        <v>1270</v>
      </c>
      <c r="B469" s="1760">
        <v>27402500</v>
      </c>
      <c r="C469" s="1760">
        <v>7997500</v>
      </c>
      <c r="D469" s="1760">
        <v>5394800</v>
      </c>
      <c r="E469" s="1760">
        <v>11791600</v>
      </c>
      <c r="F469" s="1760">
        <v>5387900</v>
      </c>
      <c r="G469" s="1760">
        <v>5217200</v>
      </c>
      <c r="H469" s="1760">
        <v>1186400</v>
      </c>
      <c r="I469" s="1760">
        <v>2193600</v>
      </c>
      <c r="J469" s="1760">
        <v>253100</v>
      </c>
      <c r="K469" s="1760">
        <v>1316800</v>
      </c>
      <c r="L469" s="1760">
        <v>1569900</v>
      </c>
      <c r="M469" s="1760">
        <v>253900</v>
      </c>
      <c r="N469" s="1760">
        <v>369800</v>
      </c>
      <c r="O469" s="1760">
        <v>623700</v>
      </c>
      <c r="P469" s="1811">
        <v>25100</v>
      </c>
    </row>
    <row r="470" spans="1:16" ht="15.75" hidden="1" customHeight="1" outlineLevel="1">
      <c r="A470" s="1810" t="s">
        <v>1271</v>
      </c>
      <c r="B470" s="1760">
        <v>28131700</v>
      </c>
      <c r="C470" s="1760">
        <v>8268400</v>
      </c>
      <c r="D470" s="1760">
        <v>5591500</v>
      </c>
      <c r="E470" s="1760">
        <v>12072600</v>
      </c>
      <c r="F470" s="1760">
        <v>5775600</v>
      </c>
      <c r="G470" s="1760">
        <v>5166000</v>
      </c>
      <c r="H470" s="1760">
        <v>1131100</v>
      </c>
      <c r="I470" s="1760">
        <v>2172300</v>
      </c>
      <c r="J470" s="1760">
        <v>263100</v>
      </c>
      <c r="K470" s="1760">
        <v>1319700</v>
      </c>
      <c r="L470" s="1760">
        <v>1582800</v>
      </c>
      <c r="M470" s="1760">
        <v>235900</v>
      </c>
      <c r="N470" s="1760">
        <v>353600</v>
      </c>
      <c r="O470" s="1760">
        <v>589500</v>
      </c>
      <c r="P470" s="1811">
        <v>26900</v>
      </c>
    </row>
    <row r="471" spans="1:16" ht="15.75" hidden="1" customHeight="1" outlineLevel="1">
      <c r="A471" s="1810" t="s">
        <v>1272</v>
      </c>
      <c r="B471" s="1760">
        <v>28331400</v>
      </c>
      <c r="C471" s="1760">
        <v>8116600</v>
      </c>
      <c r="D471" s="1760">
        <v>5611800</v>
      </c>
      <c r="E471" s="1760">
        <v>12458600</v>
      </c>
      <c r="F471" s="1760">
        <v>5859600</v>
      </c>
      <c r="G471" s="1760">
        <v>5415400</v>
      </c>
      <c r="H471" s="1760">
        <v>1183700</v>
      </c>
      <c r="I471" s="1760">
        <v>2117800</v>
      </c>
      <c r="J471" s="1760">
        <v>250200</v>
      </c>
      <c r="K471" s="1760">
        <v>1259500</v>
      </c>
      <c r="L471" s="1760">
        <v>1509700</v>
      </c>
      <c r="M471" s="1760">
        <v>248000</v>
      </c>
      <c r="N471" s="1760">
        <v>360100</v>
      </c>
      <c r="O471" s="1760">
        <v>608100</v>
      </c>
      <c r="P471" s="1811">
        <v>26600</v>
      </c>
    </row>
    <row r="472" spans="1:16" ht="15.75" hidden="1" customHeight="1" outlineLevel="1">
      <c r="A472" s="1810" t="s">
        <v>1273</v>
      </c>
      <c r="B472" s="1760">
        <v>27690100</v>
      </c>
      <c r="C472" s="1760">
        <v>8167000</v>
      </c>
      <c r="D472" s="1760">
        <v>5286500</v>
      </c>
      <c r="E472" s="1760">
        <v>12154600</v>
      </c>
      <c r="F472" s="1760">
        <v>5800100</v>
      </c>
      <c r="G472" s="1760">
        <v>5262400</v>
      </c>
      <c r="H472" s="1760">
        <v>1092200</v>
      </c>
      <c r="I472" s="1760">
        <v>2054900</v>
      </c>
      <c r="J472" s="1760">
        <v>252600</v>
      </c>
      <c r="K472" s="1760">
        <v>1226700</v>
      </c>
      <c r="L472" s="1760">
        <v>1479300</v>
      </c>
      <c r="M472" s="1760">
        <v>239700</v>
      </c>
      <c r="N472" s="1760">
        <v>335900</v>
      </c>
      <c r="O472" s="1760">
        <v>575600</v>
      </c>
      <c r="P472" s="1811">
        <v>27100</v>
      </c>
    </row>
    <row r="473" spans="1:16" ht="15.75" hidden="1" customHeight="1" outlineLevel="1">
      <c r="A473" s="1810" t="s">
        <v>1274</v>
      </c>
      <c r="B473" s="1760">
        <v>28133300</v>
      </c>
      <c r="C473" s="1760">
        <v>8219100</v>
      </c>
      <c r="D473" s="1760">
        <v>5449100</v>
      </c>
      <c r="E473" s="1760">
        <v>12382500</v>
      </c>
      <c r="F473" s="1760">
        <v>5821900</v>
      </c>
      <c r="G473" s="1760">
        <v>5392100</v>
      </c>
      <c r="H473" s="1760">
        <v>1168400</v>
      </c>
      <c r="I473" s="1760">
        <v>2057700</v>
      </c>
      <c r="J473" s="1760">
        <v>251900</v>
      </c>
      <c r="K473" s="1760">
        <v>1230100</v>
      </c>
      <c r="L473" s="1760">
        <v>1482000</v>
      </c>
      <c r="M473" s="1760">
        <v>239400</v>
      </c>
      <c r="N473" s="1760">
        <v>336400</v>
      </c>
      <c r="O473" s="1760">
        <v>575800</v>
      </c>
      <c r="P473" s="1811">
        <v>25000</v>
      </c>
    </row>
    <row r="474" spans="1:16" ht="15.75" hidden="1" customHeight="1" outlineLevel="1">
      <c r="A474" s="1810" t="s">
        <v>1275</v>
      </c>
      <c r="B474" s="1760">
        <v>28097700</v>
      </c>
      <c r="C474" s="1760">
        <v>8257000</v>
      </c>
      <c r="D474" s="1760">
        <v>5698900</v>
      </c>
      <c r="E474" s="1760">
        <v>12037700</v>
      </c>
      <c r="F474" s="1760">
        <v>5721500</v>
      </c>
      <c r="G474" s="1760">
        <v>5223600</v>
      </c>
      <c r="H474" s="1760">
        <v>1092600</v>
      </c>
      <c r="I474" s="1760">
        <v>2080200</v>
      </c>
      <c r="J474" s="1760">
        <v>254700</v>
      </c>
      <c r="K474" s="1760">
        <v>1254600</v>
      </c>
      <c r="L474" s="1760">
        <v>1509300</v>
      </c>
      <c r="M474" s="1760">
        <v>244600</v>
      </c>
      <c r="N474" s="1760">
        <v>326300</v>
      </c>
      <c r="O474" s="1760">
        <v>570900</v>
      </c>
      <c r="P474" s="1811">
        <v>24000</v>
      </c>
    </row>
    <row r="475" spans="1:16" ht="15.75" hidden="1" customHeight="1" outlineLevel="1">
      <c r="A475" s="1810" t="s">
        <v>1276</v>
      </c>
      <c r="B475" s="1760">
        <v>28339000</v>
      </c>
      <c r="C475" s="1760">
        <v>8097800</v>
      </c>
      <c r="D475" s="1760">
        <v>5759200</v>
      </c>
      <c r="E475" s="1760">
        <v>12407600</v>
      </c>
      <c r="F475" s="1760">
        <v>5715800</v>
      </c>
      <c r="G475" s="1760">
        <v>5499900</v>
      </c>
      <c r="H475" s="1760">
        <v>1191900</v>
      </c>
      <c r="I475" s="1760">
        <v>2052300</v>
      </c>
      <c r="J475" s="1760">
        <v>245500</v>
      </c>
      <c r="K475" s="1760">
        <v>1239900</v>
      </c>
      <c r="L475" s="1760">
        <v>1485400</v>
      </c>
      <c r="M475" s="1760">
        <v>234100</v>
      </c>
      <c r="N475" s="1760">
        <v>332700</v>
      </c>
      <c r="O475" s="1760">
        <v>566800</v>
      </c>
      <c r="P475" s="1811">
        <v>22100</v>
      </c>
    </row>
    <row r="476" spans="1:16" ht="15.75" hidden="1" customHeight="1" outlineLevel="1">
      <c r="A476" s="1810" t="s">
        <v>1277</v>
      </c>
      <c r="B476" s="1760">
        <v>28099500</v>
      </c>
      <c r="C476" s="1760">
        <v>8290900</v>
      </c>
      <c r="D476" s="1760">
        <v>5604300</v>
      </c>
      <c r="E476" s="1760">
        <v>12160000</v>
      </c>
      <c r="F476" s="1760">
        <v>5774500</v>
      </c>
      <c r="G476" s="1760">
        <v>5359300</v>
      </c>
      <c r="H476" s="1760">
        <v>1026200</v>
      </c>
      <c r="I476" s="1760">
        <v>2024300</v>
      </c>
      <c r="J476" s="1760">
        <v>236000</v>
      </c>
      <c r="K476" s="1760">
        <v>1241500</v>
      </c>
      <c r="L476" s="1760">
        <v>1477500</v>
      </c>
      <c r="M476" s="1760">
        <v>223400</v>
      </c>
      <c r="N476" s="1760">
        <v>323500</v>
      </c>
      <c r="O476" s="1760">
        <v>546900</v>
      </c>
      <c r="P476" s="1811">
        <v>19900</v>
      </c>
    </row>
    <row r="477" spans="1:16" ht="15.75" hidden="1" customHeight="1" outlineLevel="1">
      <c r="A477" s="1810" t="s">
        <v>1278</v>
      </c>
      <c r="B477" s="1760">
        <v>27652400</v>
      </c>
      <c r="C477" s="1760">
        <v>8100900</v>
      </c>
      <c r="D477" s="1760">
        <v>5554000</v>
      </c>
      <c r="E477" s="1760">
        <v>11998900</v>
      </c>
      <c r="F477" s="1760">
        <v>5584400</v>
      </c>
      <c r="G477" s="1760">
        <v>5304700</v>
      </c>
      <c r="H477" s="1760">
        <v>1109800</v>
      </c>
      <c r="I477" s="1760">
        <v>1973200</v>
      </c>
      <c r="J477" s="1760">
        <v>230800</v>
      </c>
      <c r="K477" s="1760">
        <v>1195300</v>
      </c>
      <c r="L477" s="1760">
        <v>1426100</v>
      </c>
      <c r="M477" s="1760">
        <v>224900</v>
      </c>
      <c r="N477" s="1760">
        <v>322200</v>
      </c>
      <c r="O477" s="1760">
        <v>547100</v>
      </c>
      <c r="P477" s="1811">
        <v>25400</v>
      </c>
    </row>
    <row r="478" spans="1:16" ht="15.75" hidden="1" customHeight="1" outlineLevel="1">
      <c r="A478" s="1810" t="s">
        <v>1279</v>
      </c>
      <c r="B478" s="1760">
        <v>27146400</v>
      </c>
      <c r="C478" s="1760">
        <v>8099800</v>
      </c>
      <c r="D478" s="1760">
        <v>5341300</v>
      </c>
      <c r="E478" s="1760">
        <v>11766700</v>
      </c>
      <c r="F478" s="1760">
        <v>5444500</v>
      </c>
      <c r="G478" s="1760">
        <v>5271500</v>
      </c>
      <c r="H478" s="1760">
        <v>1050700</v>
      </c>
      <c r="I478" s="1760">
        <v>1917000</v>
      </c>
      <c r="J478" s="1760">
        <v>231100</v>
      </c>
      <c r="K478" s="1760">
        <v>1176100</v>
      </c>
      <c r="L478" s="1760">
        <v>1407200</v>
      </c>
      <c r="M478" s="1760">
        <v>206300</v>
      </c>
      <c r="N478" s="1760">
        <v>303600</v>
      </c>
      <c r="O478" s="1760">
        <v>509900</v>
      </c>
      <c r="P478" s="1811">
        <v>21400</v>
      </c>
    </row>
    <row r="479" spans="1:16" ht="15.75" hidden="1" customHeight="1" outlineLevel="1">
      <c r="A479" s="1810" t="s">
        <v>1280</v>
      </c>
      <c r="B479" s="1760">
        <v>27376100</v>
      </c>
      <c r="C479" s="1760">
        <v>7998200</v>
      </c>
      <c r="D479" s="1760">
        <v>5189400</v>
      </c>
      <c r="E479" s="1760">
        <v>12255100</v>
      </c>
      <c r="F479" s="1760">
        <v>5561200</v>
      </c>
      <c r="G479" s="1760">
        <v>5465500</v>
      </c>
      <c r="H479" s="1760">
        <v>1228500</v>
      </c>
      <c r="I479" s="1760">
        <v>1908400</v>
      </c>
      <c r="J479" s="1760">
        <v>225000</v>
      </c>
      <c r="K479" s="1760">
        <v>1158400</v>
      </c>
      <c r="L479" s="1760">
        <v>1383400</v>
      </c>
      <c r="M479" s="1760">
        <v>216800</v>
      </c>
      <c r="N479" s="1760">
        <v>308100</v>
      </c>
      <c r="O479" s="1760">
        <v>524900</v>
      </c>
      <c r="P479" s="1811">
        <v>25000</v>
      </c>
    </row>
    <row r="480" spans="1:16" ht="15.75" hidden="1" customHeight="1" outlineLevel="1">
      <c r="A480" s="1810" t="s">
        <v>1281</v>
      </c>
      <c r="B480" s="1760">
        <v>27175000</v>
      </c>
      <c r="C480" s="1760">
        <v>7917000</v>
      </c>
      <c r="D480" s="1760">
        <v>5447000</v>
      </c>
      <c r="E480" s="1760">
        <v>11882000</v>
      </c>
      <c r="F480" s="1760">
        <v>5530300</v>
      </c>
      <c r="G480" s="1760">
        <v>5193700</v>
      </c>
      <c r="H480" s="1760">
        <v>1158000</v>
      </c>
      <c r="I480" s="1760">
        <v>1906200</v>
      </c>
      <c r="J480" s="1760">
        <v>229100</v>
      </c>
      <c r="K480" s="1760">
        <v>1167300</v>
      </c>
      <c r="L480" s="1760">
        <v>1396400</v>
      </c>
      <c r="M480" s="1760">
        <v>207300</v>
      </c>
      <c r="N480" s="1760">
        <v>302600</v>
      </c>
      <c r="O480" s="1760">
        <v>509900</v>
      </c>
      <c r="P480" s="1811">
        <v>22700</v>
      </c>
    </row>
    <row r="481" spans="1:16" ht="15.75" hidden="1" customHeight="1" outlineLevel="1">
      <c r="A481" s="1810" t="s">
        <v>1282</v>
      </c>
      <c r="B481" s="1760">
        <v>27577600</v>
      </c>
      <c r="C481" s="1760">
        <v>8071200</v>
      </c>
      <c r="D481" s="1760">
        <v>5337300</v>
      </c>
      <c r="E481" s="1760">
        <v>12239500</v>
      </c>
      <c r="F481" s="1760">
        <v>5500300</v>
      </c>
      <c r="G481" s="1760">
        <v>5515500</v>
      </c>
      <c r="H481" s="1760">
        <v>1223700</v>
      </c>
      <c r="I481" s="1760">
        <v>1905400</v>
      </c>
      <c r="J481" s="1760">
        <v>221300</v>
      </c>
      <c r="K481" s="1760">
        <v>1147400</v>
      </c>
      <c r="L481" s="1760">
        <v>1368700</v>
      </c>
      <c r="M481" s="1760">
        <v>226000</v>
      </c>
      <c r="N481" s="1760">
        <v>310700</v>
      </c>
      <c r="O481" s="1760">
        <v>536700</v>
      </c>
      <c r="P481" s="1811">
        <v>24200</v>
      </c>
    </row>
    <row r="482" spans="1:16" ht="15.75" hidden="1" customHeight="1" outlineLevel="1">
      <c r="A482" s="1810" t="s">
        <v>1283</v>
      </c>
      <c r="B482" s="1760">
        <v>26898400</v>
      </c>
      <c r="C482" s="1760">
        <v>7970500</v>
      </c>
      <c r="D482" s="1760">
        <v>5172600</v>
      </c>
      <c r="E482" s="1760">
        <v>11877900</v>
      </c>
      <c r="F482" s="1760">
        <v>5563600</v>
      </c>
      <c r="G482" s="1760">
        <v>5190600</v>
      </c>
      <c r="H482" s="1760">
        <v>1123700</v>
      </c>
      <c r="I482" s="1760">
        <v>1858900</v>
      </c>
      <c r="J482" s="1760">
        <v>218200</v>
      </c>
      <c r="K482" s="1760">
        <v>1143600</v>
      </c>
      <c r="L482" s="1760">
        <v>1361800</v>
      </c>
      <c r="M482" s="1760">
        <v>205200</v>
      </c>
      <c r="N482" s="1760">
        <v>291800</v>
      </c>
      <c r="O482" s="1760">
        <v>497000</v>
      </c>
      <c r="P482" s="1811">
        <v>18600</v>
      </c>
    </row>
    <row r="483" spans="1:16" ht="15.75" hidden="1" customHeight="1" outlineLevel="1">
      <c r="A483" s="1810" t="s">
        <v>1284</v>
      </c>
      <c r="B483" s="1760">
        <v>26445400</v>
      </c>
      <c r="C483" s="1760">
        <v>7671600</v>
      </c>
      <c r="D483" s="1760">
        <v>5048600</v>
      </c>
      <c r="E483" s="1760">
        <v>11870200</v>
      </c>
      <c r="F483" s="1760">
        <v>5359500</v>
      </c>
      <c r="G483" s="1760">
        <v>5284200</v>
      </c>
      <c r="H483" s="1760">
        <v>1226600</v>
      </c>
      <c r="I483" s="1760">
        <v>1837000</v>
      </c>
      <c r="J483" s="1760">
        <v>208600</v>
      </c>
      <c r="K483" s="1760">
        <v>1105700</v>
      </c>
      <c r="L483" s="1760">
        <v>1314300</v>
      </c>
      <c r="M483" s="1760">
        <v>226100</v>
      </c>
      <c r="N483" s="1760">
        <v>296500</v>
      </c>
      <c r="O483" s="1760">
        <v>522600</v>
      </c>
      <c r="P483" s="1811">
        <v>17900</v>
      </c>
    </row>
    <row r="484" spans="1:16" ht="15.75" hidden="1" customHeight="1" outlineLevel="1">
      <c r="A484" s="1810" t="s">
        <v>1285</v>
      </c>
      <c r="B484" s="1760">
        <v>25959000</v>
      </c>
      <c r="C484" s="1760">
        <v>7803100</v>
      </c>
      <c r="D484" s="1760">
        <v>4985700</v>
      </c>
      <c r="E484" s="1760">
        <v>11344000</v>
      </c>
      <c r="F484" s="1760">
        <v>5219100</v>
      </c>
      <c r="G484" s="1760">
        <v>4981400</v>
      </c>
      <c r="H484" s="1760">
        <v>1143500</v>
      </c>
      <c r="I484" s="1760">
        <v>1805000</v>
      </c>
      <c r="J484" s="1760">
        <v>210300</v>
      </c>
      <c r="K484" s="1760">
        <v>1089100</v>
      </c>
      <c r="L484" s="1760">
        <v>1299400</v>
      </c>
      <c r="M484" s="1760">
        <v>210800</v>
      </c>
      <c r="N484" s="1760">
        <v>294800</v>
      </c>
      <c r="O484" s="1760">
        <v>505600</v>
      </c>
      <c r="P484" s="1811">
        <v>21200</v>
      </c>
    </row>
    <row r="485" spans="1:16" ht="15.75" hidden="1" customHeight="1" outlineLevel="1">
      <c r="A485" s="1810" t="s">
        <v>1286</v>
      </c>
      <c r="B485" s="1760">
        <v>26053400</v>
      </c>
      <c r="C485" s="1760">
        <v>7673800</v>
      </c>
      <c r="D485" s="1760">
        <v>4851900</v>
      </c>
      <c r="E485" s="1760">
        <v>11721300</v>
      </c>
      <c r="F485" s="1760">
        <v>5315200</v>
      </c>
      <c r="G485" s="1760">
        <v>5118300</v>
      </c>
      <c r="H485" s="1760">
        <v>1287800</v>
      </c>
      <c r="I485" s="1760">
        <v>1787900</v>
      </c>
      <c r="J485" s="1760">
        <v>209900</v>
      </c>
      <c r="K485" s="1760">
        <v>1081700</v>
      </c>
      <c r="L485" s="1760">
        <v>1291600</v>
      </c>
      <c r="M485" s="1760">
        <v>210300</v>
      </c>
      <c r="N485" s="1760">
        <v>286000</v>
      </c>
      <c r="O485" s="1760">
        <v>496300</v>
      </c>
      <c r="P485" s="1811">
        <v>18500</v>
      </c>
    </row>
    <row r="486" spans="1:16" ht="15.75" hidden="1" customHeight="1" outlineLevel="1">
      <c r="A486" s="1810" t="s">
        <v>1287</v>
      </c>
      <c r="B486" s="1760">
        <v>25479700</v>
      </c>
      <c r="C486" s="1760">
        <v>7850100</v>
      </c>
      <c r="D486" s="1760">
        <v>4729900</v>
      </c>
      <c r="E486" s="1760">
        <v>11106600</v>
      </c>
      <c r="F486" s="1760">
        <v>5119200</v>
      </c>
      <c r="G486" s="1760">
        <v>4758600</v>
      </c>
      <c r="H486" s="1760">
        <v>1228800</v>
      </c>
      <c r="I486" s="1760">
        <v>1775500</v>
      </c>
      <c r="J486" s="1760">
        <v>215000</v>
      </c>
      <c r="K486" s="1760">
        <v>1054000</v>
      </c>
      <c r="L486" s="1760">
        <v>1269000</v>
      </c>
      <c r="M486" s="1760">
        <v>218800</v>
      </c>
      <c r="N486" s="1760">
        <v>287700</v>
      </c>
      <c r="O486" s="1760">
        <v>506500</v>
      </c>
      <c r="P486" s="1811">
        <v>17600</v>
      </c>
    </row>
    <row r="487" spans="1:16" ht="15.75" hidden="1" customHeight="1" outlineLevel="1">
      <c r="A487" s="1810" t="s">
        <v>1288</v>
      </c>
      <c r="B487" s="1760">
        <v>26069900</v>
      </c>
      <c r="C487" s="1760">
        <v>7708800</v>
      </c>
      <c r="D487" s="1760">
        <v>4700600</v>
      </c>
      <c r="E487" s="1760">
        <v>11946100</v>
      </c>
      <c r="F487" s="1760">
        <v>5121000</v>
      </c>
      <c r="G487" s="1760">
        <v>5156400</v>
      </c>
      <c r="H487" s="1760">
        <v>1668600</v>
      </c>
      <c r="I487" s="1760">
        <v>1694700</v>
      </c>
      <c r="J487" s="1760">
        <v>195600</v>
      </c>
      <c r="K487" s="1760">
        <v>1027900</v>
      </c>
      <c r="L487" s="1760">
        <v>1223500</v>
      </c>
      <c r="M487" s="1760">
        <v>197000</v>
      </c>
      <c r="N487" s="1760">
        <v>274200</v>
      </c>
      <c r="O487" s="1760">
        <v>471200</v>
      </c>
      <c r="P487" s="1811">
        <v>19600</v>
      </c>
    </row>
    <row r="488" spans="1:16" ht="15.75" hidden="1" customHeight="1" outlineLevel="1">
      <c r="A488" s="1810" t="s">
        <v>1289</v>
      </c>
      <c r="B488" s="1760">
        <v>24700600</v>
      </c>
      <c r="C488" s="1760">
        <v>7335500</v>
      </c>
      <c r="D488" s="1760">
        <v>4461900</v>
      </c>
      <c r="E488" s="1760">
        <v>11243000</v>
      </c>
      <c r="F488" s="1760">
        <v>5208000</v>
      </c>
      <c r="G488" s="1760">
        <v>4765800</v>
      </c>
      <c r="H488" s="1760">
        <v>1269200</v>
      </c>
      <c r="I488" s="1760">
        <v>1637300</v>
      </c>
      <c r="J488" s="1760">
        <v>193500</v>
      </c>
      <c r="K488" s="1760">
        <v>985500</v>
      </c>
      <c r="L488" s="1760">
        <v>1179000</v>
      </c>
      <c r="M488" s="1760">
        <v>194000</v>
      </c>
      <c r="N488" s="1760">
        <v>264200</v>
      </c>
      <c r="O488" s="1760">
        <v>458200</v>
      </c>
      <c r="P488" s="1811">
        <v>23000</v>
      </c>
    </row>
    <row r="489" spans="1:16" ht="15.75" hidden="1" customHeight="1" outlineLevel="1">
      <c r="A489" s="1810" t="s">
        <v>1290</v>
      </c>
      <c r="B489" s="1760">
        <v>23762300</v>
      </c>
      <c r="C489" s="1760">
        <v>6991100</v>
      </c>
      <c r="D489" s="1760">
        <v>4173200</v>
      </c>
      <c r="E489" s="1760">
        <v>10995500</v>
      </c>
      <c r="F489" s="1760">
        <v>4832300</v>
      </c>
      <c r="G489" s="1760">
        <v>4814700</v>
      </c>
      <c r="H489" s="1760">
        <v>1348500</v>
      </c>
      <c r="I489" s="1760">
        <v>1583000</v>
      </c>
      <c r="J489" s="1760">
        <v>180800</v>
      </c>
      <c r="K489" s="1760">
        <v>948700</v>
      </c>
      <c r="L489" s="1760">
        <v>1129500</v>
      </c>
      <c r="M489" s="1760">
        <v>194600</v>
      </c>
      <c r="N489" s="1760">
        <v>258900</v>
      </c>
      <c r="O489" s="1760">
        <v>453500</v>
      </c>
      <c r="P489" s="1811">
        <v>19400</v>
      </c>
    </row>
    <row r="490" spans="1:16" ht="15.75" hidden="1" customHeight="1" outlineLevel="1">
      <c r="A490" s="1810" t="s">
        <v>1291</v>
      </c>
      <c r="B490" s="1760">
        <v>22336700</v>
      </c>
      <c r="C490" s="1760">
        <v>6800500</v>
      </c>
      <c r="D490" s="1760">
        <v>3768800</v>
      </c>
      <c r="E490" s="1760">
        <v>10257900</v>
      </c>
      <c r="F490" s="1760">
        <v>4650100</v>
      </c>
      <c r="G490" s="1760">
        <v>4463400</v>
      </c>
      <c r="H490" s="1760">
        <v>1144300</v>
      </c>
      <c r="I490" s="1760">
        <v>1494200</v>
      </c>
      <c r="J490" s="1760">
        <v>173100</v>
      </c>
      <c r="K490" s="1760">
        <v>906700</v>
      </c>
      <c r="L490" s="1760">
        <v>1079800</v>
      </c>
      <c r="M490" s="1760">
        <v>177600</v>
      </c>
      <c r="N490" s="1760">
        <v>236800</v>
      </c>
      <c r="O490" s="1760">
        <v>414400</v>
      </c>
      <c r="P490" s="1811">
        <v>15400</v>
      </c>
    </row>
    <row r="491" spans="1:16" ht="15.75" hidden="1" customHeight="1" outlineLevel="1">
      <c r="A491" s="1810" t="s">
        <v>1292</v>
      </c>
      <c r="B491" s="1760">
        <v>21366300</v>
      </c>
      <c r="C491" s="1760">
        <v>6368000</v>
      </c>
      <c r="D491" s="1760">
        <v>3866200</v>
      </c>
      <c r="E491" s="1760">
        <v>9716400</v>
      </c>
      <c r="F491" s="1760">
        <v>4247100</v>
      </c>
      <c r="G491" s="1760">
        <v>4305500</v>
      </c>
      <c r="H491" s="1760">
        <v>1163800</v>
      </c>
      <c r="I491" s="1760">
        <v>1401100</v>
      </c>
      <c r="J491" s="1760">
        <v>157000</v>
      </c>
      <c r="K491" s="1760">
        <v>851700</v>
      </c>
      <c r="L491" s="1760">
        <v>1008700</v>
      </c>
      <c r="M491" s="1760">
        <v>159300</v>
      </c>
      <c r="N491" s="1760">
        <v>233000</v>
      </c>
      <c r="O491" s="1760">
        <v>392300</v>
      </c>
      <c r="P491" s="1811">
        <v>14600</v>
      </c>
    </row>
    <row r="492" spans="1:16" ht="15.75" hidden="1" customHeight="1" outlineLevel="1">
      <c r="A492" s="1810" t="s">
        <v>1293</v>
      </c>
      <c r="B492" s="1760">
        <v>20949700</v>
      </c>
      <c r="C492" s="1760">
        <v>6100400</v>
      </c>
      <c r="D492" s="1760">
        <v>3762000</v>
      </c>
      <c r="E492" s="1760">
        <v>9679300</v>
      </c>
      <c r="F492" s="1760">
        <v>4384800</v>
      </c>
      <c r="G492" s="1760">
        <v>4249600</v>
      </c>
      <c r="H492" s="1760">
        <v>1044900</v>
      </c>
      <c r="I492" s="1760">
        <v>1393800</v>
      </c>
      <c r="J492" s="1760">
        <v>167900</v>
      </c>
      <c r="K492" s="1760">
        <v>848800</v>
      </c>
      <c r="L492" s="1760">
        <v>1016700</v>
      </c>
      <c r="M492" s="1760">
        <v>158400</v>
      </c>
      <c r="N492" s="1760">
        <v>218700</v>
      </c>
      <c r="O492" s="1760">
        <v>377100</v>
      </c>
      <c r="P492" s="1811">
        <v>14200</v>
      </c>
    </row>
    <row r="493" spans="1:16" ht="15.75" hidden="1" customHeight="1" outlineLevel="1">
      <c r="A493" s="1810" t="s">
        <v>1294</v>
      </c>
      <c r="B493" s="1760">
        <v>21223700</v>
      </c>
      <c r="C493" s="1760">
        <v>6410700</v>
      </c>
      <c r="D493" s="1760">
        <v>3831600</v>
      </c>
      <c r="E493" s="1760">
        <v>9566400</v>
      </c>
      <c r="F493" s="1760">
        <v>4226000</v>
      </c>
      <c r="G493" s="1760">
        <v>4174100</v>
      </c>
      <c r="H493" s="1760">
        <v>1166300</v>
      </c>
      <c r="I493" s="1760">
        <v>1399900</v>
      </c>
      <c r="J493" s="1760">
        <v>164500</v>
      </c>
      <c r="K493" s="1760">
        <v>840200</v>
      </c>
      <c r="L493" s="1760">
        <v>1004700</v>
      </c>
      <c r="M493" s="1760">
        <v>166100</v>
      </c>
      <c r="N493" s="1760">
        <v>229200</v>
      </c>
      <c r="O493" s="1760">
        <v>395300</v>
      </c>
      <c r="P493" s="1811">
        <v>15000</v>
      </c>
    </row>
    <row r="494" spans="1:16" ht="15.75" hidden="1" customHeight="1" outlineLevel="1">
      <c r="A494" s="1810" t="s">
        <v>1295</v>
      </c>
      <c r="B494" s="1760">
        <v>21174200</v>
      </c>
      <c r="C494" s="1760">
        <v>6408900</v>
      </c>
      <c r="D494" s="1760">
        <v>3874800</v>
      </c>
      <c r="E494" s="1760">
        <v>9453500</v>
      </c>
      <c r="F494" s="1760">
        <v>4284800</v>
      </c>
      <c r="G494" s="1760">
        <v>4168400</v>
      </c>
      <c r="H494" s="1760">
        <v>1000300</v>
      </c>
      <c r="I494" s="1760">
        <v>1413900</v>
      </c>
      <c r="J494" s="1760">
        <v>171000</v>
      </c>
      <c r="K494" s="1760">
        <v>859100</v>
      </c>
      <c r="L494" s="1760">
        <v>1030100</v>
      </c>
      <c r="M494" s="1760">
        <v>164900</v>
      </c>
      <c r="N494" s="1760">
        <v>218900</v>
      </c>
      <c r="O494" s="1760">
        <v>383800</v>
      </c>
      <c r="P494" s="1811" t="s">
        <v>795</v>
      </c>
    </row>
    <row r="495" spans="1:16" ht="15.75" customHeight="1" collapsed="1">
      <c r="A495" s="1810" t="s">
        <v>1296</v>
      </c>
      <c r="B495" s="1760">
        <v>21292300</v>
      </c>
      <c r="C495" s="1760">
        <v>6326300</v>
      </c>
      <c r="D495" s="1760">
        <v>3729000</v>
      </c>
      <c r="E495" s="1760">
        <v>9816500</v>
      </c>
      <c r="F495" s="1760">
        <v>4395300</v>
      </c>
      <c r="G495" s="1760">
        <v>4225300</v>
      </c>
      <c r="H495" s="1760">
        <v>1195800</v>
      </c>
      <c r="I495" s="1760">
        <v>1398200</v>
      </c>
      <c r="J495" s="1760">
        <v>162800</v>
      </c>
      <c r="K495" s="1760">
        <v>843300</v>
      </c>
      <c r="L495" s="1760">
        <v>1006100</v>
      </c>
      <c r="M495" s="1760">
        <v>168400</v>
      </c>
      <c r="N495" s="1760">
        <v>223800</v>
      </c>
      <c r="O495" s="1760">
        <f>SUM(Tabelle130[[#This Row],[Zuchtschweine (50 kg und mehr Lebendgewicht) Zuchtsauen nicht trächtig Jungsauen]:[Zuchtschweine (50 kg und mehr Lebendgewicht) Zuchtsauen nicht trächtig andere Sauen]])</f>
        <v>392200</v>
      </c>
      <c r="P495" s="1811" t="s">
        <v>1329</v>
      </c>
    </row>
    <row r="496" spans="1:16" ht="15.75" customHeight="1">
      <c r="A496" s="1812" t="s">
        <v>1297</v>
      </c>
      <c r="B496" s="1760">
        <v>20912800</v>
      </c>
      <c r="C496" s="1760">
        <v>6496200</v>
      </c>
      <c r="D496" s="1760">
        <v>3606500</v>
      </c>
      <c r="E496" s="1760">
        <v>9403200</v>
      </c>
      <c r="F496" s="1760">
        <v>4379100</v>
      </c>
      <c r="G496" s="1760">
        <v>3913100</v>
      </c>
      <c r="H496" s="1760">
        <v>1111000</v>
      </c>
      <c r="I496" s="1760">
        <v>1393700</v>
      </c>
      <c r="J496" s="1760">
        <v>167600</v>
      </c>
      <c r="K496" s="1760">
        <v>843000</v>
      </c>
      <c r="L496" s="1760">
        <v>1010600</v>
      </c>
      <c r="M496" s="1760">
        <v>171800</v>
      </c>
      <c r="N496" s="1760">
        <v>211300</v>
      </c>
      <c r="O496" s="1760">
        <f>SUM(Tabelle130[[#This Row],[Zuchtschweine (50 kg und mehr Lebendgewicht) Zuchtsauen nicht trächtig Jungsauen]:[Zuchtschweine (50 kg und mehr Lebendgewicht) Zuchtsauen nicht trächtig andere Sauen]])</f>
        <v>383100</v>
      </c>
      <c r="P496" s="1811" t="s">
        <v>1329</v>
      </c>
    </row>
    <row r="497" spans="1:16" ht="15.75" customHeight="1">
      <c r="A497" s="1812" t="s">
        <v>1298</v>
      </c>
      <c r="B497" s="1760">
        <v>21545300</v>
      </c>
      <c r="C497" s="1760">
        <v>6642400</v>
      </c>
      <c r="D497" s="1760">
        <v>4231000</v>
      </c>
      <c r="E497" s="1760">
        <v>9237400</v>
      </c>
      <c r="F497" s="1760">
        <v>4179800</v>
      </c>
      <c r="G497" s="1760">
        <v>3985300</v>
      </c>
      <c r="H497" s="1760">
        <v>1072300</v>
      </c>
      <c r="I497" s="1760">
        <v>1418700</v>
      </c>
      <c r="J497" s="1760">
        <v>165000</v>
      </c>
      <c r="K497" s="1760">
        <v>866300</v>
      </c>
      <c r="L497" s="1760">
        <f>SUM(Tabelle130[[#This Row],[Zuchtschweine (50 kg und mehr Lebendgewicht) Zuchtsauen trächtig Jungsauen]:[Zuchtschweine (50 kg und mehr Lebendgewicht) Zuchtsauen trächtig andere Sauen]])</f>
        <v>1031300</v>
      </c>
      <c r="M497" s="1760">
        <v>171100</v>
      </c>
      <c r="N497" s="1760">
        <v>216300</v>
      </c>
      <c r="O497" s="1760">
        <f>SUM(Tabelle130[[#This Row],[Zuchtschweine (50 kg und mehr Lebendgewicht) Zuchtsauen nicht trächtig Jungsauen]:[Zuchtschweine (50 kg und mehr Lebendgewicht) Zuchtsauen nicht trächtig andere Sauen]])</f>
        <v>387400</v>
      </c>
      <c r="P497" s="1811" t="s">
        <v>1329</v>
      </c>
    </row>
    <row r="498" spans="1:16" ht="15.75" customHeight="1">
      <c r="A498" s="1812" t="s">
        <v>1299</v>
      </c>
      <c r="B498" s="1760">
        <v>21043900</v>
      </c>
      <c r="C498" s="1760">
        <v>6521900</v>
      </c>
      <c r="D498" s="1760">
        <v>4096100</v>
      </c>
      <c r="E498" s="1760">
        <v>9008900</v>
      </c>
      <c r="F498" s="1760">
        <v>4199300</v>
      </c>
      <c r="G498" s="1760">
        <v>3804900</v>
      </c>
      <c r="H498" s="1760">
        <v>1004800</v>
      </c>
      <c r="I498" s="1760">
        <v>1406400</v>
      </c>
      <c r="J498" s="1760">
        <v>161000</v>
      </c>
      <c r="K498" s="1760">
        <v>842500</v>
      </c>
      <c r="L498" s="1760">
        <f>SUM(Tabelle130[[#This Row],[Zuchtschweine (50 kg und mehr Lebendgewicht) Zuchtsauen trächtig Jungsauen]:[Zuchtschweine (50 kg und mehr Lebendgewicht) Zuchtsauen trächtig andere Sauen]])</f>
        <v>1003500</v>
      </c>
      <c r="M498" s="1760">
        <v>177500</v>
      </c>
      <c r="N498" s="1760">
        <v>225500</v>
      </c>
      <c r="O498" s="1760">
        <f>SUM(Tabelle130[[#This Row],[Zuchtschweine (50 kg und mehr Lebendgewicht) Zuchtsauen nicht trächtig Jungsauen]:[Zuchtschweine (50 kg und mehr Lebendgewicht) Zuchtsauen nicht trächtig andere Sauen]])</f>
        <v>403000</v>
      </c>
      <c r="P498" s="1811">
        <v>10600</v>
      </c>
    </row>
    <row r="499" spans="1:16" ht="15.75" customHeight="1">
      <c r="A499" s="1813" t="s">
        <v>1409</v>
      </c>
      <c r="B499" s="1765">
        <f>((B498-B497)/B497)*100</f>
        <v>-2.3271896887024082</v>
      </c>
      <c r="C499" s="1765">
        <f t="shared" ref="C499:O499" si="14">((C498-C497)/C497)*100</f>
        <v>-1.8141033361435626</v>
      </c>
      <c r="D499" s="1765">
        <f t="shared" si="14"/>
        <v>-3.1883715433703617</v>
      </c>
      <c r="E499" s="1765">
        <f t="shared" si="14"/>
        <v>-2.4736397687661027</v>
      </c>
      <c r="F499" s="1765">
        <f t="shared" si="14"/>
        <v>0.46652949901909185</v>
      </c>
      <c r="G499" s="1765">
        <f t="shared" si="14"/>
        <v>-4.5266353850400218</v>
      </c>
      <c r="H499" s="1765">
        <f t="shared" si="14"/>
        <v>-6.294880164133172</v>
      </c>
      <c r="I499" s="1765">
        <f t="shared" si="14"/>
        <v>-0.86699090716853455</v>
      </c>
      <c r="J499" s="1765">
        <f t="shared" si="14"/>
        <v>-2.4242424242424243</v>
      </c>
      <c r="K499" s="1765">
        <f t="shared" si="14"/>
        <v>-2.7473161722267112</v>
      </c>
      <c r="L499" s="1765">
        <f t="shared" si="14"/>
        <v>-2.6956268786967907</v>
      </c>
      <c r="M499" s="1765">
        <f t="shared" si="14"/>
        <v>3.7405026300409117</v>
      </c>
      <c r="N499" s="1765">
        <f t="shared" si="14"/>
        <v>4.2533518261673597</v>
      </c>
      <c r="O499" s="1765">
        <f t="shared" si="14"/>
        <v>4.0268456375838921</v>
      </c>
      <c r="P499" s="1814" t="s">
        <v>795</v>
      </c>
    </row>
    <row r="500" spans="1:16" ht="15.75" customHeight="1">
      <c r="A500" s="1821" t="s">
        <v>1412</v>
      </c>
      <c r="B500" s="1822"/>
      <c r="C500" s="1822"/>
      <c r="D500" s="1822"/>
      <c r="E500" s="1823"/>
      <c r="F500" s="1822"/>
      <c r="G500" s="1822"/>
      <c r="H500" s="1822"/>
      <c r="I500" s="1822"/>
      <c r="J500" s="1822"/>
      <c r="K500" s="1822"/>
      <c r="L500" s="1823"/>
      <c r="M500" s="1822"/>
      <c r="N500" s="1822"/>
      <c r="O500" s="1822"/>
      <c r="P500" s="1822"/>
    </row>
    <row r="501" spans="1:16" ht="15.75" customHeight="1">
      <c r="A501" s="1821" t="s">
        <v>1413</v>
      </c>
    </row>
    <row r="502" spans="1:16" ht="15.75" customHeight="1">
      <c r="A502" s="1821" t="s">
        <v>1571</v>
      </c>
    </row>
    <row r="503" spans="1:16" ht="8.25" customHeight="1">
      <c r="A503" s="2067" t="s">
        <v>1565</v>
      </c>
      <c r="B503" s="2062"/>
    </row>
    <row r="504" spans="1:16" ht="8.25" customHeight="1">
      <c r="A504" s="2066" t="s">
        <v>123</v>
      </c>
      <c r="B504" s="2062"/>
    </row>
  </sheetData>
  <hyperlinks>
    <hyperlink ref="A503" r:id="rId1" xr:uid="{7ADB8319-543C-48F3-BEE6-3AD1FE3364D4}"/>
    <hyperlink ref="A504" location="'Inhaltsverzeichnis_2026-07'!A1" display="Zurück zum Inhaltsverzeichnis" xr:uid="{6C3DAF05-78CE-4E7F-B761-95D33AC86F2B}"/>
  </hyperlinks>
  <printOptions horizontalCentered="1"/>
  <pageMargins left="3.937007874015748E-2" right="3.937007874015748E-2" top="7.874015748031496E-2" bottom="7.874015748031496E-2" header="3.937007874015748E-2" footer="3.937007874015748E-2"/>
  <pageSetup paperSize="9" scale="50" orientation="landscape"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66081-136F-4A39-A126-F781D3C7AEE6}">
  <sheetPr>
    <tabColor rgb="FF00854A"/>
  </sheetPr>
  <dimension ref="A1:J253"/>
  <sheetViews>
    <sheetView showGridLines="0" zoomScaleNormal="100" workbookViewId="0">
      <selection activeCell="T261" sqref="T261"/>
    </sheetView>
  </sheetViews>
  <sheetFormatPr baseColWidth="10" defaultColWidth="9.5" defaultRowHeight="15" customHeight="1" outlineLevelRow="1"/>
  <cols>
    <col min="1" max="1" width="12.625" style="424" customWidth="1"/>
    <col min="2" max="7" width="13.25" style="424" customWidth="1"/>
    <col min="8" max="16384" width="9.5" style="424"/>
  </cols>
  <sheetData>
    <row r="1" spans="1:10" ht="0.95" customHeight="1">
      <c r="A1" s="1824" t="s">
        <v>1383</v>
      </c>
    </row>
    <row r="2" spans="1:10" ht="15" customHeight="1">
      <c r="A2" s="1825" t="s">
        <v>1241</v>
      </c>
      <c r="B2" s="1826"/>
      <c r="C2" s="1826"/>
      <c r="D2" s="1826"/>
      <c r="E2" s="1826"/>
      <c r="F2" s="1826"/>
      <c r="G2" s="1827"/>
    </row>
    <row r="3" spans="1:10" ht="15" customHeight="1">
      <c r="A3" s="1828" t="s">
        <v>663</v>
      </c>
      <c r="B3" s="1829"/>
      <c r="C3" s="1829"/>
      <c r="D3" s="1829"/>
      <c r="E3" s="1829"/>
      <c r="F3" s="1829"/>
      <c r="G3" s="1829"/>
    </row>
    <row r="4" spans="1:10" ht="15" customHeight="1">
      <c r="A4" s="1828" t="s">
        <v>1186</v>
      </c>
      <c r="B4" s="1829"/>
      <c r="C4" s="1829"/>
      <c r="D4" s="1829"/>
      <c r="E4" s="1829"/>
      <c r="F4" s="1829"/>
      <c r="G4" s="1829"/>
    </row>
    <row r="5" spans="1:10" ht="15" customHeight="1">
      <c r="A5" s="1828" t="s">
        <v>1414</v>
      </c>
      <c r="B5" s="1829"/>
      <c r="C5" s="1829"/>
      <c r="D5" s="1829"/>
      <c r="E5" s="1829"/>
      <c r="F5" s="1829"/>
      <c r="G5" s="1829"/>
      <c r="J5" s="1830"/>
    </row>
    <row r="6" spans="1:10" ht="15" customHeight="1">
      <c r="A6" s="1831" t="s">
        <v>1415</v>
      </c>
      <c r="B6" s="1832"/>
      <c r="C6" s="1832"/>
      <c r="D6" s="1832"/>
      <c r="E6" s="1832"/>
      <c r="F6" s="1832"/>
      <c r="G6" s="1832"/>
    </row>
    <row r="7" spans="1:10" ht="15" customHeight="1">
      <c r="A7" s="1833"/>
      <c r="B7" s="1834"/>
      <c r="C7" s="1835" t="s">
        <v>1416</v>
      </c>
      <c r="D7" s="1836"/>
      <c r="E7" s="1836"/>
      <c r="F7" s="1837"/>
      <c r="G7" s="1838"/>
    </row>
    <row r="8" spans="1:10" ht="15" customHeight="1">
      <c r="A8" s="1839" t="s">
        <v>598</v>
      </c>
      <c r="B8" s="1840" t="s">
        <v>1417</v>
      </c>
      <c r="C8" s="1841" t="s">
        <v>1333</v>
      </c>
      <c r="D8" s="1842"/>
      <c r="E8" s="1843"/>
      <c r="F8" s="1844" t="s">
        <v>1418</v>
      </c>
      <c r="G8" s="1845" t="s">
        <v>1335</v>
      </c>
    </row>
    <row r="9" spans="1:10" ht="31.5" customHeight="1">
      <c r="A9" s="1846"/>
      <c r="B9" s="1847"/>
      <c r="C9" s="1848" t="s">
        <v>213</v>
      </c>
      <c r="D9" s="1848" t="s">
        <v>1336</v>
      </c>
      <c r="E9" s="1849" t="s">
        <v>1419</v>
      </c>
      <c r="F9" s="1850"/>
      <c r="G9" s="1851"/>
    </row>
    <row r="10" spans="1:10" ht="0.95" customHeight="1">
      <c r="A10" s="1852" t="s">
        <v>598</v>
      </c>
      <c r="B10" s="1853" t="s">
        <v>1417</v>
      </c>
      <c r="C10" s="1854" t="s">
        <v>1420</v>
      </c>
      <c r="D10" s="1854" t="s">
        <v>1421</v>
      </c>
      <c r="E10" s="1854" t="s">
        <v>1422</v>
      </c>
      <c r="F10" s="1854" t="s">
        <v>1423</v>
      </c>
      <c r="G10" s="1854" t="s">
        <v>1424</v>
      </c>
    </row>
    <row r="11" spans="1:10" ht="15" customHeight="1">
      <c r="A11" s="412" t="s">
        <v>535</v>
      </c>
      <c r="B11" s="578"/>
      <c r="C11" s="578"/>
      <c r="D11" s="578"/>
      <c r="E11" s="578"/>
      <c r="F11" s="578"/>
      <c r="G11" s="584"/>
    </row>
    <row r="12" spans="1:10" ht="12" hidden="1" customHeight="1" outlineLevel="1">
      <c r="A12" s="1855">
        <v>2012</v>
      </c>
      <c r="B12" s="1856">
        <v>59.5</v>
      </c>
      <c r="C12" s="1856">
        <v>156.30000000000001</v>
      </c>
      <c r="D12" s="1856">
        <v>1.8</v>
      </c>
      <c r="E12" s="1856">
        <v>154.5</v>
      </c>
      <c r="F12" s="1856">
        <v>2.9</v>
      </c>
      <c r="G12" s="1857">
        <v>221.7</v>
      </c>
    </row>
    <row r="13" spans="1:10" ht="12" hidden="1" customHeight="1" outlineLevel="1">
      <c r="A13" s="1855">
        <v>2013</v>
      </c>
      <c r="B13" s="1856">
        <v>55.3</v>
      </c>
      <c r="C13" s="1856">
        <v>156.4</v>
      </c>
      <c r="D13" s="1856">
        <v>2.2000000000000002</v>
      </c>
      <c r="E13" s="1856">
        <v>154.19999999999999</v>
      </c>
      <c r="F13" s="1856">
        <v>4.4000000000000004</v>
      </c>
      <c r="G13" s="1857">
        <v>216.1</v>
      </c>
    </row>
    <row r="14" spans="1:10" ht="12" hidden="1" customHeight="1" outlineLevel="1">
      <c r="A14" s="1855">
        <v>2014</v>
      </c>
      <c r="B14" s="1856">
        <v>58.8</v>
      </c>
      <c r="C14" s="1856">
        <v>153.19999999999999</v>
      </c>
      <c r="D14" s="1856">
        <v>2.2999999999999998</v>
      </c>
      <c r="E14" s="1856">
        <v>150.9</v>
      </c>
      <c r="F14" s="1856">
        <v>3.8000000000000003</v>
      </c>
      <c r="G14" s="1857">
        <v>215.7</v>
      </c>
    </row>
    <row r="15" spans="1:10" ht="12" hidden="1" customHeight="1" outlineLevel="1">
      <c r="A15" s="1855">
        <v>2015</v>
      </c>
      <c r="B15" s="1856">
        <v>57.4</v>
      </c>
      <c r="C15" s="1856">
        <v>152.19999999999999</v>
      </c>
      <c r="D15" s="1856">
        <v>2.2000000000000002</v>
      </c>
      <c r="E15" s="1856">
        <v>150</v>
      </c>
      <c r="F15" s="1856">
        <v>4.5999999999999996</v>
      </c>
      <c r="G15" s="1857">
        <v>214.2</v>
      </c>
    </row>
    <row r="16" spans="1:10" ht="12" hidden="1" customHeight="1" outlineLevel="1">
      <c r="A16" s="1855">
        <v>2016</v>
      </c>
      <c r="B16" s="1856">
        <v>58.2</v>
      </c>
      <c r="C16" s="1856">
        <v>152</v>
      </c>
      <c r="D16" s="1856">
        <v>2.4</v>
      </c>
      <c r="E16" s="1856">
        <v>149.6</v>
      </c>
      <c r="F16" s="1856">
        <v>4.6999999999999993</v>
      </c>
      <c r="G16" s="1857">
        <v>214.8</v>
      </c>
    </row>
    <row r="17" spans="1:9" ht="12" hidden="1" customHeight="1" outlineLevel="1">
      <c r="A17" s="1855">
        <v>2017</v>
      </c>
      <c r="B17" s="1856">
        <v>55.4</v>
      </c>
      <c r="C17" s="1856">
        <v>153.6</v>
      </c>
      <c r="D17" s="1856">
        <v>2.5</v>
      </c>
      <c r="E17" s="1856">
        <v>151.1</v>
      </c>
      <c r="F17" s="1856">
        <v>4.2</v>
      </c>
      <c r="G17" s="1857">
        <v>213.3</v>
      </c>
    </row>
    <row r="18" spans="1:9" ht="12" hidden="1" customHeight="1" outlineLevel="1">
      <c r="A18" s="1855">
        <v>2018</v>
      </c>
      <c r="B18" s="1856">
        <v>61.3</v>
      </c>
      <c r="C18" s="1856">
        <v>153.6</v>
      </c>
      <c r="D18" s="1856">
        <v>2.6</v>
      </c>
      <c r="E18" s="1856">
        <v>151</v>
      </c>
      <c r="F18" s="1856">
        <v>5.3</v>
      </c>
      <c r="G18" s="1857">
        <v>220.2</v>
      </c>
    </row>
    <row r="19" spans="1:9" ht="12" hidden="1" customHeight="1" outlineLevel="1">
      <c r="A19" s="1855">
        <v>2019</v>
      </c>
      <c r="B19" s="1856">
        <v>58.5</v>
      </c>
      <c r="C19" s="1856">
        <v>150.4</v>
      </c>
      <c r="D19" s="1856">
        <v>2.4</v>
      </c>
      <c r="E19" s="1856">
        <v>148.1</v>
      </c>
      <c r="F19" s="1856">
        <v>5.5</v>
      </c>
      <c r="G19" s="1857">
        <v>214.5</v>
      </c>
    </row>
    <row r="20" spans="1:9" ht="12" hidden="1" customHeight="1" outlineLevel="1">
      <c r="A20" s="1855">
        <v>2020</v>
      </c>
      <c r="B20" s="1856">
        <v>54.5</v>
      </c>
      <c r="C20" s="1856">
        <v>147.30000000000001</v>
      </c>
      <c r="D20" s="1856">
        <v>2.6</v>
      </c>
      <c r="E20" s="1856">
        <v>144.69999999999999</v>
      </c>
      <c r="F20" s="1856">
        <v>5.8000000000000007</v>
      </c>
      <c r="G20" s="1857">
        <v>207.6</v>
      </c>
    </row>
    <row r="21" spans="1:9" ht="12" hidden="1" customHeight="1" outlineLevel="1">
      <c r="A21" s="1855">
        <v>2021</v>
      </c>
      <c r="B21" s="1856">
        <v>52.5</v>
      </c>
      <c r="C21" s="1856">
        <v>149.6</v>
      </c>
      <c r="D21" s="1856">
        <v>3.1</v>
      </c>
      <c r="E21" s="1856">
        <v>146.5</v>
      </c>
      <c r="F21" s="1856">
        <v>2.7</v>
      </c>
      <c r="G21" s="1857">
        <v>207.9</v>
      </c>
    </row>
    <row r="22" spans="1:9" ht="12" hidden="1" customHeight="1" outlineLevel="1">
      <c r="A22" s="1855">
        <v>2022</v>
      </c>
      <c r="B22" s="1856">
        <v>51.9</v>
      </c>
      <c r="C22" s="1856">
        <v>147.19999999999999</v>
      </c>
      <c r="D22" s="1856">
        <v>3.1</v>
      </c>
      <c r="E22" s="1856">
        <v>144.1</v>
      </c>
      <c r="F22" s="1856">
        <v>4</v>
      </c>
      <c r="G22" s="1857">
        <v>203.1</v>
      </c>
    </row>
    <row r="23" spans="1:9" ht="12" hidden="1" customHeight="1" outlineLevel="1">
      <c r="A23" s="1855">
        <v>2023</v>
      </c>
      <c r="B23" s="1856">
        <v>55.1</v>
      </c>
      <c r="C23" s="1856">
        <v>152</v>
      </c>
      <c r="D23" s="1856">
        <v>3</v>
      </c>
      <c r="E23" s="1856">
        <v>149</v>
      </c>
      <c r="F23" s="1856">
        <v>2.9</v>
      </c>
      <c r="G23" s="1857">
        <v>211.6</v>
      </c>
    </row>
    <row r="24" spans="1:9" ht="12" customHeight="1" collapsed="1">
      <c r="A24" s="1855">
        <v>2024</v>
      </c>
      <c r="B24" s="1856">
        <v>49.1</v>
      </c>
      <c r="C24" s="1856">
        <v>154.19999999999999</v>
      </c>
      <c r="D24" s="1856">
        <v>3.3</v>
      </c>
      <c r="E24" s="1856">
        <v>150.9</v>
      </c>
      <c r="F24" s="1856">
        <v>4.9000000000000004</v>
      </c>
      <c r="G24" s="1857">
        <v>208.3</v>
      </c>
    </row>
    <row r="25" spans="1:9" ht="12" customHeight="1">
      <c r="A25" s="1855">
        <v>2025</v>
      </c>
      <c r="B25" s="1856">
        <v>49.8</v>
      </c>
      <c r="C25" s="1856">
        <v>154.19999999999999</v>
      </c>
      <c r="D25" s="1856">
        <v>3</v>
      </c>
      <c r="E25" s="1856">
        <v>151.19999999999999</v>
      </c>
      <c r="F25" s="1856">
        <v>2.9</v>
      </c>
      <c r="G25" s="1857">
        <v>209.9</v>
      </c>
    </row>
    <row r="26" spans="1:9" ht="12" customHeight="1">
      <c r="A26" s="1855" t="s">
        <v>1409</v>
      </c>
      <c r="B26" s="1858">
        <f>((B25-B24)/B24)*100</f>
        <v>1.4256619144602765</v>
      </c>
      <c r="C26" s="1858">
        <f t="shared" ref="C26:G26" si="0">((C25-C24)/C24)*100</f>
        <v>0</v>
      </c>
      <c r="D26" s="1858">
        <f t="shared" si="0"/>
        <v>-9.0909090909090864</v>
      </c>
      <c r="E26" s="1858">
        <f t="shared" si="0"/>
        <v>0.19880715705764279</v>
      </c>
      <c r="F26" s="1858">
        <f t="shared" si="0"/>
        <v>-40.816326530612251</v>
      </c>
      <c r="G26" s="1859">
        <f t="shared" si="0"/>
        <v>0.76812289966394343</v>
      </c>
      <c r="I26" s="1860"/>
    </row>
    <row r="27" spans="1:9" ht="12" customHeight="1">
      <c r="A27" s="1861" t="s">
        <v>170</v>
      </c>
      <c r="B27" s="578"/>
      <c r="C27" s="578"/>
      <c r="D27" s="578"/>
      <c r="E27" s="578"/>
      <c r="F27" s="578"/>
      <c r="G27" s="584"/>
    </row>
    <row r="28" spans="1:9" ht="12" hidden="1" customHeight="1" outlineLevel="1">
      <c r="A28" s="1855">
        <v>2012</v>
      </c>
      <c r="B28" s="1856">
        <v>81.8</v>
      </c>
      <c r="C28" s="1856">
        <v>196.3</v>
      </c>
      <c r="D28" s="1856">
        <v>2.7</v>
      </c>
      <c r="E28" s="1856">
        <v>193.6</v>
      </c>
      <c r="F28" s="1856">
        <v>4.0999999999999996</v>
      </c>
      <c r="G28" s="1857">
        <v>286.5</v>
      </c>
    </row>
    <row r="29" spans="1:9" ht="12" hidden="1" customHeight="1" outlineLevel="1">
      <c r="A29" s="1855">
        <v>2013</v>
      </c>
      <c r="B29" s="1856">
        <v>78.400000000000006</v>
      </c>
      <c r="C29" s="1856">
        <v>186.7</v>
      </c>
      <c r="D29" s="1856">
        <v>2</v>
      </c>
      <c r="E29" s="1856">
        <v>184.7</v>
      </c>
      <c r="F29" s="1856">
        <v>4</v>
      </c>
      <c r="G29" s="1857">
        <v>274.60000000000002</v>
      </c>
    </row>
    <row r="30" spans="1:9" ht="12" hidden="1" customHeight="1" outlineLevel="1">
      <c r="A30" s="1855">
        <v>2014</v>
      </c>
      <c r="B30" s="1856">
        <v>80.2</v>
      </c>
      <c r="C30" s="1856">
        <v>190.3</v>
      </c>
      <c r="D30" s="1856">
        <v>2.5</v>
      </c>
      <c r="E30" s="1856">
        <v>187.8</v>
      </c>
      <c r="F30" s="1856">
        <v>6.1</v>
      </c>
      <c r="G30" s="1857">
        <v>276.60000000000002</v>
      </c>
    </row>
    <row r="31" spans="1:9" ht="12" hidden="1" customHeight="1" outlineLevel="1">
      <c r="A31" s="1855">
        <v>2015</v>
      </c>
      <c r="B31" s="1856">
        <v>79</v>
      </c>
      <c r="C31" s="1856">
        <v>185.9</v>
      </c>
      <c r="D31" s="1856">
        <v>2.1</v>
      </c>
      <c r="E31" s="1856">
        <v>183.8</v>
      </c>
      <c r="F31" s="1856">
        <v>6.6</v>
      </c>
      <c r="G31" s="1857">
        <v>271.5</v>
      </c>
    </row>
    <row r="32" spans="1:9" ht="12" hidden="1" customHeight="1" outlineLevel="1">
      <c r="A32" s="1855">
        <v>2016</v>
      </c>
      <c r="B32" s="1856">
        <v>74.900000000000006</v>
      </c>
      <c r="C32" s="1856">
        <v>184.5</v>
      </c>
      <c r="D32" s="1856">
        <v>2</v>
      </c>
      <c r="E32" s="1856">
        <v>182.4</v>
      </c>
      <c r="F32" s="1856">
        <v>4</v>
      </c>
      <c r="G32" s="1857">
        <v>266.60000000000002</v>
      </c>
    </row>
    <row r="33" spans="1:9" ht="12" hidden="1" customHeight="1" outlineLevel="1">
      <c r="A33" s="1855">
        <v>2017</v>
      </c>
      <c r="B33" s="1856">
        <v>74</v>
      </c>
      <c r="C33" s="1856">
        <v>187.8</v>
      </c>
      <c r="D33" s="1856">
        <v>2.7</v>
      </c>
      <c r="E33" s="1856">
        <v>185.2</v>
      </c>
      <c r="F33" s="1856">
        <v>4.0999999999999996</v>
      </c>
      <c r="G33" s="1857">
        <v>268.39999999999998</v>
      </c>
    </row>
    <row r="34" spans="1:9" ht="12" hidden="1" customHeight="1" outlineLevel="1">
      <c r="A34" s="1855">
        <v>2018</v>
      </c>
      <c r="B34" s="1856">
        <v>76.599999999999994</v>
      </c>
      <c r="C34" s="1856">
        <v>181.6</v>
      </c>
      <c r="D34" s="1856">
        <v>2.5</v>
      </c>
      <c r="E34" s="1856">
        <v>179.1</v>
      </c>
      <c r="F34" s="1856">
        <v>5.5</v>
      </c>
      <c r="G34" s="1857">
        <v>263.8</v>
      </c>
    </row>
    <row r="35" spans="1:9" ht="12" hidden="1" customHeight="1" outlineLevel="1">
      <c r="A35" s="1855">
        <v>2019</v>
      </c>
      <c r="B35" s="1856">
        <v>74.099999999999994</v>
      </c>
      <c r="C35" s="1856">
        <v>182.7</v>
      </c>
      <c r="D35" s="1856">
        <v>2.5</v>
      </c>
      <c r="E35" s="1856">
        <v>180.2</v>
      </c>
      <c r="F35" s="1856">
        <v>5.5</v>
      </c>
      <c r="G35" s="1857">
        <v>262.2</v>
      </c>
    </row>
    <row r="36" spans="1:9" ht="12" hidden="1" customHeight="1" outlineLevel="1">
      <c r="A36" s="1855">
        <v>2020</v>
      </c>
      <c r="B36" s="1856">
        <v>63.8</v>
      </c>
      <c r="C36" s="1856">
        <v>182.2</v>
      </c>
      <c r="D36" s="1856">
        <v>2.2000000000000002</v>
      </c>
      <c r="E36" s="1856">
        <v>180</v>
      </c>
      <c r="F36" s="1856">
        <v>6.7</v>
      </c>
      <c r="G36" s="1857">
        <v>252.7</v>
      </c>
    </row>
    <row r="37" spans="1:9" ht="12" hidden="1" customHeight="1" outlineLevel="1">
      <c r="A37" s="1855">
        <v>2021</v>
      </c>
      <c r="B37" s="1856">
        <v>67.400000000000006</v>
      </c>
      <c r="C37" s="1856">
        <v>183.2</v>
      </c>
      <c r="D37" s="1856">
        <v>2.5</v>
      </c>
      <c r="E37" s="1856">
        <v>180.7</v>
      </c>
      <c r="F37" s="1856">
        <v>4</v>
      </c>
      <c r="G37" s="1857">
        <v>259.10000000000002</v>
      </c>
    </row>
    <row r="38" spans="1:9" ht="12" hidden="1" customHeight="1" outlineLevel="1">
      <c r="A38" s="1855">
        <v>2022</v>
      </c>
      <c r="B38" s="1856">
        <v>66</v>
      </c>
      <c r="C38" s="1856">
        <v>180.4</v>
      </c>
      <c r="D38" s="1856">
        <v>2.1</v>
      </c>
      <c r="E38" s="1856">
        <v>178.2</v>
      </c>
      <c r="F38" s="1856">
        <v>3.9</v>
      </c>
      <c r="G38" s="1857">
        <v>254.3</v>
      </c>
    </row>
    <row r="39" spans="1:9" ht="12" hidden="1" customHeight="1" outlineLevel="1">
      <c r="A39" s="1855">
        <v>2023</v>
      </c>
      <c r="B39" s="1856">
        <v>68.099999999999994</v>
      </c>
      <c r="C39" s="1856">
        <v>189.4</v>
      </c>
      <c r="D39" s="1856">
        <v>2.6</v>
      </c>
      <c r="E39" s="1856">
        <v>186.8</v>
      </c>
      <c r="F39" s="1856">
        <v>4.2</v>
      </c>
      <c r="G39" s="1857">
        <v>264.60000000000002</v>
      </c>
    </row>
    <row r="40" spans="1:9" ht="12" customHeight="1" collapsed="1">
      <c r="A40" s="1855">
        <v>2024</v>
      </c>
      <c r="B40" s="1856">
        <v>69.099999999999994</v>
      </c>
      <c r="C40" s="1856">
        <v>196.8</v>
      </c>
      <c r="D40" s="1856">
        <v>1.7</v>
      </c>
      <c r="E40" s="1856">
        <v>195.1</v>
      </c>
      <c r="F40" s="1856">
        <v>7</v>
      </c>
      <c r="G40" s="1857">
        <v>272.89999999999998</v>
      </c>
    </row>
    <row r="41" spans="1:9" ht="12" customHeight="1">
      <c r="A41" s="1855">
        <v>2025</v>
      </c>
      <c r="B41" s="1856">
        <v>63.7</v>
      </c>
      <c r="C41" s="1856">
        <v>186.4</v>
      </c>
      <c r="D41" s="1856" t="s">
        <v>1329</v>
      </c>
      <c r="E41" s="1856">
        <v>184.8</v>
      </c>
      <c r="F41" s="1856">
        <v>10.7</v>
      </c>
      <c r="G41" s="1857">
        <v>260.7</v>
      </c>
    </row>
    <row r="42" spans="1:9" ht="12" customHeight="1">
      <c r="A42" s="1855" t="s">
        <v>1409</v>
      </c>
      <c r="B42" s="1858">
        <f>((B41-B40)/B40)*100</f>
        <v>-7.8147612156295105</v>
      </c>
      <c r="C42" s="1858">
        <f t="shared" ref="C42" si="1">((C41-C40)/C40)*100</f>
        <v>-5.2845528455284576</v>
      </c>
      <c r="D42" s="1862" t="s">
        <v>795</v>
      </c>
      <c r="E42" s="1858">
        <f t="shared" ref="E42:G42" si="2">((E41-E40)/E40)*100</f>
        <v>-5.2793439261916886</v>
      </c>
      <c r="F42" s="1858">
        <f t="shared" si="2"/>
        <v>52.857142857142847</v>
      </c>
      <c r="G42" s="1859">
        <f t="shared" si="2"/>
        <v>-4.4705020153902497</v>
      </c>
    </row>
    <row r="43" spans="1:9" ht="12" customHeight="1">
      <c r="A43" s="1861" t="s">
        <v>1371</v>
      </c>
      <c r="B43" s="578"/>
      <c r="C43" s="578"/>
      <c r="D43" s="578"/>
      <c r="E43" s="578"/>
      <c r="F43" s="578"/>
      <c r="G43" s="584"/>
      <c r="I43" s="1830"/>
    </row>
    <row r="44" spans="1:9" ht="12" hidden="1" customHeight="1" outlineLevel="1">
      <c r="A44" s="1855">
        <v>2012</v>
      </c>
      <c r="B44" s="1856">
        <v>20.2</v>
      </c>
      <c r="C44" s="1856">
        <v>57.5</v>
      </c>
      <c r="D44" s="1856">
        <v>0.5</v>
      </c>
      <c r="E44" s="1856">
        <v>57</v>
      </c>
      <c r="F44" s="1856">
        <v>1.9</v>
      </c>
      <c r="G44" s="1857">
        <v>79.7</v>
      </c>
    </row>
    <row r="45" spans="1:9" ht="12" hidden="1" customHeight="1" outlineLevel="1">
      <c r="A45" s="1855">
        <v>2013</v>
      </c>
      <c r="B45" s="1856">
        <v>16.3</v>
      </c>
      <c r="C45" s="1856">
        <v>54.7</v>
      </c>
      <c r="D45" s="1856">
        <v>0.4</v>
      </c>
      <c r="E45" s="1856">
        <v>54.3</v>
      </c>
      <c r="F45" s="1856">
        <v>1.8</v>
      </c>
      <c r="G45" s="1857">
        <v>72.8</v>
      </c>
    </row>
    <row r="46" spans="1:9" ht="12" hidden="1" customHeight="1" outlineLevel="1">
      <c r="A46" s="1855">
        <v>2014</v>
      </c>
      <c r="B46" s="1856">
        <v>19.3</v>
      </c>
      <c r="C46" s="1856">
        <v>56.6</v>
      </c>
      <c r="D46" s="1856">
        <v>0.5</v>
      </c>
      <c r="E46" s="1856">
        <v>56.1</v>
      </c>
      <c r="F46" s="1856">
        <v>1.6</v>
      </c>
      <c r="G46" s="1857">
        <v>77.5</v>
      </c>
    </row>
    <row r="47" spans="1:9" ht="12" hidden="1" customHeight="1" outlineLevel="1">
      <c r="A47" s="1855">
        <v>2015</v>
      </c>
      <c r="B47" s="1856">
        <v>20</v>
      </c>
      <c r="C47" s="1856">
        <v>52.7</v>
      </c>
      <c r="D47" s="1856">
        <v>0.4</v>
      </c>
      <c r="E47" s="1856">
        <v>52.3</v>
      </c>
      <c r="F47" s="1856">
        <v>1</v>
      </c>
      <c r="G47" s="1857">
        <v>74.3</v>
      </c>
    </row>
    <row r="48" spans="1:9" ht="12" hidden="1" customHeight="1" outlineLevel="1">
      <c r="A48" s="1855">
        <v>2016</v>
      </c>
      <c r="B48" s="1856">
        <v>19.8</v>
      </c>
      <c r="C48" s="1856">
        <v>50.8</v>
      </c>
      <c r="D48" s="1856">
        <v>0.5</v>
      </c>
      <c r="E48" s="1856">
        <v>50.3</v>
      </c>
      <c r="F48" s="1856">
        <v>1.1000000000000001</v>
      </c>
      <c r="G48" s="1857">
        <v>72.5</v>
      </c>
    </row>
    <row r="49" spans="1:7" ht="12" hidden="1" customHeight="1" outlineLevel="1">
      <c r="A49" s="1855">
        <v>2017</v>
      </c>
      <c r="B49" s="1856">
        <v>18.3</v>
      </c>
      <c r="C49" s="1856">
        <v>49.4</v>
      </c>
      <c r="D49" s="1856">
        <v>0.5</v>
      </c>
      <c r="E49" s="1856">
        <v>49</v>
      </c>
      <c r="F49" s="1856">
        <v>1</v>
      </c>
      <c r="G49" s="1857">
        <v>69.3</v>
      </c>
    </row>
    <row r="50" spans="1:7" ht="12" hidden="1" customHeight="1" outlineLevel="1">
      <c r="A50" s="1855">
        <v>2018</v>
      </c>
      <c r="B50" s="1856">
        <v>14.7</v>
      </c>
      <c r="C50" s="1856">
        <v>50.3</v>
      </c>
      <c r="D50" s="1856">
        <v>0.4</v>
      </c>
      <c r="E50" s="1856">
        <v>50</v>
      </c>
      <c r="F50" s="1856">
        <v>1.1000000000000001</v>
      </c>
      <c r="G50" s="1857">
        <v>66.900000000000006</v>
      </c>
    </row>
    <row r="51" spans="1:7" ht="12" hidden="1" customHeight="1" outlineLevel="1">
      <c r="A51" s="1855">
        <v>2019</v>
      </c>
      <c r="B51" s="1856">
        <v>17.600000000000001</v>
      </c>
      <c r="C51" s="1856">
        <v>52.5</v>
      </c>
      <c r="D51" s="1856">
        <v>0.4</v>
      </c>
      <c r="E51" s="1856">
        <v>52.1</v>
      </c>
      <c r="F51" s="1856">
        <v>1.9000000000000001</v>
      </c>
      <c r="G51" s="1857">
        <v>71.900000000000006</v>
      </c>
    </row>
    <row r="52" spans="1:7" ht="12" hidden="1" customHeight="1" outlineLevel="1">
      <c r="A52" s="1855">
        <v>2020</v>
      </c>
      <c r="B52" s="1856">
        <v>16</v>
      </c>
      <c r="C52" s="1856">
        <v>48.7</v>
      </c>
      <c r="D52" s="1856">
        <v>0.4</v>
      </c>
      <c r="E52" s="1856">
        <v>48.4</v>
      </c>
      <c r="F52" s="1856">
        <v>1.8</v>
      </c>
      <c r="G52" s="1857">
        <v>66.5</v>
      </c>
    </row>
    <row r="53" spans="1:7" ht="12" hidden="1" customHeight="1" outlineLevel="1">
      <c r="A53" s="1855">
        <v>2021</v>
      </c>
      <c r="B53" s="1856">
        <v>15.6</v>
      </c>
      <c r="C53" s="1856">
        <v>53.2</v>
      </c>
      <c r="D53" s="1856">
        <v>0.4</v>
      </c>
      <c r="E53" s="1856">
        <v>52.8</v>
      </c>
      <c r="F53" s="1856">
        <v>2.2999999999999998</v>
      </c>
      <c r="G53" s="1857">
        <v>71.2</v>
      </c>
    </row>
    <row r="54" spans="1:7" ht="12" hidden="1" customHeight="1" outlineLevel="1">
      <c r="A54" s="1855">
        <v>2022</v>
      </c>
      <c r="B54" s="1856">
        <v>18.100000000000001</v>
      </c>
      <c r="C54" s="1856">
        <v>54.3</v>
      </c>
      <c r="D54" s="1856">
        <v>0.4</v>
      </c>
      <c r="E54" s="1856">
        <v>53.9</v>
      </c>
      <c r="F54" s="1856">
        <v>1.2</v>
      </c>
      <c r="G54" s="1857">
        <v>74.8</v>
      </c>
    </row>
    <row r="55" spans="1:7" ht="12" hidden="1" customHeight="1" outlineLevel="1">
      <c r="A55" s="1855">
        <v>2023</v>
      </c>
      <c r="B55" s="1856">
        <v>16.100000000000001</v>
      </c>
      <c r="C55" s="1856">
        <v>54.1</v>
      </c>
      <c r="D55" s="1856">
        <v>0.4</v>
      </c>
      <c r="E55" s="1856">
        <v>53.7</v>
      </c>
      <c r="F55" s="1856">
        <v>1.3</v>
      </c>
      <c r="G55" s="1857">
        <v>72.900000000000006</v>
      </c>
    </row>
    <row r="56" spans="1:7" ht="12" customHeight="1" collapsed="1">
      <c r="A56" s="1855">
        <v>2024</v>
      </c>
      <c r="B56" s="1856">
        <v>13.2</v>
      </c>
      <c r="C56" s="1856">
        <v>55.7</v>
      </c>
      <c r="D56" s="1856">
        <v>0.3</v>
      </c>
      <c r="E56" s="1856">
        <v>55.3</v>
      </c>
      <c r="F56" s="1856">
        <v>1.2</v>
      </c>
      <c r="G56" s="1857">
        <v>72</v>
      </c>
    </row>
    <row r="57" spans="1:7" ht="12" customHeight="1">
      <c r="A57" s="1855">
        <v>2025</v>
      </c>
      <c r="B57" s="1856">
        <v>15</v>
      </c>
      <c r="C57" s="1856">
        <v>52.1</v>
      </c>
      <c r="D57" s="1856">
        <v>0.3</v>
      </c>
      <c r="E57" s="1856">
        <v>51.8</v>
      </c>
      <c r="F57" s="1856">
        <v>4</v>
      </c>
      <c r="G57" s="1857">
        <v>71.099999999999994</v>
      </c>
    </row>
    <row r="58" spans="1:7" ht="12" customHeight="1">
      <c r="A58" s="1855" t="s">
        <v>1409</v>
      </c>
      <c r="B58" s="1858">
        <f>((B57-B56)/B56)*100</f>
        <v>13.636363636363644</v>
      </c>
      <c r="C58" s="1858">
        <f t="shared" ref="C58:G58" si="3">((C57-C56)/C56)*100</f>
        <v>-6.4631956912028752</v>
      </c>
      <c r="D58" s="1858">
        <f t="shared" si="3"/>
        <v>0</v>
      </c>
      <c r="E58" s="1858">
        <f t="shared" si="3"/>
        <v>-6.3291139240506329</v>
      </c>
      <c r="F58" s="1858">
        <f t="shared" si="3"/>
        <v>233.33333333333334</v>
      </c>
      <c r="G58" s="1859">
        <f t="shared" si="3"/>
        <v>-1.2500000000000078</v>
      </c>
    </row>
    <row r="59" spans="1:7" ht="12" customHeight="1">
      <c r="A59" s="1863" t="s">
        <v>175</v>
      </c>
      <c r="B59" s="578"/>
      <c r="C59" s="578"/>
      <c r="D59" s="578"/>
      <c r="E59" s="578"/>
      <c r="F59" s="578"/>
      <c r="G59" s="584"/>
    </row>
    <row r="60" spans="1:7" ht="12" hidden="1" customHeight="1" outlineLevel="1">
      <c r="A60" s="1855">
        <v>2012</v>
      </c>
      <c r="B60" s="1856">
        <v>28.9</v>
      </c>
      <c r="C60" s="1856">
        <v>81.7</v>
      </c>
      <c r="D60" s="1856">
        <v>0.2</v>
      </c>
      <c r="E60" s="1856">
        <v>81.400000000000006</v>
      </c>
      <c r="F60" s="1856">
        <v>1.5</v>
      </c>
      <c r="G60" s="1857">
        <v>113.5</v>
      </c>
    </row>
    <row r="61" spans="1:7" ht="12" hidden="1" customHeight="1" outlineLevel="1">
      <c r="A61" s="1855">
        <v>2013</v>
      </c>
      <c r="B61" s="1856">
        <v>27.8</v>
      </c>
      <c r="C61" s="1856">
        <v>78</v>
      </c>
      <c r="D61" s="1856">
        <v>0.3</v>
      </c>
      <c r="E61" s="1856">
        <v>77.7</v>
      </c>
      <c r="F61" s="1856">
        <v>3</v>
      </c>
      <c r="G61" s="1857">
        <v>108.8</v>
      </c>
    </row>
    <row r="62" spans="1:7" ht="12" hidden="1" customHeight="1" outlineLevel="1">
      <c r="A62" s="1855">
        <v>2014</v>
      </c>
      <c r="B62" s="1856">
        <v>31.1</v>
      </c>
      <c r="C62" s="1856">
        <v>81.900000000000006</v>
      </c>
      <c r="D62" s="1856">
        <v>0.5</v>
      </c>
      <c r="E62" s="1856">
        <v>81.400000000000006</v>
      </c>
      <c r="F62" s="1856">
        <v>1.5</v>
      </c>
      <c r="G62" s="1857">
        <v>115.6</v>
      </c>
    </row>
    <row r="63" spans="1:7" ht="12" hidden="1" customHeight="1" outlineLevel="1">
      <c r="A63" s="1855">
        <v>2015</v>
      </c>
      <c r="B63" s="1856">
        <v>31</v>
      </c>
      <c r="C63" s="1856">
        <v>80.099999999999994</v>
      </c>
      <c r="D63" s="1856" t="s">
        <v>1329</v>
      </c>
      <c r="E63" s="1856">
        <v>79.5</v>
      </c>
      <c r="F63" s="1856">
        <v>2.4</v>
      </c>
      <c r="G63" s="1857">
        <v>113.5</v>
      </c>
    </row>
    <row r="64" spans="1:7" ht="12" hidden="1" customHeight="1" outlineLevel="1">
      <c r="A64" s="1855">
        <v>2016</v>
      </c>
      <c r="B64" s="1856">
        <v>31.3</v>
      </c>
      <c r="C64" s="1856">
        <v>80.900000000000006</v>
      </c>
      <c r="D64" s="1856" t="s">
        <v>1329</v>
      </c>
      <c r="E64" s="1856">
        <v>80.400000000000006</v>
      </c>
      <c r="F64" s="1856">
        <v>2.2000000000000002</v>
      </c>
      <c r="G64" s="1857">
        <v>114.4</v>
      </c>
    </row>
    <row r="65" spans="1:7" ht="12" hidden="1" customHeight="1" outlineLevel="1">
      <c r="A65" s="1855">
        <v>2017</v>
      </c>
      <c r="B65" s="1856">
        <v>30.7</v>
      </c>
      <c r="C65" s="1856">
        <v>78.3</v>
      </c>
      <c r="D65" s="1856">
        <v>0.7</v>
      </c>
      <c r="E65" s="1856">
        <v>77.599999999999994</v>
      </c>
      <c r="F65" s="1856">
        <v>2.8</v>
      </c>
      <c r="G65" s="1857">
        <v>111.9</v>
      </c>
    </row>
    <row r="66" spans="1:7" ht="12" hidden="1" customHeight="1" outlineLevel="1">
      <c r="A66" s="1855">
        <v>2018</v>
      </c>
      <c r="B66" s="1856">
        <v>28.1</v>
      </c>
      <c r="C66" s="1856">
        <v>75.3</v>
      </c>
      <c r="D66" s="1856">
        <v>0.7</v>
      </c>
      <c r="E66" s="1856">
        <v>74.599999999999994</v>
      </c>
      <c r="F66" s="1856">
        <v>2.9</v>
      </c>
      <c r="G66" s="1857">
        <v>106.3</v>
      </c>
    </row>
    <row r="67" spans="1:7" ht="12" hidden="1" customHeight="1" outlineLevel="1">
      <c r="A67" s="1855">
        <v>2019</v>
      </c>
      <c r="B67" s="1856">
        <v>29.1</v>
      </c>
      <c r="C67" s="1856">
        <v>75.400000000000006</v>
      </c>
      <c r="D67" s="1856" t="s">
        <v>1329</v>
      </c>
      <c r="E67" s="1856">
        <v>74.5</v>
      </c>
      <c r="F67" s="1856">
        <v>1.6</v>
      </c>
      <c r="G67" s="1857">
        <v>107.9</v>
      </c>
    </row>
    <row r="68" spans="1:7" ht="12" hidden="1" customHeight="1" outlineLevel="1">
      <c r="A68" s="1855">
        <v>2020</v>
      </c>
      <c r="B68" s="1856">
        <v>24.5</v>
      </c>
      <c r="C68" s="1856">
        <v>73.3</v>
      </c>
      <c r="D68" s="1856">
        <v>0.6</v>
      </c>
      <c r="E68" s="1856">
        <v>72.8</v>
      </c>
      <c r="F68" s="1856">
        <v>2.6</v>
      </c>
      <c r="G68" s="1857">
        <v>100.4</v>
      </c>
    </row>
    <row r="69" spans="1:7" ht="12" hidden="1" customHeight="1" outlineLevel="1">
      <c r="A69" s="1855">
        <v>2021</v>
      </c>
      <c r="B69" s="1856">
        <v>25.8</v>
      </c>
      <c r="C69" s="1856">
        <v>75.2</v>
      </c>
      <c r="D69" s="1856">
        <v>0.7</v>
      </c>
      <c r="E69" s="1856">
        <v>74.5</v>
      </c>
      <c r="F69" s="1856">
        <v>1.7</v>
      </c>
      <c r="G69" s="1857">
        <v>103.9</v>
      </c>
    </row>
    <row r="70" spans="1:7" ht="12" hidden="1" customHeight="1" outlineLevel="1">
      <c r="A70" s="1855">
        <v>2022</v>
      </c>
      <c r="B70" s="1856">
        <v>28.2</v>
      </c>
      <c r="C70" s="1856">
        <v>81.099999999999994</v>
      </c>
      <c r="D70" s="1856">
        <v>0.7</v>
      </c>
      <c r="E70" s="1856">
        <v>80.3</v>
      </c>
      <c r="F70" s="1856">
        <v>1.8</v>
      </c>
      <c r="G70" s="1857">
        <v>112.9</v>
      </c>
    </row>
    <row r="71" spans="1:7" ht="12" hidden="1" customHeight="1" outlineLevel="1">
      <c r="A71" s="1855">
        <v>2023</v>
      </c>
      <c r="B71" s="1856">
        <v>30.2</v>
      </c>
      <c r="C71" s="1856">
        <v>85</v>
      </c>
      <c r="D71" s="1856">
        <v>0.7</v>
      </c>
      <c r="E71" s="1856">
        <v>84.3</v>
      </c>
      <c r="F71" s="1856">
        <v>4</v>
      </c>
      <c r="G71" s="1857">
        <v>119.1</v>
      </c>
    </row>
    <row r="72" spans="1:7" ht="12" customHeight="1" collapsed="1">
      <c r="A72" s="1855">
        <v>2024</v>
      </c>
      <c r="B72" s="1856">
        <v>27.1</v>
      </c>
      <c r="C72" s="1856">
        <v>82.8</v>
      </c>
      <c r="D72" s="1856">
        <v>0.7</v>
      </c>
      <c r="E72" s="1856">
        <v>82.1</v>
      </c>
      <c r="F72" s="1856">
        <v>3.3</v>
      </c>
      <c r="G72" s="1857">
        <v>113.2</v>
      </c>
    </row>
    <row r="73" spans="1:7" ht="12" customHeight="1">
      <c r="A73" s="1855">
        <v>2025</v>
      </c>
      <c r="B73" s="1856">
        <v>29.3</v>
      </c>
      <c r="C73" s="1856">
        <v>82.7</v>
      </c>
      <c r="D73" s="1856">
        <v>0.7</v>
      </c>
      <c r="E73" s="1856">
        <v>82</v>
      </c>
      <c r="F73" s="1856">
        <v>3.2</v>
      </c>
      <c r="G73" s="1857">
        <v>115.2</v>
      </c>
    </row>
    <row r="74" spans="1:7" ht="12" customHeight="1">
      <c r="A74" s="1855" t="s">
        <v>1409</v>
      </c>
      <c r="B74" s="1858">
        <f>((B73-B72)/B72)*100</f>
        <v>8.1180811808118047</v>
      </c>
      <c r="C74" s="1858">
        <f t="shared" ref="C74:G74" si="4">((C73-C72)/C72)*100</f>
        <v>-0.12077294685989652</v>
      </c>
      <c r="D74" s="1858">
        <f t="shared" si="4"/>
        <v>0</v>
      </c>
      <c r="E74" s="1858">
        <f t="shared" si="4"/>
        <v>-0.12180267965894558</v>
      </c>
      <c r="F74" s="1858">
        <f t="shared" si="4"/>
        <v>-3.0303030303030196</v>
      </c>
      <c r="G74" s="1859">
        <f t="shared" si="4"/>
        <v>1.7667844522968199</v>
      </c>
    </row>
    <row r="75" spans="1:7" ht="12" customHeight="1">
      <c r="A75" s="1861" t="s">
        <v>543</v>
      </c>
      <c r="B75" s="578"/>
      <c r="C75" s="578"/>
      <c r="D75" s="578"/>
      <c r="E75" s="578"/>
      <c r="F75" s="578"/>
      <c r="G75" s="584"/>
    </row>
    <row r="76" spans="1:7" ht="12" hidden="1" customHeight="1" outlineLevel="1">
      <c r="A76" s="1855">
        <v>2012</v>
      </c>
      <c r="B76" s="1856">
        <v>19</v>
      </c>
      <c r="C76" s="1856">
        <v>48.5</v>
      </c>
      <c r="D76" s="1856">
        <v>0.7</v>
      </c>
      <c r="E76" s="1856">
        <v>47.8</v>
      </c>
      <c r="F76" s="1856">
        <v>1.3</v>
      </c>
      <c r="G76" s="1857">
        <v>69.2</v>
      </c>
    </row>
    <row r="77" spans="1:7" ht="12" hidden="1" customHeight="1" outlineLevel="1">
      <c r="A77" s="1855">
        <v>2013</v>
      </c>
      <c r="B77" s="1856">
        <v>19.899999999999999</v>
      </c>
      <c r="C77" s="1856">
        <v>45.3</v>
      </c>
      <c r="D77" s="1856">
        <v>0.8</v>
      </c>
      <c r="E77" s="1856">
        <v>44.6</v>
      </c>
      <c r="F77" s="1856">
        <v>2.1</v>
      </c>
      <c r="G77" s="1857">
        <v>67.400000000000006</v>
      </c>
    </row>
    <row r="78" spans="1:7" ht="12" hidden="1" customHeight="1" outlineLevel="1">
      <c r="A78" s="1855">
        <v>2014</v>
      </c>
      <c r="B78" s="1856">
        <v>22</v>
      </c>
      <c r="C78" s="1856">
        <v>44.3</v>
      </c>
      <c r="D78" s="1856">
        <v>0.4</v>
      </c>
      <c r="E78" s="1856">
        <v>43.8</v>
      </c>
      <c r="F78" s="1856">
        <v>1.3</v>
      </c>
      <c r="G78" s="1857">
        <v>68.8</v>
      </c>
    </row>
    <row r="79" spans="1:7" ht="12" hidden="1" customHeight="1" outlineLevel="1">
      <c r="A79" s="1855">
        <v>2015</v>
      </c>
      <c r="B79" s="1856">
        <v>23.1</v>
      </c>
      <c r="C79" s="1856">
        <v>45.4</v>
      </c>
      <c r="D79" s="1856">
        <v>0.4</v>
      </c>
      <c r="E79" s="1856">
        <v>45</v>
      </c>
      <c r="F79" s="1856">
        <v>1.2</v>
      </c>
      <c r="G79" s="1857">
        <v>70.7</v>
      </c>
    </row>
    <row r="80" spans="1:7" ht="12" hidden="1" customHeight="1" outlineLevel="1">
      <c r="A80" s="1855">
        <v>2016</v>
      </c>
      <c r="B80" s="1856">
        <v>22.6</v>
      </c>
      <c r="C80" s="1856">
        <v>46.2</v>
      </c>
      <c r="D80" s="1856" t="s">
        <v>1329</v>
      </c>
      <c r="E80" s="1856">
        <v>45.7</v>
      </c>
      <c r="F80" s="1856">
        <v>1.3</v>
      </c>
      <c r="G80" s="1857">
        <v>70.8</v>
      </c>
    </row>
    <row r="81" spans="1:7" ht="12" hidden="1" customHeight="1" outlineLevel="1">
      <c r="A81" s="1855">
        <v>2017</v>
      </c>
      <c r="B81" s="1856">
        <v>21</v>
      </c>
      <c r="C81" s="1856">
        <v>47.6</v>
      </c>
      <c r="D81" s="1856">
        <v>0.6</v>
      </c>
      <c r="E81" s="1856">
        <v>47</v>
      </c>
      <c r="F81" s="1856">
        <v>2.0999999999999996</v>
      </c>
      <c r="G81" s="1857">
        <v>70.7</v>
      </c>
    </row>
    <row r="82" spans="1:7" ht="12" hidden="1" customHeight="1" outlineLevel="1">
      <c r="A82" s="1855">
        <v>2018</v>
      </c>
      <c r="B82" s="1856">
        <v>22.8</v>
      </c>
      <c r="C82" s="1856">
        <v>45.1</v>
      </c>
      <c r="D82" s="1856">
        <v>1.4</v>
      </c>
      <c r="E82" s="1856">
        <v>43.8</v>
      </c>
      <c r="F82" s="1856">
        <v>2.2000000000000002</v>
      </c>
      <c r="G82" s="1857">
        <v>70.2</v>
      </c>
    </row>
    <row r="83" spans="1:7" ht="12" hidden="1" customHeight="1" outlineLevel="1">
      <c r="A83" s="1855">
        <v>2019</v>
      </c>
      <c r="B83" s="1856">
        <v>22.7</v>
      </c>
      <c r="C83" s="1856">
        <v>46.9</v>
      </c>
      <c r="D83" s="1856" t="s">
        <v>1329</v>
      </c>
      <c r="E83" s="1856">
        <v>46.5</v>
      </c>
      <c r="F83" s="1856">
        <v>1.9</v>
      </c>
      <c r="G83" s="1857">
        <v>71.599999999999994</v>
      </c>
    </row>
    <row r="84" spans="1:7" ht="12" hidden="1" customHeight="1" outlineLevel="1">
      <c r="A84" s="1855">
        <v>2020</v>
      </c>
      <c r="B84" s="1856">
        <v>21</v>
      </c>
      <c r="C84" s="1856">
        <v>47.5</v>
      </c>
      <c r="D84" s="1856">
        <v>0.2</v>
      </c>
      <c r="E84" s="1856">
        <v>47.3</v>
      </c>
      <c r="F84" s="1856">
        <v>2</v>
      </c>
      <c r="G84" s="1857">
        <v>70.400000000000006</v>
      </c>
    </row>
    <row r="85" spans="1:7" ht="12" hidden="1" customHeight="1" outlineLevel="1">
      <c r="A85" s="1855">
        <v>2021</v>
      </c>
      <c r="B85" s="1856">
        <v>22.4</v>
      </c>
      <c r="C85" s="1856">
        <v>48.7</v>
      </c>
      <c r="D85" s="1856" t="s">
        <v>1329</v>
      </c>
      <c r="E85" s="1856">
        <v>48</v>
      </c>
      <c r="F85" s="1856">
        <v>1.3</v>
      </c>
      <c r="G85" s="1857">
        <v>72.8</v>
      </c>
    </row>
    <row r="86" spans="1:7" ht="12" hidden="1" customHeight="1" outlineLevel="1">
      <c r="A86" s="1855">
        <v>2022</v>
      </c>
      <c r="B86" s="1856">
        <v>19.899999999999999</v>
      </c>
      <c r="C86" s="1856">
        <v>47.9</v>
      </c>
      <c r="D86" s="1856" t="s">
        <v>1329</v>
      </c>
      <c r="E86" s="1856">
        <v>47.2</v>
      </c>
      <c r="F86" s="1856">
        <v>1.5</v>
      </c>
      <c r="G86" s="1857">
        <v>70.3</v>
      </c>
    </row>
    <row r="87" spans="1:7" ht="12" hidden="1" customHeight="1" outlineLevel="1">
      <c r="A87" s="1855">
        <v>2023</v>
      </c>
      <c r="B87" s="1856">
        <v>18.2</v>
      </c>
      <c r="C87" s="1856">
        <v>45.8</v>
      </c>
      <c r="D87" s="1856" t="s">
        <v>1329</v>
      </c>
      <c r="E87" s="1856">
        <v>45.5</v>
      </c>
      <c r="F87" s="1856">
        <v>1.3</v>
      </c>
      <c r="G87" s="1857">
        <v>66.400000000000006</v>
      </c>
    </row>
    <row r="88" spans="1:7" ht="12" customHeight="1" collapsed="1">
      <c r="A88" s="1855">
        <v>2024</v>
      </c>
      <c r="B88" s="1856">
        <v>18.100000000000001</v>
      </c>
      <c r="C88" s="1856">
        <v>44.3</v>
      </c>
      <c r="D88" s="1856" t="s">
        <v>1329</v>
      </c>
      <c r="E88" s="1856">
        <v>43.8</v>
      </c>
      <c r="F88" s="1856">
        <v>1.3</v>
      </c>
      <c r="G88" s="1857">
        <v>64.7</v>
      </c>
    </row>
    <row r="89" spans="1:7" ht="12" customHeight="1">
      <c r="A89" s="1855">
        <v>2025</v>
      </c>
      <c r="B89" s="1856">
        <v>19.3</v>
      </c>
      <c r="C89" s="1856">
        <v>42.7</v>
      </c>
      <c r="D89" s="1856" t="s">
        <v>1329</v>
      </c>
      <c r="E89" s="1856">
        <v>42.5</v>
      </c>
      <c r="F89" s="1856">
        <v>1.6</v>
      </c>
      <c r="G89" s="1857">
        <v>64.5</v>
      </c>
    </row>
    <row r="90" spans="1:7" ht="12" customHeight="1">
      <c r="A90" s="1855" t="s">
        <v>1409</v>
      </c>
      <c r="B90" s="1858">
        <f>((B89-B88)/B88)*100</f>
        <v>6.6298342541436419</v>
      </c>
      <c r="C90" s="1858">
        <f t="shared" ref="C90" si="5">((C89-C88)/C88)*100</f>
        <v>-3.6117381489841858</v>
      </c>
      <c r="D90" s="1862" t="s">
        <v>795</v>
      </c>
      <c r="E90" s="1858">
        <f t="shared" ref="E90:G90" si="6">((E89-E88)/E88)*100</f>
        <v>-2.9680365296803588</v>
      </c>
      <c r="F90" s="1858">
        <f t="shared" si="6"/>
        <v>23.076923076923077</v>
      </c>
      <c r="G90" s="1859">
        <f t="shared" si="6"/>
        <v>-0.30911901081916976</v>
      </c>
    </row>
    <row r="91" spans="1:7" ht="12" customHeight="1">
      <c r="A91" s="1861" t="s">
        <v>1410</v>
      </c>
      <c r="B91" s="578"/>
      <c r="C91" s="578"/>
      <c r="D91" s="578"/>
      <c r="E91" s="578"/>
      <c r="F91" s="578"/>
      <c r="G91" s="584"/>
    </row>
    <row r="92" spans="1:7" ht="12" hidden="1" customHeight="1" outlineLevel="1">
      <c r="A92" s="1855">
        <v>2012</v>
      </c>
      <c r="B92" s="1856">
        <v>44.6</v>
      </c>
      <c r="C92" s="1856">
        <v>112.9</v>
      </c>
      <c r="D92" s="1856">
        <v>1.5</v>
      </c>
      <c r="E92" s="1856">
        <v>111.4</v>
      </c>
      <c r="F92" s="1856">
        <v>5.4</v>
      </c>
      <c r="G92" s="1857">
        <v>162.9</v>
      </c>
    </row>
    <row r="93" spans="1:7" ht="12" hidden="1" customHeight="1" outlineLevel="1">
      <c r="A93" s="1855">
        <v>2013</v>
      </c>
      <c r="B93" s="1856">
        <v>44.4</v>
      </c>
      <c r="C93" s="1856">
        <v>105.6</v>
      </c>
      <c r="D93" s="1856" t="s">
        <v>1329</v>
      </c>
      <c r="E93" s="1856">
        <v>104.4</v>
      </c>
      <c r="F93" s="1856">
        <v>4.9000000000000004</v>
      </c>
      <c r="G93" s="1857">
        <v>154.9</v>
      </c>
    </row>
    <row r="94" spans="1:7" ht="12" hidden="1" customHeight="1" outlineLevel="1">
      <c r="A94" s="1855">
        <v>2014</v>
      </c>
      <c r="B94" s="1856">
        <v>52.8</v>
      </c>
      <c r="C94" s="1856">
        <v>111.6</v>
      </c>
      <c r="D94" s="1856" t="s">
        <v>1329</v>
      </c>
      <c r="E94" s="1856">
        <v>110.2</v>
      </c>
      <c r="F94" s="1856">
        <v>5.7</v>
      </c>
      <c r="G94" s="1857">
        <v>170.1</v>
      </c>
    </row>
    <row r="95" spans="1:7" ht="12" hidden="1" customHeight="1" outlineLevel="1">
      <c r="A95" s="1855">
        <v>2015</v>
      </c>
      <c r="B95" s="1856">
        <v>49</v>
      </c>
      <c r="C95" s="1856">
        <v>113.3</v>
      </c>
      <c r="D95" s="1856">
        <v>2.8</v>
      </c>
      <c r="E95" s="1856">
        <v>110.5</v>
      </c>
      <c r="F95" s="1856">
        <v>3.1</v>
      </c>
      <c r="G95" s="1857">
        <v>167.1</v>
      </c>
    </row>
    <row r="96" spans="1:7" ht="12" hidden="1" customHeight="1" outlineLevel="1">
      <c r="A96" s="1855">
        <v>2016</v>
      </c>
      <c r="B96" s="1856">
        <v>52.7</v>
      </c>
      <c r="C96" s="1856">
        <v>109.2</v>
      </c>
      <c r="D96" s="1856" t="s">
        <v>1329</v>
      </c>
      <c r="E96" s="1856">
        <v>106.5</v>
      </c>
      <c r="F96" s="1856">
        <v>3.1</v>
      </c>
      <c r="G96" s="1857">
        <v>168.4</v>
      </c>
    </row>
    <row r="97" spans="1:7" ht="12" hidden="1" customHeight="1" outlineLevel="1">
      <c r="A97" s="1855">
        <v>2017</v>
      </c>
      <c r="B97" s="1856">
        <v>52.3</v>
      </c>
      <c r="C97" s="1856">
        <v>110.8</v>
      </c>
      <c r="D97" s="1856">
        <v>1.5</v>
      </c>
      <c r="E97" s="1856">
        <v>109.3</v>
      </c>
      <c r="F97" s="1856">
        <v>6.1</v>
      </c>
      <c r="G97" s="1857">
        <v>169.3</v>
      </c>
    </row>
    <row r="98" spans="1:7" ht="12" hidden="1" customHeight="1" outlineLevel="1">
      <c r="A98" s="1855">
        <v>2018</v>
      </c>
      <c r="B98" s="1856">
        <v>53</v>
      </c>
      <c r="C98" s="1856">
        <v>114.1</v>
      </c>
      <c r="D98" s="1856">
        <v>2.2000000000000002</v>
      </c>
      <c r="E98" s="1856">
        <v>111.9</v>
      </c>
      <c r="F98" s="1856">
        <v>5.8</v>
      </c>
      <c r="G98" s="1857">
        <v>172.8</v>
      </c>
    </row>
    <row r="99" spans="1:7" ht="12" hidden="1" customHeight="1" outlineLevel="1">
      <c r="A99" s="1855">
        <v>2019</v>
      </c>
      <c r="B99" s="1856">
        <v>51.2</v>
      </c>
      <c r="C99" s="1856">
        <v>106</v>
      </c>
      <c r="D99" s="1856" t="s">
        <v>1329</v>
      </c>
      <c r="E99" s="1856">
        <v>103.8</v>
      </c>
      <c r="F99" s="1856">
        <v>7.5</v>
      </c>
      <c r="G99" s="1857">
        <v>164.7</v>
      </c>
    </row>
    <row r="100" spans="1:7" ht="12" hidden="1" customHeight="1" outlineLevel="1">
      <c r="A100" s="1855">
        <v>2020</v>
      </c>
      <c r="B100" s="1856">
        <v>44.2</v>
      </c>
      <c r="C100" s="1856">
        <v>104.2</v>
      </c>
      <c r="D100" s="1856">
        <v>2</v>
      </c>
      <c r="E100" s="1856">
        <v>102.2</v>
      </c>
      <c r="F100" s="1856">
        <v>6.6</v>
      </c>
      <c r="G100" s="1857">
        <v>155.1</v>
      </c>
    </row>
    <row r="101" spans="1:7" ht="12" hidden="1" customHeight="1" outlineLevel="1">
      <c r="A101" s="1855">
        <v>2021</v>
      </c>
      <c r="B101" s="1856">
        <v>49.8</v>
      </c>
      <c r="C101" s="1856">
        <v>108.1</v>
      </c>
      <c r="D101" s="1856">
        <v>2.1</v>
      </c>
      <c r="E101" s="1856">
        <v>106</v>
      </c>
      <c r="F101" s="1856">
        <v>6.5</v>
      </c>
      <c r="G101" s="1857">
        <v>164.4</v>
      </c>
    </row>
    <row r="102" spans="1:7" ht="12" hidden="1" customHeight="1" outlineLevel="1">
      <c r="A102" s="1855">
        <v>2022</v>
      </c>
      <c r="B102" s="1856">
        <v>50.9</v>
      </c>
      <c r="C102" s="1856">
        <v>105.5</v>
      </c>
      <c r="D102" s="1856">
        <v>2</v>
      </c>
      <c r="E102" s="1856">
        <v>103.4</v>
      </c>
      <c r="F102" s="1856">
        <v>6.1</v>
      </c>
      <c r="G102" s="1857">
        <v>162.5</v>
      </c>
    </row>
    <row r="103" spans="1:7" ht="12" hidden="1" customHeight="1" outlineLevel="1">
      <c r="A103" s="1855">
        <v>2023</v>
      </c>
      <c r="B103" s="1856">
        <v>51.9</v>
      </c>
      <c r="C103" s="1856">
        <v>110.9</v>
      </c>
      <c r="D103" s="1856" t="s">
        <v>1329</v>
      </c>
      <c r="E103" s="1856">
        <v>109</v>
      </c>
      <c r="F103" s="1856">
        <v>8.8000000000000007</v>
      </c>
      <c r="G103" s="1857">
        <v>171.7</v>
      </c>
    </row>
    <row r="104" spans="1:7" ht="12" customHeight="1" collapsed="1">
      <c r="A104" s="1855">
        <v>2024</v>
      </c>
      <c r="B104" s="1856">
        <v>46.8</v>
      </c>
      <c r="C104" s="1856">
        <v>107</v>
      </c>
      <c r="D104" s="1856" t="s">
        <v>1329</v>
      </c>
      <c r="E104" s="1856">
        <v>104.6</v>
      </c>
      <c r="F104" s="1856">
        <v>6.1999999999999993</v>
      </c>
      <c r="G104" s="1857">
        <v>159.9</v>
      </c>
    </row>
    <row r="105" spans="1:7" ht="12" customHeight="1">
      <c r="A105" s="1855">
        <v>2025</v>
      </c>
      <c r="B105" s="1856">
        <v>46.9</v>
      </c>
      <c r="C105" s="1856">
        <v>103.5</v>
      </c>
      <c r="D105" s="1856">
        <v>1.1000000000000001</v>
      </c>
      <c r="E105" s="1856">
        <v>102.4</v>
      </c>
      <c r="F105" s="1856">
        <v>12</v>
      </c>
      <c r="G105" s="1857">
        <v>162.4</v>
      </c>
    </row>
    <row r="106" spans="1:7" ht="12" customHeight="1">
      <c r="A106" s="1855" t="s">
        <v>1409</v>
      </c>
      <c r="B106" s="1858">
        <f>((B105-B104)/B104)*100</f>
        <v>0.21367521367521675</v>
      </c>
      <c r="C106" s="1858">
        <f t="shared" ref="C106" si="7">((C105-C104)/C104)*100</f>
        <v>-3.2710280373831773</v>
      </c>
      <c r="D106" s="1862" t="s">
        <v>795</v>
      </c>
      <c r="E106" s="1858">
        <f t="shared" ref="E106:G106" si="8">((E105-E104)/E104)*100</f>
        <v>-2.1032504780114616</v>
      </c>
      <c r="F106" s="1858">
        <f t="shared" si="8"/>
        <v>93.548387096774206</v>
      </c>
      <c r="G106" s="1859">
        <f t="shared" si="8"/>
        <v>1.5634771732332706</v>
      </c>
    </row>
    <row r="107" spans="1:7" ht="12" customHeight="1">
      <c r="A107" s="1861" t="s">
        <v>540</v>
      </c>
      <c r="B107" s="578"/>
      <c r="C107" s="578"/>
      <c r="D107" s="578"/>
      <c r="E107" s="578"/>
      <c r="F107" s="578"/>
      <c r="G107" s="584"/>
    </row>
    <row r="108" spans="1:7" ht="12" hidden="1" customHeight="1" outlineLevel="1">
      <c r="A108" s="1855">
        <v>2012</v>
      </c>
      <c r="B108" s="1856">
        <v>30.9</v>
      </c>
      <c r="C108" s="1856">
        <v>94.2</v>
      </c>
      <c r="D108" s="1856">
        <v>2.2000000000000002</v>
      </c>
      <c r="E108" s="1856">
        <v>91.9</v>
      </c>
      <c r="F108" s="1856">
        <v>2.4</v>
      </c>
      <c r="G108" s="1857">
        <v>130.19999999999999</v>
      </c>
    </row>
    <row r="109" spans="1:7" ht="12" hidden="1" customHeight="1" outlineLevel="1">
      <c r="A109" s="1855">
        <v>2013</v>
      </c>
      <c r="B109" s="1856">
        <v>31</v>
      </c>
      <c r="C109" s="1856">
        <v>94.2</v>
      </c>
      <c r="D109" s="1856">
        <v>1.2</v>
      </c>
      <c r="E109" s="1856">
        <v>93</v>
      </c>
      <c r="F109" s="1856">
        <v>2.6</v>
      </c>
      <c r="G109" s="1857">
        <v>130.19999999999999</v>
      </c>
    </row>
    <row r="110" spans="1:7" ht="12" hidden="1" customHeight="1" outlineLevel="1">
      <c r="A110" s="1855">
        <v>2014</v>
      </c>
      <c r="B110" s="1856">
        <v>33</v>
      </c>
      <c r="C110" s="1856">
        <v>95.4</v>
      </c>
      <c r="D110" s="1856">
        <v>1.1000000000000001</v>
      </c>
      <c r="E110" s="1856">
        <v>94.3</v>
      </c>
      <c r="F110" s="1856">
        <v>4.8</v>
      </c>
      <c r="G110" s="1857">
        <v>133.19999999999999</v>
      </c>
    </row>
    <row r="111" spans="1:7" ht="12" hidden="1" customHeight="1" outlineLevel="1">
      <c r="A111" s="1855">
        <v>2015</v>
      </c>
      <c r="B111" s="1856">
        <v>35.299999999999997</v>
      </c>
      <c r="C111" s="1856">
        <v>95.9</v>
      </c>
      <c r="D111" s="1856">
        <v>1.1000000000000001</v>
      </c>
      <c r="E111" s="1856">
        <v>94.8</v>
      </c>
      <c r="F111" s="1856">
        <v>2.7</v>
      </c>
      <c r="G111" s="1857">
        <v>136.30000000000001</v>
      </c>
    </row>
    <row r="112" spans="1:7" ht="12" hidden="1" customHeight="1" outlineLevel="1">
      <c r="A112" s="1855">
        <v>2016</v>
      </c>
      <c r="B112" s="1856">
        <v>33.1</v>
      </c>
      <c r="C112" s="1856">
        <v>96.2</v>
      </c>
      <c r="D112" s="1856">
        <v>1.2</v>
      </c>
      <c r="E112" s="1856">
        <v>94.9</v>
      </c>
      <c r="F112" s="1856">
        <v>4.3</v>
      </c>
      <c r="G112" s="1857">
        <v>133.5</v>
      </c>
    </row>
    <row r="113" spans="1:7" ht="12" hidden="1" customHeight="1" outlineLevel="1">
      <c r="A113" s="1855">
        <v>2017</v>
      </c>
      <c r="B113" s="1856">
        <v>37.200000000000003</v>
      </c>
      <c r="C113" s="1856">
        <v>97.3</v>
      </c>
      <c r="D113" s="1856">
        <v>1.2</v>
      </c>
      <c r="E113" s="1856">
        <v>96.1</v>
      </c>
      <c r="F113" s="1856">
        <v>4.4000000000000004</v>
      </c>
      <c r="G113" s="1857">
        <v>138.9</v>
      </c>
    </row>
    <row r="114" spans="1:7" ht="12" hidden="1" customHeight="1" outlineLevel="1">
      <c r="A114" s="1855">
        <v>2018</v>
      </c>
      <c r="B114" s="1856">
        <v>37.4</v>
      </c>
      <c r="C114" s="1856">
        <v>98</v>
      </c>
      <c r="D114" s="1856">
        <v>1.1000000000000001</v>
      </c>
      <c r="E114" s="1856">
        <v>96.9</v>
      </c>
      <c r="F114" s="1856">
        <v>4.4000000000000004</v>
      </c>
      <c r="G114" s="1857">
        <v>139.69999999999999</v>
      </c>
    </row>
    <row r="115" spans="1:7" ht="12" hidden="1" customHeight="1" outlineLevel="1">
      <c r="A115" s="1855">
        <v>2019</v>
      </c>
      <c r="B115" s="1856">
        <v>36.5</v>
      </c>
      <c r="C115" s="1856">
        <v>95.2</v>
      </c>
      <c r="D115" s="1856">
        <v>1.8</v>
      </c>
      <c r="E115" s="1856">
        <v>93.4</v>
      </c>
      <c r="F115" s="1856">
        <v>5.4</v>
      </c>
      <c r="G115" s="1857">
        <v>137</v>
      </c>
    </row>
    <row r="116" spans="1:7" ht="12" hidden="1" customHeight="1" outlineLevel="1">
      <c r="A116" s="1855">
        <v>2020</v>
      </c>
      <c r="B116" s="1856">
        <v>30.2</v>
      </c>
      <c r="C116" s="1856">
        <v>92.8</v>
      </c>
      <c r="D116" s="1856">
        <v>2.6</v>
      </c>
      <c r="E116" s="1856">
        <v>90.1</v>
      </c>
      <c r="F116" s="1856">
        <v>2.7</v>
      </c>
      <c r="G116" s="1857">
        <v>126.9</v>
      </c>
    </row>
    <row r="117" spans="1:7" ht="12" hidden="1" customHeight="1" outlineLevel="1">
      <c r="A117" s="1855">
        <v>2021</v>
      </c>
      <c r="B117" s="1856">
        <v>32.4</v>
      </c>
      <c r="C117" s="1856">
        <v>94.9</v>
      </c>
      <c r="D117" s="1856">
        <v>2.4</v>
      </c>
      <c r="E117" s="1856">
        <v>92.5</v>
      </c>
      <c r="F117" s="1856">
        <v>3</v>
      </c>
      <c r="G117" s="1857">
        <v>132.5</v>
      </c>
    </row>
    <row r="118" spans="1:7" ht="12" hidden="1" customHeight="1" outlineLevel="1">
      <c r="A118" s="1855">
        <v>2022</v>
      </c>
      <c r="B118" s="1856">
        <v>38.700000000000003</v>
      </c>
      <c r="C118" s="1856">
        <v>104.7</v>
      </c>
      <c r="D118" s="1856">
        <v>2</v>
      </c>
      <c r="E118" s="1856">
        <v>102.8</v>
      </c>
      <c r="F118" s="1856">
        <v>5.7</v>
      </c>
      <c r="G118" s="1857">
        <v>149.19999999999999</v>
      </c>
    </row>
    <row r="119" spans="1:7" ht="12" hidden="1" customHeight="1" outlineLevel="1">
      <c r="A119" s="1855">
        <v>2023</v>
      </c>
      <c r="B119" s="1856">
        <v>39.6</v>
      </c>
      <c r="C119" s="1856">
        <v>103.7</v>
      </c>
      <c r="D119" s="1856" t="s">
        <v>1329</v>
      </c>
      <c r="E119" s="1856">
        <v>101.5</v>
      </c>
      <c r="F119" s="1856">
        <v>7.5</v>
      </c>
      <c r="G119" s="1857">
        <v>150.9</v>
      </c>
    </row>
    <row r="120" spans="1:7" ht="12" customHeight="1" collapsed="1">
      <c r="A120" s="1855">
        <v>2024</v>
      </c>
      <c r="B120" s="1856">
        <v>36.200000000000003</v>
      </c>
      <c r="C120" s="1856">
        <v>101.9</v>
      </c>
      <c r="D120" s="1856">
        <v>1.8</v>
      </c>
      <c r="E120" s="1856">
        <v>100.1</v>
      </c>
      <c r="F120" s="1856">
        <v>3.3</v>
      </c>
      <c r="G120" s="1857">
        <v>144</v>
      </c>
    </row>
    <row r="121" spans="1:7" ht="12" customHeight="1">
      <c r="A121" s="1855">
        <v>2025</v>
      </c>
      <c r="B121" s="1856">
        <v>40.700000000000003</v>
      </c>
      <c r="C121" s="1856">
        <v>102.2</v>
      </c>
      <c r="D121" s="1856">
        <v>1.3</v>
      </c>
      <c r="E121" s="1856">
        <v>100.9</v>
      </c>
      <c r="F121" s="1856">
        <v>8.6000000000000014</v>
      </c>
      <c r="G121" s="1857">
        <v>151.5</v>
      </c>
    </row>
    <row r="122" spans="1:7" ht="12" customHeight="1">
      <c r="A122" s="1855" t="s">
        <v>1409</v>
      </c>
      <c r="B122" s="1858">
        <f>((B121-B120)/B120)*100</f>
        <v>12.430939226519335</v>
      </c>
      <c r="C122" s="1858">
        <f t="shared" ref="C122:G122" si="9">((C121-C120)/C120)*100</f>
        <v>0.29440628066731811</v>
      </c>
      <c r="D122" s="1858">
        <f t="shared" si="9"/>
        <v>-27.777777777777779</v>
      </c>
      <c r="E122" s="1858">
        <f t="shared" si="9"/>
        <v>0.79920079920081066</v>
      </c>
      <c r="F122" s="1858">
        <f t="shared" si="9"/>
        <v>160.60606060606065</v>
      </c>
      <c r="G122" s="1859">
        <f t="shared" si="9"/>
        <v>5.2083333333333339</v>
      </c>
    </row>
    <row r="123" spans="1:7" ht="12" customHeight="1">
      <c r="A123" s="1861" t="s">
        <v>1377</v>
      </c>
      <c r="B123" s="578"/>
      <c r="C123" s="578"/>
      <c r="D123" s="578"/>
      <c r="E123" s="578"/>
      <c r="F123" s="578"/>
      <c r="G123" s="584"/>
    </row>
    <row r="124" spans="1:7" ht="12" hidden="1" customHeight="1" outlineLevel="1">
      <c r="A124" s="1855">
        <v>2012</v>
      </c>
      <c r="B124" s="1856">
        <v>17.100000000000001</v>
      </c>
      <c r="C124" s="1856">
        <v>50.2</v>
      </c>
      <c r="D124" s="1856">
        <v>0.3</v>
      </c>
      <c r="E124" s="1856">
        <v>50</v>
      </c>
      <c r="F124" s="1856">
        <v>1.1000000000000001</v>
      </c>
      <c r="G124" s="1857">
        <v>69.099999999999994</v>
      </c>
    </row>
    <row r="125" spans="1:7" ht="12" hidden="1" customHeight="1" outlineLevel="1">
      <c r="A125" s="1855">
        <v>2013</v>
      </c>
      <c r="B125" s="1856">
        <v>15.7</v>
      </c>
      <c r="C125" s="1856">
        <v>47</v>
      </c>
      <c r="D125" s="1856">
        <v>0.2</v>
      </c>
      <c r="E125" s="1856">
        <v>46.8</v>
      </c>
      <c r="F125" s="1856">
        <v>1</v>
      </c>
      <c r="G125" s="1857">
        <v>64.400000000000006</v>
      </c>
    </row>
    <row r="126" spans="1:7" ht="12" hidden="1" customHeight="1" outlineLevel="1">
      <c r="A126" s="1855">
        <v>2014</v>
      </c>
      <c r="B126" s="1856">
        <v>17.2</v>
      </c>
      <c r="C126" s="1856">
        <v>44.2</v>
      </c>
      <c r="D126" s="1856">
        <v>0.3</v>
      </c>
      <c r="E126" s="1856">
        <v>43.9</v>
      </c>
      <c r="F126" s="1856">
        <v>0.9</v>
      </c>
      <c r="G126" s="1857">
        <v>62.9</v>
      </c>
    </row>
    <row r="127" spans="1:7" ht="12" hidden="1" customHeight="1" outlineLevel="1">
      <c r="A127" s="1855">
        <v>2015</v>
      </c>
      <c r="B127" s="1856">
        <v>17.600000000000001</v>
      </c>
      <c r="C127" s="1856">
        <v>46.9</v>
      </c>
      <c r="D127" s="1856">
        <v>0.3</v>
      </c>
      <c r="E127" s="1856">
        <v>46.6</v>
      </c>
      <c r="F127" s="1856">
        <v>1</v>
      </c>
      <c r="G127" s="1857">
        <v>66.2</v>
      </c>
    </row>
    <row r="128" spans="1:7" ht="12" hidden="1" customHeight="1" outlineLevel="1">
      <c r="A128" s="1855">
        <v>2016</v>
      </c>
      <c r="B128" s="1856">
        <v>18.8</v>
      </c>
      <c r="C128" s="1856">
        <v>47.5</v>
      </c>
      <c r="D128" s="1856">
        <v>0.3</v>
      </c>
      <c r="E128" s="1856">
        <v>47.3</v>
      </c>
      <c r="F128" s="1856">
        <v>1.1000000000000001</v>
      </c>
      <c r="G128" s="1857">
        <v>68</v>
      </c>
    </row>
    <row r="129" spans="1:7" ht="12" hidden="1" customHeight="1" outlineLevel="1">
      <c r="A129" s="1855">
        <v>2017</v>
      </c>
      <c r="B129" s="1856">
        <v>17.7</v>
      </c>
      <c r="C129" s="1856">
        <v>49.2</v>
      </c>
      <c r="D129" s="1856">
        <v>0.3</v>
      </c>
      <c r="E129" s="1856">
        <v>48.9</v>
      </c>
      <c r="F129" s="1856">
        <v>1.7999999999999998</v>
      </c>
      <c r="G129" s="1857">
        <v>68.7</v>
      </c>
    </row>
    <row r="130" spans="1:7" ht="12" hidden="1" customHeight="1" outlineLevel="1">
      <c r="A130" s="1855">
        <v>2018</v>
      </c>
      <c r="B130" s="1856">
        <v>19.899999999999999</v>
      </c>
      <c r="C130" s="1856">
        <v>50</v>
      </c>
      <c r="D130" s="1856" t="s">
        <v>1329</v>
      </c>
      <c r="E130" s="1856">
        <v>49.6</v>
      </c>
      <c r="F130" s="1856">
        <v>1.9</v>
      </c>
      <c r="G130" s="1857">
        <v>71.7</v>
      </c>
    </row>
    <row r="131" spans="1:7" ht="12" hidden="1" customHeight="1" outlineLevel="1">
      <c r="A131" s="1855">
        <v>2019</v>
      </c>
      <c r="B131" s="1856">
        <v>17.8</v>
      </c>
      <c r="C131" s="1856">
        <v>47.6</v>
      </c>
      <c r="D131" s="1856" t="s">
        <v>1329</v>
      </c>
      <c r="E131" s="1856">
        <v>47.3</v>
      </c>
      <c r="F131" s="1856">
        <v>1.3</v>
      </c>
      <c r="G131" s="1857">
        <v>67.3</v>
      </c>
    </row>
    <row r="132" spans="1:7" ht="12" hidden="1" customHeight="1" outlineLevel="1">
      <c r="A132" s="1855">
        <v>2020</v>
      </c>
      <c r="B132" s="1856">
        <v>16.8</v>
      </c>
      <c r="C132" s="1856">
        <v>45.7</v>
      </c>
      <c r="D132" s="1856">
        <v>0.2</v>
      </c>
      <c r="E132" s="1856">
        <v>45.5</v>
      </c>
      <c r="F132" s="1856">
        <v>1.8</v>
      </c>
      <c r="G132" s="1857">
        <v>64.3</v>
      </c>
    </row>
    <row r="133" spans="1:7" ht="12" hidden="1" customHeight="1" outlineLevel="1">
      <c r="A133" s="1855">
        <v>2021</v>
      </c>
      <c r="B133" s="1856">
        <v>16.2</v>
      </c>
      <c r="C133" s="1856">
        <v>46.3</v>
      </c>
      <c r="D133" s="1856">
        <v>0.3</v>
      </c>
      <c r="E133" s="1856">
        <v>46</v>
      </c>
      <c r="F133" s="1856">
        <v>1.1000000000000001</v>
      </c>
      <c r="G133" s="1857">
        <v>64.5</v>
      </c>
    </row>
    <row r="134" spans="1:7" ht="12" hidden="1" customHeight="1" outlineLevel="1">
      <c r="A134" s="1855">
        <v>2022</v>
      </c>
      <c r="B134" s="1856">
        <v>15.8</v>
      </c>
      <c r="C134" s="1856">
        <v>45.7</v>
      </c>
      <c r="D134" s="1856" t="s">
        <v>1329</v>
      </c>
      <c r="E134" s="1856">
        <v>45.4</v>
      </c>
      <c r="F134" s="1856">
        <v>1.2</v>
      </c>
      <c r="G134" s="1857">
        <v>63.5</v>
      </c>
    </row>
    <row r="135" spans="1:7" ht="12" hidden="1" customHeight="1" outlineLevel="1">
      <c r="A135" s="1855">
        <v>2023</v>
      </c>
      <c r="B135" s="1856">
        <v>15.7</v>
      </c>
      <c r="C135" s="1856">
        <v>49</v>
      </c>
      <c r="D135" s="1856" t="s">
        <v>1329</v>
      </c>
      <c r="E135" s="1856">
        <v>48.6</v>
      </c>
      <c r="F135" s="1856">
        <v>2.1</v>
      </c>
      <c r="G135" s="1857">
        <v>66.900000000000006</v>
      </c>
    </row>
    <row r="136" spans="1:7" ht="12" customHeight="1" collapsed="1">
      <c r="A136" s="1855">
        <v>2024</v>
      </c>
      <c r="B136" s="1856">
        <v>13.5</v>
      </c>
      <c r="C136" s="1856">
        <v>45.6</v>
      </c>
      <c r="D136" s="1856">
        <v>0.3</v>
      </c>
      <c r="E136" s="1856">
        <v>45.3</v>
      </c>
      <c r="F136" s="1856">
        <v>1.2</v>
      </c>
      <c r="G136" s="1857">
        <v>61.1</v>
      </c>
    </row>
    <row r="137" spans="1:7" ht="12" customHeight="1">
      <c r="A137" s="1855">
        <v>2025</v>
      </c>
      <c r="B137" s="1856">
        <v>15.6</v>
      </c>
      <c r="C137" s="1856">
        <v>48.3</v>
      </c>
      <c r="D137" s="1856">
        <v>0.3</v>
      </c>
      <c r="E137" s="1856">
        <v>47.9</v>
      </c>
      <c r="F137" s="1856">
        <v>1.3</v>
      </c>
      <c r="G137" s="1857">
        <v>66.400000000000006</v>
      </c>
    </row>
    <row r="138" spans="1:7" ht="12" customHeight="1">
      <c r="A138" s="1855" t="s">
        <v>1409</v>
      </c>
      <c r="B138" s="1858">
        <f>((B137-B136)/B136)*100</f>
        <v>15.555555555555554</v>
      </c>
      <c r="C138" s="1858">
        <f t="shared" ref="C138:G138" si="10">((C137-C136)/C136)*100</f>
        <v>5.921052631578938</v>
      </c>
      <c r="D138" s="1858">
        <f t="shared" si="10"/>
        <v>0</v>
      </c>
      <c r="E138" s="1858">
        <f t="shared" si="10"/>
        <v>5.7395143487858755</v>
      </c>
      <c r="F138" s="1858">
        <f t="shared" si="10"/>
        <v>8.333333333333341</v>
      </c>
      <c r="G138" s="1859">
        <f t="shared" si="10"/>
        <v>8.674304418985276</v>
      </c>
    </row>
    <row r="139" spans="1:7" ht="12" customHeight="1">
      <c r="A139" s="1861" t="s">
        <v>1378</v>
      </c>
      <c r="B139" s="578"/>
      <c r="C139" s="578"/>
      <c r="D139" s="578"/>
      <c r="E139" s="578"/>
      <c r="F139" s="578"/>
      <c r="G139" s="584"/>
    </row>
    <row r="140" spans="1:7" ht="12" hidden="1" customHeight="1" outlineLevel="1">
      <c r="A140" s="1855">
        <v>2012</v>
      </c>
      <c r="B140" s="1856">
        <v>2.1</v>
      </c>
      <c r="C140" s="1856">
        <v>5</v>
      </c>
      <c r="D140" s="1856" t="s">
        <v>795</v>
      </c>
      <c r="E140" s="1856">
        <v>5</v>
      </c>
      <c r="F140" s="1856">
        <v>0.2</v>
      </c>
      <c r="G140" s="1857">
        <v>7.3</v>
      </c>
    </row>
    <row r="141" spans="1:7" ht="12" hidden="1" customHeight="1" outlineLevel="1">
      <c r="A141" s="1855">
        <v>2013</v>
      </c>
      <c r="B141" s="1856">
        <v>1.9</v>
      </c>
      <c r="C141" s="1856">
        <v>4.8</v>
      </c>
      <c r="D141" s="1856">
        <v>0</v>
      </c>
      <c r="E141" s="1856">
        <v>4.8</v>
      </c>
      <c r="F141" s="1856">
        <v>0.2</v>
      </c>
      <c r="G141" s="1857">
        <v>6.9</v>
      </c>
    </row>
    <row r="142" spans="1:7" ht="12" hidden="1" customHeight="1" outlineLevel="1">
      <c r="A142" s="1855">
        <v>2014</v>
      </c>
      <c r="B142" s="1856">
        <v>1.6</v>
      </c>
      <c r="C142" s="1856">
        <v>4.9000000000000004</v>
      </c>
      <c r="D142" s="1856">
        <v>0</v>
      </c>
      <c r="E142" s="1856">
        <v>4.9000000000000004</v>
      </c>
      <c r="F142" s="1856">
        <v>0.2</v>
      </c>
      <c r="G142" s="1857">
        <v>6.7</v>
      </c>
    </row>
    <row r="143" spans="1:7" ht="12" hidden="1" customHeight="1" outlineLevel="1">
      <c r="A143" s="1855">
        <v>2015</v>
      </c>
      <c r="B143" s="1856">
        <v>1.7</v>
      </c>
      <c r="C143" s="1856">
        <v>4.7</v>
      </c>
      <c r="D143" s="1856" t="s">
        <v>1329</v>
      </c>
      <c r="E143" s="1856">
        <v>4.7</v>
      </c>
      <c r="F143" s="1856">
        <v>0.2</v>
      </c>
      <c r="G143" s="1857">
        <v>6.7</v>
      </c>
    </row>
    <row r="144" spans="1:7" ht="12" hidden="1" customHeight="1" outlineLevel="1">
      <c r="A144" s="1855">
        <v>2016</v>
      </c>
      <c r="B144" s="1856">
        <v>1.5</v>
      </c>
      <c r="C144" s="1856">
        <v>4.8</v>
      </c>
      <c r="D144" s="1856">
        <v>0.1</v>
      </c>
      <c r="E144" s="1856">
        <v>4.7</v>
      </c>
      <c r="F144" s="1856">
        <v>0.2</v>
      </c>
      <c r="G144" s="1857">
        <v>6.5</v>
      </c>
    </row>
    <row r="145" spans="1:7" ht="12" hidden="1" customHeight="1" outlineLevel="1">
      <c r="A145" s="1855">
        <v>2017</v>
      </c>
      <c r="B145" s="1856">
        <v>1.1000000000000001</v>
      </c>
      <c r="C145" s="1856">
        <v>4.4000000000000004</v>
      </c>
      <c r="D145" s="1856" t="s">
        <v>1329</v>
      </c>
      <c r="E145" s="1856">
        <v>4.3</v>
      </c>
      <c r="F145" s="1856">
        <v>0.1</v>
      </c>
      <c r="G145" s="1857">
        <v>5.7</v>
      </c>
    </row>
    <row r="146" spans="1:7" ht="12" hidden="1" customHeight="1" outlineLevel="1">
      <c r="A146" s="1855">
        <v>2018</v>
      </c>
      <c r="B146" s="1856">
        <v>1</v>
      </c>
      <c r="C146" s="1856">
        <v>3.6</v>
      </c>
      <c r="D146" s="1856">
        <v>0.2</v>
      </c>
      <c r="E146" s="1856">
        <v>3.5</v>
      </c>
      <c r="F146" s="1856">
        <v>0.1</v>
      </c>
      <c r="G146" s="1857">
        <v>4.8</v>
      </c>
    </row>
    <row r="147" spans="1:7" ht="12" hidden="1" customHeight="1" outlineLevel="1">
      <c r="A147" s="1855">
        <v>2019</v>
      </c>
      <c r="B147" s="1856">
        <v>1.1000000000000001</v>
      </c>
      <c r="C147" s="1856">
        <v>3.2</v>
      </c>
      <c r="D147" s="1856">
        <v>0.1</v>
      </c>
      <c r="E147" s="1856">
        <v>3.2</v>
      </c>
      <c r="F147" s="1856">
        <v>0.1</v>
      </c>
      <c r="G147" s="1857">
        <v>4.5</v>
      </c>
    </row>
    <row r="148" spans="1:7" ht="12" hidden="1" customHeight="1" outlineLevel="1">
      <c r="A148" s="1855">
        <v>2020</v>
      </c>
      <c r="B148" s="1856">
        <v>1</v>
      </c>
      <c r="C148" s="1856">
        <v>3.1</v>
      </c>
      <c r="D148" s="1856">
        <v>0.1</v>
      </c>
      <c r="E148" s="1856">
        <v>3</v>
      </c>
      <c r="F148" s="1856">
        <v>0.1</v>
      </c>
      <c r="G148" s="1857">
        <v>4.2</v>
      </c>
    </row>
    <row r="149" spans="1:7" ht="12" hidden="1" customHeight="1" outlineLevel="1">
      <c r="A149" s="1855">
        <v>2021</v>
      </c>
      <c r="B149" s="1856">
        <v>1</v>
      </c>
      <c r="C149" s="1856">
        <v>3.4</v>
      </c>
      <c r="D149" s="1856">
        <v>0.1</v>
      </c>
      <c r="E149" s="1856">
        <v>3.3</v>
      </c>
      <c r="F149" s="1856">
        <v>0.2</v>
      </c>
      <c r="G149" s="1857">
        <v>4.7</v>
      </c>
    </row>
    <row r="150" spans="1:7" ht="12" hidden="1" customHeight="1" outlineLevel="1">
      <c r="A150" s="1855">
        <v>2022</v>
      </c>
      <c r="B150" s="1856">
        <v>1.3</v>
      </c>
      <c r="C150" s="1856">
        <v>4.2</v>
      </c>
      <c r="D150" s="1856">
        <v>0.1</v>
      </c>
      <c r="E150" s="1856">
        <v>4.0999999999999996</v>
      </c>
      <c r="F150" s="1856">
        <v>0.30000000000000004</v>
      </c>
      <c r="G150" s="1857">
        <v>5.9</v>
      </c>
    </row>
    <row r="151" spans="1:7" ht="12" hidden="1" customHeight="1" outlineLevel="1">
      <c r="A151" s="1855">
        <v>2023</v>
      </c>
      <c r="B151" s="1856">
        <v>1.6</v>
      </c>
      <c r="C151" s="1856">
        <v>3.9</v>
      </c>
      <c r="D151" s="1856">
        <v>0</v>
      </c>
      <c r="E151" s="1856">
        <v>3.9</v>
      </c>
      <c r="F151" s="1856">
        <v>0.4</v>
      </c>
      <c r="G151" s="1857">
        <v>5.9</v>
      </c>
    </row>
    <row r="152" spans="1:7" ht="12" customHeight="1" collapsed="1">
      <c r="A152" s="1855">
        <v>2024</v>
      </c>
      <c r="B152" s="1856">
        <v>1.3</v>
      </c>
      <c r="C152" s="1856">
        <v>4.2</v>
      </c>
      <c r="D152" s="1856" t="s">
        <v>1329</v>
      </c>
      <c r="E152" s="1856">
        <v>4.0999999999999996</v>
      </c>
      <c r="F152" s="1856">
        <v>0.30000000000000004</v>
      </c>
      <c r="G152" s="1857">
        <v>5.8</v>
      </c>
    </row>
    <row r="153" spans="1:7" ht="12" customHeight="1">
      <c r="A153" s="1855">
        <v>2025</v>
      </c>
      <c r="B153" s="1856">
        <v>1.2</v>
      </c>
      <c r="C153" s="1856">
        <v>4.0999999999999996</v>
      </c>
      <c r="D153" s="1856">
        <v>0</v>
      </c>
      <c r="E153" s="1856">
        <v>4.0999999999999996</v>
      </c>
      <c r="F153" s="1856">
        <v>0.60000000000000009</v>
      </c>
      <c r="G153" s="1857">
        <v>5.9</v>
      </c>
    </row>
    <row r="154" spans="1:7" ht="12" customHeight="1">
      <c r="A154" s="1855" t="s">
        <v>1409</v>
      </c>
      <c r="B154" s="1858">
        <f>((B153-B152)/B152)*100</f>
        <v>-7.6923076923076987</v>
      </c>
      <c r="C154" s="1858">
        <f t="shared" ref="C154" si="11">((C153-C152)/C152)*100</f>
        <v>-2.3809523809523938</v>
      </c>
      <c r="D154" s="1862" t="s">
        <v>795</v>
      </c>
      <c r="E154" s="1858">
        <f t="shared" ref="E154:G154" si="12">((E153-E152)/E152)*100</f>
        <v>0</v>
      </c>
      <c r="F154" s="1858">
        <f t="shared" si="12"/>
        <v>100</v>
      </c>
      <c r="G154" s="1859">
        <f t="shared" si="12"/>
        <v>1.7241379310344922</v>
      </c>
    </row>
    <row r="155" spans="1:7" ht="12" customHeight="1">
      <c r="A155" s="1861" t="s">
        <v>208</v>
      </c>
      <c r="B155" s="578"/>
      <c r="C155" s="578"/>
      <c r="D155" s="578"/>
      <c r="E155" s="578"/>
      <c r="F155" s="578"/>
      <c r="G155" s="584"/>
    </row>
    <row r="156" spans="1:7" ht="12" hidden="1" customHeight="1" outlineLevel="1">
      <c r="A156" s="1855">
        <v>2012</v>
      </c>
      <c r="B156" s="1856">
        <v>18.899999999999999</v>
      </c>
      <c r="C156" s="1856">
        <v>58</v>
      </c>
      <c r="D156" s="1856">
        <v>0.8</v>
      </c>
      <c r="E156" s="1856">
        <v>57.2</v>
      </c>
      <c r="F156" s="1856">
        <v>1.1000000000000001</v>
      </c>
      <c r="G156" s="1857">
        <v>78.8</v>
      </c>
    </row>
    <row r="157" spans="1:7" ht="12" hidden="1" customHeight="1" outlineLevel="1">
      <c r="A157" s="1855">
        <v>2013</v>
      </c>
      <c r="B157" s="1856">
        <v>19.399999999999999</v>
      </c>
      <c r="C157" s="1856">
        <v>54.3</v>
      </c>
      <c r="D157" s="1856">
        <v>0.7</v>
      </c>
      <c r="E157" s="1856">
        <v>53.6</v>
      </c>
      <c r="F157" s="1856">
        <v>1</v>
      </c>
      <c r="G157" s="1857">
        <v>75.5</v>
      </c>
    </row>
    <row r="158" spans="1:7" ht="12" hidden="1" customHeight="1" outlineLevel="1">
      <c r="A158" s="1855">
        <v>2014</v>
      </c>
      <c r="B158" s="1856">
        <v>17.5</v>
      </c>
      <c r="C158" s="1856">
        <v>50.4</v>
      </c>
      <c r="D158" s="1856">
        <v>0.7</v>
      </c>
      <c r="E158" s="1856">
        <v>49.7</v>
      </c>
      <c r="F158" s="1856">
        <v>1.5</v>
      </c>
      <c r="G158" s="1857">
        <v>69.400000000000006</v>
      </c>
    </row>
    <row r="159" spans="1:7" ht="12" hidden="1" customHeight="1" outlineLevel="1">
      <c r="A159" s="1855">
        <v>2015</v>
      </c>
      <c r="B159" s="1856">
        <v>16.5</v>
      </c>
      <c r="C159" s="1856">
        <v>50.8</v>
      </c>
      <c r="D159" s="1856">
        <v>0.6</v>
      </c>
      <c r="E159" s="1856">
        <v>50.2</v>
      </c>
      <c r="F159" s="1856">
        <v>2</v>
      </c>
      <c r="G159" s="1857">
        <v>69.3</v>
      </c>
    </row>
    <row r="160" spans="1:7" ht="12" hidden="1" customHeight="1" outlineLevel="1">
      <c r="A160" s="1855">
        <v>2016</v>
      </c>
      <c r="B160" s="1856">
        <v>17.600000000000001</v>
      </c>
      <c r="C160" s="1856">
        <v>50.3</v>
      </c>
      <c r="D160" s="1856">
        <v>0.6</v>
      </c>
      <c r="E160" s="1856">
        <v>49.7</v>
      </c>
      <c r="F160" s="1856">
        <v>1.8</v>
      </c>
      <c r="G160" s="1857">
        <v>69.7</v>
      </c>
    </row>
    <row r="161" spans="1:7" ht="12" hidden="1" customHeight="1" outlineLevel="1">
      <c r="A161" s="1855">
        <v>2017</v>
      </c>
      <c r="B161" s="1856">
        <v>17.5</v>
      </c>
      <c r="C161" s="1856">
        <v>51.2</v>
      </c>
      <c r="D161" s="1856">
        <v>0.7</v>
      </c>
      <c r="E161" s="1856">
        <v>50.5</v>
      </c>
      <c r="F161" s="1856">
        <v>2.1</v>
      </c>
      <c r="G161" s="1857">
        <v>70.8</v>
      </c>
    </row>
    <row r="162" spans="1:7" ht="12" hidden="1" customHeight="1" outlineLevel="1">
      <c r="A162" s="1855">
        <v>2018</v>
      </c>
      <c r="B162" s="1856">
        <v>16.5</v>
      </c>
      <c r="C162" s="1856">
        <v>48.6</v>
      </c>
      <c r="D162" s="1856">
        <v>0.6</v>
      </c>
      <c r="E162" s="1856">
        <v>48</v>
      </c>
      <c r="F162" s="1856">
        <v>1.8</v>
      </c>
      <c r="G162" s="1857">
        <v>67</v>
      </c>
    </row>
    <row r="163" spans="1:7" ht="12" hidden="1" customHeight="1" outlineLevel="1">
      <c r="A163" s="1855">
        <v>2019</v>
      </c>
      <c r="B163" s="1856">
        <v>18.399999999999999</v>
      </c>
      <c r="C163" s="1856">
        <v>49.1</v>
      </c>
      <c r="D163" s="1856">
        <v>0.5</v>
      </c>
      <c r="E163" s="1856">
        <v>48.6</v>
      </c>
      <c r="F163" s="1856">
        <v>1.1000000000000001</v>
      </c>
      <c r="G163" s="1857">
        <v>69.599999999999994</v>
      </c>
    </row>
    <row r="164" spans="1:7" ht="12" hidden="1" customHeight="1" outlineLevel="1">
      <c r="A164" s="1855">
        <v>2020</v>
      </c>
      <c r="B164" s="1856">
        <v>15.7</v>
      </c>
      <c r="C164" s="1856">
        <v>47</v>
      </c>
      <c r="D164" s="1856">
        <v>0.6</v>
      </c>
      <c r="E164" s="1856">
        <v>46.5</v>
      </c>
      <c r="F164" s="1856">
        <v>2.5999999999999996</v>
      </c>
      <c r="G164" s="1857">
        <v>65.2</v>
      </c>
    </row>
    <row r="165" spans="1:7" ht="12" hidden="1" customHeight="1" outlineLevel="1">
      <c r="A165" s="1855">
        <v>2021</v>
      </c>
      <c r="B165" s="1856">
        <v>14.8</v>
      </c>
      <c r="C165" s="1856">
        <v>47.2</v>
      </c>
      <c r="D165" s="1856">
        <v>0.8</v>
      </c>
      <c r="E165" s="1856">
        <v>46.5</v>
      </c>
      <c r="F165" s="1856">
        <v>1.1000000000000001</v>
      </c>
      <c r="G165" s="1857">
        <v>64</v>
      </c>
    </row>
    <row r="166" spans="1:7" ht="12" hidden="1" customHeight="1" outlineLevel="1">
      <c r="A166" s="1855">
        <v>2022</v>
      </c>
      <c r="B166" s="1856">
        <v>13.8</v>
      </c>
      <c r="C166" s="1856">
        <v>46.7</v>
      </c>
      <c r="D166" s="1856">
        <v>0.6</v>
      </c>
      <c r="E166" s="1856">
        <v>46.1</v>
      </c>
      <c r="F166" s="1856">
        <v>1.2</v>
      </c>
      <c r="G166" s="1857">
        <v>62.4</v>
      </c>
    </row>
    <row r="167" spans="1:7" ht="12" hidden="1" customHeight="1" outlineLevel="1">
      <c r="A167" s="1855">
        <v>2023</v>
      </c>
      <c r="B167" s="1856">
        <v>15.5</v>
      </c>
      <c r="C167" s="1856">
        <v>47.8</v>
      </c>
      <c r="D167" s="1856">
        <v>0.5</v>
      </c>
      <c r="E167" s="1856">
        <v>47.3</v>
      </c>
      <c r="F167" s="1856">
        <v>3</v>
      </c>
      <c r="G167" s="1857">
        <v>66.3</v>
      </c>
    </row>
    <row r="168" spans="1:7" ht="12" customHeight="1" collapsed="1">
      <c r="A168" s="1855">
        <v>2024</v>
      </c>
      <c r="B168" s="1856">
        <v>15.8</v>
      </c>
      <c r="C168" s="1856">
        <v>51</v>
      </c>
      <c r="D168" s="1856">
        <v>0.4</v>
      </c>
      <c r="E168" s="1856">
        <v>50.6</v>
      </c>
      <c r="F168" s="1856">
        <v>1.1000000000000001</v>
      </c>
      <c r="G168" s="1857">
        <v>69.8</v>
      </c>
    </row>
    <row r="169" spans="1:7" ht="12" customHeight="1">
      <c r="A169" s="1855">
        <v>2025</v>
      </c>
      <c r="B169" s="1856">
        <v>16.600000000000001</v>
      </c>
      <c r="C169" s="1856">
        <v>51.5</v>
      </c>
      <c r="D169" s="1856">
        <v>0.2</v>
      </c>
      <c r="E169" s="1856">
        <v>51.3</v>
      </c>
      <c r="F169" s="1856">
        <v>1.3</v>
      </c>
      <c r="G169" s="1857">
        <v>71.8</v>
      </c>
    </row>
    <row r="170" spans="1:7" ht="12" customHeight="1">
      <c r="A170" s="1855" t="s">
        <v>1409</v>
      </c>
      <c r="B170" s="1858">
        <f>((B169-B168)/B168)*100</f>
        <v>5.0632911392405102</v>
      </c>
      <c r="C170" s="1858">
        <f t="shared" ref="C170:G170" si="13">((C169-C168)/C168)*100</f>
        <v>0.98039215686274506</v>
      </c>
      <c r="D170" s="1858">
        <f t="shared" si="13"/>
        <v>-50</v>
      </c>
      <c r="E170" s="1858">
        <f t="shared" si="13"/>
        <v>1.3833992094861576</v>
      </c>
      <c r="F170" s="1858">
        <f t="shared" si="13"/>
        <v>18.181818181818176</v>
      </c>
      <c r="G170" s="1859">
        <f t="shared" si="13"/>
        <v>2.8653295128939829</v>
      </c>
    </row>
    <row r="171" spans="1:7" ht="12" customHeight="1">
      <c r="A171" s="1861" t="s">
        <v>544</v>
      </c>
      <c r="B171" s="578"/>
      <c r="C171" s="578"/>
      <c r="D171" s="578"/>
      <c r="E171" s="578"/>
      <c r="F171" s="578"/>
      <c r="G171" s="584"/>
    </row>
    <row r="172" spans="1:7" ht="12" hidden="1" customHeight="1" outlineLevel="1">
      <c r="A172" s="1855">
        <v>2012</v>
      </c>
      <c r="B172" s="1856">
        <v>19</v>
      </c>
      <c r="C172" s="1856">
        <v>58.7</v>
      </c>
      <c r="D172" s="1856">
        <v>0.3</v>
      </c>
      <c r="E172" s="1856">
        <v>58.4</v>
      </c>
      <c r="F172" s="1856">
        <v>1</v>
      </c>
      <c r="G172" s="1857">
        <v>79.3</v>
      </c>
    </row>
    <row r="173" spans="1:7" ht="12" hidden="1" customHeight="1" outlineLevel="1">
      <c r="A173" s="1855">
        <v>2013</v>
      </c>
      <c r="B173" s="1856">
        <v>19.3</v>
      </c>
      <c r="C173" s="1856">
        <v>53.5</v>
      </c>
      <c r="D173" s="1856" t="s">
        <v>1329</v>
      </c>
      <c r="E173" s="1856">
        <v>53</v>
      </c>
      <c r="F173" s="1856">
        <v>0.9</v>
      </c>
      <c r="G173" s="1857">
        <v>74</v>
      </c>
    </row>
    <row r="174" spans="1:7" ht="12" hidden="1" customHeight="1" outlineLevel="1">
      <c r="A174" s="1855">
        <v>2014</v>
      </c>
      <c r="B174" s="1856">
        <v>19.100000000000001</v>
      </c>
      <c r="C174" s="1856">
        <v>53.2</v>
      </c>
      <c r="D174" s="1856">
        <v>0.3</v>
      </c>
      <c r="E174" s="1856">
        <v>52.9</v>
      </c>
      <c r="F174" s="1856">
        <v>0.9</v>
      </c>
      <c r="G174" s="1857">
        <v>74</v>
      </c>
    </row>
    <row r="175" spans="1:7" ht="12" hidden="1" customHeight="1" outlineLevel="1">
      <c r="A175" s="1855">
        <v>2015</v>
      </c>
      <c r="B175" s="1856">
        <v>19.8</v>
      </c>
      <c r="C175" s="1856">
        <v>54.7</v>
      </c>
      <c r="D175" s="1856">
        <v>0.5</v>
      </c>
      <c r="E175" s="1856">
        <v>54.2</v>
      </c>
      <c r="F175" s="1856">
        <v>1</v>
      </c>
      <c r="G175" s="1857">
        <v>76.599999999999994</v>
      </c>
    </row>
    <row r="176" spans="1:7" ht="12" hidden="1" customHeight="1" outlineLevel="1">
      <c r="A176" s="1855">
        <v>2016</v>
      </c>
      <c r="B176" s="1856">
        <v>19.100000000000001</v>
      </c>
      <c r="C176" s="1856">
        <v>53.8</v>
      </c>
      <c r="D176" s="1856">
        <v>0.5</v>
      </c>
      <c r="E176" s="1856">
        <v>53.3</v>
      </c>
      <c r="F176" s="1856">
        <v>0.9</v>
      </c>
      <c r="G176" s="1857">
        <v>74.599999999999994</v>
      </c>
    </row>
    <row r="177" spans="1:7" ht="12" hidden="1" customHeight="1" outlineLevel="1">
      <c r="A177" s="1855">
        <v>2017</v>
      </c>
      <c r="B177" s="1856">
        <v>17</v>
      </c>
      <c r="C177" s="1856">
        <v>49.7</v>
      </c>
      <c r="D177" s="1856">
        <v>0.5</v>
      </c>
      <c r="E177" s="1856">
        <v>49.2</v>
      </c>
      <c r="F177" s="1856">
        <v>0.9</v>
      </c>
      <c r="G177" s="1857">
        <v>68.3</v>
      </c>
    </row>
    <row r="178" spans="1:7" ht="12" hidden="1" customHeight="1" outlineLevel="1">
      <c r="A178" s="1855">
        <v>2018</v>
      </c>
      <c r="B178" s="1856">
        <v>18.7</v>
      </c>
      <c r="C178" s="1856">
        <v>49.2</v>
      </c>
      <c r="D178" s="1856">
        <v>0.3</v>
      </c>
      <c r="E178" s="1856">
        <v>48.9</v>
      </c>
      <c r="F178" s="1856">
        <v>1</v>
      </c>
      <c r="G178" s="1857">
        <v>69.8</v>
      </c>
    </row>
    <row r="179" spans="1:7" ht="12" hidden="1" customHeight="1" outlineLevel="1">
      <c r="A179" s="1855">
        <v>2019</v>
      </c>
      <c r="B179" s="1856">
        <v>19</v>
      </c>
      <c r="C179" s="1856">
        <v>46.7</v>
      </c>
      <c r="D179" s="1856">
        <v>0.3</v>
      </c>
      <c r="E179" s="1856">
        <v>46.3</v>
      </c>
      <c r="F179" s="1856">
        <v>1.7</v>
      </c>
      <c r="G179" s="1857">
        <v>67.3</v>
      </c>
    </row>
    <row r="180" spans="1:7" ht="12" hidden="1" customHeight="1" outlineLevel="1">
      <c r="A180" s="1855">
        <v>2020</v>
      </c>
      <c r="B180" s="1856">
        <v>15.7</v>
      </c>
      <c r="C180" s="1856">
        <v>44.9</v>
      </c>
      <c r="D180" s="1856">
        <v>0.3</v>
      </c>
      <c r="E180" s="1856">
        <v>44.5</v>
      </c>
      <c r="F180" s="1856">
        <v>1</v>
      </c>
      <c r="G180" s="1857">
        <v>62.4</v>
      </c>
    </row>
    <row r="181" spans="1:7" ht="12" hidden="1" customHeight="1" outlineLevel="1">
      <c r="A181" s="1855">
        <v>2021</v>
      </c>
      <c r="B181" s="1856">
        <v>14.8</v>
      </c>
      <c r="C181" s="1856">
        <v>40.9</v>
      </c>
      <c r="D181" s="1856">
        <v>0.3</v>
      </c>
      <c r="E181" s="1856">
        <v>40.5</v>
      </c>
      <c r="F181" s="1856">
        <v>0.9</v>
      </c>
      <c r="G181" s="1857">
        <v>58.3</v>
      </c>
    </row>
    <row r="182" spans="1:7" ht="12" hidden="1" customHeight="1" outlineLevel="1">
      <c r="A182" s="1855">
        <v>2022</v>
      </c>
      <c r="B182" s="1856">
        <v>12.6</v>
      </c>
      <c r="C182" s="1856">
        <v>41.6</v>
      </c>
      <c r="D182" s="1856">
        <v>0.3</v>
      </c>
      <c r="E182" s="1856">
        <v>41.3</v>
      </c>
      <c r="F182" s="1856">
        <v>0.8</v>
      </c>
      <c r="G182" s="1857">
        <v>55.8</v>
      </c>
    </row>
    <row r="183" spans="1:7" ht="12" hidden="1" customHeight="1" outlineLevel="1">
      <c r="A183" s="1855">
        <v>2023</v>
      </c>
      <c r="B183" s="1856">
        <v>16.600000000000001</v>
      </c>
      <c r="C183" s="1856">
        <v>41.9</v>
      </c>
      <c r="D183" s="1856">
        <v>0.3</v>
      </c>
      <c r="E183" s="1856">
        <v>41.6</v>
      </c>
      <c r="F183" s="1856">
        <v>0.9</v>
      </c>
      <c r="G183" s="1857">
        <v>60.1</v>
      </c>
    </row>
    <row r="184" spans="1:7" ht="12" customHeight="1" collapsed="1">
      <c r="A184" s="1855">
        <v>2024</v>
      </c>
      <c r="B184" s="1856">
        <v>12.5</v>
      </c>
      <c r="C184" s="1856">
        <v>44.2</v>
      </c>
      <c r="D184" s="1856">
        <v>0.3</v>
      </c>
      <c r="E184" s="1856">
        <v>43.9</v>
      </c>
      <c r="F184" s="1856">
        <v>1.6</v>
      </c>
      <c r="G184" s="1857">
        <v>58.3</v>
      </c>
    </row>
    <row r="185" spans="1:7" ht="12" customHeight="1">
      <c r="A185" s="1855">
        <v>2025</v>
      </c>
      <c r="B185" s="1856">
        <v>12.9</v>
      </c>
      <c r="C185" s="1856">
        <v>41.2</v>
      </c>
      <c r="D185" s="1856">
        <v>0.3</v>
      </c>
      <c r="E185" s="1856">
        <v>40.9</v>
      </c>
      <c r="F185" s="1856">
        <v>0.8</v>
      </c>
      <c r="G185" s="1857">
        <v>56</v>
      </c>
    </row>
    <row r="186" spans="1:7" ht="12" customHeight="1">
      <c r="A186" s="1855" t="s">
        <v>1409</v>
      </c>
      <c r="B186" s="1858">
        <f>((B185-B184)/B184)*100</f>
        <v>3.2000000000000028</v>
      </c>
      <c r="C186" s="1858">
        <f t="shared" ref="C186:G186" si="14">((C185-C184)/C184)*100</f>
        <v>-6.7873303167420813</v>
      </c>
      <c r="D186" s="1858">
        <f t="shared" si="14"/>
        <v>0</v>
      </c>
      <c r="E186" s="1858">
        <f t="shared" si="14"/>
        <v>-6.83371298405467</v>
      </c>
      <c r="F186" s="1858">
        <f t="shared" si="14"/>
        <v>-50</v>
      </c>
      <c r="G186" s="1859">
        <f t="shared" si="14"/>
        <v>-3.9451114922812986</v>
      </c>
    </row>
    <row r="187" spans="1:7" ht="12" customHeight="1">
      <c r="A187" s="1861" t="s">
        <v>1425</v>
      </c>
      <c r="B187" s="578"/>
      <c r="C187" s="578"/>
      <c r="D187" s="578"/>
      <c r="E187" s="578"/>
      <c r="F187" s="578"/>
      <c r="G187" s="584"/>
    </row>
    <row r="188" spans="1:7" ht="12" hidden="1" customHeight="1" outlineLevel="1">
      <c r="A188" s="1855">
        <v>2012</v>
      </c>
      <c r="B188" s="1856">
        <v>53</v>
      </c>
      <c r="C188" s="1856">
        <v>135.80000000000001</v>
      </c>
      <c r="D188" s="1856">
        <v>0.5</v>
      </c>
      <c r="E188" s="1856">
        <v>135.30000000000001</v>
      </c>
      <c r="F188" s="1856">
        <v>5.1999999999999993</v>
      </c>
      <c r="G188" s="1857">
        <v>194</v>
      </c>
    </row>
    <row r="189" spans="1:7" ht="12" hidden="1" customHeight="1" outlineLevel="1">
      <c r="A189" s="1855">
        <v>2013</v>
      </c>
      <c r="B189" s="1856">
        <v>52.8</v>
      </c>
      <c r="C189" s="1856">
        <v>128.80000000000001</v>
      </c>
      <c r="D189" s="1856">
        <v>0.5</v>
      </c>
      <c r="E189" s="1856">
        <v>128.19999999999999</v>
      </c>
      <c r="F189" s="1856">
        <v>4.9000000000000004</v>
      </c>
      <c r="G189" s="1857">
        <v>186.5</v>
      </c>
    </row>
    <row r="190" spans="1:7" ht="12" hidden="1" customHeight="1" outlineLevel="1">
      <c r="A190" s="1855">
        <v>2014</v>
      </c>
      <c r="B190" s="1856">
        <v>55.9</v>
      </c>
      <c r="C190" s="1856">
        <v>135.4</v>
      </c>
      <c r="D190" s="1856">
        <v>0.5</v>
      </c>
      <c r="E190" s="1856">
        <v>134.9</v>
      </c>
      <c r="F190" s="1856">
        <v>4.9000000000000004</v>
      </c>
      <c r="G190" s="1857">
        <v>196.1</v>
      </c>
    </row>
    <row r="191" spans="1:7" ht="12" hidden="1" customHeight="1" outlineLevel="1">
      <c r="A191" s="1855">
        <v>2015</v>
      </c>
      <c r="B191" s="1856">
        <v>53</v>
      </c>
      <c r="C191" s="1856">
        <v>131.6</v>
      </c>
      <c r="D191" s="1856">
        <v>0.5</v>
      </c>
      <c r="E191" s="1856">
        <v>131.1</v>
      </c>
      <c r="F191" s="1856">
        <v>3.8</v>
      </c>
      <c r="G191" s="1857">
        <v>189.7</v>
      </c>
    </row>
    <row r="192" spans="1:7" ht="12" hidden="1" customHeight="1" outlineLevel="1">
      <c r="A192" s="1855">
        <v>2016</v>
      </c>
      <c r="B192" s="1856">
        <v>58.6</v>
      </c>
      <c r="C192" s="1856">
        <v>131.30000000000001</v>
      </c>
      <c r="D192" s="1856">
        <v>0.6</v>
      </c>
      <c r="E192" s="1856">
        <v>130.80000000000001</v>
      </c>
      <c r="F192" s="1856">
        <v>4.8</v>
      </c>
      <c r="G192" s="1857">
        <v>194.8</v>
      </c>
    </row>
    <row r="193" spans="1:7" ht="12" hidden="1" customHeight="1" outlineLevel="1">
      <c r="A193" s="1855">
        <v>2017</v>
      </c>
      <c r="B193" s="1856">
        <v>63.9</v>
      </c>
      <c r="C193" s="1856">
        <v>133.30000000000001</v>
      </c>
      <c r="D193" s="1856">
        <v>0.5</v>
      </c>
      <c r="E193" s="1856">
        <v>132.80000000000001</v>
      </c>
      <c r="F193" s="1856">
        <v>4.8</v>
      </c>
      <c r="G193" s="1857">
        <v>202</v>
      </c>
    </row>
    <row r="194" spans="1:7" ht="12" hidden="1" customHeight="1" outlineLevel="1">
      <c r="A194" s="1855">
        <v>2018</v>
      </c>
      <c r="B194" s="1856">
        <v>54.5</v>
      </c>
      <c r="C194" s="1856">
        <v>137.19999999999999</v>
      </c>
      <c r="D194" s="1856">
        <v>0.7</v>
      </c>
      <c r="E194" s="1856">
        <v>136.5</v>
      </c>
      <c r="F194" s="1856">
        <v>3.9</v>
      </c>
      <c r="G194" s="1857">
        <v>197.4</v>
      </c>
    </row>
    <row r="195" spans="1:7" ht="12" hidden="1" customHeight="1" outlineLevel="1">
      <c r="A195" s="1855">
        <v>2019</v>
      </c>
      <c r="B195" s="1856">
        <v>60.7</v>
      </c>
      <c r="C195" s="1856">
        <v>130.69999999999999</v>
      </c>
      <c r="D195" s="1856">
        <v>0.6</v>
      </c>
      <c r="E195" s="1856">
        <v>130.1</v>
      </c>
      <c r="F195" s="1856">
        <v>5.0999999999999996</v>
      </c>
      <c r="G195" s="1857">
        <v>196.5</v>
      </c>
    </row>
    <row r="196" spans="1:7" ht="12" hidden="1" customHeight="1" outlineLevel="1">
      <c r="A196" s="1855">
        <v>2020</v>
      </c>
      <c r="B196" s="1856">
        <v>55.5</v>
      </c>
      <c r="C196" s="1856">
        <v>128.9</v>
      </c>
      <c r="D196" s="1856">
        <v>0.5</v>
      </c>
      <c r="E196" s="1856">
        <v>128.4</v>
      </c>
      <c r="F196" s="1856">
        <v>3.6</v>
      </c>
      <c r="G196" s="1857">
        <v>190</v>
      </c>
    </row>
    <row r="197" spans="1:7" ht="12" hidden="1" customHeight="1" outlineLevel="1">
      <c r="A197" s="1855">
        <v>2021</v>
      </c>
      <c r="B197" s="1856">
        <v>58.9</v>
      </c>
      <c r="C197" s="1856">
        <v>129.69999999999999</v>
      </c>
      <c r="D197" s="1856">
        <v>0.5</v>
      </c>
      <c r="E197" s="1856">
        <v>129.30000000000001</v>
      </c>
      <c r="F197" s="1856">
        <v>3.9</v>
      </c>
      <c r="G197" s="1857">
        <v>193.6</v>
      </c>
    </row>
    <row r="198" spans="1:7" ht="12" hidden="1" customHeight="1" outlineLevel="1">
      <c r="A198" s="1855">
        <v>2022</v>
      </c>
      <c r="B198" s="1856">
        <v>58.8</v>
      </c>
      <c r="C198" s="1856">
        <v>135.69999999999999</v>
      </c>
      <c r="D198" s="1856">
        <v>0.5</v>
      </c>
      <c r="E198" s="1856">
        <v>135.19999999999999</v>
      </c>
      <c r="F198" s="1856">
        <v>3.7</v>
      </c>
      <c r="G198" s="1857">
        <v>200</v>
      </c>
    </row>
    <row r="199" spans="1:7" ht="12" hidden="1" customHeight="1" outlineLevel="1">
      <c r="A199" s="1855">
        <v>2023</v>
      </c>
      <c r="B199" s="1856">
        <v>61</v>
      </c>
      <c r="C199" s="1856">
        <v>131.80000000000001</v>
      </c>
      <c r="D199" s="1856" t="s">
        <v>1329</v>
      </c>
      <c r="E199" s="1856">
        <v>131.30000000000001</v>
      </c>
      <c r="F199" s="1856">
        <v>3.5</v>
      </c>
      <c r="G199" s="1857">
        <v>198</v>
      </c>
    </row>
    <row r="200" spans="1:7" ht="12" customHeight="1" collapsed="1">
      <c r="A200" s="1855">
        <v>2024</v>
      </c>
      <c r="B200" s="1856">
        <v>55.3</v>
      </c>
      <c r="C200" s="1856">
        <v>121.7</v>
      </c>
      <c r="D200" s="1856">
        <v>0.4</v>
      </c>
      <c r="E200" s="1856">
        <v>121.3</v>
      </c>
      <c r="F200" s="1856">
        <v>2.9</v>
      </c>
      <c r="G200" s="1857">
        <v>180.6</v>
      </c>
    </row>
    <row r="201" spans="1:7" ht="12" customHeight="1">
      <c r="A201" s="1855">
        <v>2025</v>
      </c>
      <c r="B201" s="1856">
        <v>59.2</v>
      </c>
      <c r="C201" s="1856">
        <v>123.2</v>
      </c>
      <c r="D201" s="1864" t="s">
        <v>795</v>
      </c>
      <c r="E201" s="1856">
        <v>122.3</v>
      </c>
      <c r="F201" s="1856">
        <v>3.6</v>
      </c>
      <c r="G201" s="1857">
        <v>189.2</v>
      </c>
    </row>
    <row r="202" spans="1:7" ht="12" customHeight="1">
      <c r="A202" s="1855" t="s">
        <v>1409</v>
      </c>
      <c r="B202" s="1858">
        <f>((B201-B200)/B200)*100</f>
        <v>7.0524412296564298</v>
      </c>
      <c r="C202" s="1858">
        <f t="shared" ref="C202" si="15">((C201-C200)/C200)*100</f>
        <v>1.2325390304026294</v>
      </c>
      <c r="D202" s="1862" t="s">
        <v>795</v>
      </c>
      <c r="E202" s="1858">
        <f t="shared" ref="E202:G202" si="16">((E201-E200)/E200)*100</f>
        <v>0.82440230832646322</v>
      </c>
      <c r="F202" s="1858">
        <f t="shared" si="16"/>
        <v>24.137931034482765</v>
      </c>
      <c r="G202" s="1859">
        <f t="shared" si="16"/>
        <v>4.7619047619047592</v>
      </c>
    </row>
    <row r="203" spans="1:7" ht="12" customHeight="1">
      <c r="A203" s="1861" t="s">
        <v>545</v>
      </c>
      <c r="B203" s="578"/>
      <c r="C203" s="578"/>
      <c r="D203" s="578"/>
      <c r="E203" s="578"/>
      <c r="F203" s="578"/>
      <c r="G203" s="584"/>
    </row>
    <row r="204" spans="1:7" ht="12" hidden="1" customHeight="1" outlineLevel="1">
      <c r="A204" s="1855">
        <v>2012</v>
      </c>
      <c r="B204" s="1856">
        <v>31.4</v>
      </c>
      <c r="C204" s="1856">
        <v>115.2</v>
      </c>
      <c r="D204" s="1856">
        <v>0.3</v>
      </c>
      <c r="E204" s="1856">
        <v>114.9</v>
      </c>
      <c r="F204" s="1856">
        <v>1.7</v>
      </c>
      <c r="G204" s="1857">
        <v>148.80000000000001</v>
      </c>
    </row>
    <row r="205" spans="1:7" ht="12" hidden="1" customHeight="1" outlineLevel="1">
      <c r="A205" s="1855">
        <v>2013</v>
      </c>
      <c r="B205" s="1856">
        <v>27.2</v>
      </c>
      <c r="C205" s="1856">
        <v>108.1</v>
      </c>
      <c r="D205" s="1856">
        <v>0.5</v>
      </c>
      <c r="E205" s="1856">
        <v>107.6</v>
      </c>
      <c r="F205" s="1856">
        <v>1.6</v>
      </c>
      <c r="G205" s="1857">
        <v>137.80000000000001</v>
      </c>
    </row>
    <row r="206" spans="1:7" ht="12" hidden="1" customHeight="1" outlineLevel="1">
      <c r="A206" s="1855">
        <v>2014</v>
      </c>
      <c r="B206" s="1856">
        <v>27</v>
      </c>
      <c r="C206" s="1856">
        <v>105.1</v>
      </c>
      <c r="D206" s="1856">
        <v>0.5</v>
      </c>
      <c r="E206" s="1856">
        <v>104.7</v>
      </c>
      <c r="F206" s="1856">
        <v>1.5</v>
      </c>
      <c r="G206" s="1857">
        <v>134.19999999999999</v>
      </c>
    </row>
    <row r="207" spans="1:7" ht="12" hidden="1" customHeight="1" outlineLevel="1">
      <c r="A207" s="1855">
        <v>2015</v>
      </c>
      <c r="B207" s="1856">
        <v>24.8</v>
      </c>
      <c r="C207" s="1856">
        <v>97.1</v>
      </c>
      <c r="D207" s="1856">
        <v>0.6</v>
      </c>
      <c r="E207" s="1856">
        <v>96.5</v>
      </c>
      <c r="F207" s="1856">
        <v>1.4</v>
      </c>
      <c r="G207" s="1857">
        <v>123.7</v>
      </c>
    </row>
    <row r="208" spans="1:7" ht="12" hidden="1" customHeight="1" outlineLevel="1">
      <c r="A208" s="1855">
        <v>2016</v>
      </c>
      <c r="B208" s="1856">
        <v>23.6</v>
      </c>
      <c r="C208" s="1856">
        <v>94.3</v>
      </c>
      <c r="D208" s="1856">
        <v>0.6</v>
      </c>
      <c r="E208" s="1856">
        <v>93.7</v>
      </c>
      <c r="F208" s="1856">
        <v>1.3</v>
      </c>
      <c r="G208" s="1857">
        <v>119.7</v>
      </c>
    </row>
    <row r="209" spans="1:7" ht="12" hidden="1" customHeight="1" outlineLevel="1">
      <c r="A209" s="1855">
        <v>2017</v>
      </c>
      <c r="B209" s="1856">
        <v>24.4</v>
      </c>
      <c r="C209" s="1856">
        <v>96.5</v>
      </c>
      <c r="D209" s="1856">
        <v>0.5</v>
      </c>
      <c r="E209" s="1856">
        <v>96</v>
      </c>
      <c r="F209" s="1856">
        <v>1.4</v>
      </c>
      <c r="G209" s="1857">
        <v>122.6</v>
      </c>
    </row>
    <row r="210" spans="1:7" ht="12" hidden="1" customHeight="1" outlineLevel="1">
      <c r="A210" s="1855">
        <v>2018</v>
      </c>
      <c r="B210" s="1856">
        <v>25.4</v>
      </c>
      <c r="C210" s="1856">
        <v>92.2</v>
      </c>
      <c r="D210" s="1856">
        <v>0.4</v>
      </c>
      <c r="E210" s="1856">
        <v>91.8</v>
      </c>
      <c r="F210" s="1856">
        <v>1.3</v>
      </c>
      <c r="G210" s="1857">
        <v>119.5</v>
      </c>
    </row>
    <row r="211" spans="1:7" ht="12" hidden="1" customHeight="1" outlineLevel="1">
      <c r="A211" s="1855">
        <v>2019</v>
      </c>
      <c r="B211" s="1856">
        <v>26.4</v>
      </c>
      <c r="C211" s="1856">
        <v>93.1</v>
      </c>
      <c r="D211" s="1856" t="s">
        <v>1329</v>
      </c>
      <c r="E211" s="1856">
        <v>92.4</v>
      </c>
      <c r="F211" s="1856">
        <v>1.3</v>
      </c>
      <c r="G211" s="1857">
        <v>121.5</v>
      </c>
    </row>
    <row r="212" spans="1:7" ht="12" hidden="1" customHeight="1" outlineLevel="1">
      <c r="A212" s="1855">
        <v>2020</v>
      </c>
      <c r="B212" s="1856">
        <v>22.1</v>
      </c>
      <c r="C212" s="1856">
        <v>94.1</v>
      </c>
      <c r="D212" s="1856">
        <v>0.5</v>
      </c>
      <c r="E212" s="1856">
        <v>93.6</v>
      </c>
      <c r="F212" s="1856">
        <v>1.3</v>
      </c>
      <c r="G212" s="1857">
        <v>117.9</v>
      </c>
    </row>
    <row r="213" spans="1:7" ht="12" hidden="1" customHeight="1" outlineLevel="1">
      <c r="A213" s="1855">
        <v>2021</v>
      </c>
      <c r="B213" s="1856">
        <v>21.4</v>
      </c>
      <c r="C213" s="1856">
        <v>87.9</v>
      </c>
      <c r="D213" s="1856">
        <v>0.6</v>
      </c>
      <c r="E213" s="1856">
        <v>87.3</v>
      </c>
      <c r="F213" s="1856">
        <v>1.5</v>
      </c>
      <c r="G213" s="1857">
        <v>111.3</v>
      </c>
    </row>
    <row r="214" spans="1:7" ht="12" hidden="1" customHeight="1" outlineLevel="1">
      <c r="A214" s="1855">
        <v>2022</v>
      </c>
      <c r="B214" s="1856">
        <v>20.8</v>
      </c>
      <c r="C214" s="1856">
        <v>79.8</v>
      </c>
      <c r="D214" s="1856">
        <v>0.6</v>
      </c>
      <c r="E214" s="1856">
        <v>79.2</v>
      </c>
      <c r="F214" s="1856">
        <v>1.4</v>
      </c>
      <c r="G214" s="1857">
        <v>102.3</v>
      </c>
    </row>
    <row r="215" spans="1:7" ht="12" hidden="1" customHeight="1" outlineLevel="1">
      <c r="A215" s="1855">
        <v>2023</v>
      </c>
      <c r="B215" s="1856">
        <v>19.2</v>
      </c>
      <c r="C215" s="1856">
        <v>84.5</v>
      </c>
      <c r="D215" s="1856" t="s">
        <v>1329</v>
      </c>
      <c r="E215" s="1856">
        <v>83.9</v>
      </c>
      <c r="F215" s="1856">
        <v>1.2</v>
      </c>
      <c r="G215" s="1857">
        <v>105.2</v>
      </c>
    </row>
    <row r="216" spans="1:7" ht="12" customHeight="1" collapsed="1">
      <c r="A216" s="1855">
        <v>2024</v>
      </c>
      <c r="B216" s="1856">
        <v>22</v>
      </c>
      <c r="C216" s="1856">
        <v>76.599999999999994</v>
      </c>
      <c r="D216" s="1856">
        <v>0.5</v>
      </c>
      <c r="E216" s="1856">
        <v>76.099999999999994</v>
      </c>
      <c r="F216" s="1856">
        <v>1.3</v>
      </c>
      <c r="G216" s="1857">
        <v>100.3</v>
      </c>
    </row>
    <row r="217" spans="1:7" ht="12" customHeight="1">
      <c r="A217" s="1855">
        <v>2025</v>
      </c>
      <c r="B217" s="1856">
        <v>19.2</v>
      </c>
      <c r="C217" s="1856">
        <v>78.599999999999994</v>
      </c>
      <c r="D217" s="1856">
        <v>0.6</v>
      </c>
      <c r="E217" s="1856">
        <v>78</v>
      </c>
      <c r="F217" s="1856">
        <v>0</v>
      </c>
      <c r="G217" s="1857">
        <v>100.2</v>
      </c>
    </row>
    <row r="218" spans="1:7" ht="12" customHeight="1">
      <c r="A218" s="1855" t="s">
        <v>1409</v>
      </c>
      <c r="B218" s="1865">
        <f>((B217-B216)/B216)*100</f>
        <v>-12.727272727272732</v>
      </c>
      <c r="C218" s="1865">
        <f t="shared" ref="C218:G218" si="17">((C217-C216)/C216)*100</f>
        <v>2.6109660574412534</v>
      </c>
      <c r="D218" s="1865">
        <f t="shared" si="17"/>
        <v>19.999999999999996</v>
      </c>
      <c r="E218" s="1865">
        <f t="shared" si="17"/>
        <v>2.4967148488830566</v>
      </c>
      <c r="F218" s="1865">
        <f t="shared" si="17"/>
        <v>-100</v>
      </c>
      <c r="G218" s="1866">
        <f t="shared" si="17"/>
        <v>-9.9700897308070108E-2</v>
      </c>
    </row>
    <row r="219" spans="1:7" ht="12" customHeight="1">
      <c r="A219" s="1861" t="s">
        <v>1426</v>
      </c>
      <c r="B219" s="578"/>
      <c r="C219" s="578"/>
      <c r="D219" s="578"/>
      <c r="E219" s="578"/>
      <c r="F219" s="578"/>
      <c r="G219" s="584"/>
    </row>
    <row r="220" spans="1:7" ht="12" hidden="1" customHeight="1" outlineLevel="1">
      <c r="A220" s="1855">
        <v>2012</v>
      </c>
      <c r="B220" s="1856">
        <v>426.4</v>
      </c>
      <c r="C220" s="1856">
        <v>1170.3</v>
      </c>
      <c r="D220" s="1856">
        <v>11.9</v>
      </c>
      <c r="E220" s="1856">
        <v>1158.5</v>
      </c>
      <c r="F220" s="1856">
        <v>44.2</v>
      </c>
      <c r="G220" s="1857">
        <v>1641</v>
      </c>
    </row>
    <row r="221" spans="1:7" ht="12" hidden="1" customHeight="1" outlineLevel="1">
      <c r="A221" s="1855">
        <v>2013</v>
      </c>
      <c r="B221" s="1856">
        <v>409.5</v>
      </c>
      <c r="C221" s="1856">
        <v>1117.5</v>
      </c>
      <c r="D221" s="1856">
        <v>10.6</v>
      </c>
      <c r="E221" s="1856">
        <v>1106.8</v>
      </c>
      <c r="F221" s="1856">
        <v>43</v>
      </c>
      <c r="G221" s="1857">
        <v>1570</v>
      </c>
    </row>
    <row r="222" spans="1:7" ht="12" hidden="1" customHeight="1" outlineLevel="1">
      <c r="A222" s="1855">
        <v>2014</v>
      </c>
      <c r="B222" s="1856">
        <v>435.4</v>
      </c>
      <c r="C222" s="1856">
        <v>1126.5</v>
      </c>
      <c r="D222" s="1856">
        <v>11</v>
      </c>
      <c r="E222" s="1856">
        <v>1115.5</v>
      </c>
      <c r="F222" s="1856">
        <v>38.799999999999997</v>
      </c>
      <c r="G222" s="1857">
        <v>1600.8</v>
      </c>
    </row>
    <row r="223" spans="1:7" ht="12" hidden="1" customHeight="1" outlineLevel="1">
      <c r="A223" s="1855">
        <v>2015</v>
      </c>
      <c r="B223" s="1856">
        <v>428.4</v>
      </c>
      <c r="C223" s="1856">
        <v>1111.4000000000001</v>
      </c>
      <c r="D223" s="1856">
        <v>12.2</v>
      </c>
      <c r="E223" s="1856">
        <v>1099.2</v>
      </c>
      <c r="F223" s="1856">
        <v>40</v>
      </c>
      <c r="G223" s="1857">
        <v>1579.8</v>
      </c>
    </row>
    <row r="224" spans="1:7" ht="12" hidden="1" customHeight="1" outlineLevel="1">
      <c r="A224" s="1855">
        <v>2016</v>
      </c>
      <c r="B224" s="1856">
        <v>431.8</v>
      </c>
      <c r="C224" s="1856">
        <v>1101.8</v>
      </c>
      <c r="D224" s="1856">
        <v>12.4</v>
      </c>
      <c r="E224" s="1856">
        <v>1089.4000000000001</v>
      </c>
      <c r="F224" s="1856">
        <v>40.599999999999994</v>
      </c>
      <c r="G224" s="1857">
        <v>1574.3</v>
      </c>
    </row>
    <row r="225" spans="1:8" ht="12" hidden="1" customHeight="1" outlineLevel="1">
      <c r="A225" s="1855">
        <v>2017</v>
      </c>
      <c r="B225" s="1856">
        <v>430.5</v>
      </c>
      <c r="C225" s="1856">
        <v>1109.3</v>
      </c>
      <c r="D225" s="1856">
        <v>12.3</v>
      </c>
      <c r="E225" s="1856">
        <v>1097.0999999999999</v>
      </c>
      <c r="F225" s="1856">
        <v>39.900000000000006</v>
      </c>
      <c r="G225" s="1857">
        <v>1579.8</v>
      </c>
    </row>
    <row r="226" spans="1:8" ht="12" hidden="1" customHeight="1" outlineLevel="1">
      <c r="A226" s="1855">
        <v>2018</v>
      </c>
      <c r="B226" s="1856">
        <v>430</v>
      </c>
      <c r="C226" s="1856">
        <v>1098.7</v>
      </c>
      <c r="D226" s="1856">
        <v>13.3</v>
      </c>
      <c r="E226" s="1856">
        <v>1085.4000000000001</v>
      </c>
      <c r="F226" s="1856">
        <v>41.2</v>
      </c>
      <c r="G226" s="1857">
        <v>1569.9</v>
      </c>
    </row>
    <row r="227" spans="1:8" ht="12" hidden="1" customHeight="1" outlineLevel="1">
      <c r="A227" s="1855">
        <v>2019</v>
      </c>
      <c r="B227" s="1856">
        <v>432.9</v>
      </c>
      <c r="C227" s="1856">
        <v>1079.4000000000001</v>
      </c>
      <c r="D227" s="1856">
        <v>13.1</v>
      </c>
      <c r="E227" s="1856">
        <v>1066.3</v>
      </c>
      <c r="F227" s="1856">
        <v>44.2</v>
      </c>
      <c r="G227" s="1857">
        <v>1556.5</v>
      </c>
    </row>
    <row r="228" spans="1:8" ht="12" hidden="1" customHeight="1" outlineLevel="1">
      <c r="A228" s="1855">
        <v>2020</v>
      </c>
      <c r="B228" s="1856">
        <v>380.9</v>
      </c>
      <c r="C228" s="1856">
        <v>1059.8</v>
      </c>
      <c r="D228" s="1856">
        <v>12.8</v>
      </c>
      <c r="E228" s="1856">
        <v>1047</v>
      </c>
      <c r="F228" s="1856">
        <v>43</v>
      </c>
      <c r="G228" s="1857">
        <v>1483.7</v>
      </c>
    </row>
    <row r="229" spans="1:8" ht="12" hidden="1" customHeight="1" outlineLevel="1">
      <c r="A229" s="1855">
        <v>2021</v>
      </c>
      <c r="B229" s="1856">
        <v>393.1</v>
      </c>
      <c r="C229" s="1856">
        <v>1068.4000000000001</v>
      </c>
      <c r="D229" s="1856">
        <v>14.5</v>
      </c>
      <c r="E229" s="1856">
        <v>1054</v>
      </c>
      <c r="F229" s="1856">
        <v>46.5</v>
      </c>
      <c r="G229" s="1857">
        <v>1508.1</v>
      </c>
    </row>
    <row r="230" spans="1:8" ht="12" hidden="1" customHeight="1" outlineLevel="1">
      <c r="A230" s="1855">
        <v>2022</v>
      </c>
      <c r="B230" s="1856">
        <v>396.9</v>
      </c>
      <c r="C230" s="1856">
        <v>1074.8</v>
      </c>
      <c r="D230" s="1856">
        <v>13.4</v>
      </c>
      <c r="E230" s="1856">
        <v>1061.3</v>
      </c>
      <c r="F230" s="1856">
        <v>45.099999999999994</v>
      </c>
      <c r="G230" s="1857">
        <v>1516.9</v>
      </c>
    </row>
    <row r="231" spans="1:8" ht="12" hidden="1" customHeight="1" outlineLevel="1">
      <c r="A231" s="1855">
        <v>2023</v>
      </c>
      <c r="B231" s="1856">
        <v>409</v>
      </c>
      <c r="C231" s="1856">
        <v>1099.8</v>
      </c>
      <c r="D231" s="1856">
        <v>13.5</v>
      </c>
      <c r="E231" s="1856">
        <v>1086.3</v>
      </c>
      <c r="F231" s="1856">
        <v>50.9</v>
      </c>
      <c r="G231" s="1857">
        <v>1559.7</v>
      </c>
    </row>
    <row r="232" spans="1:8" ht="12" customHeight="1" collapsed="1">
      <c r="A232" s="1855">
        <v>2024</v>
      </c>
      <c r="B232" s="1856">
        <v>379.9</v>
      </c>
      <c r="C232" s="1856">
        <v>1085.8</v>
      </c>
      <c r="D232" s="1856">
        <v>12.7</v>
      </c>
      <c r="E232" s="1856">
        <v>1073.0999999999999</v>
      </c>
      <c r="F232" s="1856">
        <v>45.1</v>
      </c>
      <c r="G232" s="1857">
        <v>1510.9</v>
      </c>
    </row>
    <row r="233" spans="1:8" ht="12" customHeight="1">
      <c r="A233" s="1855">
        <v>2025</v>
      </c>
      <c r="B233" s="1856">
        <v>389.4</v>
      </c>
      <c r="C233" s="1856">
        <v>1070.7</v>
      </c>
      <c r="D233" s="1856">
        <v>10.7</v>
      </c>
      <c r="E233" s="1856">
        <v>1060</v>
      </c>
      <c r="F233" s="1856">
        <v>64.8</v>
      </c>
      <c r="G233" s="1857">
        <v>1524.9</v>
      </c>
    </row>
    <row r="234" spans="1:8" ht="12" customHeight="1">
      <c r="A234" s="1855" t="s">
        <v>1409</v>
      </c>
      <c r="B234" s="1858">
        <f>((B233-B232)/B232)*100</f>
        <v>2.5006580679126085</v>
      </c>
      <c r="C234" s="1858">
        <f t="shared" ref="C234:G234" si="18">((C233-C232)/C232)*100</f>
        <v>-1.3906796831828983</v>
      </c>
      <c r="D234" s="1858">
        <f t="shared" si="18"/>
        <v>-15.748031496062993</v>
      </c>
      <c r="E234" s="1858">
        <f t="shared" si="18"/>
        <v>-1.2207622775137368</v>
      </c>
      <c r="F234" s="1858">
        <f t="shared" si="18"/>
        <v>43.680709534368063</v>
      </c>
      <c r="G234" s="1859">
        <f t="shared" si="18"/>
        <v>0.92660003971143012</v>
      </c>
    </row>
    <row r="235" spans="1:8" s="1868" customFormat="1" ht="9.75" customHeight="1">
      <c r="A235" s="1867" t="s">
        <v>1427</v>
      </c>
      <c r="B235" s="1867"/>
      <c r="E235" s="1867"/>
    </row>
    <row r="236" spans="1:8" s="1868" customFormat="1" ht="9.75" customHeight="1">
      <c r="A236" s="1869" t="s">
        <v>1428</v>
      </c>
      <c r="B236" s="1867"/>
    </row>
    <row r="237" spans="1:8" s="1868" customFormat="1" ht="9.75" customHeight="1">
      <c r="A237" s="1869" t="s">
        <v>1571</v>
      </c>
      <c r="B237" s="1867"/>
    </row>
    <row r="238" spans="1:8" ht="15" customHeight="1">
      <c r="A238" s="2067" t="s">
        <v>1565</v>
      </c>
      <c r="B238" s="2062"/>
      <c r="C238" s="1860"/>
      <c r="D238" s="1860"/>
      <c r="E238" s="1860"/>
      <c r="F238" s="1860"/>
      <c r="G238" s="1860"/>
    </row>
    <row r="239" spans="1:8" ht="15" customHeight="1">
      <c r="A239" s="2066" t="s">
        <v>123</v>
      </c>
      <c r="B239" s="2062"/>
      <c r="D239" s="1830"/>
      <c r="E239" s="1830"/>
      <c r="F239" s="1830"/>
      <c r="G239" s="1830"/>
      <c r="H239" s="1830"/>
    </row>
    <row r="242" spans="3:7" ht="15" customHeight="1">
      <c r="C242" s="1860"/>
      <c r="D242" s="1860"/>
      <c r="E242" s="1860"/>
      <c r="F242" s="1860"/>
    </row>
    <row r="253" spans="3:7" ht="15" customHeight="1">
      <c r="G253" s="424" t="s">
        <v>1</v>
      </c>
    </row>
  </sheetData>
  <hyperlinks>
    <hyperlink ref="A238" r:id="rId1" xr:uid="{03CA11B3-67A6-475A-991F-441C44ED7CAB}"/>
    <hyperlink ref="A239" location="'Inhaltsverzeichnis_2026-07'!A1" display="Zurück zum Inhaltsverzeichnis" xr:uid="{3A8A333B-C538-4C54-8E0D-4BE3939373B9}"/>
  </hyperlinks>
  <pageMargins left="0.78740157480314965" right="0.78740157480314965" top="0.39370078740157483" bottom="0.19685039370078741" header="0.19685039370078741" footer="0.19685039370078741"/>
  <pageSetup paperSize="9" scale="83" orientation="portrait" horizontalDpi="300" verticalDpi="300" r:id="rId2"/>
  <headerFooter alignWithMargins="0">
    <oddFooter>&amp;L&amp;D / &amp;T&amp;R &amp;A</oddFooter>
  </headerFooter>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5CA50-FB52-428E-9887-35ECCB3C3346}">
  <sheetPr>
    <tabColor rgb="FF00854A"/>
  </sheetPr>
  <dimension ref="A1:Z32"/>
  <sheetViews>
    <sheetView showGridLines="0" zoomScale="115" zoomScaleNormal="115" workbookViewId="0">
      <selection activeCell="A2" sqref="A2"/>
    </sheetView>
  </sheetViews>
  <sheetFormatPr baseColWidth="10" defaultColWidth="9.125" defaultRowHeight="25.5" customHeight="1"/>
  <cols>
    <col min="1" max="1" width="10.375" style="239" customWidth="1"/>
    <col min="2" max="11" width="10.875" style="239" customWidth="1"/>
    <col min="12" max="16384" width="9.125" style="239"/>
  </cols>
  <sheetData>
    <row r="1" spans="1:26" ht="0.95" customHeight="1">
      <c r="A1" s="1920" t="s">
        <v>1458</v>
      </c>
    </row>
    <row r="2" spans="1:26" s="1918" customFormat="1" ht="18" customHeight="1">
      <c r="A2" s="1374" t="s">
        <v>1457</v>
      </c>
      <c r="B2" s="1374"/>
      <c r="C2" s="1374"/>
      <c r="D2" s="1374"/>
      <c r="E2" s="1919"/>
      <c r="F2" s="1919"/>
      <c r="G2" s="1919"/>
      <c r="H2" s="1919"/>
      <c r="I2" s="1919"/>
      <c r="J2" s="1919"/>
      <c r="K2" s="1919"/>
    </row>
    <row r="3" spans="1:26" s="1918" customFormat="1" ht="14.25" customHeight="1">
      <c r="A3" s="231" t="s">
        <v>1456</v>
      </c>
      <c r="B3" s="1374"/>
      <c r="C3" s="1374"/>
      <c r="D3" s="1374"/>
      <c r="E3" s="1919"/>
      <c r="F3" s="1919"/>
      <c r="G3" s="1919"/>
      <c r="H3" s="1919"/>
      <c r="I3" s="1919"/>
      <c r="J3" s="1919"/>
      <c r="K3" s="1919"/>
    </row>
    <row r="4" spans="1:26" ht="14.25" customHeight="1">
      <c r="A4" s="231" t="s">
        <v>1455</v>
      </c>
      <c r="B4" s="231"/>
      <c r="C4" s="231"/>
      <c r="D4" s="231"/>
      <c r="E4" s="231"/>
      <c r="F4" s="231"/>
      <c r="G4" s="231"/>
      <c r="H4" s="231"/>
      <c r="I4" s="231"/>
      <c r="J4" s="231"/>
      <c r="K4" s="231"/>
    </row>
    <row r="5" spans="1:26" s="1872" customFormat="1" ht="50.25" customHeight="1">
      <c r="A5" s="1917" t="s">
        <v>1453</v>
      </c>
      <c r="B5" s="1915" t="s">
        <v>1031</v>
      </c>
      <c r="C5" s="1916" t="s">
        <v>1454</v>
      </c>
      <c r="D5" s="1915" t="s">
        <v>1031</v>
      </c>
      <c r="E5" s="1916" t="s">
        <v>1454</v>
      </c>
      <c r="F5" s="1915" t="s">
        <v>1031</v>
      </c>
      <c r="G5" s="1916" t="s">
        <v>1454</v>
      </c>
      <c r="H5" s="1915" t="s">
        <v>1031</v>
      </c>
      <c r="I5" s="1916" t="s">
        <v>1454</v>
      </c>
      <c r="J5" s="1915" t="s">
        <v>1031</v>
      </c>
      <c r="K5" s="1914" t="s">
        <v>1454</v>
      </c>
    </row>
    <row r="6" spans="1:26" s="292" customFormat="1" ht="15" customHeight="1">
      <c r="A6" s="1913"/>
      <c r="B6" s="1912">
        <v>2010</v>
      </c>
      <c r="C6" s="1912"/>
      <c r="D6" s="1912">
        <v>2013</v>
      </c>
      <c r="E6" s="1912"/>
      <c r="F6" s="1912">
        <v>2016</v>
      </c>
      <c r="G6" s="1912"/>
      <c r="H6" s="1912">
        <v>2020</v>
      </c>
      <c r="I6" s="1912"/>
      <c r="J6" s="1912">
        <v>2023</v>
      </c>
      <c r="K6" s="1911"/>
    </row>
    <row r="7" spans="1:26" s="292" customFormat="1" ht="0.95" customHeight="1">
      <c r="A7" s="1910" t="s">
        <v>1453</v>
      </c>
      <c r="B7" s="1909" t="s">
        <v>1452</v>
      </c>
      <c r="C7" s="1909" t="s">
        <v>1451</v>
      </c>
      <c r="D7" s="1909" t="s">
        <v>1450</v>
      </c>
      <c r="E7" s="1909" t="s">
        <v>1449</v>
      </c>
      <c r="F7" s="1909" t="s">
        <v>1448</v>
      </c>
      <c r="G7" s="1909" t="s">
        <v>1447</v>
      </c>
      <c r="H7" s="1909" t="s">
        <v>1446</v>
      </c>
      <c r="I7" s="1909" t="s">
        <v>1445</v>
      </c>
      <c r="J7" s="1909" t="s">
        <v>1444</v>
      </c>
      <c r="K7" s="1909" t="s">
        <v>1443</v>
      </c>
    </row>
    <row r="8" spans="1:26" s="292" customFormat="1" ht="15" customHeight="1">
      <c r="A8" s="1884" t="s">
        <v>1442</v>
      </c>
      <c r="B8" s="1881"/>
      <c r="C8" s="1908"/>
      <c r="D8" s="1881"/>
      <c r="E8" s="1907"/>
      <c r="F8" s="1905"/>
      <c r="G8" s="1905"/>
      <c r="H8" s="1906"/>
      <c r="I8" s="1884"/>
      <c r="J8" s="1881"/>
      <c r="K8" s="1905"/>
    </row>
    <row r="9" spans="1:26" s="1872" customFormat="1" ht="15" customHeight="1">
      <c r="A9" s="1897" t="s">
        <v>1440</v>
      </c>
      <c r="B9" s="1903">
        <v>15335</v>
      </c>
      <c r="C9" s="1904">
        <v>10.586813945460822</v>
      </c>
      <c r="D9" s="1903">
        <v>14500</v>
      </c>
      <c r="E9" s="1904">
        <v>11.11963190184049</v>
      </c>
      <c r="F9" s="1903">
        <v>12711</v>
      </c>
      <c r="G9" s="1896">
        <v>10.5</v>
      </c>
      <c r="H9" s="1902">
        <v>12917</v>
      </c>
      <c r="I9" s="1896">
        <v>12</v>
      </c>
      <c r="J9" s="1902">
        <v>12660</v>
      </c>
      <c r="K9" s="1894">
        <v>12.568251762136404</v>
      </c>
    </row>
    <row r="10" spans="1:26" s="1872" customFormat="1" ht="15" customHeight="1">
      <c r="A10" s="1898" t="s">
        <v>1439</v>
      </c>
      <c r="B10" s="1903">
        <v>19869</v>
      </c>
      <c r="C10" s="1896">
        <v>13.716948567483604</v>
      </c>
      <c r="D10" s="1903">
        <v>17200</v>
      </c>
      <c r="E10" s="1896">
        <v>13.190184049079754</v>
      </c>
      <c r="F10" s="1903">
        <v>16307</v>
      </c>
      <c r="G10" s="1896">
        <v>13.5</v>
      </c>
      <c r="H10" s="1902">
        <v>15254</v>
      </c>
      <c r="I10" s="1896">
        <v>14.1</v>
      </c>
      <c r="J10" s="1902">
        <v>14450</v>
      </c>
      <c r="K10" s="1894">
        <v>14.34527945994242</v>
      </c>
    </row>
    <row r="11" spans="1:26" s="1872" customFormat="1" ht="15" customHeight="1">
      <c r="A11" s="1897" t="s">
        <v>1438</v>
      </c>
      <c r="B11" s="1903">
        <v>37122</v>
      </c>
      <c r="C11" s="1896">
        <v>25.627890921643083</v>
      </c>
      <c r="D11" s="1903">
        <v>31800</v>
      </c>
      <c r="E11" s="1896">
        <v>24.386503067484664</v>
      </c>
      <c r="F11" s="1903">
        <v>28680</v>
      </c>
      <c r="G11" s="1896">
        <v>23.7</v>
      </c>
      <c r="H11" s="1902">
        <v>24510</v>
      </c>
      <c r="I11" s="1896">
        <v>22.7</v>
      </c>
      <c r="J11" s="1902">
        <v>22290</v>
      </c>
      <c r="K11" s="1894">
        <v>22.12846222575201</v>
      </c>
    </row>
    <row r="12" spans="1:26" s="1872" customFormat="1" ht="15" customHeight="1">
      <c r="A12" s="1897" t="s">
        <v>1437</v>
      </c>
      <c r="B12" s="1903">
        <v>33629</v>
      </c>
      <c r="C12" s="1896">
        <v>23.216430790472902</v>
      </c>
      <c r="D12" s="1903">
        <v>28500</v>
      </c>
      <c r="E12" s="1896">
        <v>21.855828220858893</v>
      </c>
      <c r="F12" s="1903">
        <v>25410</v>
      </c>
      <c r="G12" s="1896">
        <v>21</v>
      </c>
      <c r="H12" s="1902">
        <v>20959</v>
      </c>
      <c r="I12" s="1896">
        <v>19.399999999999999</v>
      </c>
      <c r="J12" s="1902">
        <v>18420</v>
      </c>
      <c r="K12" s="1894">
        <v>18.286508488037327</v>
      </c>
    </row>
    <row r="13" spans="1:26" s="1872" customFormat="1" ht="15" customHeight="1">
      <c r="A13" s="1897" t="s">
        <v>1436</v>
      </c>
      <c r="B13" s="1903">
        <v>26179</v>
      </c>
      <c r="C13" s="1896">
        <v>18.073179150845704</v>
      </c>
      <c r="D13" s="1903">
        <v>24100</v>
      </c>
      <c r="E13" s="1896">
        <v>18.481595092024538</v>
      </c>
      <c r="F13" s="1903">
        <v>22477</v>
      </c>
      <c r="G13" s="1896">
        <v>18.600000000000001</v>
      </c>
      <c r="H13" s="1902">
        <v>19674</v>
      </c>
      <c r="I13" s="1896">
        <v>18.2</v>
      </c>
      <c r="J13" s="1902">
        <v>18220</v>
      </c>
      <c r="K13" s="1894">
        <v>18.087957907276877</v>
      </c>
    </row>
    <row r="14" spans="1:26" s="1872" customFormat="1" ht="15" customHeight="1">
      <c r="A14" s="1897" t="s">
        <v>1435</v>
      </c>
      <c r="B14" s="1903">
        <v>10774</v>
      </c>
      <c r="C14" s="1896">
        <v>7.4380393510528133</v>
      </c>
      <c r="D14" s="1903">
        <v>12200</v>
      </c>
      <c r="E14" s="1896">
        <v>9.3558282208588963</v>
      </c>
      <c r="F14" s="1903">
        <v>12787</v>
      </c>
      <c r="G14" s="1896">
        <v>10.6</v>
      </c>
      <c r="H14" s="1902">
        <v>12189</v>
      </c>
      <c r="I14" s="1896">
        <v>11.3</v>
      </c>
      <c r="J14" s="1902">
        <v>12080</v>
      </c>
      <c r="K14" s="1894">
        <v>11.992455077931103</v>
      </c>
    </row>
    <row r="15" spans="1:26" s="1872" customFormat="1" ht="15" customHeight="1">
      <c r="A15" s="1897" t="s">
        <v>1434</v>
      </c>
      <c r="B15" s="1903">
        <v>1942</v>
      </c>
      <c r="C15" s="1896">
        <v>1.3406972730410769</v>
      </c>
      <c r="D15" s="1903">
        <v>2200</v>
      </c>
      <c r="E15" s="1896">
        <v>1.6871165644171779</v>
      </c>
      <c r="F15" s="1903">
        <v>2594</v>
      </c>
      <c r="G15" s="1896">
        <v>2.1</v>
      </c>
      <c r="H15" s="1902">
        <v>2529</v>
      </c>
      <c r="I15" s="1896">
        <v>2.2999999999999998</v>
      </c>
      <c r="J15" s="1902">
        <v>2610</v>
      </c>
      <c r="K15" s="1894">
        <v>2.591085078923856</v>
      </c>
    </row>
    <row r="16" spans="1:26" s="1874" customFormat="1" ht="15" customHeight="1">
      <c r="A16" s="1893" t="s">
        <v>1391</v>
      </c>
      <c r="B16" s="1901">
        <v>144850</v>
      </c>
      <c r="C16" s="1891">
        <v>100</v>
      </c>
      <c r="D16" s="1901">
        <v>130400</v>
      </c>
      <c r="E16" s="1891">
        <v>100</v>
      </c>
      <c r="F16" s="1901">
        <v>120966</v>
      </c>
      <c r="G16" s="1891">
        <v>100</v>
      </c>
      <c r="H16" s="1900">
        <v>108032</v>
      </c>
      <c r="I16" s="1891">
        <v>100</v>
      </c>
      <c r="J16" s="1900">
        <v>100730</v>
      </c>
      <c r="K16" s="1889">
        <v>99.999999999999986</v>
      </c>
      <c r="Z16" s="1872"/>
    </row>
    <row r="17" spans="1:26" s="292" customFormat="1" ht="15" customHeight="1">
      <c r="A17" s="1888" t="s">
        <v>1441</v>
      </c>
      <c r="B17" s="1886"/>
      <c r="C17" s="1887"/>
      <c r="D17" s="1886"/>
      <c r="E17" s="1887"/>
      <c r="F17" s="1886"/>
      <c r="G17" s="1888"/>
      <c r="H17" s="1886"/>
      <c r="I17" s="1888"/>
      <c r="J17" s="1886"/>
      <c r="K17" s="1899"/>
    </row>
    <row r="18" spans="1:26" s="1872" customFormat="1" ht="15" customHeight="1">
      <c r="A18" s="1897" t="s">
        <v>1440</v>
      </c>
      <c r="B18" s="1895">
        <v>83.938000000000002</v>
      </c>
      <c r="C18" s="1892">
        <v>0.6696553761548022</v>
      </c>
      <c r="D18" s="1895">
        <v>80.2</v>
      </c>
      <c r="E18" s="1892">
        <v>0.64830607807157237</v>
      </c>
      <c r="F18" s="1895">
        <v>69.567999999999998</v>
      </c>
      <c r="G18" s="1896">
        <v>0.6</v>
      </c>
      <c r="H18" s="1895">
        <v>70.429000000000002</v>
      </c>
      <c r="I18" s="1896">
        <v>0.6</v>
      </c>
      <c r="J18" s="1895">
        <v>68.2</v>
      </c>
      <c r="K18" s="1894">
        <v>0.62852508570796628</v>
      </c>
    </row>
    <row r="19" spans="1:26" s="1872" customFormat="1" ht="15" customHeight="1">
      <c r="A19" s="1898" t="s">
        <v>1439</v>
      </c>
      <c r="B19" s="1895">
        <v>282.26900000000001</v>
      </c>
      <c r="C19" s="1892">
        <v>2.2519353972198508</v>
      </c>
      <c r="D19" s="1895">
        <v>245.5</v>
      </c>
      <c r="E19" s="1892">
        <v>1.9845279571891645</v>
      </c>
      <c r="F19" s="1895">
        <v>231.17500000000001</v>
      </c>
      <c r="G19" s="1896">
        <v>1.9</v>
      </c>
      <c r="H19" s="1895">
        <v>215.245</v>
      </c>
      <c r="I19" s="1896">
        <v>1.9</v>
      </c>
      <c r="J19" s="1895">
        <v>204.5</v>
      </c>
      <c r="K19" s="1894">
        <v>1.8846536660891362</v>
      </c>
    </row>
    <row r="20" spans="1:26" s="1872" customFormat="1" ht="15" customHeight="1">
      <c r="A20" s="1897" t="s">
        <v>1438</v>
      </c>
      <c r="B20" s="1895">
        <v>1230.7629999999999</v>
      </c>
      <c r="C20" s="1892">
        <v>9.8189980666969987</v>
      </c>
      <c r="D20" s="1895">
        <v>1058.5999999999999</v>
      </c>
      <c r="E20" s="1892">
        <v>8.5573168858674116</v>
      </c>
      <c r="F20" s="1895">
        <v>947.09299999999996</v>
      </c>
      <c r="G20" s="1896">
        <v>7.7</v>
      </c>
      <c r="H20" s="1895">
        <v>804.08799999999997</v>
      </c>
      <c r="I20" s="1896">
        <v>7.1</v>
      </c>
      <c r="J20" s="1895">
        <v>725.4</v>
      </c>
      <c r="K20" s="1894">
        <v>6.6852213661665507</v>
      </c>
    </row>
    <row r="21" spans="1:26" s="1872" customFormat="1" ht="15" customHeight="1">
      <c r="A21" s="1897" t="s">
        <v>1437</v>
      </c>
      <c r="B21" s="1895">
        <v>2397.614</v>
      </c>
      <c r="C21" s="1892">
        <v>19.128107710977385</v>
      </c>
      <c r="D21" s="1895">
        <v>2035.7</v>
      </c>
      <c r="E21" s="1892">
        <v>16.455818991649622</v>
      </c>
      <c r="F21" s="1895">
        <v>1817.297</v>
      </c>
      <c r="G21" s="1896">
        <v>14.7</v>
      </c>
      <c r="H21" s="1895">
        <v>1497.19</v>
      </c>
      <c r="I21" s="1896">
        <v>13.3</v>
      </c>
      <c r="J21" s="1895">
        <v>1318.1</v>
      </c>
      <c r="K21" s="1894">
        <v>12.147491429203376</v>
      </c>
    </row>
    <row r="22" spans="1:26" s="1872" customFormat="1" ht="15" customHeight="1">
      <c r="A22" s="1897" t="s">
        <v>1436</v>
      </c>
      <c r="B22" s="1895">
        <v>3645.973</v>
      </c>
      <c r="C22" s="1892">
        <v>29.08748624896057</v>
      </c>
      <c r="D22" s="1895">
        <v>3397.4</v>
      </c>
      <c r="E22" s="1892">
        <v>27.463280170079301</v>
      </c>
      <c r="F22" s="1895">
        <v>3186.471</v>
      </c>
      <c r="G22" s="1896">
        <v>25.8</v>
      </c>
      <c r="H22" s="1895">
        <v>2787.2150000000001</v>
      </c>
      <c r="I22" s="1896">
        <v>24.7</v>
      </c>
      <c r="J22" s="1895">
        <v>2583.6999999999998</v>
      </c>
      <c r="K22" s="1894">
        <v>23.811147565156489</v>
      </c>
    </row>
    <row r="23" spans="1:26" s="1872" customFormat="1" ht="15" customHeight="1">
      <c r="A23" s="1897" t="s">
        <v>1435</v>
      </c>
      <c r="B23" s="1895">
        <v>3027.1959999999999</v>
      </c>
      <c r="C23" s="1892">
        <v>24.150897997025332</v>
      </c>
      <c r="D23" s="1895">
        <v>3475.7</v>
      </c>
      <c r="E23" s="1892">
        <v>28.096227375977108</v>
      </c>
      <c r="F23" s="1895">
        <v>3700.2150000000001</v>
      </c>
      <c r="G23" s="1896">
        <v>30</v>
      </c>
      <c r="H23" s="1895">
        <v>3561.2820000000002</v>
      </c>
      <c r="I23" s="1896">
        <v>31.6</v>
      </c>
      <c r="J23" s="1895">
        <v>3561.5</v>
      </c>
      <c r="K23" s="1894">
        <v>32.822464703063368</v>
      </c>
    </row>
    <row r="24" spans="1:26" s="1872" customFormat="1" ht="15" customHeight="1">
      <c r="A24" s="1897" t="s">
        <v>1434</v>
      </c>
      <c r="B24" s="1895">
        <v>1866.7539999999999</v>
      </c>
      <c r="C24" s="1892">
        <v>14.892919202965063</v>
      </c>
      <c r="D24" s="1895">
        <v>2077.6</v>
      </c>
      <c r="E24" s="1892">
        <v>16.794522541165819</v>
      </c>
      <c r="F24" s="1895">
        <v>2402.221</v>
      </c>
      <c r="G24" s="1896">
        <v>19.399999999999999</v>
      </c>
      <c r="H24" s="1895">
        <v>2339.085</v>
      </c>
      <c r="I24" s="1896">
        <v>20.7</v>
      </c>
      <c r="J24" s="1895">
        <v>2389.4</v>
      </c>
      <c r="K24" s="1894">
        <v>22.020496184613119</v>
      </c>
    </row>
    <row r="25" spans="1:26" s="1874" customFormat="1" ht="15" customHeight="1">
      <c r="A25" s="1893" t="s">
        <v>1391</v>
      </c>
      <c r="B25" s="1890">
        <v>12534.507</v>
      </c>
      <c r="C25" s="1892">
        <v>100</v>
      </c>
      <c r="D25" s="1890">
        <v>12370.7</v>
      </c>
      <c r="E25" s="1892">
        <v>100</v>
      </c>
      <c r="F25" s="1890">
        <v>12354.04</v>
      </c>
      <c r="G25" s="1891">
        <v>100</v>
      </c>
      <c r="H25" s="1890">
        <v>11274.534</v>
      </c>
      <c r="I25" s="1891">
        <v>100</v>
      </c>
      <c r="J25" s="1890">
        <v>10850.8</v>
      </c>
      <c r="K25" s="1889">
        <v>100.00000000000001</v>
      </c>
      <c r="Z25" s="1872"/>
    </row>
    <row r="26" spans="1:26" s="1880" customFormat="1" ht="15" customHeight="1">
      <c r="A26" s="1888" t="s">
        <v>1433</v>
      </c>
      <c r="B26" s="1886"/>
      <c r="C26" s="1887"/>
      <c r="D26" s="1886"/>
      <c r="E26" s="1885"/>
      <c r="F26" s="1882"/>
      <c r="G26" s="1884"/>
      <c r="H26" s="1882"/>
      <c r="I26" s="1883"/>
      <c r="J26" s="1882"/>
      <c r="K26" s="1881"/>
    </row>
    <row r="27" spans="1:26" s="1874" customFormat="1" ht="15" customHeight="1">
      <c r="A27" s="1879" t="s">
        <v>1391</v>
      </c>
      <c r="B27" s="1876">
        <v>86.534394200897481</v>
      </c>
      <c r="C27" s="1878" t="s">
        <v>795</v>
      </c>
      <c r="D27" s="1876">
        <v>94.867331288343564</v>
      </c>
      <c r="E27" s="1878" t="s">
        <v>795</v>
      </c>
      <c r="F27" s="1876">
        <v>102.12820131276558</v>
      </c>
      <c r="G27" s="1877" t="s">
        <v>1432</v>
      </c>
      <c r="H27" s="1876">
        <v>104.36291098933648</v>
      </c>
      <c r="I27" s="1877" t="s">
        <v>1432</v>
      </c>
      <c r="J27" s="1876">
        <v>107.72163208577385</v>
      </c>
      <c r="K27" s="1875" t="s">
        <v>1432</v>
      </c>
    </row>
    <row r="28" spans="1:26" s="1872" customFormat="1" ht="10.5" customHeight="1">
      <c r="A28" s="1873" t="s">
        <v>1431</v>
      </c>
      <c r="E28" s="239"/>
      <c r="F28" s="239"/>
      <c r="G28" s="239"/>
    </row>
    <row r="29" spans="1:26" s="1872" customFormat="1" ht="10.5" customHeight="1">
      <c r="A29" s="1873" t="s">
        <v>1430</v>
      </c>
      <c r="E29" s="239"/>
      <c r="F29" s="239"/>
      <c r="G29" s="239"/>
    </row>
    <row r="30" spans="1:26" s="229" customFormat="1" ht="10.5" customHeight="1">
      <c r="A30" s="1871" t="s">
        <v>1429</v>
      </c>
      <c r="E30" s="1870"/>
      <c r="F30" s="239"/>
      <c r="G30" s="239"/>
    </row>
    <row r="31" spans="1:26" ht="16.5" customHeight="1">
      <c r="A31" s="2067" t="s">
        <v>1565</v>
      </c>
      <c r="B31" s="2062"/>
    </row>
    <row r="32" spans="1:26" ht="15.75" customHeight="1">
      <c r="A32" s="2066" t="s">
        <v>123</v>
      </c>
      <c r="B32" s="2062"/>
    </row>
  </sheetData>
  <hyperlinks>
    <hyperlink ref="A31" r:id="rId1" xr:uid="{3057582B-7464-40B0-AF0F-A3248EE5DE80}"/>
    <hyperlink ref="A32" location="'Inhaltsverzeichnis_2026-07'!A1" display="Zurück zum Inhaltsverzeichnis" xr:uid="{E1AB8CA9-09FC-4F99-80BA-1B57EE689A53}"/>
  </hyperlinks>
  <pageMargins left="0.78740157480314965" right="0.78740157480314965" top="0.78740157480314965" bottom="0.78740157480314965" header="0.51181102362204722" footer="0.51181102362204722"/>
  <pageSetup paperSize="9" scale="65" orientation="portrait" r:id="rId2"/>
  <headerFooter alignWithMargins="0">
    <oddFooter>&amp;R&amp;A</oddFooter>
  </headerFooter>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BC839-FBDC-46E7-9AAA-A7DD73143714}">
  <sheetPr>
    <tabColor rgb="FF00854A"/>
  </sheetPr>
  <dimension ref="A1:P32"/>
  <sheetViews>
    <sheetView showGridLines="0" zoomScale="115" zoomScaleNormal="115" workbookViewId="0"/>
  </sheetViews>
  <sheetFormatPr baseColWidth="10" defaultColWidth="11.25" defaultRowHeight="13.5" customHeight="1"/>
  <cols>
    <col min="1" max="1" width="12.875" style="239" customWidth="1"/>
    <col min="2" max="11" width="8.75" style="239" customWidth="1"/>
    <col min="12" max="16384" width="11.25" style="239"/>
  </cols>
  <sheetData>
    <row r="1" spans="1:16" ht="0.75" customHeight="1">
      <c r="A1" s="1920" t="s">
        <v>1458</v>
      </c>
    </row>
    <row r="2" spans="1:16" ht="13.5" customHeight="1">
      <c r="A2" s="1374" t="s">
        <v>1569</v>
      </c>
      <c r="B2" s="228"/>
      <c r="C2" s="228"/>
      <c r="D2" s="228"/>
      <c r="E2" s="228"/>
      <c r="F2" s="228"/>
      <c r="G2" s="228"/>
      <c r="H2" s="228"/>
      <c r="I2" s="228"/>
      <c r="J2" s="228"/>
      <c r="K2" s="228"/>
    </row>
    <row r="3" spans="1:16" ht="13.5" customHeight="1">
      <c r="A3" s="231" t="s">
        <v>1459</v>
      </c>
      <c r="B3" s="228"/>
      <c r="C3" s="228"/>
      <c r="D3" s="228"/>
      <c r="E3" s="228"/>
      <c r="F3" s="228"/>
      <c r="G3" s="228"/>
      <c r="H3" s="228"/>
      <c r="I3" s="228"/>
      <c r="J3" s="228"/>
      <c r="K3" s="228"/>
    </row>
    <row r="4" spans="1:16" ht="13.5" customHeight="1">
      <c r="A4" s="231" t="s">
        <v>1186</v>
      </c>
      <c r="B4" s="228"/>
      <c r="C4" s="228"/>
      <c r="D4" s="228"/>
      <c r="E4" s="228"/>
      <c r="F4" s="228"/>
      <c r="G4" s="228"/>
      <c r="H4" s="228"/>
      <c r="I4" s="228"/>
      <c r="J4" s="228"/>
      <c r="K4" s="228"/>
    </row>
    <row r="5" spans="1:16" s="229" customFormat="1" ht="66" customHeight="1">
      <c r="A5" s="1921" t="s">
        <v>1460</v>
      </c>
      <c r="B5" s="1922" t="s">
        <v>1031</v>
      </c>
      <c r="C5" s="1916" t="s">
        <v>1461</v>
      </c>
      <c r="D5" s="1922" t="s">
        <v>1031</v>
      </c>
      <c r="E5" s="1916" t="s">
        <v>1461</v>
      </c>
      <c r="F5" s="1922" t="s">
        <v>1031</v>
      </c>
      <c r="G5" s="1916" t="s">
        <v>1461</v>
      </c>
      <c r="H5" s="1922" t="s">
        <v>1031</v>
      </c>
      <c r="I5" s="1916" t="s">
        <v>1461</v>
      </c>
      <c r="J5" s="1922" t="s">
        <v>1031</v>
      </c>
      <c r="K5" s="1914" t="s">
        <v>1461</v>
      </c>
      <c r="L5" s="239"/>
      <c r="M5" s="239"/>
      <c r="N5" s="239"/>
      <c r="O5" s="239"/>
      <c r="P5" s="239"/>
    </row>
    <row r="6" spans="1:16" s="229" customFormat="1" ht="13.5" customHeight="1">
      <c r="A6" s="1923"/>
      <c r="B6" s="1358">
        <v>2010</v>
      </c>
      <c r="C6" s="1357"/>
      <c r="D6" s="1358">
        <v>2013</v>
      </c>
      <c r="E6" s="1357"/>
      <c r="F6" s="1358">
        <v>2016</v>
      </c>
      <c r="G6" s="1357"/>
      <c r="H6" s="1358">
        <v>2020</v>
      </c>
      <c r="I6" s="1357"/>
      <c r="J6" s="1358">
        <v>2023</v>
      </c>
      <c r="K6" s="1924"/>
      <c r="L6" s="239"/>
      <c r="M6" s="239"/>
      <c r="N6" s="239"/>
      <c r="O6" s="239"/>
      <c r="P6" s="239"/>
    </row>
    <row r="7" spans="1:16" ht="0.95" customHeight="1">
      <c r="A7" s="1925" t="s">
        <v>1460</v>
      </c>
      <c r="B7" s="1926" t="s">
        <v>1452</v>
      </c>
      <c r="C7" s="1926" t="s">
        <v>1451</v>
      </c>
      <c r="D7" s="1926" t="s">
        <v>1450</v>
      </c>
      <c r="E7" s="1926" t="s">
        <v>1449</v>
      </c>
      <c r="F7" s="1926" t="s">
        <v>1448</v>
      </c>
      <c r="G7" s="1926" t="s">
        <v>1447</v>
      </c>
      <c r="H7" s="1926" t="s">
        <v>1446</v>
      </c>
      <c r="I7" s="1926" t="s">
        <v>1445</v>
      </c>
      <c r="J7" s="1926" t="s">
        <v>1444</v>
      </c>
      <c r="K7" s="1925" t="s">
        <v>1443</v>
      </c>
    </row>
    <row r="8" spans="1:16" s="229" customFormat="1" ht="13.5" customHeight="1">
      <c r="A8" s="1927" t="s">
        <v>1442</v>
      </c>
      <c r="B8" s="1886"/>
      <c r="C8" s="1886"/>
      <c r="D8" s="1886"/>
      <c r="E8" s="1888"/>
      <c r="F8" s="1886"/>
      <c r="G8" s="1886"/>
      <c r="H8" s="1886"/>
      <c r="I8" s="1888"/>
      <c r="J8" s="232"/>
      <c r="K8" s="1928"/>
      <c r="L8" s="239"/>
      <c r="M8" s="239"/>
      <c r="N8" s="239"/>
      <c r="O8" s="239"/>
      <c r="P8" s="239"/>
    </row>
    <row r="9" spans="1:16" s="1872" customFormat="1" ht="13.5" customHeight="1">
      <c r="A9" s="1929" t="s">
        <v>1440</v>
      </c>
      <c r="B9" s="1930">
        <v>11580</v>
      </c>
      <c r="C9" s="1931">
        <v>12.900638347648808</v>
      </c>
      <c r="D9" s="1932">
        <v>9800</v>
      </c>
      <c r="E9" s="1933">
        <v>12.436548223350254</v>
      </c>
      <c r="F9" s="1930">
        <v>7928</v>
      </c>
      <c r="G9" s="1931">
        <v>11.480870043733891</v>
      </c>
      <c r="H9" s="1932">
        <v>5222</v>
      </c>
      <c r="I9" s="1931">
        <v>9.6162345315262225</v>
      </c>
      <c r="J9" s="1932">
        <v>3990</v>
      </c>
      <c r="K9" s="1934">
        <v>8.560394765071873</v>
      </c>
      <c r="L9" s="239"/>
      <c r="M9" s="239"/>
      <c r="N9" s="239"/>
      <c r="O9" s="239"/>
      <c r="P9" s="239"/>
    </row>
    <row r="10" spans="1:16" s="1872" customFormat="1" ht="13.5" customHeight="1">
      <c r="A10" s="1935" t="s">
        <v>1439</v>
      </c>
      <c r="B10" s="1930">
        <v>16537</v>
      </c>
      <c r="C10" s="1931">
        <v>18.422958234461863</v>
      </c>
      <c r="D10" s="1932">
        <v>12700</v>
      </c>
      <c r="E10" s="1931">
        <v>16.116751269035532</v>
      </c>
      <c r="F10" s="1932">
        <v>9919</v>
      </c>
      <c r="G10" s="1931">
        <v>14.364120832971297</v>
      </c>
      <c r="H10" s="1932">
        <v>6508</v>
      </c>
      <c r="I10" s="1931">
        <v>11.984384207424867</v>
      </c>
      <c r="J10" s="1932">
        <v>4920</v>
      </c>
      <c r="K10" s="1934">
        <v>10.555674747908174</v>
      </c>
      <c r="L10" s="239"/>
      <c r="M10" s="239"/>
      <c r="N10" s="239"/>
      <c r="O10" s="239"/>
      <c r="P10" s="239"/>
    </row>
    <row r="11" spans="1:16" s="1872" customFormat="1" ht="13.5" customHeight="1">
      <c r="A11" s="1935" t="s">
        <v>1438</v>
      </c>
      <c r="B11" s="1930">
        <v>34982</v>
      </c>
      <c r="C11" s="1931">
        <v>38.971513875427519</v>
      </c>
      <c r="D11" s="1932">
        <v>28400</v>
      </c>
      <c r="E11" s="1931">
        <v>36.040609137055839</v>
      </c>
      <c r="F11" s="1932">
        <v>23108</v>
      </c>
      <c r="G11" s="1931">
        <v>33.463666116372693</v>
      </c>
      <c r="H11" s="1932">
        <v>16640</v>
      </c>
      <c r="I11" s="1931">
        <v>30.642309958750737</v>
      </c>
      <c r="J11" s="1932">
        <v>13180</v>
      </c>
      <c r="K11" s="1934">
        <v>28.277193735249945</v>
      </c>
      <c r="L11" s="239"/>
      <c r="M11" s="239"/>
      <c r="N11" s="239"/>
      <c r="O11" s="239"/>
      <c r="P11" s="239"/>
    </row>
    <row r="12" spans="1:16" s="1872" customFormat="1" ht="13.5" customHeight="1">
      <c r="A12" s="1935" t="s">
        <v>1437</v>
      </c>
      <c r="B12" s="1930">
        <v>19744</v>
      </c>
      <c r="C12" s="1931">
        <v>21.99569978721745</v>
      </c>
      <c r="D12" s="1932">
        <v>18900</v>
      </c>
      <c r="E12" s="1931">
        <v>23.984771573604061</v>
      </c>
      <c r="F12" s="1932">
        <v>17670</v>
      </c>
      <c r="G12" s="1931">
        <v>25.588669736727777</v>
      </c>
      <c r="H12" s="1932">
        <v>15297</v>
      </c>
      <c r="I12" s="1931">
        <v>28.169195639363583</v>
      </c>
      <c r="J12" s="1932">
        <v>13580</v>
      </c>
      <c r="K12" s="1934">
        <v>29.135378674104267</v>
      </c>
      <c r="L12" s="239"/>
      <c r="M12" s="239"/>
      <c r="N12" s="239"/>
      <c r="O12" s="239"/>
      <c r="P12" s="239"/>
    </row>
    <row r="13" spans="1:16" s="1872" customFormat="1" ht="13.5" customHeight="1">
      <c r="A13" s="1935" t="s">
        <v>1436</v>
      </c>
      <c r="B13" s="1930">
        <v>5211</v>
      </c>
      <c r="C13" s="1931">
        <v>5.8052872564419644</v>
      </c>
      <c r="D13" s="1932">
        <v>7000</v>
      </c>
      <c r="E13" s="1931">
        <v>8.8832487309644677</v>
      </c>
      <c r="F13" s="1932">
        <v>7742</v>
      </c>
      <c r="G13" s="1931">
        <v>11.211515625452545</v>
      </c>
      <c r="H13" s="1932">
        <v>7770</v>
      </c>
      <c r="I13" s="1931">
        <v>14.308338243959929</v>
      </c>
      <c r="J13" s="1932">
        <v>7900</v>
      </c>
      <c r="K13" s="1934">
        <v>16.949152542372879</v>
      </c>
      <c r="L13" s="239"/>
      <c r="M13" s="239"/>
      <c r="N13" s="239"/>
      <c r="O13" s="239"/>
      <c r="P13" s="239"/>
    </row>
    <row r="14" spans="1:16" s="1872" customFormat="1" ht="13.5" customHeight="1">
      <c r="A14" s="1935" t="s">
        <v>1435</v>
      </c>
      <c r="B14" s="1930">
        <v>1319</v>
      </c>
      <c r="C14" s="1931">
        <v>1.4694250414981676</v>
      </c>
      <c r="D14" s="1932">
        <v>1700</v>
      </c>
      <c r="E14" s="1931">
        <v>2.1573604060913705</v>
      </c>
      <c r="F14" s="1932">
        <v>2149</v>
      </c>
      <c r="G14" s="1931">
        <v>3.1120572305731744</v>
      </c>
      <c r="H14" s="1932">
        <v>2298</v>
      </c>
      <c r="I14" s="1931">
        <v>4.2317324690630524</v>
      </c>
      <c r="J14" s="1932">
        <v>2450</v>
      </c>
      <c r="K14" s="1934">
        <v>5.2563827504827287</v>
      </c>
      <c r="L14" s="239"/>
      <c r="M14" s="239"/>
      <c r="N14" s="239"/>
      <c r="O14" s="239"/>
      <c r="P14" s="239"/>
    </row>
    <row r="15" spans="1:16" s="1872" customFormat="1" ht="13.5" customHeight="1">
      <c r="A15" s="1935" t="s">
        <v>1462</v>
      </c>
      <c r="B15" s="1930">
        <v>390</v>
      </c>
      <c r="C15" s="1931">
        <v>0.43447745730423443</v>
      </c>
      <c r="D15" s="1932">
        <v>500</v>
      </c>
      <c r="E15" s="1931">
        <v>0.63451776649746194</v>
      </c>
      <c r="F15" s="1932">
        <v>538</v>
      </c>
      <c r="G15" s="1931">
        <v>0.77910041416862164</v>
      </c>
      <c r="H15" s="1932">
        <v>569</v>
      </c>
      <c r="I15" s="1931">
        <v>1.0478049499116087</v>
      </c>
      <c r="J15" s="1932">
        <v>590</v>
      </c>
      <c r="K15" s="1934">
        <v>1.2658227848101267</v>
      </c>
      <c r="L15" s="239"/>
      <c r="M15" s="239"/>
      <c r="N15" s="239"/>
      <c r="O15" s="239"/>
      <c r="P15" s="239"/>
    </row>
    <row r="16" spans="1:16" s="1872" customFormat="1" ht="13.5" customHeight="1">
      <c r="A16" s="1936" t="s">
        <v>213</v>
      </c>
      <c r="B16" s="1937">
        <v>89763</v>
      </c>
      <c r="C16" s="1938">
        <v>100</v>
      </c>
      <c r="D16" s="1939">
        <v>78800</v>
      </c>
      <c r="E16" s="1938">
        <v>100</v>
      </c>
      <c r="F16" s="1939">
        <v>69054</v>
      </c>
      <c r="G16" s="1938">
        <v>100</v>
      </c>
      <c r="H16" s="1939">
        <v>54304</v>
      </c>
      <c r="I16" s="1938">
        <v>100</v>
      </c>
      <c r="J16" s="1939">
        <v>46610</v>
      </c>
      <c r="K16" s="1940">
        <v>100</v>
      </c>
      <c r="L16" s="239"/>
      <c r="M16" s="239"/>
      <c r="N16" s="239"/>
      <c r="O16" s="239"/>
      <c r="P16" s="239"/>
    </row>
    <row r="17" spans="1:16" s="229" customFormat="1" ht="13.5" customHeight="1">
      <c r="A17" s="1941" t="s">
        <v>1463</v>
      </c>
      <c r="B17" s="1942"/>
      <c r="C17" s="1942"/>
      <c r="D17" s="1942"/>
      <c r="E17" s="1943"/>
      <c r="F17" s="1942"/>
      <c r="G17" s="1942"/>
      <c r="H17" s="1942"/>
      <c r="I17" s="1943"/>
      <c r="J17" s="1944"/>
      <c r="K17" s="1928"/>
      <c r="L17" s="239"/>
      <c r="M17" s="239"/>
      <c r="N17" s="239"/>
      <c r="O17" s="239"/>
      <c r="P17" s="239"/>
    </row>
    <row r="18" spans="1:16" s="1872" customFormat="1" ht="13.5" customHeight="1">
      <c r="A18" s="1945" t="s">
        <v>1440</v>
      </c>
      <c r="B18" s="1932">
        <v>61.109000000000002</v>
      </c>
      <c r="C18" s="1931">
        <v>1.4672772138036285</v>
      </c>
      <c r="D18" s="1932">
        <v>50.7</v>
      </c>
      <c r="E18" s="1931">
        <v>1.1925483370183942</v>
      </c>
      <c r="F18" s="1932">
        <v>38.465000000000003</v>
      </c>
      <c r="G18" s="1931">
        <v>0.89945595366650188</v>
      </c>
      <c r="H18" s="1932">
        <v>24.562999999999999</v>
      </c>
      <c r="I18" s="1931">
        <v>0.624</v>
      </c>
      <c r="J18" s="1932">
        <v>18.7</v>
      </c>
      <c r="K18" s="1934">
        <v>0.49681190223166843</v>
      </c>
      <c r="L18" s="239"/>
      <c r="M18" s="239"/>
      <c r="N18" s="239"/>
      <c r="O18" s="239"/>
      <c r="P18" s="239"/>
    </row>
    <row r="19" spans="1:16" s="1872" customFormat="1" ht="13.5" customHeight="1">
      <c r="A19" s="1946" t="s">
        <v>1439</v>
      </c>
      <c r="B19" s="1932">
        <v>241.34299999999999</v>
      </c>
      <c r="C19" s="1931">
        <v>5.7948433882244696</v>
      </c>
      <c r="D19" s="1932">
        <v>186.5</v>
      </c>
      <c r="E19" s="1931">
        <v>4.3867902338053346</v>
      </c>
      <c r="F19" s="1932">
        <v>145.19499999999999</v>
      </c>
      <c r="G19" s="1931">
        <v>3.3952036186821202</v>
      </c>
      <c r="H19" s="1932">
        <v>95.349000000000004</v>
      </c>
      <c r="I19" s="1931">
        <v>2.4239999999999999</v>
      </c>
      <c r="J19" s="1932">
        <v>72.400000000000006</v>
      </c>
      <c r="K19" s="1934">
        <v>1.9234856535600426</v>
      </c>
      <c r="L19" s="239"/>
      <c r="M19" s="239"/>
      <c r="N19" s="239"/>
      <c r="O19" s="239"/>
      <c r="P19" s="239"/>
    </row>
    <row r="20" spans="1:16" s="1872" customFormat="1" ht="13.5" customHeight="1">
      <c r="A20" s="1946" t="s">
        <v>1438</v>
      </c>
      <c r="B20" s="1932">
        <v>1122.5139999999999</v>
      </c>
      <c r="C20" s="1931">
        <v>26.952481866428286</v>
      </c>
      <c r="D20" s="1932">
        <v>921.4</v>
      </c>
      <c r="E20" s="1931">
        <v>21.672860704709038</v>
      </c>
      <c r="F20" s="1932">
        <v>749.64099999999996</v>
      </c>
      <c r="G20" s="1931">
        <v>17.529417927011835</v>
      </c>
      <c r="H20" s="1932">
        <v>547.38199999999995</v>
      </c>
      <c r="I20" s="1931">
        <v>13.92</v>
      </c>
      <c r="J20" s="1932">
        <v>444.7</v>
      </c>
      <c r="K20" s="1934">
        <v>11.814558979808714</v>
      </c>
      <c r="L20" s="239"/>
      <c r="M20" s="239"/>
      <c r="N20" s="239"/>
      <c r="O20" s="239"/>
      <c r="P20" s="239"/>
    </row>
    <row r="21" spans="1:16" s="1872" customFormat="1" ht="13.5" customHeight="1">
      <c r="A21" s="1946" t="s">
        <v>1437</v>
      </c>
      <c r="B21" s="1932">
        <v>1348.54</v>
      </c>
      <c r="C21" s="1931">
        <v>32.379551521097468</v>
      </c>
      <c r="D21" s="1932">
        <v>1314.7</v>
      </c>
      <c r="E21" s="1931">
        <v>30.923930940396112</v>
      </c>
      <c r="F21" s="1932">
        <v>1240.2829999999999</v>
      </c>
      <c r="G21" s="1931">
        <v>29.002467921002207</v>
      </c>
      <c r="H21" s="1932">
        <v>1075.7619999999999</v>
      </c>
      <c r="I21" s="1931">
        <v>27.358000000000001</v>
      </c>
      <c r="J21" s="1932">
        <v>959.2</v>
      </c>
      <c r="K21" s="1934">
        <v>25.483528161530288</v>
      </c>
      <c r="L21" s="239"/>
      <c r="M21" s="239"/>
      <c r="N21" s="239"/>
      <c r="O21" s="239"/>
      <c r="P21" s="239"/>
    </row>
    <row r="22" spans="1:16" s="1872" customFormat="1" ht="13.5" customHeight="1">
      <c r="A22" s="1946" t="s">
        <v>1436</v>
      </c>
      <c r="B22" s="1932">
        <v>671.52700000000004</v>
      </c>
      <c r="C22" s="1931">
        <v>16.123914080641299</v>
      </c>
      <c r="D22" s="1932">
        <v>909.7</v>
      </c>
      <c r="E22" s="1931">
        <v>21.397657242320182</v>
      </c>
      <c r="F22" s="1932">
        <v>1030.3119999999999</v>
      </c>
      <c r="G22" s="1931">
        <v>24.092558495620459</v>
      </c>
      <c r="H22" s="1932">
        <v>1043.8520000000001</v>
      </c>
      <c r="I22" s="1931">
        <v>26.54</v>
      </c>
      <c r="J22" s="1932">
        <v>1066.9000000000001</v>
      </c>
      <c r="K22" s="1934">
        <v>28.344845908607869</v>
      </c>
      <c r="L22" s="239"/>
      <c r="M22" s="239"/>
      <c r="N22" s="239"/>
      <c r="O22" s="239"/>
      <c r="P22" s="239"/>
    </row>
    <row r="23" spans="1:16" s="1872" customFormat="1" ht="13.5" customHeight="1">
      <c r="A23" s="1946" t="s">
        <v>1435</v>
      </c>
      <c r="B23" s="1932">
        <v>396.85300000000001</v>
      </c>
      <c r="C23" s="1931">
        <v>9.528766043129675</v>
      </c>
      <c r="D23" s="1932">
        <v>493.5</v>
      </c>
      <c r="E23" s="1931">
        <v>11.607940913581409</v>
      </c>
      <c r="F23" s="1932">
        <v>623.08699999999999</v>
      </c>
      <c r="G23" s="1931">
        <v>14.570110796885471</v>
      </c>
      <c r="H23" s="1932">
        <v>665.20600000000002</v>
      </c>
      <c r="I23" s="1931">
        <v>16.9176</v>
      </c>
      <c r="J23" s="1932">
        <v>702.1</v>
      </c>
      <c r="K23" s="1934">
        <v>18.653028692879918</v>
      </c>
      <c r="L23" s="239"/>
      <c r="M23" s="239"/>
      <c r="N23" s="239"/>
      <c r="O23" s="239"/>
      <c r="P23" s="239"/>
    </row>
    <row r="24" spans="1:16" s="1872" customFormat="1" ht="13.5" customHeight="1">
      <c r="A24" s="1946" t="s">
        <v>1462</v>
      </c>
      <c r="B24" s="1932">
        <v>322.90300000000002</v>
      </c>
      <c r="C24" s="1931">
        <v>7.7531658866751716</v>
      </c>
      <c r="D24" s="1932">
        <v>374.8</v>
      </c>
      <c r="E24" s="1931">
        <v>8.8159194618243415</v>
      </c>
      <c r="F24" s="1932">
        <v>449.49099999999999</v>
      </c>
      <c r="G24" s="1931">
        <v>10.510785287131409</v>
      </c>
      <c r="H24" s="1932">
        <v>479.91399999999999</v>
      </c>
      <c r="I24" s="1931">
        <v>12.205</v>
      </c>
      <c r="J24" s="1932">
        <v>500.1</v>
      </c>
      <c r="K24" s="1934">
        <v>13.286397449521786</v>
      </c>
      <c r="L24" s="239"/>
      <c r="M24" s="239"/>
      <c r="N24" s="239"/>
      <c r="O24" s="239"/>
      <c r="P24" s="239"/>
    </row>
    <row r="25" spans="1:16" s="1872" customFormat="1" ht="13.5" customHeight="1">
      <c r="A25" s="1947" t="s">
        <v>213</v>
      </c>
      <c r="B25" s="1939">
        <v>4164.7889999999998</v>
      </c>
      <c r="C25" s="1948">
        <v>100</v>
      </c>
      <c r="D25" s="1939">
        <v>4251.3999999999996</v>
      </c>
      <c r="E25" s="1931">
        <v>100</v>
      </c>
      <c r="F25" s="1939">
        <v>4276.4740000000002</v>
      </c>
      <c r="G25" s="1948">
        <v>100</v>
      </c>
      <c r="H25" s="1939">
        <v>3932.0279999999998</v>
      </c>
      <c r="I25" s="1949">
        <v>100</v>
      </c>
      <c r="J25" s="1950">
        <v>3764</v>
      </c>
      <c r="K25" s="1951">
        <v>100</v>
      </c>
      <c r="L25" s="239"/>
      <c r="M25" s="239"/>
      <c r="N25" s="239"/>
      <c r="O25" s="239"/>
      <c r="P25" s="239"/>
    </row>
    <row r="26" spans="1:16" s="229" customFormat="1" ht="13.5" customHeight="1">
      <c r="A26" s="1942" t="s">
        <v>1464</v>
      </c>
      <c r="B26" s="1942"/>
      <c r="C26" s="1942"/>
      <c r="D26" s="1942"/>
      <c r="E26" s="1952"/>
      <c r="F26" s="1942"/>
      <c r="G26" s="1942"/>
      <c r="H26" s="1942"/>
      <c r="I26" s="1943"/>
      <c r="J26" s="232"/>
      <c r="K26" s="1953"/>
      <c r="L26" s="239"/>
      <c r="M26" s="239"/>
      <c r="N26" s="239"/>
      <c r="O26" s="239"/>
      <c r="P26" s="239"/>
    </row>
    <row r="27" spans="1:16" s="1872" customFormat="1" ht="13.5" customHeight="1">
      <c r="A27" s="1936" t="s">
        <v>213</v>
      </c>
      <c r="B27" s="1954">
        <v>46.4</v>
      </c>
      <c r="C27" s="1955" t="s">
        <v>1465</v>
      </c>
      <c r="D27" s="1876">
        <v>53.951776649746186</v>
      </c>
      <c r="E27" s="1956" t="s">
        <v>795</v>
      </c>
      <c r="F27" s="1876">
        <v>61.929417557274014</v>
      </c>
      <c r="G27" s="1955" t="s">
        <v>1465</v>
      </c>
      <c r="H27" s="1876">
        <v>72.400000000000006</v>
      </c>
      <c r="I27" s="1955" t="s">
        <v>1465</v>
      </c>
      <c r="J27" s="1876">
        <v>80.755202746191799</v>
      </c>
      <c r="K27" s="1876" t="s">
        <v>795</v>
      </c>
      <c r="L27" s="1957"/>
      <c r="M27" s="239"/>
      <c r="N27" s="239"/>
      <c r="O27" s="239"/>
      <c r="P27" s="239"/>
    </row>
    <row r="28" spans="1:16" s="229" customFormat="1" ht="10.5" customHeight="1">
      <c r="A28" s="1958" t="s">
        <v>1466</v>
      </c>
      <c r="B28" s="1872"/>
      <c r="C28" s="1872"/>
      <c r="D28" s="1872"/>
      <c r="E28" s="1871"/>
      <c r="F28" s="1872"/>
      <c r="G28" s="1872"/>
      <c r="H28" s="1872"/>
      <c r="I28" s="1872"/>
      <c r="J28" s="1872"/>
      <c r="K28" s="1871"/>
    </row>
    <row r="29" spans="1:16" s="229" customFormat="1" ht="10.5" customHeight="1">
      <c r="A29" s="1959" t="s">
        <v>1467</v>
      </c>
      <c r="B29" s="1872"/>
      <c r="C29" s="1872"/>
      <c r="D29" s="1872"/>
      <c r="E29" s="1871"/>
      <c r="F29" s="1872"/>
      <c r="G29" s="1872"/>
      <c r="H29" s="1872"/>
      <c r="I29" s="1872"/>
      <c r="J29" s="1960"/>
      <c r="K29" s="1871"/>
      <c r="L29" s="1961"/>
      <c r="M29" s="1962"/>
      <c r="N29" s="1961"/>
    </row>
    <row r="30" spans="1:16" ht="13.5" customHeight="1">
      <c r="A30" s="2067" t="s">
        <v>1565</v>
      </c>
      <c r="B30" s="2062"/>
      <c r="C30" s="292"/>
      <c r="D30" s="292"/>
      <c r="E30" s="292"/>
      <c r="F30" s="292"/>
      <c r="G30" s="292"/>
      <c r="H30" s="292"/>
      <c r="I30" s="292"/>
      <c r="J30" s="292"/>
      <c r="K30" s="292"/>
    </row>
    <row r="31" spans="1:16" ht="13.5" customHeight="1">
      <c r="A31" s="2066" t="s">
        <v>123</v>
      </c>
      <c r="B31" s="2062"/>
      <c r="C31" s="292"/>
      <c r="D31" s="292"/>
      <c r="E31" s="292"/>
      <c r="F31" s="292"/>
      <c r="G31" s="292"/>
      <c r="H31" s="292" t="s">
        <v>1</v>
      </c>
      <c r="I31" s="292"/>
      <c r="J31" s="1876"/>
      <c r="K31" s="292"/>
    </row>
    <row r="32" spans="1:16" ht="13.5" customHeight="1">
      <c r="A32" s="292"/>
      <c r="B32" s="292"/>
      <c r="C32" s="292"/>
      <c r="D32" s="292"/>
      <c r="E32" s="292"/>
      <c r="F32" s="292"/>
      <c r="G32" s="292"/>
      <c r="H32" s="292"/>
      <c r="I32" s="292"/>
      <c r="J32" s="292"/>
      <c r="K32" s="292"/>
    </row>
  </sheetData>
  <hyperlinks>
    <hyperlink ref="A30" r:id="rId1" xr:uid="{F8186AF4-D568-4D11-B498-D761175B9F3E}"/>
    <hyperlink ref="A31" location="'Inhaltsverzeichnis_2026-07'!A1" display="Zurück zum Inhaltsverzeichnis" xr:uid="{0310E736-0ABD-49FE-B1E2-2E870E3A44C5}"/>
  </hyperlinks>
  <pageMargins left="0.78740157480314965" right="0.78740157480314965" top="0.39370078740157483" bottom="0.19685039370078741" header="0.19685039370078741" footer="0.19685039370078741"/>
  <pageSetup paperSize="9" scale="77" orientation="portrait" horizontalDpi="300" verticalDpi="300" r:id="rId2"/>
  <headerFooter alignWithMargins="0">
    <oddFooter>&amp;L&amp;D   &amp;T&amp;R&amp;A</oddFooter>
  </headerFooter>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9D867-1AF5-4883-88F5-EAE95EA9A32B}">
  <sheetPr>
    <tabColor rgb="FF00854A"/>
  </sheetPr>
  <dimension ref="A1:P32"/>
  <sheetViews>
    <sheetView showGridLines="0" zoomScaleNormal="100" workbookViewId="0"/>
  </sheetViews>
  <sheetFormatPr baseColWidth="10" defaultColWidth="10.5" defaultRowHeight="15" customHeight="1"/>
  <cols>
    <col min="1" max="1" width="12.375" style="239" customWidth="1"/>
    <col min="2" max="11" width="10" style="239" customWidth="1"/>
    <col min="12" max="16384" width="10.5" style="239"/>
  </cols>
  <sheetData>
    <row r="1" spans="1:16" ht="0.95" customHeight="1">
      <c r="A1" s="1920" t="s">
        <v>1458</v>
      </c>
    </row>
    <row r="2" spans="1:16" ht="15" customHeight="1">
      <c r="A2" s="1374" t="s">
        <v>1468</v>
      </c>
      <c r="B2" s="228"/>
      <c r="C2" s="228"/>
      <c r="D2" s="228"/>
      <c r="E2" s="228"/>
      <c r="F2" s="228"/>
      <c r="G2" s="228"/>
      <c r="H2" s="228"/>
      <c r="I2" s="228"/>
      <c r="J2" s="228"/>
      <c r="K2" s="228"/>
    </row>
    <row r="3" spans="1:16" ht="15" customHeight="1">
      <c r="A3" s="231" t="s">
        <v>1469</v>
      </c>
      <c r="B3" s="228"/>
      <c r="C3" s="228"/>
      <c r="D3" s="228"/>
      <c r="E3" s="228"/>
      <c r="F3" s="228"/>
      <c r="G3" s="228"/>
      <c r="H3" s="228"/>
      <c r="I3" s="228"/>
      <c r="J3" s="228"/>
      <c r="K3" s="228"/>
    </row>
    <row r="4" spans="1:16" ht="15" customHeight="1">
      <c r="A4" s="231" t="s">
        <v>1186</v>
      </c>
      <c r="B4" s="228"/>
      <c r="C4" s="228"/>
      <c r="D4" s="228"/>
      <c r="E4" s="228"/>
      <c r="F4" s="228"/>
      <c r="G4" s="228"/>
      <c r="H4" s="228"/>
      <c r="I4" s="228"/>
      <c r="J4" s="228"/>
      <c r="K4" s="228"/>
    </row>
    <row r="5" spans="1:16" s="229" customFormat="1" ht="62.25" customHeight="1">
      <c r="A5" s="1963" t="s">
        <v>1470</v>
      </c>
      <c r="B5" s="1922" t="s">
        <v>1031</v>
      </c>
      <c r="C5" s="1916" t="s">
        <v>1461</v>
      </c>
      <c r="D5" s="1922" t="s">
        <v>1031</v>
      </c>
      <c r="E5" s="1916" t="s">
        <v>1461</v>
      </c>
      <c r="F5" s="1922" t="s">
        <v>1031</v>
      </c>
      <c r="G5" s="1916" t="s">
        <v>1461</v>
      </c>
      <c r="H5" s="1922" t="s">
        <v>1031</v>
      </c>
      <c r="I5" s="1916" t="s">
        <v>1461</v>
      </c>
      <c r="J5" s="1922" t="s">
        <v>1031</v>
      </c>
      <c r="K5" s="1914" t="s">
        <v>1461</v>
      </c>
      <c r="L5" s="239"/>
      <c r="M5" s="239"/>
      <c r="N5" s="239"/>
      <c r="O5" s="239"/>
      <c r="P5" s="239"/>
    </row>
    <row r="6" spans="1:16" s="229" customFormat="1" ht="15" customHeight="1">
      <c r="A6" s="1923"/>
      <c r="B6" s="1358">
        <v>2010</v>
      </c>
      <c r="C6" s="1357"/>
      <c r="D6" s="1964">
        <v>2013</v>
      </c>
      <c r="E6" s="1964"/>
      <c r="F6" s="1358">
        <v>2016</v>
      </c>
      <c r="G6" s="1357"/>
      <c r="H6" s="1358">
        <v>2020</v>
      </c>
      <c r="I6" s="1964"/>
      <c r="J6" s="1358">
        <v>2023</v>
      </c>
      <c r="K6" s="1924"/>
      <c r="L6" s="239"/>
      <c r="M6" s="239"/>
      <c r="N6" s="239"/>
      <c r="O6" s="239"/>
      <c r="P6" s="239"/>
    </row>
    <row r="7" spans="1:16" s="229" customFormat="1" ht="0.95" customHeight="1">
      <c r="A7" s="1965" t="s">
        <v>1471</v>
      </c>
      <c r="B7" s="1925" t="s">
        <v>1452</v>
      </c>
      <c r="C7" s="1925" t="s">
        <v>1451</v>
      </c>
      <c r="D7" s="1925" t="s">
        <v>1450</v>
      </c>
      <c r="E7" s="1925" t="s">
        <v>1449</v>
      </c>
      <c r="F7" s="1925" t="s">
        <v>1448</v>
      </c>
      <c r="G7" s="1925" t="s">
        <v>1447</v>
      </c>
      <c r="H7" s="1925" t="s">
        <v>1446</v>
      </c>
      <c r="I7" s="1925" t="s">
        <v>1445</v>
      </c>
      <c r="J7" s="1925" t="s">
        <v>1444</v>
      </c>
      <c r="K7" s="1925" t="s">
        <v>1443</v>
      </c>
      <c r="L7" s="239"/>
      <c r="M7" s="239"/>
      <c r="N7" s="239"/>
      <c r="O7" s="239"/>
      <c r="P7" s="239"/>
    </row>
    <row r="8" spans="1:16" ht="15" customHeight="1">
      <c r="A8" s="1886" t="s">
        <v>1442</v>
      </c>
      <c r="B8" s="1886"/>
      <c r="C8" s="1886"/>
      <c r="D8" s="1886"/>
      <c r="E8" s="1886"/>
      <c r="F8" s="1886"/>
      <c r="G8" s="1886"/>
      <c r="H8" s="1886"/>
      <c r="I8" s="1886"/>
      <c r="J8" s="232"/>
      <c r="K8" s="1928"/>
    </row>
    <row r="9" spans="1:16" s="1872" customFormat="1" ht="15" customHeight="1">
      <c r="A9" s="1966" t="s">
        <v>1472</v>
      </c>
      <c r="B9" s="1930">
        <v>29331</v>
      </c>
      <c r="C9" s="1931">
        <v>52.063475158421646</v>
      </c>
      <c r="D9" s="1930">
        <v>22800</v>
      </c>
      <c r="E9" s="1931">
        <f>(D9/$D$16)*100</f>
        <v>49.350649350649348</v>
      </c>
      <c r="F9" s="1932">
        <v>16457</v>
      </c>
      <c r="G9" s="1931">
        <v>44.053323339668601</v>
      </c>
      <c r="H9" s="1932" t="s">
        <v>259</v>
      </c>
      <c r="I9" s="1967" t="s">
        <v>795</v>
      </c>
      <c r="J9" s="1932" t="s">
        <v>259</v>
      </c>
      <c r="K9" s="1968" t="s">
        <v>795</v>
      </c>
      <c r="L9" s="239"/>
      <c r="M9" s="239"/>
      <c r="N9" s="239"/>
      <c r="O9" s="239"/>
      <c r="P9" s="239"/>
    </row>
    <row r="10" spans="1:16" s="1872" customFormat="1" ht="15" customHeight="1">
      <c r="A10" s="1966" t="s">
        <v>1437</v>
      </c>
      <c r="B10" s="1930">
        <v>4387</v>
      </c>
      <c r="C10" s="1931">
        <v>7.78706711397483</v>
      </c>
      <c r="D10" s="1930">
        <v>3100</v>
      </c>
      <c r="E10" s="1931">
        <f t="shared" ref="E10:E16" si="0">(D10/$D$16)*100</f>
        <v>6.7099567099567103</v>
      </c>
      <c r="F10" s="1932">
        <v>2431</v>
      </c>
      <c r="G10" s="1931">
        <v>6.5074818641753893</v>
      </c>
      <c r="H10" s="1932">
        <v>1605</v>
      </c>
      <c r="I10" s="1931">
        <v>5.4</v>
      </c>
      <c r="J10" s="1932">
        <v>1310</v>
      </c>
      <c r="K10" s="1934">
        <f>(J10/$J$16)*100</f>
        <v>5.1171875</v>
      </c>
      <c r="L10" s="239"/>
      <c r="M10" s="239"/>
      <c r="N10" s="239"/>
      <c r="O10" s="239"/>
      <c r="P10" s="239"/>
    </row>
    <row r="11" spans="1:16" s="1872" customFormat="1" ht="15" customHeight="1">
      <c r="A11" s="1966" t="s">
        <v>1473</v>
      </c>
      <c r="B11" s="1930">
        <v>9613</v>
      </c>
      <c r="C11" s="1931">
        <v>17.063386406801925</v>
      </c>
      <c r="D11" s="1930">
        <v>7200</v>
      </c>
      <c r="E11" s="1931">
        <f t="shared" si="0"/>
        <v>15.584415584415584</v>
      </c>
      <c r="F11" s="1932">
        <v>5872</v>
      </c>
      <c r="G11" s="1931">
        <v>15.718606954519904</v>
      </c>
      <c r="H11" s="1932">
        <v>4522</v>
      </c>
      <c r="I11" s="1931">
        <v>15.1</v>
      </c>
      <c r="J11" s="1932">
        <v>3220</v>
      </c>
      <c r="K11" s="1934">
        <f>(J11/$J$16)*100</f>
        <v>12.578125000000002</v>
      </c>
      <c r="L11" s="239"/>
      <c r="M11" s="239"/>
      <c r="N11" s="239"/>
      <c r="O11" s="239"/>
      <c r="P11" s="239"/>
    </row>
    <row r="12" spans="1:16" s="1872" customFormat="1" ht="15" customHeight="1">
      <c r="A12" s="1966" t="s">
        <v>1474</v>
      </c>
      <c r="B12" s="1930">
        <v>8394</v>
      </c>
      <c r="C12" s="1931">
        <v>14.899621918100006</v>
      </c>
      <c r="D12" s="1930">
        <v>7700</v>
      </c>
      <c r="E12" s="1931">
        <f t="shared" si="0"/>
        <v>16.666666666666664</v>
      </c>
      <c r="F12" s="1932">
        <v>7018</v>
      </c>
      <c r="G12" s="1931">
        <v>18.786305110153386</v>
      </c>
      <c r="H12" s="1932">
        <v>6110</v>
      </c>
      <c r="I12" s="1931">
        <v>20.5</v>
      </c>
      <c r="J12" s="1932">
        <v>5450</v>
      </c>
      <c r="K12" s="1934">
        <f t="shared" ref="K12:K16" si="1">(J12/$J$16)*100</f>
        <v>21.2890625</v>
      </c>
      <c r="L12" s="239"/>
      <c r="M12" s="239"/>
      <c r="N12" s="239"/>
      <c r="O12" s="239"/>
      <c r="P12" s="239"/>
    </row>
    <row r="13" spans="1:16" s="1872" customFormat="1" ht="15" customHeight="1">
      <c r="A13" s="1966" t="s">
        <v>1475</v>
      </c>
      <c r="B13" s="1930">
        <v>3706</v>
      </c>
      <c r="C13" s="1931">
        <v>6.5782700534284757</v>
      </c>
      <c r="D13" s="1930">
        <v>4200</v>
      </c>
      <c r="E13" s="1931">
        <f t="shared" si="0"/>
        <v>9.0909090909090917</v>
      </c>
      <c r="F13" s="1932">
        <v>4346</v>
      </c>
      <c r="G13" s="1931">
        <v>11.633696495971304</v>
      </c>
      <c r="H13" s="1932">
        <v>4179</v>
      </c>
      <c r="I13" s="1931">
        <v>14</v>
      </c>
      <c r="J13" s="1932">
        <v>3400</v>
      </c>
      <c r="K13" s="1934">
        <f t="shared" si="1"/>
        <v>13.28125</v>
      </c>
      <c r="L13" s="239"/>
      <c r="M13" s="239"/>
      <c r="N13" s="239"/>
      <c r="O13" s="239"/>
      <c r="P13" s="239"/>
    </row>
    <row r="14" spans="1:16" s="1872" customFormat="1" ht="15" customHeight="1">
      <c r="A14" s="1966" t="s">
        <v>1476</v>
      </c>
      <c r="B14" s="1930">
        <v>779</v>
      </c>
      <c r="C14" s="1931">
        <v>1.3827502351917922</v>
      </c>
      <c r="D14" s="1930">
        <v>1000</v>
      </c>
      <c r="E14" s="1931">
        <f t="shared" si="0"/>
        <v>2.1645021645021645</v>
      </c>
      <c r="F14" s="1932">
        <v>1054</v>
      </c>
      <c r="G14" s="1931">
        <v>2.82142570334877</v>
      </c>
      <c r="H14" s="1932">
        <v>1071</v>
      </c>
      <c r="I14" s="1931">
        <v>3.6</v>
      </c>
      <c r="J14" s="1932">
        <v>990</v>
      </c>
      <c r="K14" s="1934">
        <f t="shared" si="1"/>
        <v>3.8671875</v>
      </c>
      <c r="L14" s="239"/>
      <c r="M14" s="239"/>
      <c r="N14" s="239"/>
      <c r="O14" s="239"/>
      <c r="P14" s="239"/>
    </row>
    <row r="15" spans="1:16" s="1872" customFormat="1" ht="15" customHeight="1">
      <c r="A15" s="1966" t="s">
        <v>1477</v>
      </c>
      <c r="B15" s="1930">
        <v>127</v>
      </c>
      <c r="C15" s="1931">
        <v>0.22542911408133201</v>
      </c>
      <c r="D15" s="1930">
        <v>200</v>
      </c>
      <c r="E15" s="1931">
        <f t="shared" si="0"/>
        <v>0.4329004329004329</v>
      </c>
      <c r="F15" s="1932">
        <v>179</v>
      </c>
      <c r="G15" s="1931">
        <v>0.47916053216264687</v>
      </c>
      <c r="H15" s="1932">
        <v>205</v>
      </c>
      <c r="I15" s="1931">
        <v>0.7</v>
      </c>
      <c r="J15" s="1932">
        <v>190</v>
      </c>
      <c r="K15" s="1934">
        <f t="shared" si="1"/>
        <v>0.7421875</v>
      </c>
      <c r="L15" s="239"/>
      <c r="M15" s="239"/>
      <c r="N15" s="239"/>
      <c r="O15" s="239"/>
      <c r="P15" s="239"/>
    </row>
    <row r="16" spans="1:16" s="1872" customFormat="1" ht="15" customHeight="1">
      <c r="A16" s="1936" t="s">
        <v>1391</v>
      </c>
      <c r="B16" s="1937">
        <v>56337</v>
      </c>
      <c r="C16" s="1938">
        <v>100</v>
      </c>
      <c r="D16" s="1937">
        <v>46200</v>
      </c>
      <c r="E16" s="1938">
        <f t="shared" si="0"/>
        <v>100</v>
      </c>
      <c r="F16" s="1939">
        <v>37357</v>
      </c>
      <c r="G16" s="1938">
        <v>100</v>
      </c>
      <c r="H16" s="1939">
        <v>29851</v>
      </c>
      <c r="I16" s="1969">
        <v>100</v>
      </c>
      <c r="J16" s="1939">
        <v>25600</v>
      </c>
      <c r="K16" s="1970">
        <f t="shared" si="1"/>
        <v>100</v>
      </c>
      <c r="L16" s="239"/>
      <c r="M16" s="239"/>
      <c r="N16" s="239"/>
      <c r="O16" s="239"/>
      <c r="P16" s="239"/>
    </row>
    <row r="17" spans="1:16" s="229" customFormat="1" ht="15" customHeight="1">
      <c r="A17" s="1942" t="s">
        <v>1478</v>
      </c>
      <c r="B17" s="1942"/>
      <c r="C17" s="1942"/>
      <c r="D17" s="1942"/>
      <c r="E17" s="1943"/>
      <c r="F17" s="1942"/>
      <c r="G17" s="1942"/>
      <c r="H17" s="1942"/>
      <c r="I17" s="1943"/>
      <c r="J17" s="1971"/>
      <c r="K17" s="1928"/>
      <c r="L17" s="239"/>
      <c r="M17" s="239"/>
      <c r="N17" s="239"/>
      <c r="O17" s="239"/>
      <c r="P17" s="239"/>
    </row>
    <row r="18" spans="1:16" s="1872" customFormat="1" ht="15" customHeight="1">
      <c r="A18" s="1972" t="s">
        <v>1472</v>
      </c>
      <c r="B18" s="1932">
        <v>315.43599999999998</v>
      </c>
      <c r="C18" s="1931">
        <v>1.9022611105995173</v>
      </c>
      <c r="D18" s="1933">
        <v>242.5</v>
      </c>
      <c r="E18" s="1931">
        <f>(D18/$D$25)*100</f>
        <v>1.3901229613918427</v>
      </c>
      <c r="F18" s="1932">
        <v>164.61199999999999</v>
      </c>
      <c r="G18" s="1931">
        <v>0.97693949897458499</v>
      </c>
      <c r="H18" s="1932" t="s">
        <v>259</v>
      </c>
      <c r="I18" s="1967" t="s">
        <v>795</v>
      </c>
      <c r="J18" s="1932" t="s">
        <v>259</v>
      </c>
      <c r="K18" s="1968" t="s">
        <v>795</v>
      </c>
      <c r="L18" s="239"/>
      <c r="M18" s="239"/>
      <c r="N18" s="239"/>
      <c r="O18" s="239"/>
      <c r="P18" s="239"/>
    </row>
    <row r="19" spans="1:16" s="1872" customFormat="1" ht="15" customHeight="1">
      <c r="A19" s="1972" t="s">
        <v>1437</v>
      </c>
      <c r="B19" s="1932">
        <v>308.45999999999998</v>
      </c>
      <c r="C19" s="1931">
        <v>1.8601918049161386</v>
      </c>
      <c r="D19" s="1933">
        <v>216.1</v>
      </c>
      <c r="E19" s="1931">
        <f t="shared" ref="E19:E25" si="2">(D19/$D$25)*100</f>
        <v>1.2387858637392875</v>
      </c>
      <c r="F19" s="1932">
        <v>170.029</v>
      </c>
      <c r="G19" s="1931">
        <v>1.0090883172013567</v>
      </c>
      <c r="H19" s="1932">
        <v>111.322</v>
      </c>
      <c r="I19" s="1931">
        <v>0.7</v>
      </c>
      <c r="J19" s="1932">
        <v>91.1</v>
      </c>
      <c r="K19" s="1934">
        <f>(J19/$J$25)*100</f>
        <v>0.66466270738789734</v>
      </c>
      <c r="L19" s="239"/>
      <c r="M19" s="239"/>
      <c r="N19" s="239"/>
      <c r="O19" s="239"/>
      <c r="P19" s="239"/>
    </row>
    <row r="20" spans="1:16" s="1872" customFormat="1" ht="15" customHeight="1">
      <c r="A20" s="1972" t="s">
        <v>1473</v>
      </c>
      <c r="B20" s="1932">
        <v>2107.107</v>
      </c>
      <c r="C20" s="1931">
        <v>12.707071171242399</v>
      </c>
      <c r="D20" s="1933">
        <v>1624.9</v>
      </c>
      <c r="E20" s="1931">
        <f t="shared" si="2"/>
        <v>9.3146837111983718</v>
      </c>
      <c r="F20" s="1932">
        <v>1337.4670000000001</v>
      </c>
      <c r="G20" s="1931">
        <v>7.9376007877617756</v>
      </c>
      <c r="H20" s="1932">
        <v>1043.92</v>
      </c>
      <c r="I20" s="1931">
        <v>6.6</v>
      </c>
      <c r="J20" s="1932">
        <v>766.7</v>
      </c>
      <c r="K20" s="1934">
        <f t="shared" ref="K20:K25" si="3">(J20/$J$25)*100</f>
        <v>5.5938188557003405</v>
      </c>
      <c r="L20" s="239"/>
      <c r="M20" s="239"/>
      <c r="N20" s="239"/>
      <c r="O20" s="239"/>
      <c r="P20" s="239"/>
    </row>
    <row r="21" spans="1:16" s="1872" customFormat="1" ht="15" customHeight="1">
      <c r="A21" s="1972" t="s">
        <v>1474</v>
      </c>
      <c r="B21" s="1932">
        <v>5424.4750000000004</v>
      </c>
      <c r="C21" s="1931">
        <v>32.712714585270284</v>
      </c>
      <c r="D21" s="1933">
        <v>5057.8</v>
      </c>
      <c r="E21" s="1931">
        <f t="shared" si="2"/>
        <v>28.993665625268711</v>
      </c>
      <c r="F21" s="1932">
        <v>4680.8379999999997</v>
      </c>
      <c r="G21" s="1931">
        <v>27.779843088603496</v>
      </c>
      <c r="H21" s="1932">
        <v>4106.6030000000001</v>
      </c>
      <c r="I21" s="1931">
        <v>25.8</v>
      </c>
      <c r="J21" s="1932">
        <v>3689.6</v>
      </c>
      <c r="K21" s="1934">
        <f t="shared" si="3"/>
        <v>26.919204447622242</v>
      </c>
      <c r="L21" s="239"/>
      <c r="M21" s="239"/>
      <c r="N21" s="239"/>
      <c r="O21" s="239"/>
      <c r="P21" s="239"/>
    </row>
    <row r="22" spans="1:16" s="1872" customFormat="1" ht="15" customHeight="1">
      <c r="A22" s="1972" t="s">
        <v>1475</v>
      </c>
      <c r="B22" s="1932">
        <v>5001.4189999999999</v>
      </c>
      <c r="C22" s="1931">
        <v>30.161442769733089</v>
      </c>
      <c r="D22" s="1933">
        <v>5719.1</v>
      </c>
      <c r="E22" s="1931">
        <f t="shared" si="2"/>
        <v>32.784545272148819</v>
      </c>
      <c r="F22" s="1932">
        <v>5933.2439999999997</v>
      </c>
      <c r="G22" s="1931">
        <v>35.212623749507713</v>
      </c>
      <c r="H22" s="1932">
        <v>5747.3289999999997</v>
      </c>
      <c r="I22" s="1931">
        <v>36.1</v>
      </c>
      <c r="J22" s="1932">
        <v>4626.8</v>
      </c>
      <c r="K22" s="1934">
        <f t="shared" si="3"/>
        <v>33.756985889597409</v>
      </c>
      <c r="L22" s="239"/>
      <c r="M22" s="239"/>
      <c r="N22" s="239"/>
      <c r="O22" s="239"/>
      <c r="P22" s="239"/>
    </row>
    <row r="23" spans="1:16" s="1872" customFormat="1" ht="15" customHeight="1">
      <c r="A23" s="1972" t="s">
        <v>1476</v>
      </c>
      <c r="B23" s="1932">
        <v>2160.192</v>
      </c>
      <c r="C23" s="1931">
        <v>13.02720435533101</v>
      </c>
      <c r="D23" s="1933">
        <v>2958.2</v>
      </c>
      <c r="E23" s="1931">
        <f t="shared" si="2"/>
        <v>16.957780389234429</v>
      </c>
      <c r="F23" s="1932">
        <v>2987.0709999999999</v>
      </c>
      <c r="G23" s="1931">
        <v>17.727672624969703</v>
      </c>
      <c r="H23" s="1932">
        <v>3107.087</v>
      </c>
      <c r="I23" s="1931">
        <v>19.5</v>
      </c>
      <c r="J23" s="1932">
        <v>2897.3</v>
      </c>
      <c r="K23" s="1934">
        <f t="shared" si="3"/>
        <v>21.138608804774481</v>
      </c>
      <c r="L23" s="239"/>
      <c r="M23" s="239"/>
      <c r="N23" s="239"/>
      <c r="O23" s="239"/>
      <c r="P23" s="239"/>
    </row>
    <row r="24" spans="1:16" s="1872" customFormat="1" ht="15" customHeight="1">
      <c r="A24" s="1972" t="s">
        <v>1477</v>
      </c>
      <c r="B24" s="1932">
        <v>1265.0719999999999</v>
      </c>
      <c r="C24" s="1931">
        <v>7.6291142029075703</v>
      </c>
      <c r="D24" s="1933">
        <v>1625.9</v>
      </c>
      <c r="E24" s="1931">
        <f t="shared" si="2"/>
        <v>9.3204161770185454</v>
      </c>
      <c r="F24" s="1932">
        <v>1576.5029999999999</v>
      </c>
      <c r="G24" s="1931">
        <v>9.3562319329813768</v>
      </c>
      <c r="H24" s="1932">
        <v>1697.6849999999999</v>
      </c>
      <c r="I24" s="1931">
        <v>10.7</v>
      </c>
      <c r="J24" s="1932">
        <v>1539.2</v>
      </c>
      <c r="K24" s="1934">
        <f t="shared" si="3"/>
        <v>11.229954327238767</v>
      </c>
      <c r="L24" s="239"/>
      <c r="M24" s="239"/>
      <c r="N24" s="239"/>
      <c r="O24" s="239"/>
      <c r="P24" s="239"/>
    </row>
    <row r="25" spans="1:16" s="1872" customFormat="1" ht="15" customHeight="1">
      <c r="A25" s="1973" t="s">
        <v>1391</v>
      </c>
      <c r="B25" s="1939">
        <v>16582.161</v>
      </c>
      <c r="C25" s="1938">
        <v>100</v>
      </c>
      <c r="D25" s="1974">
        <v>17444.5</v>
      </c>
      <c r="E25" s="1938">
        <f t="shared" si="2"/>
        <v>100</v>
      </c>
      <c r="F25" s="1939">
        <v>16849.763999999999</v>
      </c>
      <c r="G25" s="1938">
        <v>100</v>
      </c>
      <c r="H25" s="1939">
        <v>15930.239</v>
      </c>
      <c r="I25" s="1938">
        <v>100</v>
      </c>
      <c r="J25" s="1950">
        <v>13706.2</v>
      </c>
      <c r="K25" s="1975">
        <f t="shared" si="3"/>
        <v>100</v>
      </c>
      <c r="L25" s="239"/>
      <c r="M25" s="239"/>
      <c r="N25" s="239"/>
      <c r="O25" s="239"/>
      <c r="P25" s="239"/>
    </row>
    <row r="26" spans="1:16" s="229" customFormat="1" ht="15" customHeight="1">
      <c r="A26" s="1943" t="s">
        <v>1479</v>
      </c>
      <c r="B26" s="1942"/>
      <c r="C26" s="1942"/>
      <c r="D26" s="1942"/>
      <c r="E26" s="1943"/>
      <c r="F26" s="1942"/>
      <c r="G26" s="1942"/>
      <c r="H26" s="1942"/>
      <c r="I26" s="1943"/>
      <c r="J26" s="232"/>
      <c r="K26" s="1976"/>
      <c r="L26" s="239"/>
      <c r="M26" s="239"/>
      <c r="N26" s="239"/>
      <c r="O26" s="239"/>
      <c r="P26" s="239"/>
    </row>
    <row r="27" spans="1:16" s="1872" customFormat="1" ht="15" customHeight="1">
      <c r="A27" s="1973" t="s">
        <v>1391</v>
      </c>
      <c r="B27" s="1876">
        <f>(B25/B16)*1000</f>
        <v>294.33872943181211</v>
      </c>
      <c r="C27" s="1955" t="s">
        <v>1480</v>
      </c>
      <c r="D27" s="1876">
        <f>(D25/D16)*1000</f>
        <v>377.58658008658006</v>
      </c>
      <c r="E27" s="1956" t="s">
        <v>795</v>
      </c>
      <c r="F27" s="1876">
        <f>(F25/F16)*1000</f>
        <v>451.04703268463743</v>
      </c>
      <c r="G27" s="1955" t="s">
        <v>1480</v>
      </c>
      <c r="H27" s="1876">
        <f>(H25/H16)*1000</f>
        <v>533.6584704030015</v>
      </c>
      <c r="I27" s="1955" t="s">
        <v>1481</v>
      </c>
      <c r="J27" s="1876">
        <f>(J25/J16)*1000</f>
        <v>535.3984375</v>
      </c>
      <c r="K27" s="1977" t="s">
        <v>795</v>
      </c>
      <c r="L27" s="239"/>
      <c r="M27" s="239"/>
      <c r="N27" s="239"/>
      <c r="O27" s="239"/>
      <c r="P27" s="239"/>
    </row>
    <row r="28" spans="1:16" ht="15" customHeight="1">
      <c r="A28" s="1978" t="s">
        <v>1482</v>
      </c>
      <c r="B28" s="1979"/>
      <c r="C28" s="1979"/>
      <c r="D28" s="1979"/>
      <c r="E28" s="1979"/>
      <c r="F28" s="1979"/>
      <c r="G28" s="1979"/>
      <c r="H28" s="1979"/>
      <c r="I28" s="1979"/>
    </row>
    <row r="29" spans="1:16" ht="15" customHeight="1">
      <c r="A29" s="1959" t="s">
        <v>1483</v>
      </c>
      <c r="J29" s="1961"/>
      <c r="K29" s="1962"/>
      <c r="L29" s="1961"/>
      <c r="M29" s="1962"/>
      <c r="N29" s="1961"/>
    </row>
    <row r="30" spans="1:16" ht="15" customHeight="1">
      <c r="A30" s="2067" t="s">
        <v>1565</v>
      </c>
      <c r="B30" s="2062"/>
    </row>
    <row r="31" spans="1:16" ht="15" customHeight="1">
      <c r="A31" s="2066" t="s">
        <v>123</v>
      </c>
      <c r="B31" s="2062"/>
      <c r="H31" s="239" t="s">
        <v>1</v>
      </c>
    </row>
    <row r="32" spans="1:16" ht="15" customHeight="1">
      <c r="B32" s="1980"/>
      <c r="C32" s="1980"/>
      <c r="D32" s="1980"/>
      <c r="E32" s="1980"/>
      <c r="F32" s="1980"/>
      <c r="G32" s="1980"/>
      <c r="H32" s="1980"/>
      <c r="I32" s="1980"/>
    </row>
  </sheetData>
  <hyperlinks>
    <hyperlink ref="A30" r:id="rId1" xr:uid="{B5CBAFA1-13EC-4F7B-BF13-2D8A60F931AB}"/>
    <hyperlink ref="A31" location="'Inhaltsverzeichnis_2026-07'!A1" display="Zurück zum Inhaltsverzeichnis" xr:uid="{1223E4E3-079F-43F4-9CC0-344281BA76CB}"/>
  </hyperlinks>
  <pageMargins left="0.78740157480314965" right="0.78740157480314965" top="0.39370078740157483" bottom="0.19685039370078741" header="0.19685039370078741" footer="0.19685039370078741"/>
  <pageSetup paperSize="9" scale="63" orientation="portrait" horizontalDpi="300" verticalDpi="300" r:id="rId2"/>
  <headerFooter alignWithMargins="0">
    <oddFooter>&amp;L&amp;D  &amp;T&amp;R&amp;F   &amp;A</oddFooter>
  </headerFooter>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F0EE-3F52-40D1-8B2A-DC353C88D429}">
  <sheetPr codeName="Tabelle2"/>
  <dimension ref="A1:C42"/>
  <sheetViews>
    <sheetView showGridLines="0" showRowColHeaders="0" showWhiteSpace="0" zoomScaleNormal="100" zoomScaleSheetLayoutView="100" zoomScalePageLayoutView="25" workbookViewId="0"/>
  </sheetViews>
  <sheetFormatPr baseColWidth="10" defaultRowHeight="16.5"/>
  <cols>
    <col min="1" max="1" width="129.75" style="1" customWidth="1"/>
    <col min="2" max="2" width="7.875" style="1" customWidth="1"/>
    <col min="3" max="16384" width="11" style="1"/>
  </cols>
  <sheetData>
    <row r="1" spans="1:3" ht="16.5" customHeight="1">
      <c r="A1" s="1" t="s">
        <v>116</v>
      </c>
    </row>
    <row r="2" spans="1:3" ht="33.75" customHeight="1">
      <c r="A2" s="89" t="s">
        <v>158</v>
      </c>
    </row>
    <row r="3" spans="1:3" ht="16.5" customHeight="1">
      <c r="A3" s="88" t="s">
        <v>118</v>
      </c>
    </row>
    <row r="4" spans="1:3" ht="16.5" customHeight="1">
      <c r="A4" s="83" t="s">
        <v>117</v>
      </c>
    </row>
    <row r="5" spans="1:3" ht="87.75" customHeight="1">
      <c r="A5" s="84" t="s">
        <v>119</v>
      </c>
    </row>
    <row r="6" spans="1:3" ht="22.5" customHeight="1">
      <c r="A6" s="85" t="s">
        <v>16</v>
      </c>
      <c r="C6" s="11"/>
    </row>
    <row r="7" spans="1:3" ht="24.75" customHeight="1">
      <c r="A7" s="86" t="s">
        <v>111</v>
      </c>
      <c r="C7" s="11"/>
    </row>
    <row r="8" spans="1:3" ht="26.25" customHeight="1">
      <c r="A8" s="7" t="s">
        <v>15</v>
      </c>
      <c r="C8" s="10"/>
    </row>
    <row r="9" spans="1:3" s="91" customFormat="1" ht="39.950000000000003" customHeight="1">
      <c r="A9" s="90" t="s">
        <v>14</v>
      </c>
      <c r="C9" s="92"/>
    </row>
    <row r="10" spans="1:3">
      <c r="A10" s="7" t="s">
        <v>13</v>
      </c>
      <c r="C10" s="9"/>
    </row>
    <row r="11" spans="1:3">
      <c r="A11" s="7" t="s">
        <v>159</v>
      </c>
      <c r="C11" s="9"/>
    </row>
    <row r="12" spans="1:3">
      <c r="A12" s="87" t="s">
        <v>112</v>
      </c>
      <c r="C12" s="9"/>
    </row>
    <row r="13" spans="1:3">
      <c r="A13" s="87" t="s">
        <v>113</v>
      </c>
      <c r="C13" s="9"/>
    </row>
    <row r="14" spans="1:3" ht="39.950000000000003" customHeight="1">
      <c r="A14" s="90" t="s">
        <v>120</v>
      </c>
      <c r="C14" s="9"/>
    </row>
    <row r="15" spans="1:3">
      <c r="A15" s="7" t="s">
        <v>8</v>
      </c>
      <c r="C15" s="9"/>
    </row>
    <row r="16" spans="1:3">
      <c r="A16" s="87" t="s">
        <v>114</v>
      </c>
      <c r="C16" s="9"/>
    </row>
    <row r="17" spans="1:3">
      <c r="A17" s="7" t="s">
        <v>159</v>
      </c>
      <c r="C17" s="9"/>
    </row>
    <row r="18" spans="1:3">
      <c r="A18" s="87" t="s">
        <v>113</v>
      </c>
      <c r="C18" s="9"/>
    </row>
    <row r="19" spans="1:3" s="7" customFormat="1" ht="39.950000000000003" customHeight="1">
      <c r="A19" s="90" t="s">
        <v>12</v>
      </c>
      <c r="C19" s="8"/>
    </row>
    <row r="20" spans="1:3">
      <c r="A20" s="7" t="s">
        <v>8</v>
      </c>
      <c r="C20" s="9"/>
    </row>
    <row r="21" spans="1:3">
      <c r="A21" s="7" t="s">
        <v>161</v>
      </c>
      <c r="C21" s="9"/>
    </row>
    <row r="22" spans="1:3">
      <c r="A22" s="87" t="s">
        <v>115</v>
      </c>
      <c r="C22" s="9"/>
    </row>
    <row r="23" spans="1:3" s="7" customFormat="1" ht="39.950000000000003" customHeight="1">
      <c r="A23" s="90" t="s">
        <v>11</v>
      </c>
      <c r="C23" s="8"/>
    </row>
    <row r="24" spans="1:3">
      <c r="A24" s="7" t="s">
        <v>4</v>
      </c>
      <c r="C24" s="10"/>
    </row>
    <row r="25" spans="1:3">
      <c r="A25" s="7" t="s">
        <v>161</v>
      </c>
      <c r="C25" s="10"/>
    </row>
    <row r="26" spans="1:3">
      <c r="A26" s="87" t="s">
        <v>115</v>
      </c>
      <c r="C26" s="10"/>
    </row>
    <row r="27" spans="1:3" s="7" customFormat="1" ht="39.950000000000003" customHeight="1">
      <c r="A27" s="90" t="s">
        <v>10</v>
      </c>
      <c r="C27" s="8"/>
    </row>
    <row r="28" spans="1:3" ht="16.5" customHeight="1">
      <c r="A28" s="7" t="s">
        <v>4</v>
      </c>
      <c r="C28" s="9"/>
    </row>
    <row r="29" spans="1:3" ht="16.5" customHeight="1">
      <c r="A29" s="7" t="s">
        <v>161</v>
      </c>
    </row>
    <row r="30" spans="1:3" s="7" customFormat="1" ht="16.5" customHeight="1">
      <c r="A30" s="87" t="s">
        <v>115</v>
      </c>
      <c r="C30" s="8"/>
    </row>
    <row r="31" spans="1:3" ht="39.950000000000003" customHeight="1">
      <c r="A31" s="90" t="s">
        <v>9</v>
      </c>
    </row>
    <row r="32" spans="1:3" ht="16.5" customHeight="1">
      <c r="A32" s="7" t="s">
        <v>8</v>
      </c>
    </row>
    <row r="33" spans="1:3" s="7" customFormat="1" ht="16.5" customHeight="1">
      <c r="A33" s="7" t="s">
        <v>161</v>
      </c>
      <c r="C33" s="8"/>
    </row>
    <row r="34" spans="1:3" s="7" customFormat="1" ht="16.5" customHeight="1">
      <c r="A34" s="87" t="s">
        <v>115</v>
      </c>
      <c r="C34" s="8"/>
    </row>
    <row r="35" spans="1:3" ht="39.950000000000003" customHeight="1">
      <c r="A35" s="90" t="s">
        <v>7</v>
      </c>
    </row>
    <row r="36" spans="1:3">
      <c r="A36" s="7" t="s">
        <v>6</v>
      </c>
    </row>
    <row r="37" spans="1:3" s="7" customFormat="1" ht="16.5" customHeight="1">
      <c r="A37" s="7" t="s">
        <v>161</v>
      </c>
      <c r="C37" s="8"/>
    </row>
    <row r="38" spans="1:3" s="7" customFormat="1" ht="16.5" customHeight="1">
      <c r="A38" s="87" t="s">
        <v>115</v>
      </c>
      <c r="C38" s="8"/>
    </row>
    <row r="39" spans="1:3" ht="39.950000000000003" customHeight="1">
      <c r="A39" s="90" t="s">
        <v>5</v>
      </c>
    </row>
    <row r="40" spans="1:3">
      <c r="A40" s="7" t="s">
        <v>4</v>
      </c>
    </row>
    <row r="41" spans="1:3" s="6" customFormat="1" ht="19.5" customHeight="1">
      <c r="A41" s="7" t="s">
        <v>122</v>
      </c>
    </row>
    <row r="42" spans="1:3">
      <c r="A42" s="110" t="s">
        <v>160</v>
      </c>
    </row>
  </sheetData>
  <hyperlinks>
    <hyperlink ref="A42" r:id="rId1" display="E-Mail: 723@bmel.bund.de" xr:uid="{EE7CFAAE-1D86-4651-B127-44E25D7FFAD5}"/>
    <hyperlink ref="A13" r:id="rId2" xr:uid="{62261420-93A5-40C7-A25F-63B34B7038C8}"/>
    <hyperlink ref="A18" r:id="rId3" xr:uid="{6954DCE7-191B-48FC-B20E-86CA436D0A22}"/>
    <hyperlink ref="A22" r:id="rId4" xr:uid="{01696DA8-5041-4B1D-AF53-1401DB6721B3}"/>
    <hyperlink ref="A26" r:id="rId5" xr:uid="{C44325F0-4E9F-46BB-9877-F5F913244F38}"/>
    <hyperlink ref="A30" r:id="rId6" xr:uid="{8C550774-926D-4BDD-BCF4-5883D3FEAC2C}"/>
    <hyperlink ref="A34" r:id="rId7" xr:uid="{FBA87CAC-1E79-45D8-94DA-F0E5536D304B}"/>
    <hyperlink ref="A38" r:id="rId8" xr:uid="{74126B37-A888-4659-B6E1-1EB50B0E5C4C}"/>
    <hyperlink ref="A7" r:id="rId9" xr:uid="{0EF51DD6-2866-4B8C-BA8A-F8DAB3020D31}"/>
    <hyperlink ref="A12" r:id="rId10" xr:uid="{CD0ABAD7-DABD-4ACB-A803-9880469FD4B0}"/>
    <hyperlink ref="A16" r:id="rId11" xr:uid="{E5839BA5-FB6E-46A6-8711-76AF0520F419}"/>
    <hyperlink ref="A4" r:id="rId12" display="www.bmel-statistik.de" xr:uid="{4CAB5DF2-6BD9-40B3-A2A6-FF8964478206}"/>
  </hyperlinks>
  <printOptions horizontalCentered="1"/>
  <pageMargins left="0.19685039370078741" right="0.19685039370078741" top="0.19685039370078741" bottom="0.19685039370078741" header="0.31496062992125984" footer="0.15748031496062992"/>
  <pageSetup paperSize="9" scale="66" fitToHeight="3" orientation="portrait" r:id="rId1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1BA7-E7BD-400A-8512-8550F3916607}">
  <sheetPr>
    <tabColor rgb="FF00854A"/>
  </sheetPr>
  <dimension ref="A1:P29"/>
  <sheetViews>
    <sheetView showGridLines="0" zoomScale="115" zoomScaleNormal="115" workbookViewId="0"/>
  </sheetViews>
  <sheetFormatPr baseColWidth="10" defaultColWidth="10.875" defaultRowHeight="12.75" customHeight="1"/>
  <cols>
    <col min="1" max="1" width="13" style="239" customWidth="1"/>
    <col min="2" max="11" width="9.125" style="239" customWidth="1"/>
    <col min="12" max="16384" width="10.875" style="239"/>
  </cols>
  <sheetData>
    <row r="1" spans="1:16" ht="0.95" customHeight="1">
      <c r="A1" s="1920" t="s">
        <v>1458</v>
      </c>
    </row>
    <row r="2" spans="1:16" ht="12.75" customHeight="1">
      <c r="A2" s="1374" t="s">
        <v>1484</v>
      </c>
      <c r="B2" s="228"/>
      <c r="C2" s="228"/>
      <c r="D2" s="228"/>
      <c r="E2" s="228"/>
      <c r="F2" s="228"/>
      <c r="G2" s="228"/>
      <c r="H2" s="228"/>
      <c r="I2" s="228"/>
      <c r="J2" s="228"/>
      <c r="K2" s="228"/>
    </row>
    <row r="3" spans="1:16" ht="12.75" customHeight="1">
      <c r="A3" s="231" t="s">
        <v>1485</v>
      </c>
      <c r="B3" s="228"/>
      <c r="C3" s="228"/>
      <c r="D3" s="228"/>
      <c r="E3" s="228"/>
      <c r="F3" s="228"/>
      <c r="G3" s="228"/>
      <c r="H3" s="228"/>
      <c r="I3" s="228"/>
      <c r="J3" s="228"/>
      <c r="K3" s="228"/>
    </row>
    <row r="4" spans="1:16" ht="12.75" customHeight="1">
      <c r="A4" s="231" t="s">
        <v>1186</v>
      </c>
      <c r="B4" s="231"/>
      <c r="C4" s="231"/>
      <c r="D4" s="231"/>
      <c r="E4" s="231"/>
      <c r="F4" s="231"/>
      <c r="G4" s="231"/>
      <c r="H4" s="231"/>
      <c r="I4" s="231"/>
      <c r="J4" s="231"/>
      <c r="K4" s="231"/>
    </row>
    <row r="5" spans="1:16" s="229" customFormat="1" ht="78" customHeight="1">
      <c r="A5" s="1921" t="s">
        <v>1486</v>
      </c>
      <c r="B5" s="1916" t="s">
        <v>1031</v>
      </c>
      <c r="C5" s="1981" t="s">
        <v>1461</v>
      </c>
      <c r="D5" s="1916" t="s">
        <v>1031</v>
      </c>
      <c r="E5" s="1981" t="s">
        <v>1461</v>
      </c>
      <c r="F5" s="1916" t="s">
        <v>1031</v>
      </c>
      <c r="G5" s="1981" t="s">
        <v>1461</v>
      </c>
      <c r="H5" s="1916" t="s">
        <v>1031</v>
      </c>
      <c r="I5" s="1981" t="s">
        <v>1461</v>
      </c>
      <c r="J5" s="1916" t="s">
        <v>1031</v>
      </c>
      <c r="K5" s="1982" t="s">
        <v>1461</v>
      </c>
      <c r="L5" s="239"/>
      <c r="M5" s="239"/>
      <c r="N5" s="239"/>
      <c r="O5" s="239"/>
      <c r="P5" s="239"/>
    </row>
    <row r="6" spans="1:16" s="229" customFormat="1" ht="12.75" customHeight="1">
      <c r="A6" s="1923"/>
      <c r="B6" s="1358">
        <v>2010</v>
      </c>
      <c r="C6" s="1357"/>
      <c r="D6" s="1964">
        <v>2013</v>
      </c>
      <c r="E6" s="1964"/>
      <c r="F6" s="1358">
        <v>2016</v>
      </c>
      <c r="G6" s="1357"/>
      <c r="H6" s="1358">
        <v>2020</v>
      </c>
      <c r="I6" s="1357"/>
      <c r="J6" s="1358">
        <v>2023</v>
      </c>
      <c r="K6" s="1924"/>
      <c r="L6" s="239"/>
      <c r="M6" s="239"/>
      <c r="N6" s="239"/>
      <c r="O6" s="239"/>
      <c r="P6" s="239"/>
    </row>
    <row r="7" spans="1:16" s="229" customFormat="1" ht="0.95" customHeight="1">
      <c r="A7" s="1965" t="s">
        <v>1486</v>
      </c>
      <c r="B7" s="1925" t="s">
        <v>1452</v>
      </c>
      <c r="C7" s="1925" t="s">
        <v>1451</v>
      </c>
      <c r="D7" s="1925" t="s">
        <v>1450</v>
      </c>
      <c r="E7" s="1925" t="s">
        <v>1449</v>
      </c>
      <c r="F7" s="1925" t="s">
        <v>1448</v>
      </c>
      <c r="G7" s="1925" t="s">
        <v>1447</v>
      </c>
      <c r="H7" s="1925" t="s">
        <v>1446</v>
      </c>
      <c r="I7" s="1925" t="s">
        <v>1445</v>
      </c>
      <c r="J7" s="1925" t="s">
        <v>1444</v>
      </c>
      <c r="K7" s="1925" t="s">
        <v>1443</v>
      </c>
      <c r="L7" s="239"/>
      <c r="M7" s="239"/>
      <c r="N7" s="239"/>
      <c r="O7" s="239"/>
      <c r="P7" s="239"/>
    </row>
    <row r="8" spans="1:16" ht="12.75" customHeight="1">
      <c r="A8" s="1886" t="s">
        <v>1442</v>
      </c>
      <c r="B8" s="1882"/>
      <c r="C8" s="1882"/>
      <c r="D8" s="1882"/>
      <c r="E8" s="1882"/>
      <c r="F8" s="1882"/>
      <c r="G8" s="1882"/>
      <c r="H8" s="1882"/>
      <c r="I8" s="1882"/>
      <c r="J8" s="1882"/>
      <c r="K8" s="1881"/>
    </row>
    <row r="9" spans="1:16" s="1872" customFormat="1" ht="12.75" customHeight="1">
      <c r="A9" s="1966" t="s">
        <v>1440</v>
      </c>
      <c r="B9" s="1930">
        <v>5420</v>
      </c>
      <c r="C9" s="1931">
        <v>26.038914244535189</v>
      </c>
      <c r="D9" s="1932">
        <v>4100</v>
      </c>
      <c r="E9" s="1931">
        <f>(D9/$D$15)*100</f>
        <v>27.516778523489933</v>
      </c>
      <c r="F9" s="1932">
        <v>3087</v>
      </c>
      <c r="G9" s="1931">
        <v>25.925925925925924</v>
      </c>
      <c r="H9" s="1932">
        <v>2174</v>
      </c>
      <c r="I9" s="1931">
        <v>24.3</v>
      </c>
      <c r="J9" s="1932">
        <v>1910</v>
      </c>
      <c r="K9" s="1934">
        <f>(J9/$D$15)*100</f>
        <v>12.818791946308725</v>
      </c>
      <c r="L9" s="239"/>
      <c r="M9" s="239"/>
      <c r="N9" s="239"/>
      <c r="O9" s="239"/>
      <c r="P9" s="239"/>
    </row>
    <row r="10" spans="1:16" s="1872" customFormat="1" ht="12.75" customHeight="1">
      <c r="A10" s="1966" t="s">
        <v>1472</v>
      </c>
      <c r="B10" s="1930">
        <v>5245</v>
      </c>
      <c r="C10" s="1931">
        <v>25.19817439346625</v>
      </c>
      <c r="D10" s="1932">
        <v>2800</v>
      </c>
      <c r="E10" s="1931">
        <f t="shared" ref="E10:E15" si="0">(D10/$D$15)*100</f>
        <v>18.791946308724832</v>
      </c>
      <c r="F10" s="1932">
        <v>2015</v>
      </c>
      <c r="G10" s="1931">
        <v>16.922818510120095</v>
      </c>
      <c r="H10" s="1932">
        <v>1269</v>
      </c>
      <c r="I10" s="1931">
        <v>14.2</v>
      </c>
      <c r="J10" s="1932">
        <v>760</v>
      </c>
      <c r="K10" s="1934">
        <f t="shared" ref="K10:K15" si="1">(J10/$D$15)*100</f>
        <v>5.1006711409395971</v>
      </c>
      <c r="L10" s="239"/>
      <c r="M10" s="239"/>
      <c r="N10" s="239"/>
      <c r="O10" s="239"/>
      <c r="P10" s="239"/>
    </row>
    <row r="11" spans="1:16" s="1872" customFormat="1" ht="12.75" customHeight="1">
      <c r="A11" s="1966" t="s">
        <v>1437</v>
      </c>
      <c r="B11" s="1930">
        <v>3227</v>
      </c>
      <c r="C11" s="1931">
        <v>15.503242853711265</v>
      </c>
      <c r="D11" s="1932">
        <v>2000</v>
      </c>
      <c r="E11" s="1931">
        <f t="shared" si="0"/>
        <v>13.422818791946309</v>
      </c>
      <c r="F11" s="1932">
        <v>1562</v>
      </c>
      <c r="G11" s="1931">
        <v>13.118333753254388</v>
      </c>
      <c r="H11" s="1932">
        <v>1047</v>
      </c>
      <c r="I11" s="1931">
        <v>11.7</v>
      </c>
      <c r="J11" s="1932">
        <v>910</v>
      </c>
      <c r="K11" s="1934">
        <f t="shared" si="1"/>
        <v>6.1073825503355703</v>
      </c>
      <c r="L11" s="239"/>
      <c r="M11" s="239"/>
      <c r="N11" s="239"/>
      <c r="O11" s="239"/>
      <c r="P11" s="239"/>
    </row>
    <row r="12" spans="1:16" s="1872" customFormat="1" ht="12.75" customHeight="1">
      <c r="A12" s="1966" t="s">
        <v>1436</v>
      </c>
      <c r="B12" s="1930">
        <v>3738</v>
      </c>
      <c r="C12" s="1931">
        <v>17.958203218832573</v>
      </c>
      <c r="D12" s="1932">
        <v>2800</v>
      </c>
      <c r="E12" s="1931">
        <f t="shared" si="0"/>
        <v>18.791946308724832</v>
      </c>
      <c r="F12" s="1932">
        <v>2291</v>
      </c>
      <c r="G12" s="1931">
        <v>19.240782732846228</v>
      </c>
      <c r="H12" s="1932">
        <v>1831</v>
      </c>
      <c r="I12" s="1931">
        <v>20.5</v>
      </c>
      <c r="J12" s="1932">
        <v>1400</v>
      </c>
      <c r="K12" s="1934">
        <f t="shared" si="1"/>
        <v>9.3959731543624159</v>
      </c>
      <c r="L12" s="239"/>
      <c r="M12" s="239"/>
      <c r="N12" s="239"/>
      <c r="O12" s="239"/>
      <c r="P12" s="239"/>
    </row>
    <row r="13" spans="1:16" s="1872" customFormat="1" ht="12.75" customHeight="1">
      <c r="A13" s="1966" t="s">
        <v>1435</v>
      </c>
      <c r="B13" s="1930">
        <v>2560</v>
      </c>
      <c r="C13" s="1931">
        <v>12.298822964208503</v>
      </c>
      <c r="D13" s="1932">
        <v>2400</v>
      </c>
      <c r="E13" s="1931">
        <f t="shared" si="0"/>
        <v>16.107382550335569</v>
      </c>
      <c r="F13" s="1932">
        <v>2203</v>
      </c>
      <c r="G13" s="1931">
        <v>18.501721676324852</v>
      </c>
      <c r="H13" s="1932">
        <v>1913</v>
      </c>
      <c r="I13" s="1931">
        <v>21.4</v>
      </c>
      <c r="J13" s="1932">
        <v>1510</v>
      </c>
      <c r="K13" s="1934">
        <f t="shared" si="1"/>
        <v>10.134228187919463</v>
      </c>
      <c r="L13" s="239"/>
      <c r="M13" s="239"/>
      <c r="N13" s="239"/>
      <c r="O13" s="239"/>
      <c r="P13" s="239"/>
    </row>
    <row r="14" spans="1:16" s="1872" customFormat="1" ht="12.75" customHeight="1">
      <c r="A14" s="1966" t="s">
        <v>1462</v>
      </c>
      <c r="B14" s="1930">
        <v>625</v>
      </c>
      <c r="C14" s="1931">
        <v>3.0026423252462164</v>
      </c>
      <c r="D14" s="1932">
        <v>700</v>
      </c>
      <c r="E14" s="1931">
        <f t="shared" si="0"/>
        <v>4.6979865771812079</v>
      </c>
      <c r="F14" s="1932">
        <v>749</v>
      </c>
      <c r="G14" s="1931">
        <v>6.2904174015285124</v>
      </c>
      <c r="H14" s="1932">
        <v>696</v>
      </c>
      <c r="I14" s="1931">
        <v>7.8</v>
      </c>
      <c r="J14" s="1932">
        <v>570</v>
      </c>
      <c r="K14" s="1934">
        <f t="shared" si="1"/>
        <v>3.825503355704698</v>
      </c>
      <c r="L14" s="239"/>
      <c r="M14" s="239"/>
      <c r="N14" s="239"/>
      <c r="O14" s="239"/>
      <c r="P14" s="239"/>
    </row>
    <row r="15" spans="1:16" s="1872" customFormat="1" ht="12.75" customHeight="1">
      <c r="A15" s="1936" t="s">
        <v>1391</v>
      </c>
      <c r="B15" s="1937">
        <v>20815</v>
      </c>
      <c r="C15" s="1938">
        <v>100</v>
      </c>
      <c r="D15" s="1939">
        <v>14900</v>
      </c>
      <c r="E15" s="1931">
        <f t="shared" si="0"/>
        <v>100</v>
      </c>
      <c r="F15" s="1939">
        <v>11907</v>
      </c>
      <c r="G15" s="1938">
        <v>100</v>
      </c>
      <c r="H15" s="1939">
        <v>8930</v>
      </c>
      <c r="I15" s="1938">
        <v>100</v>
      </c>
      <c r="J15" s="1939">
        <v>7070</v>
      </c>
      <c r="K15" s="1934">
        <f t="shared" si="1"/>
        <v>47.449664429530202</v>
      </c>
      <c r="L15" s="239"/>
      <c r="M15" s="239"/>
      <c r="N15" s="239"/>
      <c r="O15" s="239"/>
      <c r="P15" s="239"/>
    </row>
    <row r="16" spans="1:16" s="229" customFormat="1" ht="12.75" customHeight="1">
      <c r="A16" s="1943" t="s">
        <v>1487</v>
      </c>
      <c r="B16" s="1971"/>
      <c r="C16" s="1971"/>
      <c r="D16" s="1971"/>
      <c r="E16" s="1983"/>
      <c r="F16" s="1971"/>
      <c r="G16" s="1971"/>
      <c r="H16" s="1971"/>
      <c r="I16" s="1971"/>
      <c r="J16" s="1971"/>
      <c r="K16" s="1976"/>
      <c r="L16" s="239"/>
      <c r="M16" s="239"/>
      <c r="N16" s="239"/>
      <c r="O16" s="239"/>
      <c r="P16" s="239"/>
    </row>
    <row r="17" spans="1:16" s="1872" customFormat="1" ht="12.75" customHeight="1">
      <c r="A17" s="1972" t="s">
        <v>1440</v>
      </c>
      <c r="B17" s="1932">
        <v>19.780999999999999</v>
      </c>
      <c r="C17" s="1931">
        <v>0.8364724130290272</v>
      </c>
      <c r="D17" s="1932">
        <v>15.5</v>
      </c>
      <c r="E17" s="1931">
        <f>(D17/$D$23)*100</f>
        <v>0.71553873141907487</v>
      </c>
      <c r="F17" s="1932">
        <v>10.862</v>
      </c>
      <c r="G17" s="1931">
        <v>0.53337523600945758</v>
      </c>
      <c r="H17" s="1932">
        <v>7.149</v>
      </c>
      <c r="I17" s="1931">
        <v>0.4</v>
      </c>
      <c r="J17" s="1932">
        <v>5.7</v>
      </c>
      <c r="K17" s="1934">
        <f>(J17/$D$23)*100</f>
        <v>0.26313359800572433</v>
      </c>
      <c r="L17" s="239"/>
      <c r="M17" s="239"/>
      <c r="N17" s="239"/>
      <c r="O17" s="239"/>
      <c r="P17" s="239"/>
    </row>
    <row r="18" spans="1:16" s="1872" customFormat="1" ht="12.75" customHeight="1">
      <c r="A18" s="1972" t="s">
        <v>1472</v>
      </c>
      <c r="B18" s="1932">
        <v>130.64400000000001</v>
      </c>
      <c r="C18" s="1931">
        <v>5.5244983533574761</v>
      </c>
      <c r="D18" s="1932">
        <v>69.7</v>
      </c>
      <c r="E18" s="1931">
        <f>(D18/$D$23)*100</f>
        <v>3.217616101929647</v>
      </c>
      <c r="F18" s="1932">
        <v>50.567999999999998</v>
      </c>
      <c r="G18" s="1931">
        <v>2.4831263979493876</v>
      </c>
      <c r="H18" s="1932">
        <v>32.338999999999999</v>
      </c>
      <c r="I18" s="1931">
        <v>1.8</v>
      </c>
      <c r="J18" s="1932">
        <v>19.399999999999999</v>
      </c>
      <c r="K18" s="1934">
        <f>(J18/$D$23)*100</f>
        <v>0.89557750900193889</v>
      </c>
      <c r="L18" s="239"/>
      <c r="M18" s="239"/>
      <c r="N18" s="239"/>
      <c r="O18" s="239"/>
      <c r="P18" s="239"/>
    </row>
    <row r="19" spans="1:16" s="1872" customFormat="1" ht="12.75" customHeight="1">
      <c r="A19" s="1972" t="s">
        <v>1437</v>
      </c>
      <c r="B19" s="1932">
        <v>235.26900000000001</v>
      </c>
      <c r="C19" s="1931">
        <v>9.9487401112646587</v>
      </c>
      <c r="D19" s="1932">
        <v>150</v>
      </c>
      <c r="E19" s="1931">
        <f t="shared" ref="E19:E23" si="2">(D19/$D$23)*100</f>
        <v>6.924568368571693</v>
      </c>
      <c r="F19" s="1932">
        <v>114.26900000000001</v>
      </c>
      <c r="G19" s="1931">
        <v>5.6111448023904167</v>
      </c>
      <c r="H19" s="1932">
        <v>79.066000000000003</v>
      </c>
      <c r="I19" s="1931">
        <v>4.4000000000000004</v>
      </c>
      <c r="J19" s="1932">
        <v>67.3</v>
      </c>
      <c r="K19" s="1934">
        <f t="shared" ref="K19:K23" si="3">(J19/$D$23)*100</f>
        <v>3.1068230080324994</v>
      </c>
      <c r="L19" s="239"/>
      <c r="M19" s="239"/>
      <c r="N19" s="239"/>
      <c r="O19" s="239"/>
      <c r="P19" s="239"/>
    </row>
    <row r="20" spans="1:16" s="1872" customFormat="1" ht="12.75" customHeight="1">
      <c r="A20" s="1972" t="s">
        <v>1436</v>
      </c>
      <c r="B20" s="1932">
        <v>527.65800000000002</v>
      </c>
      <c r="C20" s="1931">
        <v>22.312894217383878</v>
      </c>
      <c r="D20" s="1932">
        <v>402.8</v>
      </c>
      <c r="E20" s="1931">
        <f t="shared" si="2"/>
        <v>18.594774259071187</v>
      </c>
      <c r="F20" s="1932">
        <v>331.423</v>
      </c>
      <c r="G20" s="1931">
        <v>16.274426518501421</v>
      </c>
      <c r="H20" s="1932">
        <v>267.50700000000001</v>
      </c>
      <c r="I20" s="1931">
        <v>15</v>
      </c>
      <c r="J20" s="1932">
        <v>202</v>
      </c>
      <c r="K20" s="1934">
        <f t="shared" si="3"/>
        <v>9.3250854030098793</v>
      </c>
      <c r="L20" s="239"/>
      <c r="M20" s="239"/>
      <c r="N20" s="239"/>
      <c r="O20" s="239"/>
      <c r="P20" s="239"/>
    </row>
    <row r="21" spans="1:16" s="1872" customFormat="1" ht="12.75" customHeight="1">
      <c r="A21" s="1972" t="s">
        <v>1435</v>
      </c>
      <c r="B21" s="1932">
        <v>729.83900000000006</v>
      </c>
      <c r="C21" s="1931">
        <v>30.862453336671159</v>
      </c>
      <c r="D21" s="1932">
        <v>709.6</v>
      </c>
      <c r="E21" s="1931">
        <f t="shared" si="2"/>
        <v>32.75782476225649</v>
      </c>
      <c r="F21" s="1932">
        <v>644.71799999999996</v>
      </c>
      <c r="G21" s="1931">
        <v>31.658683061088698</v>
      </c>
      <c r="H21" s="1932">
        <v>569.54600000000005</v>
      </c>
      <c r="I21" s="1931">
        <v>32</v>
      </c>
      <c r="J21" s="1932">
        <v>460.8</v>
      </c>
      <c r="K21" s="1934">
        <f t="shared" si="3"/>
        <v>21.272274028252241</v>
      </c>
      <c r="L21" s="239"/>
      <c r="M21" s="239"/>
      <c r="N21" s="239"/>
      <c r="O21" s="239"/>
      <c r="P21" s="239"/>
    </row>
    <row r="22" spans="1:16" s="1872" customFormat="1" ht="12.75" customHeight="1">
      <c r="A22" s="1972" t="s">
        <v>1462</v>
      </c>
      <c r="B22" s="1932">
        <v>721.62099999999998</v>
      </c>
      <c r="C22" s="1931">
        <v>30.514941568293803</v>
      </c>
      <c r="D22" s="1932">
        <v>818.6</v>
      </c>
      <c r="E22" s="1931">
        <f t="shared" si="2"/>
        <v>37.789677776751915</v>
      </c>
      <c r="F22" s="1932">
        <v>884.625</v>
      </c>
      <c r="G22" s="1931">
        <v>43.439243984060617</v>
      </c>
      <c r="H22" s="1932">
        <v>824.13699999999994</v>
      </c>
      <c r="I22" s="1931">
        <v>46.3</v>
      </c>
      <c r="J22" s="1932">
        <v>683.1</v>
      </c>
      <c r="K22" s="1934">
        <f t="shared" si="3"/>
        <v>31.534484350475488</v>
      </c>
      <c r="L22" s="239"/>
      <c r="M22" s="239"/>
      <c r="N22" s="239"/>
      <c r="O22" s="239"/>
      <c r="P22" s="239"/>
    </row>
    <row r="23" spans="1:16" s="1872" customFormat="1" ht="12.75" customHeight="1">
      <c r="A23" s="1973" t="s">
        <v>1391</v>
      </c>
      <c r="B23" s="1939">
        <v>2364.8119999999999</v>
      </c>
      <c r="C23" s="1938">
        <v>100</v>
      </c>
      <c r="D23" s="1939">
        <v>2166.1999999999998</v>
      </c>
      <c r="E23" s="1931">
        <f t="shared" si="2"/>
        <v>100</v>
      </c>
      <c r="F23" s="1939">
        <v>2036.4649999999999</v>
      </c>
      <c r="G23" s="1938">
        <v>100</v>
      </c>
      <c r="H23" s="1939">
        <v>1779.7439999999999</v>
      </c>
      <c r="I23" s="1938">
        <v>100</v>
      </c>
      <c r="J23" s="1939">
        <v>1438.4</v>
      </c>
      <c r="K23" s="1934">
        <f t="shared" si="3"/>
        <v>66.401994275690157</v>
      </c>
      <c r="L23" s="239"/>
      <c r="M23" s="239"/>
      <c r="N23" s="239"/>
      <c r="O23" s="239"/>
      <c r="P23" s="239"/>
    </row>
    <row r="24" spans="1:16" s="229" customFormat="1" ht="12.75" customHeight="1">
      <c r="A24" s="1943" t="s">
        <v>1488</v>
      </c>
      <c r="B24" s="1942"/>
      <c r="C24" s="1942"/>
      <c r="D24" s="1942"/>
      <c r="E24" s="1943"/>
      <c r="F24" s="1942"/>
      <c r="G24" s="1942"/>
      <c r="H24" s="1942"/>
      <c r="I24" s="1942"/>
      <c r="J24" s="1942"/>
      <c r="K24" s="1984"/>
      <c r="L24" s="1870"/>
      <c r="M24" s="1870"/>
      <c r="N24" s="239"/>
      <c r="O24" s="239"/>
      <c r="P24" s="239"/>
    </row>
    <row r="25" spans="1:16" s="1872" customFormat="1" ht="12.75" customHeight="1">
      <c r="A25" s="1973" t="s">
        <v>1391</v>
      </c>
      <c r="B25" s="1876">
        <f>(B23/B15)*1000</f>
        <v>113.61095363920249</v>
      </c>
      <c r="C25" s="1955" t="s">
        <v>795</v>
      </c>
      <c r="D25" s="1876">
        <f>(D23/D15)*1000</f>
        <v>145.38255033557047</v>
      </c>
      <c r="E25" s="1956" t="s">
        <v>795</v>
      </c>
      <c r="F25" s="1876">
        <f>(F23/F15)*1000</f>
        <v>171.03090618963634</v>
      </c>
      <c r="G25" s="1955" t="s">
        <v>795</v>
      </c>
      <c r="H25" s="1876">
        <f>(H23/H15)*1000</f>
        <v>199.29944008958566</v>
      </c>
      <c r="I25" s="1955" t="s">
        <v>1489</v>
      </c>
      <c r="J25" s="1876">
        <f>(J23/J15)*1000</f>
        <v>203.45120226308347</v>
      </c>
      <c r="K25" s="1985" t="s">
        <v>795</v>
      </c>
      <c r="L25" s="239"/>
      <c r="M25" s="239"/>
      <c r="N25" s="239"/>
      <c r="O25" s="239"/>
      <c r="P25" s="239"/>
    </row>
    <row r="26" spans="1:16" s="1987" customFormat="1" ht="9.75" customHeight="1">
      <c r="A26" s="1986" t="s">
        <v>1490</v>
      </c>
      <c r="L26" s="1988"/>
      <c r="M26" s="1989"/>
      <c r="N26" s="1988"/>
    </row>
    <row r="27" spans="1:16" s="1987" customFormat="1" ht="9.75" customHeight="1">
      <c r="A27" s="1986" t="s">
        <v>1483</v>
      </c>
    </row>
    <row r="28" spans="1:16" ht="12.75" customHeight="1">
      <c r="A28" s="2067" t="s">
        <v>1565</v>
      </c>
      <c r="B28" s="2062"/>
    </row>
    <row r="29" spans="1:16" ht="12.75" customHeight="1">
      <c r="A29" s="2066" t="s">
        <v>123</v>
      </c>
      <c r="B29" s="2062"/>
    </row>
  </sheetData>
  <hyperlinks>
    <hyperlink ref="A28" r:id="rId1" xr:uid="{7430D062-EBF3-4838-9561-0028DF5D0109}"/>
    <hyperlink ref="A29" location="'Inhaltsverzeichnis_2026-07'!A1" display="Zurück zum Inhaltsverzeichnis" xr:uid="{F6CE6C48-5221-4963-9240-1D7BCA62AD82}"/>
  </hyperlinks>
  <pageMargins left="0.78740157480314965" right="0.78740157480314965" top="0.39370078740157483" bottom="0.19685039370078741" header="0.19685039370078741" footer="0.19685039370078741"/>
  <pageSetup paperSize="9" scale="76" orientation="portrait" horizontalDpi="300" verticalDpi="300" r:id="rId2"/>
  <headerFooter alignWithMargins="0">
    <oddFooter>&amp;L&amp;D    &amp;T&amp;R                &amp;A</oddFooter>
  </headerFooter>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012C8-5F90-4130-811B-275A5BC52E43}">
  <sheetPr>
    <tabColor rgb="FF00854A"/>
  </sheetPr>
  <dimension ref="A1:P28"/>
  <sheetViews>
    <sheetView showGridLines="0" zoomScaleNormal="100" workbookViewId="0">
      <selection activeCell="B23" sqref="B23"/>
    </sheetView>
  </sheetViews>
  <sheetFormatPr baseColWidth="10" defaultColWidth="11.25" defaultRowHeight="15.75" customHeight="1"/>
  <cols>
    <col min="1" max="1" width="16.25" style="1992" customWidth="1"/>
    <col min="2" max="11" width="11.5" style="1992" customWidth="1"/>
    <col min="12" max="16384" width="11.25" style="1992"/>
  </cols>
  <sheetData>
    <row r="1" spans="1:16" ht="0.95" customHeight="1">
      <c r="A1" s="1990" t="s">
        <v>1458</v>
      </c>
      <c r="B1" s="1991"/>
      <c r="C1" s="1991"/>
      <c r="D1" s="1991"/>
      <c r="E1" s="1991"/>
      <c r="F1" s="1991"/>
      <c r="G1" s="1991"/>
      <c r="H1" s="1991"/>
      <c r="I1" s="1991"/>
    </row>
    <row r="2" spans="1:16" ht="15.75" customHeight="1">
      <c r="A2" s="1993" t="s">
        <v>1491</v>
      </c>
      <c r="B2" s="1994"/>
      <c r="C2" s="1994"/>
      <c r="D2" s="1994"/>
      <c r="E2" s="1994"/>
      <c r="F2" s="1994"/>
      <c r="G2" s="1994"/>
      <c r="H2" s="1994"/>
      <c r="I2" s="1994"/>
      <c r="J2" s="1994"/>
      <c r="K2" s="1994"/>
    </row>
    <row r="3" spans="1:16" ht="15.75" customHeight="1">
      <c r="A3" s="1995" t="s">
        <v>1492</v>
      </c>
      <c r="B3" s="1994"/>
      <c r="C3" s="1994"/>
      <c r="D3" s="1994"/>
      <c r="E3" s="1994"/>
      <c r="F3" s="1994"/>
      <c r="G3" s="1994"/>
      <c r="H3" s="1994"/>
      <c r="I3" s="1994"/>
      <c r="J3" s="1994"/>
      <c r="K3" s="1994"/>
    </row>
    <row r="4" spans="1:16" ht="15.75" customHeight="1">
      <c r="A4" s="1995" t="s">
        <v>1493</v>
      </c>
      <c r="B4" s="1994"/>
      <c r="C4" s="1994"/>
      <c r="D4" s="1994"/>
      <c r="E4" s="1994"/>
      <c r="F4" s="1994"/>
      <c r="G4" s="1994"/>
      <c r="H4" s="1994"/>
      <c r="I4" s="1994"/>
      <c r="J4" s="1994"/>
      <c r="K4" s="1994"/>
    </row>
    <row r="5" spans="1:16" s="2000" customFormat="1" ht="47.25" customHeight="1">
      <c r="A5" s="1996" t="s">
        <v>1494</v>
      </c>
      <c r="B5" s="1997" t="s">
        <v>1031</v>
      </c>
      <c r="C5" s="1998" t="s">
        <v>1495</v>
      </c>
      <c r="D5" s="1997" t="s">
        <v>1031</v>
      </c>
      <c r="E5" s="1998" t="s">
        <v>1495</v>
      </c>
      <c r="F5" s="1997" t="s">
        <v>1031</v>
      </c>
      <c r="G5" s="1998" t="s">
        <v>1495</v>
      </c>
      <c r="H5" s="1997" t="s">
        <v>1031</v>
      </c>
      <c r="I5" s="1998" t="s">
        <v>1495</v>
      </c>
      <c r="J5" s="1997" t="s">
        <v>1031</v>
      </c>
      <c r="K5" s="1999" t="s">
        <v>1495</v>
      </c>
      <c r="L5" s="1992"/>
      <c r="M5" s="1992"/>
      <c r="N5" s="1992"/>
      <c r="O5" s="1992"/>
      <c r="P5" s="1992"/>
    </row>
    <row r="6" spans="1:16" s="2000" customFormat="1" ht="15.75" customHeight="1">
      <c r="A6" s="2001"/>
      <c r="B6" s="2002">
        <v>2010</v>
      </c>
      <c r="C6" s="2003"/>
      <c r="D6" s="2002">
        <v>2013</v>
      </c>
      <c r="E6" s="2003"/>
      <c r="F6" s="2002">
        <v>2016</v>
      </c>
      <c r="G6" s="2003"/>
      <c r="H6" s="2002">
        <v>2020</v>
      </c>
      <c r="I6" s="2003"/>
      <c r="J6" s="2002">
        <v>2023</v>
      </c>
      <c r="K6" s="2004"/>
      <c r="L6" s="1992"/>
      <c r="M6" s="1992"/>
      <c r="N6" s="1992"/>
      <c r="O6" s="1992"/>
      <c r="P6" s="1992"/>
    </row>
    <row r="7" spans="1:16" s="2000" customFormat="1" ht="0.95" customHeight="1">
      <c r="A7" s="2005" t="s">
        <v>1494</v>
      </c>
      <c r="B7" s="2006" t="s">
        <v>1452</v>
      </c>
      <c r="C7" s="2005" t="s">
        <v>1451</v>
      </c>
      <c r="D7" s="2006" t="s">
        <v>1450</v>
      </c>
      <c r="E7" s="2006" t="s">
        <v>1449</v>
      </c>
      <c r="F7" s="2006" t="s">
        <v>1448</v>
      </c>
      <c r="G7" s="2006" t="s">
        <v>1447</v>
      </c>
      <c r="H7" s="2006" t="s">
        <v>1446</v>
      </c>
      <c r="I7" s="2006" t="s">
        <v>1445</v>
      </c>
      <c r="J7" s="2006" t="s">
        <v>1444</v>
      </c>
      <c r="K7" s="2006" t="s">
        <v>1443</v>
      </c>
      <c r="L7" s="1992"/>
      <c r="M7" s="1992"/>
      <c r="N7" s="1992"/>
      <c r="O7" s="1992"/>
      <c r="P7" s="1992"/>
    </row>
    <row r="8" spans="1:16" s="2000" customFormat="1" ht="15.75" customHeight="1">
      <c r="A8" s="2007" t="s">
        <v>1496</v>
      </c>
      <c r="B8" s="2008"/>
      <c r="C8" s="2009"/>
      <c r="D8" s="2008"/>
      <c r="E8" s="2010"/>
      <c r="F8" s="2008"/>
      <c r="G8" s="2009"/>
      <c r="H8" s="2008"/>
      <c r="I8" s="2009"/>
      <c r="J8" s="2008"/>
      <c r="K8" s="2008"/>
      <c r="L8" s="1992"/>
      <c r="M8" s="1992"/>
      <c r="N8" s="1992"/>
      <c r="O8" s="1992"/>
      <c r="P8" s="1992"/>
    </row>
    <row r="9" spans="1:16" s="2000" customFormat="1" ht="15.75" customHeight="1">
      <c r="A9" s="2011" t="s">
        <v>1497</v>
      </c>
      <c r="B9" s="2012">
        <v>3134</v>
      </c>
      <c r="C9" s="1904">
        <v>69.152691968225938</v>
      </c>
      <c r="D9" s="2012">
        <v>2800</v>
      </c>
      <c r="E9" s="1904">
        <v>62.222222222222221</v>
      </c>
      <c r="F9" s="2012">
        <v>1373</v>
      </c>
      <c r="G9" s="1904">
        <v>41.231231231231227</v>
      </c>
      <c r="H9" s="2012">
        <v>1731</v>
      </c>
      <c r="I9" s="1904">
        <v>45.219435736677113</v>
      </c>
      <c r="J9" s="2012">
        <v>1410</v>
      </c>
      <c r="K9" s="1904">
        <v>38.524590163934427</v>
      </c>
      <c r="L9" s="1992"/>
      <c r="M9" s="1992"/>
      <c r="N9" s="1992"/>
      <c r="O9" s="1992"/>
      <c r="P9" s="1992"/>
    </row>
    <row r="10" spans="1:16" s="2000" customFormat="1" ht="15.75" customHeight="1">
      <c r="A10" s="2011" t="s">
        <v>1498</v>
      </c>
      <c r="B10" s="2012">
        <v>306</v>
      </c>
      <c r="C10" s="1904">
        <v>6.7519858781994708</v>
      </c>
      <c r="D10" s="2012" t="s">
        <v>1329</v>
      </c>
      <c r="E10" s="2012" t="s">
        <v>1329</v>
      </c>
      <c r="F10" s="2012">
        <v>469</v>
      </c>
      <c r="G10" s="1904">
        <v>14.084084084084084</v>
      </c>
      <c r="H10" s="2012">
        <v>539</v>
      </c>
      <c r="I10" s="1904">
        <v>14.080459770114942</v>
      </c>
      <c r="J10" s="2012">
        <v>630</v>
      </c>
      <c r="K10" s="1904">
        <v>17.21311475409836</v>
      </c>
      <c r="L10" s="1992"/>
      <c r="M10" s="1992"/>
      <c r="N10" s="1992"/>
      <c r="O10" s="1992"/>
      <c r="P10" s="1992"/>
    </row>
    <row r="11" spans="1:16" s="2000" customFormat="1" ht="15.75" customHeight="1">
      <c r="A11" s="2011" t="s">
        <v>1499</v>
      </c>
      <c r="B11" s="2012">
        <v>93</v>
      </c>
      <c r="C11" s="1904">
        <v>2.0520741394527802</v>
      </c>
      <c r="D11" s="2012">
        <v>100</v>
      </c>
      <c r="E11" s="1904">
        <v>2.2222222222222223</v>
      </c>
      <c r="F11" s="2012">
        <v>144</v>
      </c>
      <c r="G11" s="1904">
        <v>4.3243243243243246</v>
      </c>
      <c r="H11" s="2012">
        <v>182</v>
      </c>
      <c r="I11" s="1904">
        <v>4.7544409613375134</v>
      </c>
      <c r="J11" s="2012">
        <v>190</v>
      </c>
      <c r="K11" s="1904">
        <v>5.1912568306010929</v>
      </c>
      <c r="L11" s="1992"/>
      <c r="M11" s="1992"/>
      <c r="N11" s="1992"/>
      <c r="O11" s="1992"/>
      <c r="P11" s="1992"/>
    </row>
    <row r="12" spans="1:16" s="2000" customFormat="1" ht="15.75" customHeight="1">
      <c r="A12" s="2011" t="s">
        <v>1500</v>
      </c>
      <c r="B12" s="2012">
        <v>615</v>
      </c>
      <c r="C12" s="1904">
        <v>13.570167696381288</v>
      </c>
      <c r="D12" s="2012">
        <v>700</v>
      </c>
      <c r="E12" s="1904">
        <v>15.555555555555555</v>
      </c>
      <c r="F12" s="2012">
        <v>679</v>
      </c>
      <c r="G12" s="1904">
        <v>20.39039039039039</v>
      </c>
      <c r="H12" s="2012">
        <v>676</v>
      </c>
      <c r="I12" s="1904">
        <v>17.659352142110762</v>
      </c>
      <c r="J12" s="2012">
        <v>750</v>
      </c>
      <c r="K12" s="1904">
        <v>20.491803278688526</v>
      </c>
      <c r="L12" s="1992"/>
      <c r="M12" s="1992"/>
      <c r="N12" s="1992"/>
      <c r="O12" s="1992"/>
      <c r="P12" s="1992"/>
    </row>
    <row r="13" spans="1:16" s="2000" customFormat="1" ht="15.75" customHeight="1">
      <c r="A13" s="2011" t="s">
        <v>1501</v>
      </c>
      <c r="B13" s="2012">
        <v>384</v>
      </c>
      <c r="C13" s="1904">
        <v>8.4730803177405125</v>
      </c>
      <c r="D13" s="2012">
        <v>600</v>
      </c>
      <c r="E13" s="1904">
        <v>13.333333333333334</v>
      </c>
      <c r="F13" s="2012">
        <v>665</v>
      </c>
      <c r="G13" s="1904">
        <v>19.96996996996997</v>
      </c>
      <c r="H13" s="2012">
        <v>700</v>
      </c>
      <c r="I13" s="1904">
        <v>18.286311389759664</v>
      </c>
      <c r="J13" s="2012">
        <v>680</v>
      </c>
      <c r="K13" s="1904">
        <v>18.579234972677597</v>
      </c>
      <c r="L13" s="1992"/>
      <c r="M13" s="1992"/>
      <c r="N13" s="1992"/>
      <c r="O13" s="1992"/>
      <c r="P13" s="1992"/>
    </row>
    <row r="14" spans="1:16" s="2017" customFormat="1" ht="15.75" customHeight="1">
      <c r="A14" s="2013" t="s">
        <v>1502</v>
      </c>
      <c r="B14" s="2014">
        <v>4532</v>
      </c>
      <c r="C14" s="2015">
        <v>100</v>
      </c>
      <c r="D14" s="2014">
        <v>4500</v>
      </c>
      <c r="E14" s="2015">
        <v>100</v>
      </c>
      <c r="F14" s="2014">
        <v>3330</v>
      </c>
      <c r="G14" s="2015">
        <v>100</v>
      </c>
      <c r="H14" s="2014">
        <v>3828</v>
      </c>
      <c r="I14" s="2015">
        <v>100</v>
      </c>
      <c r="J14" s="2014">
        <v>3660</v>
      </c>
      <c r="K14" s="2015">
        <v>100</v>
      </c>
      <c r="L14" s="2016"/>
      <c r="M14" s="2016"/>
      <c r="N14" s="2016"/>
      <c r="O14" s="2016"/>
      <c r="P14" s="2016"/>
    </row>
    <row r="15" spans="1:16" s="2000" customFormat="1" ht="15.75" customHeight="1">
      <c r="A15" s="2007" t="s">
        <v>1503</v>
      </c>
      <c r="B15" s="2008"/>
      <c r="C15" s="2009"/>
      <c r="D15" s="2008"/>
      <c r="E15" s="2009"/>
      <c r="F15" s="2008"/>
      <c r="G15" s="2009"/>
      <c r="H15" s="2008"/>
      <c r="I15" s="2009"/>
      <c r="J15" s="2008"/>
      <c r="K15" s="2009"/>
      <c r="L15" s="1992"/>
      <c r="M15" s="1992"/>
      <c r="N15" s="1992"/>
      <c r="O15" s="1992"/>
      <c r="P15" s="1992"/>
    </row>
    <row r="16" spans="1:16" s="2000" customFormat="1" ht="15.75" customHeight="1">
      <c r="A16" s="2011" t="s">
        <v>1497</v>
      </c>
      <c r="B16" s="2012">
        <v>32.326000000000001</v>
      </c>
      <c r="C16" s="1904">
        <v>4.7868331081579958E-2</v>
      </c>
      <c r="D16" s="2012">
        <v>33.4</v>
      </c>
      <c r="E16" s="1904">
        <v>3.4381382172738652E-2</v>
      </c>
      <c r="F16" s="2012">
        <v>22.795999999999999</v>
      </c>
      <c r="G16" s="1904">
        <v>2.430503885698251E-2</v>
      </c>
      <c r="H16" s="2012">
        <v>22.402999999999999</v>
      </c>
      <c r="I16" s="1904">
        <v>2.4229686744748777E-2</v>
      </c>
      <c r="J16" s="2012">
        <v>18.8</v>
      </c>
      <c r="K16" s="1904">
        <v>2.1341397657214017E-2</v>
      </c>
      <c r="L16" s="1992"/>
      <c r="M16" s="1992"/>
      <c r="N16" s="1992"/>
      <c r="O16" s="1992"/>
      <c r="P16" s="1992"/>
    </row>
    <row r="17" spans="1:16" s="2000" customFormat="1" ht="15.75" customHeight="1">
      <c r="A17" s="2011" t="s">
        <v>1498</v>
      </c>
      <c r="B17" s="2012">
        <v>83.593999999999994</v>
      </c>
      <c r="C17" s="1904">
        <v>0.12378597006847722</v>
      </c>
      <c r="D17" s="2012" t="s">
        <v>1329</v>
      </c>
      <c r="E17" s="2012" t="s">
        <v>1329</v>
      </c>
      <c r="F17" s="2012">
        <v>92.456999999999994</v>
      </c>
      <c r="G17" s="1904">
        <v>9.8577424881559572E-2</v>
      </c>
      <c r="H17" s="2012">
        <v>93.539000000000001</v>
      </c>
      <c r="I17" s="1904">
        <v>0.10116594511525492</v>
      </c>
      <c r="J17" s="2012">
        <v>75.7</v>
      </c>
      <c r="K17" s="1904">
        <v>8.5933180992079847E-2</v>
      </c>
      <c r="L17" s="1992"/>
      <c r="M17" s="1992"/>
      <c r="N17" s="1992"/>
      <c r="O17" s="1992"/>
      <c r="P17" s="1992"/>
    </row>
    <row r="18" spans="1:16" s="2000" customFormat="1" ht="15.75" customHeight="1">
      <c r="A18" s="2011" t="s">
        <v>1499</v>
      </c>
      <c r="B18" s="2012">
        <v>366.60300000000001</v>
      </c>
      <c r="C18" s="1904">
        <v>0.54286561218525198</v>
      </c>
      <c r="D18" s="2012" t="s">
        <v>1329</v>
      </c>
      <c r="E18" s="2012" t="s">
        <v>1329</v>
      </c>
      <c r="F18" s="2012">
        <v>508.00599999999997</v>
      </c>
      <c r="G18" s="1904">
        <v>0.54163474160292413</v>
      </c>
      <c r="H18" s="2012">
        <v>652.41499999999996</v>
      </c>
      <c r="I18" s="1904">
        <v>0.70561135015735721</v>
      </c>
      <c r="J18" s="2012">
        <v>670.7</v>
      </c>
      <c r="K18" s="1904">
        <v>0.76136571322837454</v>
      </c>
      <c r="L18" s="1992"/>
      <c r="M18" s="1992"/>
      <c r="N18" s="1992"/>
      <c r="O18" s="1992"/>
      <c r="P18" s="1992"/>
    </row>
    <row r="19" spans="1:16" s="2000" customFormat="1" ht="15.75" customHeight="1">
      <c r="A19" s="2011" t="s">
        <v>1500</v>
      </c>
      <c r="B19" s="2012">
        <v>18697.473999999998</v>
      </c>
      <c r="C19" s="1904">
        <v>27.687213878031091</v>
      </c>
      <c r="D19" s="2012">
        <v>22127</v>
      </c>
      <c r="E19" s="1904">
        <v>22.777150998089464</v>
      </c>
      <c r="F19" s="2012">
        <v>18674.026999999998</v>
      </c>
      <c r="G19" s="1904">
        <v>19.910201432327625</v>
      </c>
      <c r="H19" s="2012">
        <v>17206.971000000001</v>
      </c>
      <c r="I19" s="1904">
        <v>18.609986035619187</v>
      </c>
      <c r="J19" s="2012">
        <v>17950.7</v>
      </c>
      <c r="K19" s="1904">
        <v>20.377288666242109</v>
      </c>
      <c r="L19" s="1992"/>
      <c r="M19" s="1992"/>
      <c r="N19" s="1992"/>
      <c r="O19" s="1992"/>
      <c r="P19" s="1992"/>
    </row>
    <row r="20" spans="1:16" s="2000" customFormat="1" ht="15.75" customHeight="1">
      <c r="A20" s="2011" t="s">
        <v>1501</v>
      </c>
      <c r="B20" s="2012">
        <v>48351.080999999998</v>
      </c>
      <c r="C20" s="1904">
        <v>71.598266208633603</v>
      </c>
      <c r="D20" s="2012">
        <v>74445.5</v>
      </c>
      <c r="E20" s="1904">
        <v>76.63290977666513</v>
      </c>
      <c r="F20" s="2012">
        <v>74493.964999999997</v>
      </c>
      <c r="G20" s="1904">
        <v>79.425281362330907</v>
      </c>
      <c r="H20" s="2012">
        <v>74485.627999999997</v>
      </c>
      <c r="I20" s="1904">
        <v>80.559006982363442</v>
      </c>
      <c r="J20" s="2012">
        <v>69375.7</v>
      </c>
      <c r="K20" s="1904">
        <v>78.753957523807571</v>
      </c>
      <c r="L20" s="1992"/>
      <c r="M20" s="1992"/>
      <c r="N20" s="1992"/>
      <c r="O20" s="1992"/>
      <c r="P20" s="1992"/>
    </row>
    <row r="21" spans="1:16" s="2017" customFormat="1" ht="15.75" customHeight="1">
      <c r="A21" s="2013" t="s">
        <v>1502</v>
      </c>
      <c r="B21" s="2014">
        <v>67531.077999999994</v>
      </c>
      <c r="C21" s="2015">
        <v>100</v>
      </c>
      <c r="D21" s="2014">
        <v>97145.600000000006</v>
      </c>
      <c r="E21" s="2015">
        <v>100</v>
      </c>
      <c r="F21" s="2014">
        <v>93791.251000000004</v>
      </c>
      <c r="G21" s="2015">
        <v>100</v>
      </c>
      <c r="H21" s="2014">
        <v>92460.956000000006</v>
      </c>
      <c r="I21" s="2015">
        <v>100</v>
      </c>
      <c r="J21" s="2014">
        <v>88091.7</v>
      </c>
      <c r="K21" s="2015">
        <v>100</v>
      </c>
      <c r="L21" s="2016"/>
      <c r="M21" s="2016"/>
      <c r="N21" s="2016"/>
      <c r="O21" s="2016"/>
      <c r="P21" s="2016"/>
    </row>
    <row r="22" spans="1:16" s="2000" customFormat="1" ht="15.75" customHeight="1">
      <c r="A22" s="2007" t="s">
        <v>1504</v>
      </c>
      <c r="B22" s="2008"/>
      <c r="C22" s="2009"/>
      <c r="D22" s="2008"/>
      <c r="E22" s="2009"/>
      <c r="F22" s="2008"/>
      <c r="G22" s="2009"/>
      <c r="H22" s="2008"/>
      <c r="I22" s="2009"/>
      <c r="J22" s="2008"/>
      <c r="K22" s="2009"/>
      <c r="L22" s="1992"/>
      <c r="M22" s="1992"/>
      <c r="N22" s="1992"/>
      <c r="O22" s="1992"/>
      <c r="P22" s="1992"/>
    </row>
    <row r="23" spans="1:16" s="2017" customFormat="1" ht="15.75" customHeight="1">
      <c r="A23" s="2018" t="s">
        <v>1502</v>
      </c>
      <c r="B23" s="1876">
        <v>14900.943954104147</v>
      </c>
      <c r="C23" s="2019" t="s">
        <v>795</v>
      </c>
      <c r="D23" s="1876">
        <v>21587.911111111112</v>
      </c>
      <c r="E23" s="2020"/>
      <c r="F23" s="1876">
        <v>28165.54084084084</v>
      </c>
      <c r="G23" s="2021" t="s">
        <v>795</v>
      </c>
      <c r="H23" s="1876">
        <v>24153.854754440963</v>
      </c>
      <c r="I23" s="2021" t="s">
        <v>795</v>
      </c>
      <c r="J23" s="1876">
        <v>24068.77049180328</v>
      </c>
      <c r="K23" s="2021" t="s">
        <v>795</v>
      </c>
      <c r="L23" s="2016"/>
      <c r="M23" s="2016"/>
      <c r="N23" s="2016"/>
      <c r="O23" s="2016"/>
      <c r="P23" s="2016"/>
    </row>
    <row r="24" spans="1:16" s="2000" customFormat="1" ht="11.25" customHeight="1">
      <c r="A24" s="2022" t="s">
        <v>1505</v>
      </c>
      <c r="B24" s="2023"/>
      <c r="C24" s="2023"/>
      <c r="D24" s="2023"/>
      <c r="E24" s="2023"/>
      <c r="F24" s="2023"/>
      <c r="G24" s="2023"/>
      <c r="H24" s="2023"/>
      <c r="I24" s="2023"/>
      <c r="J24" s="1992"/>
      <c r="K24" s="1992"/>
      <c r="L24" s="1992"/>
      <c r="M24" s="1992"/>
      <c r="N24" s="1992"/>
      <c r="O24" s="1992"/>
      <c r="P24" s="1992"/>
    </row>
    <row r="25" spans="1:16" s="2000" customFormat="1" ht="11.25" customHeight="1">
      <c r="A25" s="2022" t="s">
        <v>1506</v>
      </c>
      <c r="B25" s="2023"/>
      <c r="C25" s="2023"/>
      <c r="D25" s="2023"/>
      <c r="E25" s="2023"/>
      <c r="F25" s="2023"/>
      <c r="G25" s="2023"/>
      <c r="H25" s="2023"/>
      <c r="I25" s="2023"/>
      <c r="J25" s="1992"/>
      <c r="K25" s="1992"/>
      <c r="L25" s="1992"/>
      <c r="M25" s="1992"/>
      <c r="N25" s="1992"/>
      <c r="O25" s="1992"/>
      <c r="P25" s="1992"/>
    </row>
    <row r="26" spans="1:16" ht="11.25" customHeight="1">
      <c r="A26" s="2022" t="s">
        <v>1507</v>
      </c>
    </row>
    <row r="27" spans="1:16" ht="15.75" customHeight="1">
      <c r="A27" s="2067" t="s">
        <v>1565</v>
      </c>
      <c r="B27" s="2062"/>
    </row>
    <row r="28" spans="1:16" ht="15.75" customHeight="1">
      <c r="A28" s="2066" t="s">
        <v>123</v>
      </c>
      <c r="B28" s="2062"/>
    </row>
  </sheetData>
  <hyperlinks>
    <hyperlink ref="A27" r:id="rId1" xr:uid="{469A01EE-6E8E-47D7-875A-C0290C62691D}"/>
    <hyperlink ref="A28" location="'Inhaltsverzeichnis_2026-07'!A1" display="Zurück zum Inhaltsverzeichnis" xr:uid="{CFA47B8C-2509-4BD3-B9F8-CFD4F73F7A7F}"/>
  </hyperlinks>
  <pageMargins left="0.78740157480314965" right="0.78740157480314965" top="0.39370078740157483" bottom="0.19685039370078741" header="0.19685039370078741" footer="0.19685039370078741"/>
  <pageSetup paperSize="9" scale="55" orientation="portrait" horizontalDpi="300" verticalDpi="300" r:id="rId2"/>
  <headerFooter alignWithMargins="0">
    <oddFooter>&amp;L&amp;D   &amp;T&amp;R &amp;A</oddFooter>
  </headerFooter>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CD4E8-5950-4BEE-872E-E383269DC692}">
  <sheetPr>
    <tabColor rgb="FF00854A"/>
  </sheetPr>
  <dimension ref="A1:P26"/>
  <sheetViews>
    <sheetView showGridLines="0" zoomScaleNormal="100" workbookViewId="0">
      <selection activeCell="A2" sqref="A2"/>
    </sheetView>
  </sheetViews>
  <sheetFormatPr baseColWidth="10" defaultColWidth="11.25" defaultRowHeight="18.75" customHeight="1"/>
  <cols>
    <col min="1" max="1" width="22.25" style="239" customWidth="1"/>
    <col min="2" max="11" width="10.125" style="239" customWidth="1"/>
    <col min="12" max="16384" width="11.25" style="239"/>
  </cols>
  <sheetData>
    <row r="1" spans="1:16" ht="0.95" customHeight="1">
      <c r="A1" s="1920" t="s">
        <v>1458</v>
      </c>
    </row>
    <row r="2" spans="1:16" ht="16.5" customHeight="1">
      <c r="A2" s="1374" t="s">
        <v>1508</v>
      </c>
      <c r="B2" s="228"/>
      <c r="C2" s="228"/>
      <c r="D2" s="228"/>
      <c r="E2" s="228"/>
      <c r="F2" s="228"/>
      <c r="G2" s="228"/>
      <c r="H2" s="228"/>
      <c r="I2" s="228"/>
      <c r="J2" s="228"/>
      <c r="K2" s="228"/>
    </row>
    <row r="3" spans="1:16" ht="16.5" customHeight="1">
      <c r="A3" s="231" t="s">
        <v>1509</v>
      </c>
      <c r="B3" s="228"/>
      <c r="C3" s="228"/>
      <c r="D3" s="228"/>
      <c r="E3" s="228"/>
      <c r="F3" s="228"/>
      <c r="G3" s="228"/>
      <c r="H3" s="228"/>
      <c r="I3" s="228"/>
      <c r="J3" s="228"/>
      <c r="K3" s="228"/>
    </row>
    <row r="4" spans="1:16" ht="16.5" customHeight="1">
      <c r="A4" s="231" t="s">
        <v>1493</v>
      </c>
      <c r="B4" s="228"/>
      <c r="C4" s="228"/>
      <c r="D4" s="228"/>
      <c r="E4" s="228"/>
      <c r="F4" s="228"/>
      <c r="G4" s="228"/>
      <c r="H4" s="228"/>
      <c r="I4" s="228"/>
      <c r="J4" s="228"/>
      <c r="K4" s="228"/>
    </row>
    <row r="5" spans="1:16" ht="66" customHeight="1">
      <c r="A5" s="1921" t="s">
        <v>1510</v>
      </c>
      <c r="B5" s="1922" t="s">
        <v>1031</v>
      </c>
      <c r="C5" s="2024" t="s">
        <v>1511</v>
      </c>
      <c r="D5" s="1922" t="s">
        <v>1031</v>
      </c>
      <c r="E5" s="2024" t="s">
        <v>1511</v>
      </c>
      <c r="F5" s="1922" t="s">
        <v>1031</v>
      </c>
      <c r="G5" s="2024" t="s">
        <v>1511</v>
      </c>
      <c r="H5" s="1922" t="s">
        <v>1031</v>
      </c>
      <c r="I5" s="2024" t="s">
        <v>1511</v>
      </c>
      <c r="J5" s="1922" t="s">
        <v>1031</v>
      </c>
      <c r="K5" s="2025" t="s">
        <v>1511</v>
      </c>
    </row>
    <row r="6" spans="1:16" s="229" customFormat="1" ht="18.75" customHeight="1">
      <c r="A6" s="1913"/>
      <c r="B6" s="1944">
        <v>2010</v>
      </c>
      <c r="C6" s="1983"/>
      <c r="D6" s="1971">
        <v>2013</v>
      </c>
      <c r="E6" s="1971"/>
      <c r="F6" s="1944">
        <v>2016</v>
      </c>
      <c r="G6" s="1983"/>
      <c r="H6" s="1944">
        <v>2020</v>
      </c>
      <c r="I6" s="1983"/>
      <c r="J6" s="1971">
        <v>2023</v>
      </c>
      <c r="K6" s="1976"/>
      <c r="L6" s="239"/>
      <c r="M6" s="239"/>
      <c r="N6" s="239"/>
      <c r="O6" s="239"/>
      <c r="P6" s="239"/>
    </row>
    <row r="7" spans="1:16" s="229" customFormat="1" ht="0.95" customHeight="1">
      <c r="A7" s="2026" t="s">
        <v>1510</v>
      </c>
      <c r="B7" s="1926" t="s">
        <v>1452</v>
      </c>
      <c r="C7" s="1926" t="s">
        <v>1451</v>
      </c>
      <c r="D7" s="1926" t="s">
        <v>1450</v>
      </c>
      <c r="E7" s="1926" t="s">
        <v>1449</v>
      </c>
      <c r="F7" s="1926" t="s">
        <v>1448</v>
      </c>
      <c r="G7" s="1926" t="s">
        <v>1447</v>
      </c>
      <c r="H7" s="1926" t="s">
        <v>1446</v>
      </c>
      <c r="I7" s="1926" t="s">
        <v>1445</v>
      </c>
      <c r="J7" s="1926" t="s">
        <v>1444</v>
      </c>
      <c r="K7" s="1926" t="s">
        <v>1443</v>
      </c>
      <c r="L7" s="239"/>
      <c r="M7" s="239"/>
      <c r="N7" s="239"/>
      <c r="O7" s="239"/>
      <c r="P7" s="239"/>
    </row>
    <row r="8" spans="1:16" s="1318" customFormat="1" ht="18.75" customHeight="1">
      <c r="A8" s="1886" t="s">
        <v>1512</v>
      </c>
      <c r="B8" s="1886"/>
      <c r="C8" s="1886"/>
      <c r="D8" s="1886"/>
      <c r="E8" s="1888"/>
      <c r="F8" s="1886"/>
      <c r="G8" s="1888"/>
      <c r="H8" s="1886"/>
      <c r="I8" s="1888"/>
      <c r="J8" s="1886"/>
      <c r="K8" s="1899"/>
    </row>
    <row r="9" spans="1:16" ht="18.75" customHeight="1">
      <c r="A9" s="2027" t="s">
        <v>1513</v>
      </c>
      <c r="B9" s="2012">
        <v>1148</v>
      </c>
      <c r="C9" s="1904">
        <f>(B9/$B$13)*100</f>
        <v>59.636363636363633</v>
      </c>
      <c r="D9" s="2012">
        <v>1100</v>
      </c>
      <c r="E9" s="1904">
        <f>(D9/$D$13)*100</f>
        <v>57.894736842105267</v>
      </c>
      <c r="F9" s="2012">
        <v>1014</v>
      </c>
      <c r="G9" s="1904">
        <f>(F9/$F$13)*100</f>
        <v>54.870129870129873</v>
      </c>
      <c r="H9" s="2012">
        <v>1091</v>
      </c>
      <c r="I9" s="1904">
        <f>(H9/$H$13)*100</f>
        <v>57.210277923439953</v>
      </c>
      <c r="J9" s="2012">
        <v>950</v>
      </c>
      <c r="K9" s="2028">
        <f>(J9/$J$13)*100</f>
        <v>56.213017751479285</v>
      </c>
    </row>
    <row r="10" spans="1:16" ht="18.75" customHeight="1">
      <c r="A10" s="2029" t="s">
        <v>1514</v>
      </c>
      <c r="B10" s="2012">
        <v>107</v>
      </c>
      <c r="C10" s="1904">
        <f t="shared" ref="C10:C13" si="0">(B10/$B$13)*100</f>
        <v>5.5584415584415581</v>
      </c>
      <c r="D10" s="2012">
        <v>0</v>
      </c>
      <c r="E10" s="1904">
        <f t="shared" ref="E10:E13" si="1">(D10/$D$13)*100</f>
        <v>0</v>
      </c>
      <c r="F10" s="2012">
        <v>118</v>
      </c>
      <c r="G10" s="1904">
        <f t="shared" ref="G10:G13" si="2">(F10/$F$13)*100</f>
        <v>6.3852813852813854</v>
      </c>
      <c r="H10" s="2012">
        <v>114</v>
      </c>
      <c r="I10" s="1904">
        <f t="shared" ref="I10:I13" si="3">(H10/$H$13)*100</f>
        <v>5.9779758783429466</v>
      </c>
      <c r="J10" s="2012" t="s">
        <v>1329</v>
      </c>
      <c r="K10" s="2030" t="s">
        <v>795</v>
      </c>
    </row>
    <row r="11" spans="1:16" ht="18.75" customHeight="1">
      <c r="A11" s="2031" t="s">
        <v>1499</v>
      </c>
      <c r="B11" s="2012">
        <v>219</v>
      </c>
      <c r="C11" s="1904">
        <f t="shared" si="0"/>
        <v>11.376623376623376</v>
      </c>
      <c r="D11" s="2012">
        <v>300</v>
      </c>
      <c r="E11" s="1904">
        <f t="shared" si="1"/>
        <v>15.789473684210526</v>
      </c>
      <c r="F11" s="2012">
        <v>192</v>
      </c>
      <c r="G11" s="1904">
        <f t="shared" si="2"/>
        <v>10.38961038961039</v>
      </c>
      <c r="H11" s="2012">
        <v>206</v>
      </c>
      <c r="I11" s="1904">
        <f t="shared" si="3"/>
        <v>10.8023072889355</v>
      </c>
      <c r="J11" s="2012">
        <v>220</v>
      </c>
      <c r="K11" s="2028">
        <f>(J11/$J$13)*100</f>
        <v>13.017751479289942</v>
      </c>
    </row>
    <row r="12" spans="1:16" ht="18.75" customHeight="1">
      <c r="A12" s="2029" t="s">
        <v>1515</v>
      </c>
      <c r="B12" s="2012">
        <v>451</v>
      </c>
      <c r="C12" s="1904">
        <f t="shared" si="0"/>
        <v>23.428571428571431</v>
      </c>
      <c r="D12" s="2012">
        <v>500</v>
      </c>
      <c r="E12" s="1904">
        <f t="shared" si="1"/>
        <v>26.315789473684209</v>
      </c>
      <c r="F12" s="2012">
        <v>524</v>
      </c>
      <c r="G12" s="1904">
        <f t="shared" si="2"/>
        <v>28.354978354978357</v>
      </c>
      <c r="H12" s="2012">
        <v>496</v>
      </c>
      <c r="I12" s="1904">
        <f t="shared" si="3"/>
        <v>26.009438909281595</v>
      </c>
      <c r="J12" s="2012">
        <v>390</v>
      </c>
      <c r="K12" s="2028">
        <f>(J12/$J$13)*100</f>
        <v>23.076923076923077</v>
      </c>
    </row>
    <row r="13" spans="1:16" ht="18.75" customHeight="1">
      <c r="A13" s="2032" t="s">
        <v>213</v>
      </c>
      <c r="B13" s="2033">
        <v>1925</v>
      </c>
      <c r="C13" s="2015">
        <f t="shared" si="0"/>
        <v>100</v>
      </c>
      <c r="D13" s="2014">
        <v>1900</v>
      </c>
      <c r="E13" s="2015">
        <f t="shared" si="1"/>
        <v>100</v>
      </c>
      <c r="F13" s="2014">
        <v>1848</v>
      </c>
      <c r="G13" s="2015">
        <f t="shared" si="2"/>
        <v>100</v>
      </c>
      <c r="H13" s="2014">
        <v>1907</v>
      </c>
      <c r="I13" s="2015">
        <f t="shared" si="3"/>
        <v>100</v>
      </c>
      <c r="J13" s="2014">
        <v>1690</v>
      </c>
      <c r="K13" s="2034">
        <f>(J13/$J$13)*100</f>
        <v>100</v>
      </c>
    </row>
    <row r="14" spans="1:16" s="1318" customFormat="1" ht="18.75" customHeight="1">
      <c r="A14" s="1943" t="s">
        <v>1516</v>
      </c>
      <c r="B14" s="2035"/>
      <c r="C14" s="2036"/>
      <c r="D14" s="1886"/>
      <c r="E14" s="1888"/>
      <c r="F14" s="1886"/>
      <c r="G14" s="1888"/>
      <c r="H14" s="1886"/>
      <c r="I14" s="1888"/>
      <c r="J14" s="1886"/>
      <c r="K14" s="1899"/>
    </row>
    <row r="15" spans="1:16" ht="18.75" customHeight="1">
      <c r="A15" s="2027" t="s">
        <v>1513</v>
      </c>
      <c r="B15" s="2012">
        <v>13.423999999999999</v>
      </c>
      <c r="C15" s="1904">
        <f>(B15/$B$19)*100</f>
        <v>0.11833608046289296</v>
      </c>
      <c r="D15" s="2012">
        <v>10.8</v>
      </c>
      <c r="E15" s="1904">
        <f>(D15/$D$19)*100</f>
        <v>8.1474384604358879E-2</v>
      </c>
      <c r="F15" s="2012">
        <v>8.7940000000000005</v>
      </c>
      <c r="G15" s="1904">
        <f>(F15/$F$19)*100</f>
        <v>7.1149523547385476E-2</v>
      </c>
      <c r="H15" s="2012">
        <v>7.8230000000000004</v>
      </c>
      <c r="I15" s="1904">
        <f>(H15/$H$19)*100</f>
        <v>6.7561119581799861E-2</v>
      </c>
      <c r="J15" s="2012">
        <v>8.6</v>
      </c>
      <c r="K15" s="2028">
        <f>(J15/$J$19)*100</f>
        <v>9.5566174019335481E-2</v>
      </c>
    </row>
    <row r="16" spans="1:16" ht="18.75" customHeight="1">
      <c r="A16" s="2029" t="s">
        <v>1514</v>
      </c>
      <c r="B16" s="2012">
        <v>31.751000000000001</v>
      </c>
      <c r="C16" s="1904">
        <f t="shared" ref="C16:C19" si="4">(B16/$B$19)*100</f>
        <v>0.27989339174443639</v>
      </c>
      <c r="D16" s="2012" t="s">
        <v>1329</v>
      </c>
      <c r="E16" s="2037" t="s">
        <v>795</v>
      </c>
      <c r="F16" s="2012">
        <v>24.925999999999998</v>
      </c>
      <c r="G16" s="1904">
        <f t="shared" ref="G16:G19" si="5">(F16/$F$19)*100</f>
        <v>0.2016685267161849</v>
      </c>
      <c r="H16" s="2012">
        <v>17.79</v>
      </c>
      <c r="I16" s="1904">
        <f t="shared" ref="I16:I19" si="6">(H16/$H$19)*100</f>
        <v>0.15363828676469635</v>
      </c>
      <c r="J16" s="2012" t="s">
        <v>1329</v>
      </c>
      <c r="K16" s="2030" t="s">
        <v>795</v>
      </c>
    </row>
    <row r="17" spans="1:11" ht="18.75" customHeight="1">
      <c r="A17" s="2031" t="s">
        <v>1499</v>
      </c>
      <c r="B17" s="2012">
        <v>1276.777</v>
      </c>
      <c r="C17" s="1904">
        <f t="shared" si="4"/>
        <v>11.255124091565188</v>
      </c>
      <c r="D17" s="2012">
        <v>1540.7</v>
      </c>
      <c r="E17" s="1904">
        <f>(D17/$D$19)*100</f>
        <v>11.622924477771827</v>
      </c>
      <c r="F17" s="2012">
        <v>1007.077</v>
      </c>
      <c r="G17" s="1904">
        <f t="shared" si="5"/>
        <v>8.1479473192552092</v>
      </c>
      <c r="H17" s="2012">
        <v>1114.5889999999999</v>
      </c>
      <c r="I17" s="1904">
        <f t="shared" si="6"/>
        <v>9.6258316136467759</v>
      </c>
      <c r="J17" s="2012">
        <v>1002.8</v>
      </c>
      <c r="K17" s="2028">
        <f>(J17/$J$19)*100</f>
        <v>11.143460384487165</v>
      </c>
    </row>
    <row r="18" spans="1:11" ht="18.75" customHeight="1">
      <c r="A18" s="2029" t="s">
        <v>1515</v>
      </c>
      <c r="B18" s="2012">
        <v>10022.01</v>
      </c>
      <c r="C18" s="1904">
        <f t="shared" si="4"/>
        <v>88.346646436227488</v>
      </c>
      <c r="D18" s="2012">
        <v>11685</v>
      </c>
      <c r="E18" s="1904">
        <f>(D18/$D$19)*100</f>
        <v>88.150757787216065</v>
      </c>
      <c r="F18" s="2012">
        <v>11319.089</v>
      </c>
      <c r="G18" s="1904">
        <f t="shared" si="5"/>
        <v>91.579234630481224</v>
      </c>
      <c r="H18" s="2012">
        <v>10438.942999999999</v>
      </c>
      <c r="I18" s="1904">
        <f t="shared" si="6"/>
        <v>90.152968980006719</v>
      </c>
      <c r="J18" s="2012">
        <v>7973</v>
      </c>
      <c r="K18" s="2028">
        <f>(J18/$J$19)*100</f>
        <v>88.598733192576944</v>
      </c>
    </row>
    <row r="19" spans="1:11" ht="18.75" customHeight="1">
      <c r="A19" s="2038" t="s">
        <v>213</v>
      </c>
      <c r="B19" s="2033">
        <v>11343.962</v>
      </c>
      <c r="C19" s="2015">
        <f t="shared" si="4"/>
        <v>100</v>
      </c>
      <c r="D19" s="2014">
        <v>13255.7</v>
      </c>
      <c r="E19" s="2015">
        <f>(D19/$D$19)*100</f>
        <v>100</v>
      </c>
      <c r="F19" s="2014">
        <v>12359.886</v>
      </c>
      <c r="G19" s="2015">
        <f t="shared" si="5"/>
        <v>100</v>
      </c>
      <c r="H19" s="2014">
        <v>11579.145</v>
      </c>
      <c r="I19" s="2015">
        <f t="shared" si="6"/>
        <v>100</v>
      </c>
      <c r="J19" s="2014">
        <v>8999</v>
      </c>
      <c r="K19" s="2034">
        <f>(J19/$J$19)*100</f>
        <v>100</v>
      </c>
    </row>
    <row r="20" spans="1:11" ht="18.75" customHeight="1">
      <c r="A20" s="1888" t="s">
        <v>1517</v>
      </c>
      <c r="B20" s="2035"/>
      <c r="C20" s="2036"/>
      <c r="D20" s="1886"/>
      <c r="E20" s="1888"/>
      <c r="F20" s="1886"/>
      <c r="G20" s="1888"/>
      <c r="H20" s="1886"/>
      <c r="I20" s="1888"/>
      <c r="J20" s="1886"/>
      <c r="K20" s="1899"/>
    </row>
    <row r="21" spans="1:11" ht="18.75" customHeight="1">
      <c r="A21" s="2032" t="s">
        <v>213</v>
      </c>
      <c r="B21" s="1876">
        <f>(B19/B13)*1000</f>
        <v>5892.9672727272728</v>
      </c>
      <c r="C21" s="2039" t="s">
        <v>795</v>
      </c>
      <c r="D21" s="1876">
        <f>(D19/D13)*1000</f>
        <v>6976.6842105263158</v>
      </c>
      <c r="E21" s="2039" t="s">
        <v>795</v>
      </c>
      <c r="F21" s="1876">
        <f>(F19/F13)*1000</f>
        <v>6688.25</v>
      </c>
      <c r="G21" s="2039" t="s">
        <v>795</v>
      </c>
      <c r="H21" s="1876">
        <f>(H19/H13)*1000</f>
        <v>6071.9166229680131</v>
      </c>
      <c r="I21" s="2039" t="s">
        <v>795</v>
      </c>
      <c r="J21" s="1876">
        <f>(J19/J13)*1000</f>
        <v>5324.8520710059174</v>
      </c>
      <c r="K21" s="2040" t="s">
        <v>795</v>
      </c>
    </row>
    <row r="22" spans="1:11" s="1959" customFormat="1" ht="12.75" customHeight="1">
      <c r="A22" s="2041" t="s">
        <v>1431</v>
      </c>
      <c r="B22" s="2095"/>
      <c r="C22" s="2042"/>
      <c r="E22" s="2043"/>
      <c r="F22" s="2043"/>
      <c r="G22" s="2043"/>
      <c r="H22" s="2043"/>
      <c r="I22" s="2044"/>
      <c r="K22" s="2043"/>
    </row>
    <row r="23" spans="1:11" s="1959" customFormat="1" ht="12.75" customHeight="1">
      <c r="A23" s="2045" t="s">
        <v>1518</v>
      </c>
      <c r="B23" s="2095"/>
      <c r="C23" s="2042"/>
      <c r="E23" s="2043"/>
      <c r="F23" s="2043"/>
      <c r="G23" s="2043"/>
      <c r="H23" s="2043"/>
      <c r="I23" s="2043"/>
      <c r="K23" s="2043"/>
    </row>
    <row r="24" spans="1:11" s="1959" customFormat="1" ht="12.75" customHeight="1">
      <c r="A24" s="2041" t="s">
        <v>1507</v>
      </c>
      <c r="B24" s="2095"/>
      <c r="C24" s="2042"/>
      <c r="E24" s="2043"/>
      <c r="F24" s="2043"/>
      <c r="G24" s="2043"/>
      <c r="H24" s="2043"/>
      <c r="I24" s="2043"/>
      <c r="K24" s="2043"/>
    </row>
    <row r="25" spans="1:11" ht="18.75" customHeight="1">
      <c r="A25" s="2067" t="s">
        <v>1565</v>
      </c>
      <c r="B25" s="2088"/>
    </row>
    <row r="26" spans="1:11" ht="18.75" customHeight="1">
      <c r="A26" s="2066" t="s">
        <v>123</v>
      </c>
      <c r="B26" s="2088"/>
    </row>
  </sheetData>
  <hyperlinks>
    <hyperlink ref="A25" r:id="rId1" xr:uid="{2CEB81DA-3F41-45CD-8592-3072198A2D78}"/>
    <hyperlink ref="A26" location="'Inhaltsverzeichnis_2026-07'!A1" display="Zurück zum Inhaltsverzeichnis" xr:uid="{826E0259-64EB-489D-8E90-DAAB397C481F}"/>
  </hyperlinks>
  <pageMargins left="0.78740157480314965" right="0.78740157480314965" top="0.39370078740157483" bottom="0.19685039370078741" header="0.19685039370078741" footer="0.19685039370078741"/>
  <pageSetup paperSize="9" scale="63" orientation="portrait" r:id="rId2"/>
  <headerFooter alignWithMargins="0">
    <oddFooter>&amp;L&amp;D    &amp;T&amp;R &amp;A</oddFooter>
  </headerFooter>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8A119-9FDC-4E53-9873-B5B3EBF801FB}">
  <sheetPr transitionEvaluation="1">
    <tabColor rgb="FF00854A"/>
  </sheetPr>
  <dimension ref="A1:X35"/>
  <sheetViews>
    <sheetView showGridLines="0" zoomScaleNormal="100" workbookViewId="0"/>
  </sheetViews>
  <sheetFormatPr baseColWidth="10" defaultColWidth="8.625" defaultRowHeight="9.9499999999999993" customHeight="1"/>
  <cols>
    <col min="1" max="1" width="24.875" style="1316" customWidth="1"/>
    <col min="2" max="2" width="20.375" style="1316" customWidth="1"/>
    <col min="3" max="3" width="12.625" style="1316" customWidth="1"/>
    <col min="4" max="4" width="8.125" style="1316" customWidth="1"/>
    <col min="5" max="14" width="7.125" style="1316" customWidth="1"/>
    <col min="15" max="17" width="7.125" style="1300" customWidth="1"/>
    <col min="18" max="18" width="8.625" style="1300" customWidth="1"/>
    <col min="19" max="24" width="8.625" style="1300"/>
    <col min="25" max="16384" width="8.625" style="1316"/>
  </cols>
  <sheetData>
    <row r="1" spans="1:17" ht="21.75" customHeight="1">
      <c r="A1" s="2061" t="s">
        <v>1556</v>
      </c>
      <c r="B1" s="1297"/>
      <c r="C1" s="1298"/>
      <c r="D1" s="1298"/>
      <c r="E1" s="1298"/>
      <c r="F1" s="1298"/>
      <c r="G1" s="1298"/>
      <c r="H1" s="1298"/>
      <c r="I1" s="1298"/>
      <c r="J1" s="1298"/>
      <c r="K1" s="1298"/>
      <c r="L1" s="1298"/>
      <c r="M1" s="1298"/>
      <c r="N1" s="1298"/>
      <c r="O1" s="1299"/>
      <c r="P1" s="1299"/>
      <c r="Q1" s="1299"/>
    </row>
    <row r="2" spans="1:17" ht="16.5" customHeight="1">
      <c r="A2" s="1301" t="s">
        <v>975</v>
      </c>
      <c r="B2" s="1297"/>
      <c r="C2" s="1298"/>
      <c r="D2" s="1298"/>
      <c r="E2" s="1298"/>
      <c r="F2" s="1298"/>
      <c r="G2" s="1298"/>
      <c r="H2" s="1298"/>
      <c r="I2" s="1298"/>
      <c r="J2" s="1298"/>
      <c r="K2" s="1298"/>
      <c r="L2" s="1298"/>
      <c r="M2" s="1298"/>
      <c r="N2" s="1298"/>
      <c r="O2" s="1299"/>
      <c r="P2" s="1299"/>
      <c r="Q2" s="1299"/>
    </row>
    <row r="3" spans="1:17" ht="16.5" customHeight="1">
      <c r="A3" s="1301" t="s">
        <v>222</v>
      </c>
      <c r="B3" s="1297"/>
      <c r="C3" s="1298"/>
      <c r="D3" s="1298"/>
      <c r="E3" s="1298"/>
      <c r="F3" s="1298"/>
      <c r="G3" s="1298"/>
      <c r="H3" s="1298"/>
      <c r="I3" s="1298"/>
      <c r="J3" s="1298"/>
      <c r="K3" s="1298"/>
      <c r="L3" s="1298"/>
      <c r="M3" s="1298"/>
      <c r="N3" s="1298"/>
      <c r="O3" s="1299"/>
      <c r="P3" s="1299"/>
      <c r="Q3" s="1299"/>
    </row>
    <row r="4" spans="1:17" ht="16.5" customHeight="1">
      <c r="A4" s="1301" t="s">
        <v>924</v>
      </c>
      <c r="B4" s="1297"/>
      <c r="C4" s="1298"/>
      <c r="D4" s="1298"/>
      <c r="E4" s="1298"/>
      <c r="F4" s="1298"/>
      <c r="G4" s="1298"/>
      <c r="H4" s="1298"/>
      <c r="I4" s="1298"/>
      <c r="J4" s="1298"/>
      <c r="K4" s="1298"/>
      <c r="L4" s="1298"/>
      <c r="M4" s="1298"/>
      <c r="N4" s="1298"/>
      <c r="O4" s="1299"/>
      <c r="P4" s="1299"/>
      <c r="Q4" s="1299"/>
    </row>
    <row r="5" spans="1:17" ht="16.5" customHeight="1">
      <c r="A5" s="1301" t="s">
        <v>976</v>
      </c>
      <c r="B5" s="1298"/>
      <c r="C5" s="1298"/>
      <c r="D5" s="1298"/>
      <c r="E5" s="1298"/>
      <c r="F5" s="1298"/>
      <c r="G5" s="1298"/>
      <c r="H5" s="1298"/>
      <c r="I5" s="1298"/>
      <c r="J5" s="1298"/>
      <c r="K5" s="1298"/>
      <c r="L5" s="1298"/>
      <c r="M5" s="1298"/>
      <c r="N5" s="1298"/>
      <c r="O5" s="1299"/>
      <c r="P5" s="1299"/>
      <c r="Q5" s="1299"/>
    </row>
    <row r="6" spans="1:17" ht="26.25" customHeight="1">
      <c r="A6" s="1247" t="s">
        <v>165</v>
      </c>
      <c r="B6" s="1302" t="s">
        <v>977</v>
      </c>
      <c r="C6" s="1247" t="s">
        <v>926</v>
      </c>
      <c r="D6" s="1247" t="s">
        <v>269</v>
      </c>
      <c r="E6" s="1247" t="s">
        <v>506</v>
      </c>
      <c r="F6" s="1249" t="s">
        <v>507</v>
      </c>
      <c r="G6" s="1247" t="s">
        <v>570</v>
      </c>
      <c r="H6" s="1247" t="s">
        <v>571</v>
      </c>
      <c r="I6" s="1247" t="s">
        <v>274</v>
      </c>
      <c r="J6" s="1247" t="s">
        <v>572</v>
      </c>
      <c r="K6" s="1247" t="s">
        <v>567</v>
      </c>
      <c r="L6" s="1247" t="s">
        <v>512</v>
      </c>
      <c r="M6" s="1247" t="s">
        <v>568</v>
      </c>
      <c r="N6" s="1247" t="s">
        <v>514</v>
      </c>
      <c r="O6" s="1247" t="s">
        <v>515</v>
      </c>
      <c r="P6" s="1247" t="s">
        <v>569</v>
      </c>
      <c r="Q6" s="299" t="s">
        <v>978</v>
      </c>
    </row>
    <row r="7" spans="1:17" ht="13.5" customHeight="1">
      <c r="A7" s="320" t="s">
        <v>979</v>
      </c>
      <c r="B7" s="1303"/>
      <c r="C7" s="1273" t="s">
        <v>929</v>
      </c>
      <c r="D7" s="1304">
        <v>2025</v>
      </c>
      <c r="E7" s="1305">
        <v>31</v>
      </c>
      <c r="F7" s="1305">
        <v>33</v>
      </c>
      <c r="G7" s="1305">
        <v>37</v>
      </c>
      <c r="H7" s="1305">
        <v>41</v>
      </c>
      <c r="I7" s="1305">
        <v>41</v>
      </c>
      <c r="J7" s="1305">
        <v>40</v>
      </c>
      <c r="K7" s="1305">
        <v>40</v>
      </c>
      <c r="L7" s="1305">
        <v>36</v>
      </c>
      <c r="M7" s="1305">
        <v>34</v>
      </c>
      <c r="N7" s="1305">
        <v>32</v>
      </c>
      <c r="O7" s="1305">
        <v>29</v>
      </c>
      <c r="P7" s="1305">
        <v>27</v>
      </c>
      <c r="Q7" s="1305">
        <v>42</v>
      </c>
    </row>
    <row r="8" spans="1:17" ht="13.5" customHeight="1">
      <c r="A8" s="1255" t="s">
        <v>980</v>
      </c>
      <c r="B8" s="1303"/>
      <c r="C8" s="1306" t="s">
        <v>929</v>
      </c>
      <c r="D8" s="1304" t="s">
        <v>931</v>
      </c>
      <c r="E8" s="1305">
        <v>29</v>
      </c>
      <c r="F8" s="1305">
        <v>30</v>
      </c>
      <c r="G8" s="1305">
        <v>36</v>
      </c>
      <c r="H8" s="1305">
        <v>40</v>
      </c>
      <c r="I8" s="1305">
        <v>40</v>
      </c>
      <c r="J8" s="1305"/>
      <c r="K8" s="1305"/>
      <c r="L8" s="1305"/>
      <c r="M8" s="1305"/>
      <c r="N8" s="1305"/>
      <c r="O8" s="1305"/>
      <c r="P8" s="1305"/>
      <c r="Q8" s="1305"/>
    </row>
    <row r="9" spans="1:17" ht="13.5" customHeight="1">
      <c r="A9" s="1307" t="s">
        <v>981</v>
      </c>
      <c r="B9" s="1308" t="s">
        <v>982</v>
      </c>
      <c r="C9" s="1273" t="s">
        <v>983</v>
      </c>
      <c r="D9" s="1304">
        <v>2025</v>
      </c>
      <c r="E9" s="1305">
        <v>6126.56</v>
      </c>
      <c r="F9" s="1305">
        <v>5727.3410000000003</v>
      </c>
      <c r="G9" s="1305">
        <v>4653.674</v>
      </c>
      <c r="H9" s="1305">
        <v>4513.0209999999997</v>
      </c>
      <c r="I9" s="1305">
        <v>6102.6790000000001</v>
      </c>
      <c r="J9" s="1305">
        <v>6265.5389999999998</v>
      </c>
      <c r="K9" s="1305">
        <v>4190.8919999999998</v>
      </c>
      <c r="L9" s="1305">
        <v>4416.82</v>
      </c>
      <c r="M9" s="1305">
        <v>6293.3760000000002</v>
      </c>
      <c r="N9" s="1305">
        <v>3883.23</v>
      </c>
      <c r="O9" s="1305">
        <v>2772.2959999999998</v>
      </c>
      <c r="P9" s="1305">
        <v>5577.5190000000002</v>
      </c>
      <c r="Q9" s="1305">
        <v>60522.947</v>
      </c>
    </row>
    <row r="10" spans="1:17" ht="13.5" customHeight="1">
      <c r="A10" s="1309" t="s">
        <v>984</v>
      </c>
      <c r="B10" s="1310" t="s">
        <v>982</v>
      </c>
      <c r="C10" s="1306" t="s">
        <v>983</v>
      </c>
      <c r="D10" s="1304" t="s">
        <v>931</v>
      </c>
      <c r="E10" s="1305">
        <v>6302.9390000000003</v>
      </c>
      <c r="F10" s="1305">
        <v>4935.9319999999998</v>
      </c>
      <c r="G10" s="1305">
        <v>4935.991</v>
      </c>
      <c r="H10" s="1305">
        <v>5094.1000000000004</v>
      </c>
      <c r="I10" s="1305">
        <v>4988.3999999999996</v>
      </c>
      <c r="J10" s="1305"/>
      <c r="K10" s="1305"/>
      <c r="L10" s="1305"/>
      <c r="M10" s="1305"/>
      <c r="N10" s="1305"/>
      <c r="O10" s="1305"/>
      <c r="P10" s="1305"/>
      <c r="Q10" s="1305"/>
    </row>
    <row r="11" spans="1:17" ht="13.5" customHeight="1">
      <c r="A11" s="1309" t="s">
        <v>984</v>
      </c>
      <c r="B11" s="1308" t="s">
        <v>985</v>
      </c>
      <c r="C11" s="1273" t="s">
        <v>983</v>
      </c>
      <c r="D11" s="1304">
        <v>2025</v>
      </c>
      <c r="E11" s="1305">
        <v>68529.41</v>
      </c>
      <c r="F11" s="1305">
        <v>60976.796999999999</v>
      </c>
      <c r="G11" s="1305">
        <v>64801.891000000003</v>
      </c>
      <c r="H11" s="1305">
        <v>65651.888999999996</v>
      </c>
      <c r="I11" s="1305">
        <v>67500.657999999996</v>
      </c>
      <c r="J11" s="1305">
        <v>65340.315000000002</v>
      </c>
      <c r="K11" s="1305">
        <v>68135.759000000005</v>
      </c>
      <c r="L11" s="1305">
        <v>62237.84</v>
      </c>
      <c r="M11" s="1305">
        <v>65819.501999999993</v>
      </c>
      <c r="N11" s="1305">
        <v>65463.593000000001</v>
      </c>
      <c r="O11" s="1305">
        <v>56300.182000000001</v>
      </c>
      <c r="P11" s="1305">
        <v>70933.956000000006</v>
      </c>
      <c r="Q11" s="1305">
        <v>781691.79200000002</v>
      </c>
    </row>
    <row r="12" spans="1:17" ht="13.5" customHeight="1">
      <c r="A12" s="1309" t="s">
        <v>984</v>
      </c>
      <c r="B12" s="1310" t="s">
        <v>985</v>
      </c>
      <c r="C12" s="1306" t="s">
        <v>983</v>
      </c>
      <c r="D12" s="1304" t="s">
        <v>931</v>
      </c>
      <c r="E12" s="1305">
        <v>68584.822</v>
      </c>
      <c r="F12" s="1305">
        <v>60101.14</v>
      </c>
      <c r="G12" s="1305">
        <v>66930.861000000004</v>
      </c>
      <c r="H12" s="1305">
        <v>65861.445000000007</v>
      </c>
      <c r="I12" s="1305">
        <v>65381.678999999996</v>
      </c>
      <c r="J12" s="1305"/>
      <c r="K12" s="1305"/>
      <c r="L12" s="1305"/>
      <c r="M12" s="1305"/>
      <c r="N12" s="1305"/>
      <c r="O12" s="1305"/>
      <c r="P12" s="1305"/>
      <c r="Q12" s="1305"/>
    </row>
    <row r="13" spans="1:17" ht="13.5" customHeight="1">
      <c r="A13" s="1309" t="s">
        <v>984</v>
      </c>
      <c r="B13" s="1308" t="s">
        <v>986</v>
      </c>
      <c r="C13" s="1273" t="s">
        <v>983</v>
      </c>
      <c r="D13" s="1304">
        <v>2025</v>
      </c>
      <c r="E13" s="1305" t="s">
        <v>259</v>
      </c>
      <c r="F13" s="1305" t="s">
        <v>259</v>
      </c>
      <c r="G13" s="1305" t="s">
        <v>259</v>
      </c>
      <c r="H13" s="1311" t="s">
        <v>259</v>
      </c>
      <c r="I13" s="1311" t="s">
        <v>259</v>
      </c>
      <c r="J13" s="1311" t="s">
        <v>259</v>
      </c>
      <c r="K13" s="1311" t="s">
        <v>259</v>
      </c>
      <c r="L13" s="1311" t="s">
        <v>259</v>
      </c>
      <c r="M13" s="1311" t="s">
        <v>259</v>
      </c>
      <c r="N13" s="1311" t="s">
        <v>259</v>
      </c>
      <c r="O13" s="1311" t="s">
        <v>795</v>
      </c>
      <c r="P13" s="1311" t="s">
        <v>795</v>
      </c>
      <c r="Q13" s="1311" t="s">
        <v>259</v>
      </c>
    </row>
    <row r="14" spans="1:17" ht="13.5" customHeight="1">
      <c r="A14" s="1309" t="s">
        <v>984</v>
      </c>
      <c r="B14" s="1310" t="s">
        <v>986</v>
      </c>
      <c r="C14" s="1306" t="s">
        <v>983</v>
      </c>
      <c r="D14" s="1304" t="s">
        <v>931</v>
      </c>
      <c r="E14" s="1305" t="s">
        <v>795</v>
      </c>
      <c r="F14" s="1305" t="s">
        <v>795</v>
      </c>
      <c r="G14" s="1305" t="s">
        <v>259</v>
      </c>
      <c r="H14" s="1305" t="s">
        <v>259</v>
      </c>
      <c r="I14" s="1305" t="s">
        <v>259</v>
      </c>
      <c r="J14" s="1311"/>
      <c r="K14" s="1311"/>
      <c r="L14" s="1311"/>
      <c r="M14" s="1311"/>
      <c r="N14" s="1311"/>
      <c r="O14" s="1311"/>
      <c r="P14" s="1311"/>
      <c r="Q14" s="1311"/>
    </row>
    <row r="15" spans="1:17" ht="13.5" customHeight="1">
      <c r="A15" s="1309" t="s">
        <v>984</v>
      </c>
      <c r="B15" s="1308" t="s">
        <v>987</v>
      </c>
      <c r="C15" s="1273" t="s">
        <v>983</v>
      </c>
      <c r="D15" s="1304">
        <v>2025</v>
      </c>
      <c r="E15" s="1305" t="s">
        <v>795</v>
      </c>
      <c r="F15" s="1311" t="s">
        <v>259</v>
      </c>
      <c r="G15" s="1305">
        <v>216.32900000000001</v>
      </c>
      <c r="H15" s="1305">
        <v>343.95299999999997</v>
      </c>
      <c r="I15" s="1305">
        <v>366.88400000000001</v>
      </c>
      <c r="J15" s="1305">
        <v>298.01499999999999</v>
      </c>
      <c r="K15" s="1305">
        <v>154.44800000000001</v>
      </c>
      <c r="L15" s="1311" t="s">
        <v>259</v>
      </c>
      <c r="M15" s="1311" t="s">
        <v>795</v>
      </c>
      <c r="N15" s="1311" t="s">
        <v>795</v>
      </c>
      <c r="O15" s="1311" t="s">
        <v>795</v>
      </c>
      <c r="P15" s="1311" t="s">
        <v>795</v>
      </c>
      <c r="Q15" s="1305">
        <v>1415.999</v>
      </c>
    </row>
    <row r="16" spans="1:17" ht="13.5" customHeight="1">
      <c r="A16" s="1309" t="s">
        <v>984</v>
      </c>
      <c r="B16" s="1310" t="s">
        <v>987</v>
      </c>
      <c r="C16" s="1306" t="s">
        <v>983</v>
      </c>
      <c r="D16" s="1304" t="s">
        <v>931</v>
      </c>
      <c r="E16" s="1305" t="s">
        <v>795</v>
      </c>
      <c r="F16" s="1305" t="s">
        <v>795</v>
      </c>
      <c r="G16" s="1305">
        <v>142.68100000000001</v>
      </c>
      <c r="H16" s="1305">
        <v>324.06</v>
      </c>
      <c r="I16" s="1305">
        <v>334.83499999999998</v>
      </c>
      <c r="J16" s="1305"/>
      <c r="K16" s="1305"/>
      <c r="L16" s="1311"/>
      <c r="M16" s="1311"/>
      <c r="N16" s="1311"/>
      <c r="O16" s="1311"/>
      <c r="P16" s="1311"/>
      <c r="Q16" s="1305"/>
    </row>
    <row r="17" spans="1:17" ht="13.5" customHeight="1">
      <c r="A17" s="1309" t="s">
        <v>984</v>
      </c>
      <c r="B17" s="1308" t="s">
        <v>988</v>
      </c>
      <c r="C17" s="1273" t="s">
        <v>983</v>
      </c>
      <c r="D17" s="1304">
        <v>2025</v>
      </c>
      <c r="E17" s="1305">
        <v>4647.2340000000004</v>
      </c>
      <c r="F17" s="1305">
        <v>4250.2139999999999</v>
      </c>
      <c r="G17" s="1305">
        <v>4514.8850000000002</v>
      </c>
      <c r="H17" s="1305">
        <v>4795.24</v>
      </c>
      <c r="I17" s="1305">
        <v>4518.78</v>
      </c>
      <c r="J17" s="1305">
        <v>4718.2529999999997</v>
      </c>
      <c r="K17" s="1305">
        <v>4760.93</v>
      </c>
      <c r="L17" s="1305">
        <v>4335.8140000000003</v>
      </c>
      <c r="M17" s="1305">
        <v>5218.7749999999996</v>
      </c>
      <c r="N17" s="1305">
        <v>4270.5929999999998</v>
      </c>
      <c r="O17" s="1305">
        <v>3406.3560000000002</v>
      </c>
      <c r="P17" s="1305">
        <v>4221.51</v>
      </c>
      <c r="Q17" s="1305">
        <v>53658.584000000003</v>
      </c>
    </row>
    <row r="18" spans="1:17" ht="13.5" customHeight="1">
      <c r="A18" s="1309" t="s">
        <v>984</v>
      </c>
      <c r="B18" s="1310" t="s">
        <v>988</v>
      </c>
      <c r="C18" s="1306" t="s">
        <v>983</v>
      </c>
      <c r="D18" s="1304" t="s">
        <v>931</v>
      </c>
      <c r="E18" s="1305">
        <v>5196.0929999999998</v>
      </c>
      <c r="F18" s="1305">
        <v>4202.1350000000002</v>
      </c>
      <c r="G18" s="1305">
        <v>4626.5749999999998</v>
      </c>
      <c r="H18" s="1305">
        <v>4686.1750000000002</v>
      </c>
      <c r="I18" s="1305">
        <v>4494.6819999999998</v>
      </c>
      <c r="J18" s="1305"/>
      <c r="K18" s="1305"/>
      <c r="L18" s="1305"/>
      <c r="M18" s="1305"/>
      <c r="N18" s="1305"/>
      <c r="O18" s="1305"/>
      <c r="P18" s="1305"/>
      <c r="Q18" s="1305"/>
    </row>
    <row r="19" spans="1:17" ht="13.5" customHeight="1">
      <c r="A19" s="1307" t="s">
        <v>989</v>
      </c>
      <c r="B19" s="1308" t="s">
        <v>982</v>
      </c>
      <c r="C19" s="1273" t="s">
        <v>983</v>
      </c>
      <c r="D19" s="1304">
        <v>2025</v>
      </c>
      <c r="E19" s="1305">
        <v>2278.5819999999999</v>
      </c>
      <c r="F19" s="1305">
        <v>2138.0680000000002</v>
      </c>
      <c r="G19" s="1305">
        <v>2045.288</v>
      </c>
      <c r="H19" s="1305">
        <v>1733.181</v>
      </c>
      <c r="I19" s="1305">
        <v>2084.393</v>
      </c>
      <c r="J19" s="1305">
        <v>2431.665</v>
      </c>
      <c r="K19" s="1305">
        <v>1523.2909999999999</v>
      </c>
      <c r="L19" s="1305">
        <v>1596.7470000000001</v>
      </c>
      <c r="M19" s="1305">
        <v>2085.366</v>
      </c>
      <c r="N19" s="1305">
        <v>1734.8789999999999</v>
      </c>
      <c r="O19" s="1305">
        <v>1018.415</v>
      </c>
      <c r="P19" s="1305">
        <v>2081.4589999999998</v>
      </c>
      <c r="Q19" s="1305">
        <v>22751.333999999999</v>
      </c>
    </row>
    <row r="20" spans="1:17" ht="13.5" customHeight="1">
      <c r="A20" s="1309" t="s">
        <v>989</v>
      </c>
      <c r="B20" s="1310" t="s">
        <v>982</v>
      </c>
      <c r="C20" s="1306" t="s">
        <v>983</v>
      </c>
      <c r="D20" s="1304" t="s">
        <v>931</v>
      </c>
      <c r="E20" s="1305">
        <v>2182.4630000000002</v>
      </c>
      <c r="F20" s="1305">
        <v>1951.778</v>
      </c>
      <c r="G20" s="1305">
        <v>1952.0930000000001</v>
      </c>
      <c r="H20" s="1305">
        <v>2074.5990000000002</v>
      </c>
      <c r="I20" s="1305">
        <v>2063.7460000000001</v>
      </c>
      <c r="J20" s="1305"/>
      <c r="K20" s="1305"/>
      <c r="L20" s="1305"/>
      <c r="M20" s="1305"/>
      <c r="N20" s="1305"/>
      <c r="O20" s="1305"/>
      <c r="P20" s="1305"/>
      <c r="Q20" s="1305"/>
    </row>
    <row r="21" spans="1:17" ht="13.5" customHeight="1">
      <c r="A21" s="1309" t="s">
        <v>989</v>
      </c>
      <c r="B21" s="1308" t="s">
        <v>990</v>
      </c>
      <c r="C21" s="1273" t="s">
        <v>983</v>
      </c>
      <c r="D21" s="1304">
        <v>2025</v>
      </c>
      <c r="E21" s="1305">
        <v>59291.17</v>
      </c>
      <c r="F21" s="1305">
        <v>54004.94</v>
      </c>
      <c r="G21" s="1305">
        <v>55516.402000000002</v>
      </c>
      <c r="H21" s="1305">
        <v>57200.875</v>
      </c>
      <c r="I21" s="1305">
        <v>59991.303999999996</v>
      </c>
      <c r="J21" s="1305">
        <v>57016.92</v>
      </c>
      <c r="K21" s="1305">
        <v>60311.413</v>
      </c>
      <c r="L21" s="1305">
        <v>55915.908000000003</v>
      </c>
      <c r="M21" s="1305">
        <v>57915.527999999998</v>
      </c>
      <c r="N21" s="1305">
        <v>60041.955000000002</v>
      </c>
      <c r="O21" s="1305">
        <v>49093.741000000002</v>
      </c>
      <c r="P21" s="1305">
        <v>63319.919000000002</v>
      </c>
      <c r="Q21" s="1305">
        <v>689620.07499999995</v>
      </c>
    </row>
    <row r="22" spans="1:17" ht="13.5" customHeight="1">
      <c r="A22" s="1309" t="s">
        <v>989</v>
      </c>
      <c r="B22" s="1310" t="s">
        <v>991</v>
      </c>
      <c r="C22" s="1306" t="s">
        <v>983</v>
      </c>
      <c r="D22" s="1304" t="s">
        <v>931</v>
      </c>
      <c r="E22" s="1305">
        <v>58413.8</v>
      </c>
      <c r="F22" s="1305">
        <v>51515.563000000002</v>
      </c>
      <c r="G22" s="1305">
        <v>59292.983999999997</v>
      </c>
      <c r="H22" s="1305">
        <v>54708.864000000001</v>
      </c>
      <c r="I22" s="1305">
        <v>56991.603000000003</v>
      </c>
      <c r="J22" s="1305"/>
      <c r="K22" s="1305"/>
      <c r="L22" s="1305"/>
      <c r="M22" s="1305"/>
      <c r="N22" s="1305"/>
      <c r="O22" s="1305"/>
      <c r="P22" s="1305"/>
      <c r="Q22" s="1305"/>
    </row>
    <row r="23" spans="1:17" ht="13.5" customHeight="1">
      <c r="A23" s="1309" t="s">
        <v>989</v>
      </c>
      <c r="B23" s="1308" t="s">
        <v>986</v>
      </c>
      <c r="C23" s="1273" t="s">
        <v>983</v>
      </c>
      <c r="D23" s="1304">
        <v>2025</v>
      </c>
      <c r="E23" s="1305" t="s">
        <v>259</v>
      </c>
      <c r="F23" s="1305" t="s">
        <v>259</v>
      </c>
      <c r="G23" s="1305" t="s">
        <v>259</v>
      </c>
      <c r="H23" s="1305" t="s">
        <v>259</v>
      </c>
      <c r="I23" s="1305" t="s">
        <v>259</v>
      </c>
      <c r="J23" s="1305" t="s">
        <v>259</v>
      </c>
      <c r="K23" s="1305" t="s">
        <v>259</v>
      </c>
      <c r="L23" s="1305" t="s">
        <v>259</v>
      </c>
      <c r="M23" s="1305" t="s">
        <v>259</v>
      </c>
      <c r="N23" s="1305" t="s">
        <v>259</v>
      </c>
      <c r="O23" s="1305" t="s">
        <v>795</v>
      </c>
      <c r="P23" s="1305" t="s">
        <v>795</v>
      </c>
      <c r="Q23" s="1305" t="s">
        <v>259</v>
      </c>
    </row>
    <row r="24" spans="1:17" ht="13.5" customHeight="1">
      <c r="A24" s="1309" t="s">
        <v>989</v>
      </c>
      <c r="B24" s="1310" t="s">
        <v>986</v>
      </c>
      <c r="C24" s="1306" t="s">
        <v>983</v>
      </c>
      <c r="D24" s="1304" t="s">
        <v>931</v>
      </c>
      <c r="E24" s="1305" t="s">
        <v>795</v>
      </c>
      <c r="F24" s="1305" t="s">
        <v>795</v>
      </c>
      <c r="G24" s="1305" t="s">
        <v>795</v>
      </c>
      <c r="H24" s="1305" t="s">
        <v>259</v>
      </c>
      <c r="I24" s="1305" t="s">
        <v>259</v>
      </c>
      <c r="J24" s="1305"/>
      <c r="K24" s="1305"/>
      <c r="L24" s="1305"/>
      <c r="M24" s="1305"/>
      <c r="N24" s="1305"/>
      <c r="O24" s="1305"/>
      <c r="P24" s="1305"/>
      <c r="Q24" s="1305"/>
    </row>
    <row r="25" spans="1:17" ht="13.5" customHeight="1">
      <c r="A25" s="1309" t="s">
        <v>989</v>
      </c>
      <c r="B25" s="1308" t="s">
        <v>987</v>
      </c>
      <c r="C25" s="1273" t="s">
        <v>983</v>
      </c>
      <c r="D25" s="1304">
        <v>2025</v>
      </c>
      <c r="E25" s="1305" t="s">
        <v>795</v>
      </c>
      <c r="F25" s="1311" t="s">
        <v>795</v>
      </c>
      <c r="G25" s="1311" t="s">
        <v>259</v>
      </c>
      <c r="H25" s="1305">
        <v>168.13399999999999</v>
      </c>
      <c r="I25" s="1305">
        <v>238.04300000000001</v>
      </c>
      <c r="J25" s="1305">
        <v>250.459</v>
      </c>
      <c r="K25" s="1305">
        <v>164.21100000000001</v>
      </c>
      <c r="L25" s="1305">
        <v>63.399000000000001</v>
      </c>
      <c r="M25" s="1305" t="s">
        <v>259</v>
      </c>
      <c r="N25" s="1305" t="s">
        <v>795</v>
      </c>
      <c r="O25" s="1305" t="s">
        <v>795</v>
      </c>
      <c r="P25" s="1305" t="s">
        <v>795</v>
      </c>
      <c r="Q25" s="1305">
        <v>898.76199999999994</v>
      </c>
    </row>
    <row r="26" spans="1:17" ht="13.5" customHeight="1">
      <c r="A26" s="1309" t="s">
        <v>989</v>
      </c>
      <c r="B26" s="1310" t="s">
        <v>987</v>
      </c>
      <c r="C26" s="1306" t="s">
        <v>983</v>
      </c>
      <c r="D26" s="1304" t="s">
        <v>931</v>
      </c>
      <c r="E26" s="1305" t="s">
        <v>795</v>
      </c>
      <c r="F26" s="1305" t="s">
        <v>795</v>
      </c>
      <c r="G26" s="1311" t="s">
        <v>259</v>
      </c>
      <c r="H26" s="1305">
        <v>136.49299999999999</v>
      </c>
      <c r="I26" s="1305">
        <v>210.58</v>
      </c>
      <c r="J26" s="1305"/>
      <c r="K26" s="1305"/>
      <c r="L26" s="1305"/>
      <c r="M26" s="1305"/>
      <c r="N26" s="1305"/>
      <c r="O26" s="1305"/>
      <c r="P26" s="1305"/>
      <c r="Q26" s="1305"/>
    </row>
    <row r="27" spans="1:17" ht="13.5" customHeight="1">
      <c r="A27" s="1309" t="s">
        <v>989</v>
      </c>
      <c r="B27" s="1308" t="s">
        <v>988</v>
      </c>
      <c r="C27" s="1273" t="s">
        <v>983</v>
      </c>
      <c r="D27" s="1304">
        <v>2025</v>
      </c>
      <c r="E27" s="1305">
        <v>4376.1959999999999</v>
      </c>
      <c r="F27" s="1305">
        <v>3521.0740000000001</v>
      </c>
      <c r="G27" s="1305">
        <v>3619.989</v>
      </c>
      <c r="H27" s="1305">
        <v>4262.62</v>
      </c>
      <c r="I27" s="1305">
        <v>3726.5390000000002</v>
      </c>
      <c r="J27" s="1305">
        <v>3780.326</v>
      </c>
      <c r="K27" s="1305">
        <v>4488.22</v>
      </c>
      <c r="L27" s="1305">
        <v>3413.4520000000002</v>
      </c>
      <c r="M27" s="1305">
        <v>4157.2299999999996</v>
      </c>
      <c r="N27" s="1305">
        <v>4113.0600000000004</v>
      </c>
      <c r="O27" s="1305">
        <v>3342.9079999999999</v>
      </c>
      <c r="P27" s="1305">
        <v>2992.7849999999999</v>
      </c>
      <c r="Q27" s="1305">
        <v>45794.398999999998</v>
      </c>
    </row>
    <row r="28" spans="1:17" ht="13.5" customHeight="1">
      <c r="A28" s="1309" t="s">
        <v>989</v>
      </c>
      <c r="B28" s="1310" t="s">
        <v>988</v>
      </c>
      <c r="C28" s="1306" t="s">
        <v>983</v>
      </c>
      <c r="D28" s="1304" t="s">
        <v>931</v>
      </c>
      <c r="E28" s="1305">
        <v>4383.0739999999996</v>
      </c>
      <c r="F28" s="1305">
        <v>3509.299</v>
      </c>
      <c r="G28" s="1305">
        <v>3956.7779999999998</v>
      </c>
      <c r="H28" s="1305">
        <v>3950.6370000000002</v>
      </c>
      <c r="I28" s="1305">
        <v>3714.97</v>
      </c>
      <c r="J28" s="1305"/>
      <c r="K28" s="1305"/>
      <c r="L28" s="1305"/>
      <c r="M28" s="1305"/>
      <c r="N28" s="1305"/>
      <c r="O28" s="1305"/>
      <c r="P28" s="1305"/>
      <c r="Q28" s="1305"/>
    </row>
    <row r="29" spans="1:17" s="1313" customFormat="1" ht="16.5">
      <c r="A29" s="1312" t="s">
        <v>992</v>
      </c>
    </row>
    <row r="30" spans="1:17" s="1313" customFormat="1" ht="16.5">
      <c r="A30" s="1312" t="s">
        <v>993</v>
      </c>
    </row>
    <row r="31" spans="1:17" s="1313" customFormat="1" ht="16.5">
      <c r="A31" s="1312" t="s">
        <v>994</v>
      </c>
    </row>
    <row r="32" spans="1:17" s="1313" customFormat="1" ht="16.5">
      <c r="A32" s="1314" t="s">
        <v>995</v>
      </c>
    </row>
    <row r="33" spans="1:2" s="1313" customFormat="1" ht="16.5">
      <c r="A33" s="1315" t="s">
        <v>996</v>
      </c>
    </row>
    <row r="34" spans="1:2" ht="14.25" customHeight="1">
      <c r="A34" s="2067" t="s">
        <v>1565</v>
      </c>
      <c r="B34" s="2062"/>
    </row>
    <row r="35" spans="1:2" ht="15" customHeight="1">
      <c r="A35" s="2066" t="s">
        <v>123</v>
      </c>
      <c r="B35" s="2062"/>
    </row>
  </sheetData>
  <hyperlinks>
    <hyperlink ref="A34" r:id="rId1" xr:uid="{A6B11EB4-5A85-46D3-84DF-E713E67141E2}"/>
    <hyperlink ref="A35" location="'Inhaltsverzeichnis_2026-07'!A1" display="Zurück zum Inhaltsverzeichnis" xr:uid="{CC77CC15-F132-4BBD-B4C0-96A8571DBBDA}"/>
  </hyperlinks>
  <pageMargins left="0.78740157480314965" right="0.78740157480314965" top="0.19685039370078741" bottom="0.19685039370078741" header="0.19685039370078741" footer="0.19685039370078741"/>
  <pageSetup paperSize="9" scale="44" orientation="portrait" r:id="rId2"/>
  <headerFooter alignWithMargins="0">
    <oddFooter>&amp;L&amp;D/&amp;T&amp;R&amp;A</oddFooter>
  </headerFooter>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7BCBB-80F6-4AB5-B73F-293506AA27B8}">
  <sheetPr>
    <tabColor rgb="FFF9E03A"/>
  </sheetPr>
  <dimension ref="A1:A4"/>
  <sheetViews>
    <sheetView showGridLines="0" showRowColHeaders="0" zoomScaleNormal="100" workbookViewId="0"/>
  </sheetViews>
  <sheetFormatPr baseColWidth="10" defaultRowHeight="16.5"/>
  <cols>
    <col min="1" max="1" width="103.125" style="1" customWidth="1"/>
    <col min="2" max="16384" width="11" style="1"/>
  </cols>
  <sheetData>
    <row r="1" spans="1:1" ht="25.5">
      <c r="A1" s="97" t="s">
        <v>127</v>
      </c>
    </row>
    <row r="2" spans="1:1" ht="20.25">
      <c r="A2" s="98" t="s">
        <v>128</v>
      </c>
    </row>
    <row r="3" spans="1:1" ht="106.5" customHeight="1">
      <c r="A3" s="99" t="s">
        <v>154</v>
      </c>
    </row>
    <row r="4" spans="1:1">
      <c r="A4" s="100" t="s">
        <v>123</v>
      </c>
    </row>
  </sheetData>
  <hyperlinks>
    <hyperlink ref="A4" location="'Inhaltsverzeichnis_2026-03'!A1" display="Zurück zum Inhaltsverzeichnis" xr:uid="{E0C608E4-2067-42E9-8165-706D048C1664}"/>
  </hyperlinks>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F1AA4-5262-43D9-ADFB-595A5C458D2E}">
  <sheetPr>
    <tabColor rgb="FFF9E03A"/>
    <pageSetUpPr fitToPage="1"/>
  </sheetPr>
  <dimension ref="A1:AG106"/>
  <sheetViews>
    <sheetView showGridLines="0" showZeros="0" zoomScale="145" zoomScaleNormal="145" workbookViewId="0">
      <pane ySplit="7" topLeftCell="A8" activePane="bottomLeft" state="frozen"/>
      <selection activeCell="G26" sqref="G26"/>
      <selection pane="bottomLeft"/>
    </sheetView>
  </sheetViews>
  <sheetFormatPr baseColWidth="10" defaultRowHeight="12.75"/>
  <cols>
    <col min="1" max="1" width="9" style="544" customWidth="1"/>
    <col min="2" max="2" width="6.125" style="544" customWidth="1"/>
    <col min="3" max="10" width="6.375" style="544" customWidth="1"/>
    <col min="11" max="11" width="6.875" style="544" customWidth="1"/>
    <col min="12" max="12" width="6.625" style="544" customWidth="1"/>
    <col min="13" max="14" width="6.875" style="544" customWidth="1"/>
    <col min="15" max="16" width="8.125" style="544" customWidth="1"/>
    <col min="17" max="17" width="10" style="545" customWidth="1"/>
    <col min="18" max="19" width="5" style="545" customWidth="1"/>
    <col min="20" max="33" width="5" style="544" customWidth="1"/>
    <col min="34" max="16384" width="11" style="544"/>
  </cols>
  <sheetData>
    <row r="1" spans="1:33" ht="15" customHeight="1">
      <c r="A1" s="542" t="s">
        <v>561</v>
      </c>
      <c r="B1" s="543"/>
      <c r="C1" s="543"/>
      <c r="D1" s="543"/>
      <c r="E1" s="543"/>
      <c r="F1" s="543"/>
      <c r="G1" s="543"/>
      <c r="H1" s="543"/>
      <c r="I1" s="543"/>
      <c r="J1" s="543"/>
      <c r="K1" s="543"/>
      <c r="L1" s="543"/>
      <c r="M1" s="543"/>
      <c r="N1" s="543"/>
      <c r="O1" s="543"/>
    </row>
    <row r="2" spans="1:33" s="547" customFormat="1" ht="11.25">
      <c r="A2" s="546" t="s">
        <v>562</v>
      </c>
      <c r="B2" s="546"/>
      <c r="C2" s="546"/>
      <c r="D2" s="546"/>
      <c r="E2" s="546"/>
      <c r="F2" s="546"/>
      <c r="G2" s="546"/>
      <c r="H2" s="546"/>
      <c r="I2" s="546"/>
      <c r="J2" s="546"/>
      <c r="K2" s="546"/>
      <c r="L2" s="546"/>
      <c r="M2" s="546"/>
      <c r="N2" s="546"/>
      <c r="O2" s="546"/>
      <c r="Q2" s="548"/>
      <c r="R2" s="548"/>
      <c r="S2" s="548"/>
    </row>
    <row r="3" spans="1:33" s="547" customFormat="1" ht="13.5" customHeight="1">
      <c r="B3" s="546" t="s">
        <v>222</v>
      </c>
      <c r="C3" s="546"/>
      <c r="D3" s="546"/>
      <c r="E3" s="546"/>
      <c r="F3" s="546"/>
      <c r="G3" s="546"/>
      <c r="H3" s="546"/>
      <c r="I3" s="546"/>
      <c r="J3" s="546"/>
      <c r="K3" s="546"/>
      <c r="L3" s="546"/>
      <c r="M3" s="546"/>
      <c r="N3" s="546"/>
      <c r="Q3" s="548"/>
      <c r="R3" s="548"/>
      <c r="S3" s="548"/>
    </row>
    <row r="4" spans="1:33" s="547" customFormat="1" ht="13.5" customHeight="1">
      <c r="A4" s="546" t="s">
        <v>563</v>
      </c>
      <c r="B4" s="546"/>
      <c r="C4" s="546"/>
      <c r="D4" s="546"/>
      <c r="E4" s="546"/>
      <c r="F4" s="546"/>
      <c r="G4" s="546"/>
      <c r="H4" s="546"/>
      <c r="I4" s="546"/>
      <c r="J4" s="546"/>
      <c r="K4" s="546"/>
      <c r="L4" s="546"/>
      <c r="M4" s="546"/>
      <c r="N4" s="546"/>
      <c r="O4" s="546"/>
      <c r="Q4" s="548"/>
      <c r="R4" s="548"/>
      <c r="S4" s="548"/>
    </row>
    <row r="5" spans="1:33" s="547" customFormat="1" ht="13.5" customHeight="1">
      <c r="B5" s="546" t="s">
        <v>564</v>
      </c>
      <c r="C5" s="546"/>
      <c r="D5" s="546"/>
      <c r="E5" s="546"/>
      <c r="F5" s="546"/>
      <c r="G5" s="546"/>
      <c r="H5" s="546"/>
      <c r="I5" s="546"/>
      <c r="J5" s="546"/>
      <c r="K5" s="546"/>
      <c r="L5" s="546"/>
      <c r="M5" s="546"/>
      <c r="N5" s="546"/>
      <c r="Q5" s="548"/>
      <c r="R5" s="548"/>
      <c r="S5" s="548"/>
    </row>
    <row r="6" spans="1:33" s="547" customFormat="1" ht="13.5" customHeight="1">
      <c r="A6" s="549" t="s">
        <v>565</v>
      </c>
      <c r="B6" s="549"/>
      <c r="C6" s="549"/>
      <c r="D6" s="549"/>
      <c r="E6" s="549"/>
      <c r="F6" s="549"/>
      <c r="G6" s="549"/>
      <c r="H6" s="549"/>
      <c r="I6" s="549"/>
      <c r="J6" s="549"/>
      <c r="K6" s="549"/>
      <c r="L6" s="549"/>
      <c r="M6" s="549"/>
      <c r="N6" s="549"/>
      <c r="O6" s="549"/>
      <c r="Q6" s="548"/>
      <c r="R6" s="548"/>
      <c r="S6" s="548"/>
    </row>
    <row r="7" spans="1:33" ht="30" customHeight="1">
      <c r="A7" s="550" t="s">
        <v>566</v>
      </c>
      <c r="B7" s="551" t="s">
        <v>567</v>
      </c>
      <c r="C7" s="552" t="s">
        <v>512</v>
      </c>
      <c r="D7" s="552" t="s">
        <v>568</v>
      </c>
      <c r="E7" s="552" t="s">
        <v>514</v>
      </c>
      <c r="F7" s="552" t="s">
        <v>515</v>
      </c>
      <c r="G7" s="552" t="s">
        <v>569</v>
      </c>
      <c r="H7" s="552" t="s">
        <v>506</v>
      </c>
      <c r="I7" s="552" t="s">
        <v>507</v>
      </c>
      <c r="J7" s="552" t="s">
        <v>570</v>
      </c>
      <c r="K7" s="553" t="s">
        <v>571</v>
      </c>
      <c r="L7" s="554" t="s">
        <v>274</v>
      </c>
      <c r="M7" s="551" t="s">
        <v>572</v>
      </c>
      <c r="N7" s="552" t="s">
        <v>573</v>
      </c>
      <c r="O7" s="555" t="s">
        <v>574</v>
      </c>
      <c r="Q7" s="548"/>
      <c r="T7" s="556"/>
    </row>
    <row r="8" spans="1:33" ht="11.25" customHeight="1">
      <c r="A8" s="557" t="s">
        <v>575</v>
      </c>
      <c r="B8" s="557"/>
      <c r="C8" s="557"/>
      <c r="D8" s="557"/>
      <c r="E8" s="557"/>
      <c r="F8" s="557"/>
      <c r="G8" s="557"/>
      <c r="H8" s="557"/>
      <c r="I8" s="557"/>
      <c r="J8" s="557"/>
      <c r="K8" s="557"/>
      <c r="L8" s="557"/>
      <c r="M8" s="557"/>
      <c r="N8" s="557"/>
      <c r="O8" s="557"/>
      <c r="T8" s="558"/>
      <c r="U8" s="558"/>
      <c r="V8" s="558"/>
      <c r="W8" s="558"/>
      <c r="X8" s="558"/>
      <c r="Y8" s="558"/>
      <c r="Z8" s="558"/>
      <c r="AA8" s="558"/>
      <c r="AB8" s="558"/>
      <c r="AC8" s="558"/>
      <c r="AD8" s="559"/>
      <c r="AE8" s="560"/>
      <c r="AF8" s="561"/>
      <c r="AG8" s="561"/>
    </row>
    <row r="9" spans="1:33" ht="11.25" customHeight="1">
      <c r="A9" s="562" t="s">
        <v>576</v>
      </c>
      <c r="B9" s="563">
        <v>2986.4369999999999</v>
      </c>
      <c r="C9" s="563">
        <v>2733.2719999999999</v>
      </c>
      <c r="D9" s="563">
        <v>886.73699999999997</v>
      </c>
      <c r="E9" s="563">
        <v>606.43799999999999</v>
      </c>
      <c r="F9" s="563">
        <v>724.28300000000002</v>
      </c>
      <c r="G9" s="563">
        <v>645.70299999999997</v>
      </c>
      <c r="H9" s="563">
        <v>677.42899999999997</v>
      </c>
      <c r="I9" s="563">
        <v>782.70699999999999</v>
      </c>
      <c r="J9" s="563">
        <v>853.36599999999999</v>
      </c>
      <c r="K9" s="563">
        <v>710.91200000000003</v>
      </c>
      <c r="L9" s="563">
        <v>712.10900000000004</v>
      </c>
      <c r="M9" s="563">
        <v>664.81</v>
      </c>
      <c r="N9" s="564">
        <v>285.29599999999999</v>
      </c>
      <c r="O9" s="565">
        <v>12319.393000000002</v>
      </c>
      <c r="T9" s="545"/>
      <c r="U9" s="545"/>
      <c r="V9" s="566"/>
      <c r="W9" s="566"/>
      <c r="X9" s="566"/>
      <c r="Y9" s="566"/>
      <c r="Z9" s="566"/>
      <c r="AA9" s="566"/>
      <c r="AB9" s="566"/>
      <c r="AC9" s="566"/>
      <c r="AD9" s="561"/>
      <c r="AE9" s="561"/>
      <c r="AF9" s="566"/>
      <c r="AG9" s="566"/>
    </row>
    <row r="10" spans="1:33" ht="11.25" customHeight="1">
      <c r="A10" s="562" t="s">
        <v>577</v>
      </c>
      <c r="B10" s="563">
        <v>2019.5170000000001</v>
      </c>
      <c r="C10" s="563">
        <v>4648.8379999999997</v>
      </c>
      <c r="D10" s="563">
        <v>1267.1220000000001</v>
      </c>
      <c r="E10" s="563">
        <v>730.15099999999995</v>
      </c>
      <c r="F10" s="563">
        <v>702.58699999999999</v>
      </c>
      <c r="G10" s="563">
        <v>710.279</v>
      </c>
      <c r="H10" s="563">
        <v>622</v>
      </c>
      <c r="I10" s="563">
        <v>863.77599999999995</v>
      </c>
      <c r="J10" s="563">
        <v>984.74300000000005</v>
      </c>
      <c r="K10" s="563">
        <v>897.61699999999996</v>
      </c>
      <c r="L10" s="563">
        <v>799.96500000000003</v>
      </c>
      <c r="M10" s="563"/>
      <c r="N10" s="563"/>
      <c r="O10" s="565">
        <v>14246.595000000001</v>
      </c>
      <c r="T10" s="558"/>
      <c r="U10" s="545"/>
      <c r="V10" s="558"/>
      <c r="W10" s="558"/>
      <c r="X10" s="558"/>
      <c r="Y10" s="558"/>
      <c r="Z10" s="558"/>
      <c r="AA10" s="558"/>
      <c r="AB10" s="558"/>
      <c r="AC10" s="558"/>
      <c r="AD10" s="559"/>
      <c r="AE10" s="560"/>
      <c r="AF10" s="567"/>
      <c r="AG10" s="561"/>
    </row>
    <row r="11" spans="1:33" ht="11.25" customHeight="1">
      <c r="A11" s="557" t="s">
        <v>578</v>
      </c>
      <c r="B11" s="568"/>
      <c r="C11" s="568"/>
      <c r="D11" s="568"/>
      <c r="E11" s="568"/>
      <c r="F11" s="568"/>
      <c r="G11" s="568"/>
      <c r="H11" s="568"/>
      <c r="I11" s="568"/>
      <c r="J11" s="568"/>
      <c r="K11" s="568"/>
      <c r="L11" s="568"/>
      <c r="M11" s="568"/>
      <c r="N11" s="569"/>
      <c r="O11" s="570">
        <v>0</v>
      </c>
      <c r="T11" s="566"/>
      <c r="U11" s="545"/>
      <c r="V11" s="566"/>
      <c r="W11" s="566"/>
      <c r="X11" s="566"/>
      <c r="Y11" s="566"/>
      <c r="Z11" s="566"/>
      <c r="AA11" s="566"/>
      <c r="AB11" s="566"/>
      <c r="AC11" s="566"/>
      <c r="AD11" s="561"/>
      <c r="AE11" s="561"/>
      <c r="AF11" s="566"/>
      <c r="AG11" s="566"/>
    </row>
    <row r="12" spans="1:33" ht="11.25" customHeight="1">
      <c r="A12" s="562" t="s">
        <v>576</v>
      </c>
      <c r="B12" s="563">
        <v>107.626</v>
      </c>
      <c r="C12" s="563">
        <v>54.148000000000003</v>
      </c>
      <c r="D12" s="563">
        <v>20.812000000000001</v>
      </c>
      <c r="E12" s="563">
        <v>14.738</v>
      </c>
      <c r="F12" s="563">
        <v>15.973000000000001</v>
      </c>
      <c r="G12" s="563">
        <v>8.5980000000000008</v>
      </c>
      <c r="H12" s="563">
        <v>9.7509999999999994</v>
      </c>
      <c r="I12" s="563">
        <v>11.579000000000001</v>
      </c>
      <c r="J12" s="563">
        <v>14.625999999999999</v>
      </c>
      <c r="K12" s="563">
        <v>6.25</v>
      </c>
      <c r="L12" s="563">
        <v>3.9849999999999999</v>
      </c>
      <c r="M12" s="563">
        <v>5.0860000000000003</v>
      </c>
      <c r="N12" s="564">
        <v>0.26500000000000001</v>
      </c>
      <c r="O12" s="565">
        <v>268.08600000000007</v>
      </c>
      <c r="T12" s="558"/>
      <c r="U12" s="545"/>
      <c r="V12" s="558"/>
      <c r="W12" s="558"/>
      <c r="X12" s="558"/>
      <c r="Y12" s="558"/>
      <c r="Z12" s="558"/>
      <c r="AA12" s="558"/>
      <c r="AB12" s="558"/>
      <c r="AC12" s="558"/>
      <c r="AD12" s="559"/>
      <c r="AE12" s="560"/>
      <c r="AF12" s="561"/>
      <c r="AG12" s="561"/>
    </row>
    <row r="13" spans="1:33" ht="11.25" customHeight="1">
      <c r="A13" s="562" t="s">
        <v>577</v>
      </c>
      <c r="B13" s="563">
        <v>119.316</v>
      </c>
      <c r="C13" s="563">
        <v>68.287000000000006</v>
      </c>
      <c r="D13" s="563">
        <v>20.215</v>
      </c>
      <c r="E13" s="563">
        <v>9.9130000000000003</v>
      </c>
      <c r="F13" s="563">
        <v>7.444</v>
      </c>
      <c r="G13" s="563">
        <v>7.5860000000000003</v>
      </c>
      <c r="H13" s="563">
        <v>10.727</v>
      </c>
      <c r="I13" s="563">
        <v>8.1329999999999991</v>
      </c>
      <c r="J13" s="563">
        <v>8.6880000000000006</v>
      </c>
      <c r="K13" s="563">
        <v>7.7140000000000004</v>
      </c>
      <c r="L13" s="563">
        <v>9.5289999999999999</v>
      </c>
      <c r="M13" s="563"/>
      <c r="N13" s="563"/>
      <c r="O13" s="565">
        <v>277.55200000000002</v>
      </c>
      <c r="T13" s="566"/>
      <c r="U13" s="545"/>
      <c r="V13" s="566"/>
      <c r="W13" s="566"/>
      <c r="X13" s="566"/>
      <c r="Y13" s="566"/>
      <c r="Z13" s="566"/>
      <c r="AA13" s="566"/>
      <c r="AB13" s="566"/>
      <c r="AC13" s="566"/>
      <c r="AD13" s="561"/>
      <c r="AE13" s="561"/>
      <c r="AF13" s="566"/>
      <c r="AG13" s="566"/>
    </row>
    <row r="14" spans="1:33" ht="11.25" customHeight="1">
      <c r="A14" s="557" t="s">
        <v>579</v>
      </c>
      <c r="B14" s="568"/>
      <c r="C14" s="568"/>
      <c r="D14" s="568"/>
      <c r="E14" s="568"/>
      <c r="F14" s="568"/>
      <c r="G14" s="568"/>
      <c r="H14" s="568"/>
      <c r="I14" s="568"/>
      <c r="J14" s="568"/>
      <c r="K14" s="568"/>
      <c r="L14" s="568"/>
      <c r="M14" s="568"/>
      <c r="N14" s="569"/>
      <c r="O14" s="570">
        <v>0</v>
      </c>
      <c r="T14" s="558"/>
      <c r="U14" s="558"/>
      <c r="V14" s="558"/>
      <c r="W14" s="558"/>
      <c r="X14" s="558"/>
      <c r="Y14" s="558"/>
      <c r="Z14" s="558"/>
      <c r="AA14" s="558"/>
      <c r="AB14" s="558"/>
      <c r="AC14" s="558"/>
      <c r="AD14" s="559"/>
      <c r="AE14" s="560"/>
      <c r="AF14" s="561"/>
      <c r="AG14" s="561"/>
    </row>
    <row r="15" spans="1:33" ht="11.25" customHeight="1">
      <c r="A15" s="562" t="s">
        <v>576</v>
      </c>
      <c r="B15" s="563">
        <v>429.81700000000001</v>
      </c>
      <c r="C15" s="563">
        <v>642.61199999999997</v>
      </c>
      <c r="D15" s="563">
        <v>89.846999999999994</v>
      </c>
      <c r="E15" s="563">
        <v>63.73</v>
      </c>
      <c r="F15" s="563">
        <v>58.991</v>
      </c>
      <c r="G15" s="563">
        <v>52.585000000000001</v>
      </c>
      <c r="H15" s="563">
        <v>57.23</v>
      </c>
      <c r="I15" s="563">
        <v>50.98</v>
      </c>
      <c r="J15" s="563">
        <v>56.186</v>
      </c>
      <c r="K15" s="563">
        <v>34.295999999999999</v>
      </c>
      <c r="L15" s="563">
        <v>37.040999999999997</v>
      </c>
      <c r="M15" s="563">
        <v>29.891999999999999</v>
      </c>
      <c r="N15" s="564">
        <v>53.896999999999998</v>
      </c>
      <c r="O15" s="565">
        <v>1573.3150000000001</v>
      </c>
      <c r="T15" s="558"/>
      <c r="U15" s="558"/>
      <c r="V15" s="558"/>
      <c r="W15" s="558"/>
      <c r="X15" s="558"/>
      <c r="Y15" s="558"/>
      <c r="Z15" s="558"/>
      <c r="AA15" s="558"/>
      <c r="AB15" s="558"/>
      <c r="AC15" s="558"/>
      <c r="AD15" s="561"/>
      <c r="AE15" s="560"/>
      <c r="AF15" s="561"/>
      <c r="AG15" s="561"/>
    </row>
    <row r="16" spans="1:33" ht="11.25" customHeight="1">
      <c r="A16" s="562" t="s">
        <v>577</v>
      </c>
      <c r="B16" s="563">
        <v>198.71199999999999</v>
      </c>
      <c r="C16" s="563">
        <v>944.11699999999996</v>
      </c>
      <c r="D16" s="563">
        <v>140.46799999999999</v>
      </c>
      <c r="E16" s="563">
        <v>57.552999999999997</v>
      </c>
      <c r="F16" s="563">
        <v>50.427999999999997</v>
      </c>
      <c r="G16" s="563">
        <v>49.731000000000002</v>
      </c>
      <c r="H16" s="563">
        <v>49.859000000000002</v>
      </c>
      <c r="I16" s="563">
        <v>52.113999999999997</v>
      </c>
      <c r="J16" s="563">
        <v>52.691000000000003</v>
      </c>
      <c r="K16" s="563">
        <v>44.34</v>
      </c>
      <c r="L16" s="563">
        <v>39.96</v>
      </c>
      <c r="M16" s="563"/>
      <c r="N16" s="563"/>
      <c r="O16" s="565">
        <v>1679.9729999999997</v>
      </c>
      <c r="T16" s="558"/>
      <c r="U16" s="558"/>
      <c r="V16" s="558"/>
      <c r="W16" s="558"/>
      <c r="X16" s="558"/>
      <c r="Y16" s="558"/>
      <c r="Z16" s="558"/>
      <c r="AA16" s="558"/>
      <c r="AB16" s="558"/>
      <c r="AC16" s="558"/>
      <c r="AD16" s="561"/>
      <c r="AE16" s="560"/>
      <c r="AF16" s="561"/>
      <c r="AG16" s="561"/>
    </row>
    <row r="17" spans="1:33" ht="11.25" customHeight="1">
      <c r="A17" s="557" t="s">
        <v>424</v>
      </c>
      <c r="B17" s="568"/>
      <c r="C17" s="568"/>
      <c r="D17" s="568"/>
      <c r="E17" s="568"/>
      <c r="F17" s="568"/>
      <c r="G17" s="568"/>
      <c r="H17" s="568"/>
      <c r="I17" s="568"/>
      <c r="J17" s="568"/>
      <c r="K17" s="568"/>
      <c r="L17" s="568"/>
      <c r="M17" s="568"/>
      <c r="N17" s="569"/>
      <c r="O17" s="571">
        <v>0</v>
      </c>
      <c r="T17" s="558"/>
      <c r="U17" s="558"/>
      <c r="V17" s="558"/>
      <c r="W17" s="558"/>
      <c r="X17" s="558"/>
      <c r="Y17" s="558"/>
      <c r="Z17" s="558"/>
      <c r="AA17" s="558"/>
      <c r="AB17" s="558"/>
      <c r="AC17" s="558"/>
      <c r="AD17" s="559"/>
      <c r="AE17" s="560"/>
      <c r="AF17" s="561"/>
      <c r="AG17" s="561"/>
    </row>
    <row r="18" spans="1:33" ht="11.25" customHeight="1">
      <c r="A18" s="562" t="s">
        <v>576</v>
      </c>
      <c r="B18" s="563">
        <v>567.70899999999995</v>
      </c>
      <c r="C18" s="563">
        <v>280.40699999999998</v>
      </c>
      <c r="D18" s="563">
        <v>118.471</v>
      </c>
      <c r="E18" s="563">
        <v>46.314999999999998</v>
      </c>
      <c r="F18" s="563">
        <v>41.917999999999999</v>
      </c>
      <c r="G18" s="563">
        <v>34.040999999999997</v>
      </c>
      <c r="H18" s="563">
        <v>39.527999999999999</v>
      </c>
      <c r="I18" s="563">
        <v>31.933</v>
      </c>
      <c r="J18" s="563">
        <v>35.917999999999999</v>
      </c>
      <c r="K18" s="563">
        <v>27.187000000000001</v>
      </c>
      <c r="L18" s="563">
        <v>29.681000000000001</v>
      </c>
      <c r="M18" s="563">
        <v>47.625999999999998</v>
      </c>
      <c r="N18" s="564">
        <v>60.71</v>
      </c>
      <c r="O18" s="565">
        <v>1253.1079999999997</v>
      </c>
      <c r="T18" s="566"/>
      <c r="U18" s="566"/>
      <c r="V18" s="566"/>
      <c r="W18" s="566"/>
      <c r="X18" s="566"/>
      <c r="Y18" s="566"/>
      <c r="Z18" s="566"/>
      <c r="AA18" s="566"/>
      <c r="AB18" s="566"/>
      <c r="AC18" s="566"/>
      <c r="AD18" s="561"/>
      <c r="AE18" s="561"/>
      <c r="AF18" s="566"/>
      <c r="AG18" s="566"/>
    </row>
    <row r="19" spans="1:33" ht="11.25" customHeight="1">
      <c r="A19" s="562" t="s">
        <v>577</v>
      </c>
      <c r="B19" s="563">
        <v>544.82799999999997</v>
      </c>
      <c r="C19" s="563">
        <v>284.875</v>
      </c>
      <c r="D19" s="563">
        <v>91.427000000000007</v>
      </c>
      <c r="E19" s="563">
        <v>29.443999999999999</v>
      </c>
      <c r="F19" s="563">
        <v>35.722000000000001</v>
      </c>
      <c r="G19" s="563">
        <v>41.96</v>
      </c>
      <c r="H19" s="563">
        <v>32.837000000000003</v>
      </c>
      <c r="I19" s="563">
        <v>25.844999999999999</v>
      </c>
      <c r="J19" s="563">
        <v>30.821999999999999</v>
      </c>
      <c r="K19" s="563">
        <v>29.071999999999999</v>
      </c>
      <c r="L19" s="563">
        <v>25.41</v>
      </c>
      <c r="M19" s="563"/>
      <c r="N19" s="563"/>
      <c r="O19" s="565">
        <v>1172.2419999999997</v>
      </c>
      <c r="T19" s="558"/>
      <c r="U19" s="558"/>
      <c r="V19" s="558"/>
      <c r="W19" s="558"/>
      <c r="X19" s="558"/>
      <c r="Y19" s="558"/>
      <c r="Z19" s="558"/>
      <c r="AA19" s="558"/>
      <c r="AB19" s="558"/>
      <c r="AC19" s="558"/>
      <c r="AD19" s="559"/>
      <c r="AE19" s="560"/>
      <c r="AF19" s="561"/>
      <c r="AG19" s="561"/>
    </row>
    <row r="20" spans="1:33" ht="11.25" customHeight="1">
      <c r="A20" s="557" t="s">
        <v>580</v>
      </c>
      <c r="B20" s="568"/>
      <c r="C20" s="568"/>
      <c r="D20" s="568"/>
      <c r="E20" s="568"/>
      <c r="F20" s="568"/>
      <c r="G20" s="568"/>
      <c r="H20" s="568"/>
      <c r="I20" s="568"/>
      <c r="J20" s="568"/>
      <c r="K20" s="568"/>
      <c r="L20" s="568"/>
      <c r="M20" s="568"/>
      <c r="N20" s="569"/>
      <c r="O20" s="571">
        <v>0</v>
      </c>
      <c r="T20" s="566"/>
      <c r="U20" s="566"/>
      <c r="V20" s="566"/>
      <c r="W20" s="566"/>
      <c r="X20" s="566"/>
      <c r="Y20" s="566"/>
      <c r="Z20" s="566"/>
      <c r="AA20" s="566"/>
      <c r="AB20" s="566"/>
      <c r="AC20" s="566"/>
      <c r="AD20" s="561"/>
      <c r="AE20" s="561"/>
      <c r="AF20" s="566"/>
      <c r="AG20" s="566"/>
    </row>
    <row r="21" spans="1:33" ht="11.25" customHeight="1">
      <c r="A21" s="562" t="s">
        <v>576</v>
      </c>
      <c r="B21" s="563">
        <v>2608.998</v>
      </c>
      <c r="C21" s="563">
        <v>391.322</v>
      </c>
      <c r="D21" s="563">
        <v>164.11699999999999</v>
      </c>
      <c r="E21" s="563">
        <v>140.17400000000001</v>
      </c>
      <c r="F21" s="563">
        <v>179.22300000000001</v>
      </c>
      <c r="G21" s="563">
        <v>164.86600000000001</v>
      </c>
      <c r="H21" s="563">
        <v>292.27100000000002</v>
      </c>
      <c r="I21" s="563">
        <v>273.08999999999997</v>
      </c>
      <c r="J21" s="563">
        <v>208.72800000000001</v>
      </c>
      <c r="K21" s="563">
        <v>122.492</v>
      </c>
      <c r="L21" s="563">
        <v>101.21</v>
      </c>
      <c r="M21" s="563">
        <v>278.81099999999998</v>
      </c>
      <c r="N21" s="564">
        <v>91.685000000000002</v>
      </c>
      <c r="O21" s="565">
        <v>4646.4910000000009</v>
      </c>
      <c r="T21" s="558"/>
      <c r="U21" s="558"/>
      <c r="V21" s="558"/>
      <c r="W21" s="558"/>
      <c r="X21" s="558"/>
      <c r="Y21" s="558"/>
      <c r="Z21" s="558"/>
      <c r="AA21" s="558"/>
      <c r="AB21" s="558"/>
      <c r="AC21" s="558"/>
      <c r="AD21" s="559"/>
      <c r="AE21" s="560"/>
      <c r="AF21" s="567"/>
      <c r="AG21" s="561"/>
    </row>
    <row r="22" spans="1:33" ht="11.25" customHeight="1">
      <c r="A22" s="562" t="s">
        <v>577</v>
      </c>
      <c r="B22" s="563">
        <v>2928.1669999999999</v>
      </c>
      <c r="C22" s="563">
        <v>413.57600000000002</v>
      </c>
      <c r="D22" s="563">
        <v>234.708</v>
      </c>
      <c r="E22" s="563">
        <v>202.56700000000001</v>
      </c>
      <c r="F22" s="563">
        <v>311.79500000000002</v>
      </c>
      <c r="G22" s="563">
        <v>333.34800000000001</v>
      </c>
      <c r="H22" s="563">
        <v>155.684</v>
      </c>
      <c r="I22" s="563">
        <v>186.828</v>
      </c>
      <c r="J22" s="563">
        <v>144.28</v>
      </c>
      <c r="K22" s="563">
        <v>112.005</v>
      </c>
      <c r="L22" s="563">
        <v>100.46599999999999</v>
      </c>
      <c r="M22" s="563"/>
      <c r="N22" s="563"/>
      <c r="O22" s="565">
        <v>5123.4240000000009</v>
      </c>
      <c r="T22" s="566"/>
      <c r="U22" s="566"/>
      <c r="V22" s="566"/>
      <c r="W22" s="566"/>
      <c r="X22" s="566"/>
      <c r="Y22" s="566"/>
      <c r="Z22" s="566"/>
      <c r="AA22" s="566"/>
      <c r="AB22" s="566"/>
      <c r="AC22" s="566"/>
      <c r="AD22" s="561"/>
      <c r="AE22" s="561"/>
      <c r="AF22" s="561"/>
      <c r="AG22" s="561"/>
    </row>
    <row r="23" spans="1:33" ht="11.25" customHeight="1">
      <c r="A23" s="557" t="s">
        <v>581</v>
      </c>
      <c r="B23" s="568"/>
      <c r="C23" s="568"/>
      <c r="D23" s="568"/>
      <c r="E23" s="568"/>
      <c r="F23" s="568"/>
      <c r="G23" s="568"/>
      <c r="H23" s="568"/>
      <c r="I23" s="568"/>
      <c r="J23" s="568"/>
      <c r="K23" s="568"/>
      <c r="L23" s="568"/>
      <c r="M23" s="568"/>
      <c r="N23" s="569"/>
      <c r="O23" s="571">
        <v>0</v>
      </c>
      <c r="T23" s="572"/>
      <c r="U23" s="572"/>
      <c r="V23" s="572"/>
      <c r="W23" s="572"/>
      <c r="X23" s="572"/>
      <c r="Y23" s="572"/>
      <c r="Z23" s="572"/>
      <c r="AA23" s="572"/>
      <c r="AB23" s="572"/>
      <c r="AC23" s="572"/>
      <c r="AD23" s="573"/>
      <c r="AE23" s="574"/>
      <c r="AF23" s="575"/>
      <c r="AG23" s="575"/>
    </row>
    <row r="24" spans="1:33" ht="11.25" customHeight="1">
      <c r="A24" s="562" t="s">
        <v>576</v>
      </c>
      <c r="B24" s="563">
        <v>51.418999999999997</v>
      </c>
      <c r="C24" s="563">
        <v>137.108</v>
      </c>
      <c r="D24" s="563">
        <v>30.373000000000001</v>
      </c>
      <c r="E24" s="563">
        <v>13.528</v>
      </c>
      <c r="F24" s="563">
        <v>14.984999999999999</v>
      </c>
      <c r="G24" s="563">
        <v>10.895</v>
      </c>
      <c r="H24" s="563">
        <v>11.361000000000001</v>
      </c>
      <c r="I24" s="563">
        <v>14.542999999999999</v>
      </c>
      <c r="J24" s="563">
        <v>17.806999999999999</v>
      </c>
      <c r="K24" s="563">
        <v>13.885999999999999</v>
      </c>
      <c r="L24" s="563">
        <v>14.494</v>
      </c>
      <c r="M24" s="563">
        <v>12.772</v>
      </c>
      <c r="N24" s="564">
        <v>29.532</v>
      </c>
      <c r="O24" s="565">
        <v>330.399</v>
      </c>
    </row>
    <row r="25" spans="1:33" ht="11.25" customHeight="1">
      <c r="A25" s="562" t="s">
        <v>577</v>
      </c>
      <c r="B25" s="563">
        <v>77</v>
      </c>
      <c r="C25" s="563">
        <v>170.94399999999999</v>
      </c>
      <c r="D25" s="563">
        <v>45.143999999999998</v>
      </c>
      <c r="E25" s="563">
        <v>17.800999999999998</v>
      </c>
      <c r="F25" s="563">
        <v>14.506</v>
      </c>
      <c r="G25" s="563">
        <v>16.917999999999999</v>
      </c>
      <c r="H25" s="563">
        <v>16.478999999999999</v>
      </c>
      <c r="I25" s="563">
        <v>18.620999999999999</v>
      </c>
      <c r="J25" s="563">
        <v>21.795000000000002</v>
      </c>
      <c r="K25" s="563">
        <v>17.452999999999999</v>
      </c>
      <c r="L25" s="563">
        <v>17.536000000000001</v>
      </c>
      <c r="M25" s="563"/>
      <c r="N25" s="563"/>
      <c r="O25" s="565">
        <v>434.19699999999995</v>
      </c>
    </row>
    <row r="26" spans="1:33" ht="11.25" customHeight="1">
      <c r="A26" s="557" t="s">
        <v>582</v>
      </c>
      <c r="B26" s="568"/>
      <c r="C26" s="568"/>
      <c r="D26" s="568"/>
      <c r="E26" s="568"/>
      <c r="F26" s="568"/>
      <c r="G26" s="568"/>
      <c r="H26" s="568"/>
      <c r="I26" s="568"/>
      <c r="J26" s="568"/>
      <c r="K26" s="568"/>
      <c r="L26" s="568"/>
      <c r="M26" s="568"/>
      <c r="N26" s="569"/>
      <c r="O26" s="571">
        <v>0</v>
      </c>
    </row>
    <row r="27" spans="1:33" ht="11.25" customHeight="1">
      <c r="A27" s="562" t="s">
        <v>576</v>
      </c>
      <c r="B27" s="563">
        <v>30.181000000000001</v>
      </c>
      <c r="C27" s="563">
        <v>26.805</v>
      </c>
      <c r="D27" s="563">
        <v>130.17099999999999</v>
      </c>
      <c r="E27" s="563">
        <v>931.31</v>
      </c>
      <c r="F27" s="563">
        <v>531.72799999999995</v>
      </c>
      <c r="G27" s="563">
        <v>99.912000000000006</v>
      </c>
      <c r="H27" s="563">
        <v>59.466999999999999</v>
      </c>
      <c r="I27" s="563">
        <v>44.32</v>
      </c>
      <c r="J27" s="563">
        <v>53.82</v>
      </c>
      <c r="K27" s="563">
        <v>47.216000000000001</v>
      </c>
      <c r="L27" s="563">
        <v>52.847999999999999</v>
      </c>
      <c r="M27" s="563">
        <v>56.511000000000003</v>
      </c>
      <c r="N27" s="564">
        <v>79.381</v>
      </c>
      <c r="O27" s="565">
        <v>2007.7779999999996</v>
      </c>
    </row>
    <row r="28" spans="1:33" ht="11.25" customHeight="1">
      <c r="A28" s="562" t="s">
        <v>577</v>
      </c>
      <c r="B28" s="563">
        <v>43.154000000000003</v>
      </c>
      <c r="C28" s="563">
        <v>28.440999999999999</v>
      </c>
      <c r="D28" s="563">
        <v>104.574</v>
      </c>
      <c r="E28" s="563">
        <v>806.05399999999997</v>
      </c>
      <c r="F28" s="563">
        <v>547.40800000000002</v>
      </c>
      <c r="G28" s="563">
        <v>233.15899999999999</v>
      </c>
      <c r="H28" s="563">
        <v>64.465999999999994</v>
      </c>
      <c r="I28" s="563">
        <v>56.88</v>
      </c>
      <c r="J28" s="563">
        <v>58.116</v>
      </c>
      <c r="K28" s="563">
        <v>59.786000000000001</v>
      </c>
      <c r="L28" s="563">
        <v>48.128</v>
      </c>
      <c r="M28" s="563"/>
      <c r="N28" s="563"/>
      <c r="O28" s="565">
        <v>2050.1660000000002</v>
      </c>
    </row>
    <row r="29" spans="1:33" ht="11.25" customHeight="1">
      <c r="A29" s="557" t="s">
        <v>583</v>
      </c>
      <c r="B29" s="568"/>
      <c r="C29" s="568"/>
      <c r="D29" s="568"/>
      <c r="E29" s="568"/>
      <c r="F29" s="568"/>
      <c r="G29" s="568"/>
      <c r="H29" s="568"/>
      <c r="I29" s="568"/>
      <c r="J29" s="568"/>
      <c r="K29" s="568"/>
      <c r="L29" s="568"/>
      <c r="M29" s="568"/>
      <c r="N29" s="569"/>
      <c r="O29" s="571">
        <v>0</v>
      </c>
    </row>
    <row r="30" spans="1:33" ht="11.25" customHeight="1">
      <c r="A30" s="562" t="s">
        <v>576</v>
      </c>
      <c r="B30" s="563">
        <v>177.529</v>
      </c>
      <c r="C30" s="563">
        <v>189.43799999999999</v>
      </c>
      <c r="D30" s="563">
        <v>29.988</v>
      </c>
      <c r="E30" s="563">
        <v>20.456</v>
      </c>
      <c r="F30" s="563">
        <v>18.562999999999999</v>
      </c>
      <c r="G30" s="563">
        <v>17.143000000000001</v>
      </c>
      <c r="H30" s="563">
        <v>17.483000000000001</v>
      </c>
      <c r="I30" s="563">
        <v>20.329999999999998</v>
      </c>
      <c r="J30" s="563">
        <v>14.643000000000001</v>
      </c>
      <c r="K30" s="563">
        <v>12.582000000000001</v>
      </c>
      <c r="L30" s="563">
        <v>13.673999999999999</v>
      </c>
      <c r="M30" s="563">
        <v>9.5449999999999999</v>
      </c>
      <c r="N30" s="564">
        <v>16.388000000000002</v>
      </c>
      <c r="O30" s="565">
        <v>531.82899999999995</v>
      </c>
    </row>
    <row r="31" spans="1:33" ht="11.25" customHeight="1">
      <c r="A31" s="562" t="s">
        <v>577</v>
      </c>
      <c r="B31" s="563">
        <v>140.191</v>
      </c>
      <c r="C31" s="563">
        <v>304.488</v>
      </c>
      <c r="D31" s="563">
        <v>45.921999999999997</v>
      </c>
      <c r="E31" s="563">
        <v>22.957000000000001</v>
      </c>
      <c r="F31" s="563">
        <v>16.562000000000001</v>
      </c>
      <c r="G31" s="563">
        <v>15.01</v>
      </c>
      <c r="H31" s="563">
        <v>10.444000000000001</v>
      </c>
      <c r="I31" s="563">
        <v>12.316000000000001</v>
      </c>
      <c r="J31" s="563">
        <v>15.452999999999999</v>
      </c>
      <c r="K31" s="563">
        <v>13.577</v>
      </c>
      <c r="L31" s="563">
        <v>14.837</v>
      </c>
      <c r="M31" s="563"/>
      <c r="N31" s="563"/>
      <c r="O31" s="565">
        <v>611.75699999999995</v>
      </c>
    </row>
    <row r="32" spans="1:33" ht="11.25" customHeight="1">
      <c r="A32" s="557" t="s">
        <v>584</v>
      </c>
      <c r="B32" s="568"/>
      <c r="C32" s="568"/>
      <c r="D32" s="568"/>
      <c r="E32" s="568"/>
      <c r="F32" s="568"/>
      <c r="G32" s="568"/>
      <c r="H32" s="568"/>
      <c r="I32" s="568"/>
      <c r="J32" s="568"/>
      <c r="K32" s="568"/>
      <c r="L32" s="568"/>
      <c r="M32" s="568"/>
      <c r="N32" s="569"/>
      <c r="O32" s="571">
        <v>0</v>
      </c>
    </row>
    <row r="33" spans="1:15" ht="11.25" customHeight="1">
      <c r="A33" s="562" t="s">
        <v>576</v>
      </c>
      <c r="B33" s="563">
        <v>6959.7159999999985</v>
      </c>
      <c r="C33" s="563">
        <v>4455.112000000001</v>
      </c>
      <c r="D33" s="563">
        <v>1470.5160000000001</v>
      </c>
      <c r="E33" s="563">
        <v>1836.6889999999999</v>
      </c>
      <c r="F33" s="563">
        <v>1585.6639999999998</v>
      </c>
      <c r="G33" s="563">
        <v>1033.7429999999999</v>
      </c>
      <c r="H33" s="563">
        <v>1164.5200000000002</v>
      </c>
      <c r="I33" s="563">
        <v>1229.4819999999997</v>
      </c>
      <c r="J33" s="563">
        <v>1255.0940000000001</v>
      </c>
      <c r="K33" s="563">
        <v>974.82100000000003</v>
      </c>
      <c r="L33" s="563">
        <v>965.04200000000003</v>
      </c>
      <c r="M33" s="563">
        <v>1105.0529999999999</v>
      </c>
      <c r="N33" s="564">
        <v>617.154</v>
      </c>
      <c r="O33" s="565">
        <v>22930.399000000001</v>
      </c>
    </row>
    <row r="34" spans="1:15" ht="11.25" customHeight="1">
      <c r="A34" s="562" t="s">
        <v>577</v>
      </c>
      <c r="B34" s="563">
        <v>6070.8850000000002</v>
      </c>
      <c r="C34" s="563">
        <v>6863.5660000000007</v>
      </c>
      <c r="D34" s="563">
        <v>1949.5800000000002</v>
      </c>
      <c r="E34" s="563">
        <v>1876.4399999999998</v>
      </c>
      <c r="F34" s="563">
        <v>1686.4519999999998</v>
      </c>
      <c r="G34" s="563">
        <v>1407.9909999999998</v>
      </c>
      <c r="H34" s="563">
        <v>962.49599999999998</v>
      </c>
      <c r="I34" s="563">
        <v>1224.5130000000004</v>
      </c>
      <c r="J34" s="563">
        <v>1316.588</v>
      </c>
      <c r="K34" s="563">
        <v>1181.5640000000001</v>
      </c>
      <c r="L34" s="563">
        <v>1055.8309999999999</v>
      </c>
      <c r="M34" s="563"/>
      <c r="N34" s="563"/>
      <c r="O34" s="565">
        <v>25595.905999999995</v>
      </c>
    </row>
    <row r="35" spans="1:15" ht="9" customHeight="1">
      <c r="A35" s="573" t="s">
        <v>585</v>
      </c>
    </row>
    <row r="36" spans="1:15" ht="9" customHeight="1">
      <c r="A36" s="559" t="s">
        <v>586</v>
      </c>
    </row>
    <row r="37" spans="1:15" ht="9" customHeight="1">
      <c r="A37" s="559" t="s">
        <v>587</v>
      </c>
      <c r="K37" s="559"/>
    </row>
    <row r="38" spans="1:15" ht="9" customHeight="1">
      <c r="A38" s="560" t="s">
        <v>692</v>
      </c>
    </row>
    <row r="39" spans="1:15">
      <c r="A39" s="2067" t="s">
        <v>1565</v>
      </c>
      <c r="B39" s="2062"/>
      <c r="C39" s="576"/>
      <c r="D39" s="576"/>
      <c r="E39" s="576"/>
      <c r="F39" s="576"/>
      <c r="G39" s="576"/>
      <c r="H39" s="576"/>
      <c r="I39" s="576"/>
      <c r="J39" s="576"/>
      <c r="K39" s="576"/>
      <c r="L39" s="576"/>
      <c r="M39" s="577">
        <v>0</v>
      </c>
      <c r="N39" s="577">
        <v>0</v>
      </c>
    </row>
    <row r="40" spans="1:15">
      <c r="A40" s="2066" t="s">
        <v>123</v>
      </c>
      <c r="B40" s="2062"/>
    </row>
    <row r="41" spans="1:15">
      <c r="A41" s="559" t="s">
        <v>1</v>
      </c>
    </row>
    <row r="46" spans="1:15">
      <c r="A46" s="573"/>
    </row>
    <row r="105" spans="1:1">
      <c r="A105" s="2067" t="s">
        <v>1565</v>
      </c>
    </row>
    <row r="106" spans="1:1">
      <c r="A106" s="2066" t="s">
        <v>123</v>
      </c>
    </row>
  </sheetData>
  <hyperlinks>
    <hyperlink ref="A39" r:id="rId1" xr:uid="{1AEEFF8F-DB7B-491E-98E3-0F0844949066}"/>
    <hyperlink ref="A40" location="'Inhaltsverzeichnis_2026-07'!A1" display="Zurück zum Inhaltsverzeichnis" xr:uid="{98D090E7-ADC5-4104-9BAD-AC7853DD48F1}"/>
    <hyperlink ref="A105" r:id="rId2" xr:uid="{22D25F91-61BA-488C-9D2C-690257FDA2D5}"/>
    <hyperlink ref="A106" location="'Inhaltsverzeichnis_2026-07'!A1" display="Zurück zum Inhaltsverzeichnis" xr:uid="{2B29641B-AF8A-40A3-A143-956F66A040E6}"/>
  </hyperlinks>
  <pageMargins left="0.78740157480314965" right="0.78740157480314965" top="0.39370078740157483" bottom="0.19685039370078741" header="0.19685039370078741" footer="0.19685039370078741"/>
  <pageSetup paperSize="9" scale="76" orientation="portrait" horizontalDpi="300" verticalDpi="300" r:id="rId3"/>
  <headerFooter alignWithMargins="0">
    <oddFooter>&amp;L&amp;D / &amp;T&amp;R&amp;F / &amp;A</oddFooter>
  </headerFooter>
  <drawing r:id="rId4"/>
  <tableParts count="1">
    <tablePart r:id="rId5"/>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D798A-4620-4D2E-8C16-F2F14717EC74}">
  <sheetPr>
    <tabColor rgb="FFF9E03A"/>
  </sheetPr>
  <dimension ref="A1:AA3241"/>
  <sheetViews>
    <sheetView showGridLines="0" zoomScale="130" zoomScaleNormal="130" workbookViewId="0"/>
  </sheetViews>
  <sheetFormatPr baseColWidth="10" defaultRowHeight="12.75"/>
  <cols>
    <col min="1" max="2" width="11" style="579"/>
    <col min="3" max="3" width="5.375" style="579" customWidth="1"/>
    <col min="4" max="4" width="1.375" style="579" customWidth="1"/>
    <col min="5" max="5" width="5.375" style="579" customWidth="1"/>
    <col min="6" max="6" width="1.25" style="579" customWidth="1"/>
    <col min="7" max="7" width="5.375" style="579" customWidth="1"/>
    <col min="8" max="8" width="1.25" style="579" customWidth="1"/>
    <col min="9" max="9" width="5.375" style="579" customWidth="1"/>
    <col min="10" max="10" width="1.25" style="579" customWidth="1"/>
    <col min="11" max="11" width="5.375" style="579" customWidth="1"/>
    <col min="12" max="12" width="1.25" style="579" customWidth="1"/>
    <col min="13" max="13" width="5.375" style="579" customWidth="1"/>
    <col min="14" max="14" width="1.25" style="579" customWidth="1"/>
    <col min="15" max="15" width="5.125" style="579" customWidth="1"/>
    <col min="16" max="16" width="1.25" style="579" customWidth="1"/>
    <col min="17" max="17" width="5.375" style="579" customWidth="1"/>
    <col min="18" max="18" width="1.25" style="579" customWidth="1"/>
    <col min="19" max="19" width="5.375" style="579" customWidth="1"/>
    <col min="20" max="20" width="1.25" style="579" customWidth="1"/>
    <col min="21" max="21" width="5.375" style="579" customWidth="1"/>
    <col min="22" max="22" width="1.25" style="579" customWidth="1"/>
    <col min="23" max="23" width="11" style="579"/>
    <col min="24" max="24" width="9.75" style="579" customWidth="1"/>
    <col min="25" max="16384" width="11" style="579"/>
  </cols>
  <sheetData>
    <row r="1" spans="1:27" ht="15.75" customHeight="1">
      <c r="A1" s="424"/>
      <c r="B1" s="408" t="s">
        <v>589</v>
      </c>
      <c r="C1" s="578"/>
      <c r="D1" s="578"/>
      <c r="E1" s="578"/>
      <c r="F1" s="578"/>
      <c r="G1" s="578"/>
      <c r="H1" s="578"/>
      <c r="I1" s="578"/>
      <c r="J1" s="578"/>
      <c r="K1" s="578"/>
      <c r="L1" s="578"/>
      <c r="M1" s="578"/>
      <c r="N1" s="578"/>
      <c r="O1" s="578"/>
      <c r="P1" s="578"/>
      <c r="Q1" s="412" t="s">
        <v>590</v>
      </c>
      <c r="R1" s="412"/>
      <c r="S1" s="412"/>
      <c r="T1" s="578"/>
      <c r="U1" s="424"/>
      <c r="V1" s="424"/>
      <c r="W1" s="424"/>
      <c r="X1" s="424"/>
      <c r="Y1" s="424"/>
    </row>
    <row r="2" spans="1:27" ht="15.75" customHeight="1">
      <c r="A2" s="424"/>
      <c r="B2" s="413" t="s">
        <v>562</v>
      </c>
      <c r="C2" s="413"/>
      <c r="D2" s="413"/>
      <c r="E2" s="413"/>
      <c r="F2" s="413"/>
      <c r="G2" s="413"/>
      <c r="H2" s="413"/>
      <c r="I2" s="413"/>
      <c r="J2" s="413"/>
      <c r="K2" s="413"/>
      <c r="L2" s="413"/>
      <c r="M2" s="413"/>
      <c r="N2" s="413"/>
      <c r="O2" s="413"/>
      <c r="P2" s="413"/>
      <c r="Q2" s="413"/>
      <c r="R2" s="413"/>
      <c r="S2" s="413"/>
      <c r="T2" s="413"/>
      <c r="U2" s="413"/>
      <c r="V2" s="413"/>
      <c r="W2" s="424"/>
      <c r="X2" s="424"/>
      <c r="Y2" s="424"/>
    </row>
    <row r="3" spans="1:27" ht="15.75" customHeight="1">
      <c r="A3" s="424"/>
      <c r="B3" s="413" t="s">
        <v>724</v>
      </c>
      <c r="C3" s="413"/>
      <c r="D3" s="413"/>
      <c r="E3" s="413"/>
      <c r="F3" s="413"/>
      <c r="G3" s="413"/>
      <c r="H3" s="413"/>
      <c r="I3" s="413"/>
      <c r="J3" s="413"/>
      <c r="K3" s="413"/>
      <c r="L3" s="413"/>
      <c r="M3" s="413"/>
      <c r="N3" s="413"/>
      <c r="O3" s="413"/>
      <c r="P3" s="413"/>
      <c r="Q3" s="413"/>
      <c r="R3" s="413"/>
      <c r="S3" s="413"/>
      <c r="T3" s="413"/>
      <c r="U3" s="413"/>
      <c r="V3" s="413"/>
      <c r="W3" s="424"/>
      <c r="X3" s="424"/>
      <c r="Y3" s="424"/>
    </row>
    <row r="4" spans="1:27" ht="16.5" customHeight="1">
      <c r="A4" s="424"/>
      <c r="B4" s="2083" t="s">
        <v>1570</v>
      </c>
      <c r="C4" s="2083"/>
      <c r="D4" s="2083"/>
      <c r="E4" s="2083"/>
      <c r="F4" s="2083"/>
      <c r="G4" s="2083"/>
      <c r="H4" s="2083"/>
      <c r="I4" s="2083"/>
      <c r="J4" s="2083"/>
      <c r="K4" s="2083"/>
      <c r="L4" s="2083"/>
      <c r="M4" s="2083"/>
      <c r="N4" s="2083"/>
      <c r="O4" s="2083"/>
      <c r="P4" s="2083"/>
      <c r="Q4" s="2083"/>
      <c r="R4" s="2083"/>
      <c r="S4" s="2083"/>
      <c r="T4" s="2083"/>
      <c r="U4" s="2083"/>
      <c r="V4" s="2083"/>
      <c r="W4" s="424"/>
      <c r="X4" s="424"/>
      <c r="Y4" s="424"/>
    </row>
    <row r="5" spans="1:27" ht="15" customHeight="1">
      <c r="A5" s="424"/>
      <c r="B5" s="580"/>
      <c r="C5" s="581"/>
      <c r="D5" s="581"/>
      <c r="E5" s="581"/>
      <c r="F5" s="581"/>
      <c r="G5" s="581"/>
      <c r="H5" s="581"/>
      <c r="I5" s="581"/>
      <c r="J5" s="581"/>
      <c r="K5" s="581"/>
      <c r="L5" s="581"/>
      <c r="M5" s="581"/>
      <c r="N5" s="581"/>
      <c r="O5" s="581"/>
      <c r="P5" s="581"/>
      <c r="Q5" s="581"/>
      <c r="R5" s="581"/>
      <c r="S5" s="581"/>
      <c r="T5" s="581"/>
      <c r="U5" s="581"/>
      <c r="V5" s="582"/>
      <c r="W5" s="424"/>
      <c r="X5" s="424"/>
      <c r="Y5" s="424"/>
    </row>
    <row r="6" spans="1:27" ht="12" customHeight="1">
      <c r="A6" s="424"/>
      <c r="B6" s="583" t="s">
        <v>591</v>
      </c>
      <c r="C6" s="578"/>
      <c r="D6" s="578"/>
      <c r="E6" s="578"/>
      <c r="F6" s="578"/>
      <c r="G6" s="578"/>
      <c r="H6" s="578"/>
      <c r="I6" s="578"/>
      <c r="J6" s="578"/>
      <c r="K6" s="578"/>
      <c r="L6" s="578"/>
      <c r="M6" s="578"/>
      <c r="N6" s="578"/>
      <c r="O6" s="578"/>
      <c r="P6" s="578"/>
      <c r="Q6" s="578"/>
      <c r="R6" s="578"/>
      <c r="S6" s="578"/>
      <c r="T6" s="578"/>
      <c r="U6" s="578"/>
      <c r="V6" s="584"/>
      <c r="W6" s="424"/>
      <c r="X6" s="424"/>
      <c r="Y6" s="424"/>
    </row>
    <row r="7" spans="1:27" ht="3" customHeight="1">
      <c r="A7" s="424"/>
      <c r="B7" s="585"/>
      <c r="C7" s="586"/>
      <c r="D7" s="586"/>
      <c r="E7" s="586"/>
      <c r="F7" s="586"/>
      <c r="G7" s="586"/>
      <c r="H7" s="586"/>
      <c r="I7" s="586"/>
      <c r="J7" s="586"/>
      <c r="K7" s="586"/>
      <c r="L7" s="586"/>
      <c r="M7" s="586"/>
      <c r="N7" s="586"/>
      <c r="O7" s="586"/>
      <c r="P7" s="586"/>
      <c r="Q7" s="586"/>
      <c r="R7" s="586"/>
      <c r="S7" s="586"/>
      <c r="T7" s="586"/>
      <c r="U7" s="586"/>
      <c r="V7" s="587"/>
      <c r="W7" s="424"/>
      <c r="X7" s="424"/>
      <c r="Y7" s="424"/>
    </row>
    <row r="8" spans="1:27" ht="12" customHeight="1">
      <c r="A8" s="424"/>
      <c r="B8" s="2097" t="s">
        <v>592</v>
      </c>
      <c r="C8" s="588" t="s">
        <v>575</v>
      </c>
      <c r="D8" s="588"/>
      <c r="E8" s="589"/>
      <c r="F8" s="590"/>
      <c r="G8" s="588" t="s">
        <v>593</v>
      </c>
      <c r="H8" s="588"/>
      <c r="I8" s="589"/>
      <c r="J8" s="590"/>
      <c r="K8" s="588" t="s">
        <v>579</v>
      </c>
      <c r="L8" s="588"/>
      <c r="M8" s="589"/>
      <c r="N8" s="590"/>
      <c r="O8" s="588" t="s">
        <v>594</v>
      </c>
      <c r="P8" s="588"/>
      <c r="Q8" s="589"/>
      <c r="R8" s="590"/>
      <c r="S8" s="588" t="s">
        <v>584</v>
      </c>
      <c r="T8" s="588"/>
      <c r="U8" s="588"/>
      <c r="V8" s="589"/>
      <c r="W8" s="424"/>
      <c r="X8" s="424"/>
      <c r="Y8" s="424"/>
    </row>
    <row r="9" spans="1:27" ht="12" customHeight="1">
      <c r="A9" s="424"/>
      <c r="B9" s="2098"/>
      <c r="C9" s="591" t="s">
        <v>576</v>
      </c>
      <c r="D9" s="592"/>
      <c r="E9" s="591" t="s">
        <v>577</v>
      </c>
      <c r="F9" s="593"/>
      <c r="G9" s="591" t="s">
        <v>576</v>
      </c>
      <c r="H9" s="592"/>
      <c r="I9" s="591" t="s">
        <v>577</v>
      </c>
      <c r="J9" s="594"/>
      <c r="K9" s="591" t="s">
        <v>576</v>
      </c>
      <c r="L9" s="592"/>
      <c r="M9" s="591" t="s">
        <v>577</v>
      </c>
      <c r="N9" s="594"/>
      <c r="O9" s="591" t="s">
        <v>576</v>
      </c>
      <c r="P9" s="592"/>
      <c r="Q9" s="591" t="s">
        <v>577</v>
      </c>
      <c r="R9" s="594"/>
      <c r="S9" s="591" t="s">
        <v>576</v>
      </c>
      <c r="T9" s="592"/>
      <c r="U9" s="591" t="s">
        <v>577</v>
      </c>
      <c r="V9" s="589"/>
      <c r="W9" s="424"/>
      <c r="X9" s="595"/>
      <c r="Y9" s="424"/>
    </row>
    <row r="10" spans="1:27" ht="3" customHeight="1">
      <c r="A10" s="424"/>
      <c r="B10" s="596"/>
      <c r="C10" s="472"/>
      <c r="D10" s="472"/>
      <c r="E10" s="472"/>
      <c r="F10" s="472"/>
      <c r="G10" s="472"/>
      <c r="H10" s="472"/>
      <c r="I10" s="472"/>
      <c r="J10" s="472"/>
      <c r="K10" s="472"/>
      <c r="L10" s="472"/>
      <c r="M10" s="472"/>
      <c r="N10" s="472"/>
      <c r="O10" s="472"/>
      <c r="P10" s="472"/>
      <c r="Q10" s="472"/>
      <c r="R10" s="472"/>
      <c r="S10" s="472"/>
      <c r="T10" s="472"/>
      <c r="U10" s="472"/>
      <c r="V10" s="597"/>
      <c r="W10" s="424"/>
      <c r="X10" s="424"/>
      <c r="Y10" s="424"/>
    </row>
    <row r="11" spans="1:27" ht="2.25" customHeight="1">
      <c r="A11" s="424"/>
      <c r="B11" s="598"/>
      <c r="C11" s="599"/>
      <c r="D11" s="599"/>
      <c r="E11" s="599"/>
      <c r="F11" s="599"/>
      <c r="G11" s="599"/>
      <c r="H11" s="599"/>
      <c r="I11" s="599"/>
      <c r="J11" s="599"/>
      <c r="K11" s="599"/>
      <c r="L11" s="599"/>
      <c r="M11" s="599"/>
      <c r="N11" s="599"/>
      <c r="O11" s="599"/>
      <c r="P11" s="599"/>
      <c r="Q11" s="599"/>
      <c r="R11" s="599"/>
      <c r="S11" s="599"/>
      <c r="T11" s="599"/>
      <c r="U11" s="599"/>
      <c r="V11" s="600"/>
      <c r="W11" s="424"/>
      <c r="X11" s="424"/>
      <c r="Y11" s="424"/>
      <c r="Z11" s="424"/>
      <c r="AA11" s="424"/>
    </row>
    <row r="12" spans="1:27" ht="3" customHeight="1">
      <c r="A12" s="424"/>
      <c r="B12" s="596"/>
      <c r="C12" s="472"/>
      <c r="D12" s="472"/>
      <c r="E12" s="472"/>
      <c r="F12" s="472"/>
      <c r="G12" s="472"/>
      <c r="H12" s="472"/>
      <c r="I12" s="601"/>
      <c r="J12" s="601"/>
      <c r="K12" s="601"/>
      <c r="L12" s="601"/>
      <c r="M12" s="601"/>
      <c r="N12" s="601"/>
      <c r="O12" s="601"/>
      <c r="P12" s="601"/>
      <c r="Q12" s="601"/>
      <c r="R12" s="601"/>
      <c r="S12" s="601"/>
      <c r="T12" s="601"/>
      <c r="U12" s="601"/>
      <c r="V12" s="597"/>
      <c r="W12" s="424"/>
      <c r="X12" s="424"/>
      <c r="Y12" s="424"/>
      <c r="Z12" s="424"/>
      <c r="AA12" s="424"/>
    </row>
    <row r="13" spans="1:27" ht="12.75" customHeight="1">
      <c r="A13" s="424"/>
      <c r="B13" s="445" t="s">
        <v>567</v>
      </c>
      <c r="C13" s="602">
        <v>3538.4827983999994</v>
      </c>
      <c r="D13" s="602"/>
      <c r="E13" s="602">
        <v>2115.5157524000001</v>
      </c>
      <c r="F13" s="602"/>
      <c r="G13" s="602">
        <v>90.271999999999991</v>
      </c>
      <c r="H13" s="602"/>
      <c r="I13" s="602">
        <v>215.49760000000003</v>
      </c>
      <c r="J13" s="602"/>
      <c r="K13" s="602">
        <v>646.79550000000006</v>
      </c>
      <c r="L13" s="602"/>
      <c r="M13" s="602">
        <v>252.98584999999997</v>
      </c>
      <c r="N13" s="602"/>
      <c r="O13" s="602">
        <v>3781.2339999999995</v>
      </c>
      <c r="P13" s="602"/>
      <c r="Q13" s="602">
        <v>4092.8880000000004</v>
      </c>
      <c r="R13" s="602"/>
      <c r="S13" s="602">
        <v>8056.784298399999</v>
      </c>
      <c r="T13" s="602"/>
      <c r="U13" s="602">
        <v>6676.8872024000011</v>
      </c>
      <c r="V13" s="603"/>
      <c r="W13" s="424"/>
      <c r="X13" s="424"/>
      <c r="Y13" s="424"/>
      <c r="Z13" s="424"/>
      <c r="AA13" s="424"/>
    </row>
    <row r="14" spans="1:27" ht="8.1" customHeight="1">
      <c r="A14" s="424"/>
      <c r="B14" s="445" t="s">
        <v>595</v>
      </c>
      <c r="C14" s="602">
        <v>5192.1358668000003</v>
      </c>
      <c r="D14" s="602"/>
      <c r="E14" s="602">
        <v>5294.7839168</v>
      </c>
      <c r="F14" s="602"/>
      <c r="G14" s="602">
        <v>198.96979999999999</v>
      </c>
      <c r="H14" s="602"/>
      <c r="I14" s="602">
        <v>239.83420000000001</v>
      </c>
      <c r="J14" s="602"/>
      <c r="K14" s="602">
        <v>1162.5809000000002</v>
      </c>
      <c r="L14" s="602"/>
      <c r="M14" s="602">
        <v>1100.15165</v>
      </c>
      <c r="N14" s="602"/>
      <c r="O14" s="602">
        <v>3998.7979999999998</v>
      </c>
      <c r="P14" s="602"/>
      <c r="Q14" s="602">
        <v>4164.5450000000001</v>
      </c>
      <c r="R14" s="602"/>
      <c r="S14" s="602">
        <v>10552.4845668</v>
      </c>
      <c r="T14" s="602"/>
      <c r="U14" s="602">
        <v>10799.3147668</v>
      </c>
      <c r="V14" s="603"/>
      <c r="W14" s="424"/>
      <c r="X14" s="424"/>
      <c r="Y14" s="424"/>
      <c r="Z14" s="424"/>
      <c r="AA14" s="424"/>
    </row>
    <row r="15" spans="1:27" ht="8.1" customHeight="1">
      <c r="A15" s="424"/>
      <c r="B15" s="445" t="s">
        <v>596</v>
      </c>
      <c r="C15" s="602">
        <v>5166.0679530000007</v>
      </c>
      <c r="D15" s="602"/>
      <c r="E15" s="602">
        <v>5579.0819062</v>
      </c>
      <c r="F15" s="602"/>
      <c r="G15" s="602">
        <v>175.8202</v>
      </c>
      <c r="H15" s="602"/>
      <c r="I15" s="602">
        <v>235.46420000000001</v>
      </c>
      <c r="J15" s="602"/>
      <c r="K15" s="602">
        <v>1093.3781999999999</v>
      </c>
      <c r="L15" s="602"/>
      <c r="M15" s="602">
        <v>1118.6269</v>
      </c>
      <c r="N15" s="602"/>
      <c r="O15" s="602">
        <v>3857.9110000000001</v>
      </c>
      <c r="P15" s="602"/>
      <c r="Q15" s="602">
        <v>3985.5090000000005</v>
      </c>
      <c r="R15" s="602"/>
      <c r="S15" s="602">
        <v>10293.177353000001</v>
      </c>
      <c r="T15" s="602"/>
      <c r="U15" s="602">
        <v>10918.682006200001</v>
      </c>
      <c r="V15" s="603"/>
      <c r="W15" s="424"/>
      <c r="X15" s="424"/>
      <c r="Y15" s="424"/>
      <c r="Z15" s="424"/>
      <c r="AA15" s="424"/>
    </row>
    <row r="16" spans="1:27" ht="3" customHeight="1">
      <c r="A16" s="424"/>
      <c r="B16" s="445"/>
      <c r="C16" s="602"/>
      <c r="D16" s="602"/>
      <c r="E16" s="602"/>
      <c r="F16" s="602"/>
      <c r="G16" s="602"/>
      <c r="H16" s="602"/>
      <c r="I16" s="602"/>
      <c r="J16" s="602"/>
      <c r="K16" s="602"/>
      <c r="L16" s="602"/>
      <c r="M16" s="602"/>
      <c r="N16" s="602"/>
      <c r="O16" s="602"/>
      <c r="P16" s="602"/>
      <c r="Q16" s="602"/>
      <c r="R16" s="602"/>
      <c r="S16" s="602"/>
      <c r="T16" s="602"/>
      <c r="U16" s="602"/>
      <c r="V16" s="603"/>
      <c r="W16" s="424"/>
      <c r="X16" s="424"/>
      <c r="Y16" s="424"/>
      <c r="Z16" s="424"/>
      <c r="AA16" s="424"/>
    </row>
    <row r="17" spans="1:27" ht="8.1" customHeight="1">
      <c r="A17" s="424"/>
      <c r="B17" s="445" t="s">
        <v>597</v>
      </c>
      <c r="C17" s="602">
        <v>4923.1433888000001</v>
      </c>
      <c r="D17" s="602"/>
      <c r="E17" s="602">
        <v>5244.7617498</v>
      </c>
      <c r="F17" s="602"/>
      <c r="G17" s="602">
        <v>179.18860000000001</v>
      </c>
      <c r="H17" s="602"/>
      <c r="I17" s="602">
        <v>237.69100000000003</v>
      </c>
      <c r="J17" s="602"/>
      <c r="K17" s="602">
        <v>1015.42765</v>
      </c>
      <c r="L17" s="602"/>
      <c r="M17" s="602">
        <v>997.63030000000003</v>
      </c>
      <c r="N17" s="602"/>
      <c r="O17" s="602">
        <v>4231.7619999999997</v>
      </c>
      <c r="P17" s="602"/>
      <c r="Q17" s="602">
        <v>4049.6329999999998</v>
      </c>
      <c r="R17" s="602"/>
      <c r="S17" s="602">
        <v>10349.521638800001</v>
      </c>
      <c r="T17" s="602"/>
      <c r="U17" s="602">
        <v>10529.716049799999</v>
      </c>
      <c r="V17" s="603"/>
      <c r="W17" s="424"/>
      <c r="X17" s="424"/>
      <c r="Y17" s="424"/>
      <c r="Z17" s="424"/>
      <c r="AA17" s="424"/>
    </row>
    <row r="18" spans="1:27" ht="8.1" customHeight="1">
      <c r="A18" s="424"/>
      <c r="B18" s="445" t="s">
        <v>598</v>
      </c>
      <c r="C18" s="602">
        <v>4601.3568476</v>
      </c>
      <c r="D18" s="602"/>
      <c r="E18" s="602">
        <v>4921.6908946000003</v>
      </c>
      <c r="F18" s="602"/>
      <c r="G18" s="602">
        <v>165.64840000000001</v>
      </c>
      <c r="H18" s="602"/>
      <c r="I18" s="602">
        <v>226.471</v>
      </c>
      <c r="J18" s="602"/>
      <c r="K18" s="602">
        <v>933.71659999999997</v>
      </c>
      <c r="L18" s="602"/>
      <c r="M18" s="602">
        <v>900.92534999999998</v>
      </c>
      <c r="N18" s="602"/>
      <c r="O18" s="602">
        <v>4211.4059999999999</v>
      </c>
      <c r="P18" s="602"/>
      <c r="Q18" s="602">
        <v>4044.7379999999998</v>
      </c>
      <c r="R18" s="602"/>
      <c r="S18" s="602">
        <v>9912.1278476000007</v>
      </c>
      <c r="T18" s="602"/>
      <c r="U18" s="602">
        <v>10093.825244599999</v>
      </c>
      <c r="V18" s="603"/>
      <c r="W18" s="424"/>
      <c r="X18" s="424"/>
      <c r="Y18" s="424"/>
      <c r="Z18" s="424"/>
      <c r="AA18" s="424"/>
    </row>
    <row r="19" spans="1:27" ht="8.1" customHeight="1">
      <c r="A19" s="424"/>
      <c r="B19" s="445" t="s">
        <v>599</v>
      </c>
      <c r="C19" s="602">
        <v>5306.4268700000002</v>
      </c>
      <c r="D19" s="602"/>
      <c r="E19" s="602">
        <v>5446.9814845999999</v>
      </c>
      <c r="F19" s="602"/>
      <c r="G19" s="602">
        <v>204.16640000000001</v>
      </c>
      <c r="H19" s="602"/>
      <c r="I19" s="602">
        <v>234.29839999999999</v>
      </c>
      <c r="J19" s="602"/>
      <c r="K19" s="602">
        <v>932.70095000000003</v>
      </c>
      <c r="L19" s="602"/>
      <c r="M19" s="602">
        <v>850.50850000000003</v>
      </c>
      <c r="N19" s="602"/>
      <c r="O19" s="602">
        <v>4607.4269999999997</v>
      </c>
      <c r="P19" s="602"/>
      <c r="Q19" s="602">
        <v>4490.4970000000003</v>
      </c>
      <c r="R19" s="602"/>
      <c r="S19" s="602">
        <v>11050.721219999999</v>
      </c>
      <c r="T19" s="602"/>
      <c r="U19" s="602">
        <v>11022.2853846</v>
      </c>
      <c r="V19" s="603"/>
      <c r="W19" s="424"/>
      <c r="X19" s="424"/>
      <c r="Y19" s="424"/>
      <c r="Z19" s="424"/>
      <c r="AA19" s="424"/>
    </row>
    <row r="20" spans="1:27" ht="3" customHeight="1">
      <c r="A20" s="424"/>
      <c r="B20" s="445"/>
      <c r="C20" s="602"/>
      <c r="D20" s="602"/>
      <c r="E20" s="602"/>
      <c r="F20" s="602"/>
      <c r="G20" s="602"/>
      <c r="H20" s="602"/>
      <c r="I20" s="602"/>
      <c r="J20" s="602"/>
      <c r="K20" s="602"/>
      <c r="L20" s="602"/>
      <c r="M20" s="602"/>
      <c r="N20" s="602"/>
      <c r="O20" s="602"/>
      <c r="P20" s="602"/>
      <c r="Q20" s="602"/>
      <c r="R20" s="602"/>
      <c r="S20" s="602"/>
      <c r="T20" s="602"/>
      <c r="U20" s="602"/>
      <c r="V20" s="603"/>
      <c r="W20" s="424"/>
      <c r="X20" s="424"/>
      <c r="Y20" s="424"/>
      <c r="Z20" s="424"/>
      <c r="AA20" s="424"/>
    </row>
    <row r="21" spans="1:27" ht="8.1" customHeight="1">
      <c r="A21" s="424"/>
      <c r="B21" s="445" t="s">
        <v>600</v>
      </c>
      <c r="C21" s="602">
        <v>3834.0412223999997</v>
      </c>
      <c r="D21" s="602"/>
      <c r="E21" s="602">
        <v>4052.9502483999995</v>
      </c>
      <c r="F21" s="602"/>
      <c r="G21" s="602">
        <v>146.04419999999999</v>
      </c>
      <c r="H21" s="602"/>
      <c r="I21" s="602">
        <v>177.20179999999999</v>
      </c>
      <c r="J21" s="602"/>
      <c r="K21" s="602">
        <v>728.04994999999997</v>
      </c>
      <c r="L21" s="602"/>
      <c r="M21" s="602">
        <v>697.31145000000004</v>
      </c>
      <c r="N21" s="602"/>
      <c r="O21" s="602">
        <v>3378.29</v>
      </c>
      <c r="P21" s="602"/>
      <c r="Q21" s="602">
        <v>3070.1570000000002</v>
      </c>
      <c r="R21" s="602"/>
      <c r="S21" s="602">
        <v>8086.4253723999991</v>
      </c>
      <c r="T21" s="602"/>
      <c r="U21" s="602">
        <v>7997.6204983999996</v>
      </c>
      <c r="V21" s="603"/>
      <c r="W21" s="424"/>
      <c r="X21" s="424"/>
      <c r="Y21" s="424"/>
      <c r="Z21" s="424"/>
      <c r="AA21" s="424"/>
    </row>
    <row r="22" spans="1:27" ht="8.1" customHeight="1">
      <c r="A22" s="424"/>
      <c r="B22" s="445" t="s">
        <v>601</v>
      </c>
      <c r="C22" s="602">
        <v>3577.8412424000003</v>
      </c>
      <c r="D22" s="602"/>
      <c r="E22" s="602">
        <v>3938.2852599999997</v>
      </c>
      <c r="F22" s="602"/>
      <c r="G22" s="602">
        <v>126.01800000000001</v>
      </c>
      <c r="H22" s="602"/>
      <c r="I22" s="602">
        <v>167.83699999999999</v>
      </c>
      <c r="J22" s="602"/>
      <c r="K22" s="602">
        <v>650.50565000000006</v>
      </c>
      <c r="L22" s="602"/>
      <c r="M22" s="602">
        <v>643.77374999999995</v>
      </c>
      <c r="N22" s="602"/>
      <c r="O22" s="602">
        <v>3075.2829999999999</v>
      </c>
      <c r="P22" s="602"/>
      <c r="Q22" s="602">
        <v>2768.2379999999998</v>
      </c>
      <c r="R22" s="602"/>
      <c r="S22" s="602">
        <v>7429.6478924000003</v>
      </c>
      <c r="T22" s="602"/>
      <c r="U22" s="602">
        <v>7518.1340099999998</v>
      </c>
      <c r="V22" s="603"/>
      <c r="W22" s="424"/>
      <c r="X22" s="424"/>
      <c r="Y22" s="424"/>
      <c r="Z22" s="424"/>
      <c r="AA22" s="424"/>
    </row>
    <row r="23" spans="1:27" ht="8.1" customHeight="1">
      <c r="A23" s="424"/>
      <c r="B23" s="445" t="s">
        <v>570</v>
      </c>
      <c r="C23" s="602">
        <v>3129.644749</v>
      </c>
      <c r="D23" s="602"/>
      <c r="E23" s="602">
        <v>3768.2618919999995</v>
      </c>
      <c r="F23" s="602"/>
      <c r="G23" s="602">
        <v>133.2946</v>
      </c>
      <c r="H23" s="602"/>
      <c r="I23" s="602">
        <v>158.81399999999999</v>
      </c>
      <c r="J23" s="602"/>
      <c r="K23" s="602">
        <v>532.27089999999998</v>
      </c>
      <c r="L23" s="602"/>
      <c r="M23" s="602">
        <v>593.02759999999989</v>
      </c>
      <c r="N23" s="602"/>
      <c r="O23" s="602">
        <v>2692.3310000000001</v>
      </c>
      <c r="P23" s="602"/>
      <c r="Q23" s="602">
        <v>2456.7150000000001</v>
      </c>
      <c r="R23" s="602"/>
      <c r="S23" s="602">
        <v>6487.5412489999999</v>
      </c>
      <c r="T23" s="602"/>
      <c r="U23" s="602">
        <v>6976.8184919999994</v>
      </c>
      <c r="V23" s="603"/>
      <c r="W23" s="471"/>
      <c r="X23" s="424"/>
      <c r="Y23" s="424"/>
      <c r="Z23" s="424"/>
      <c r="AA23" s="424"/>
    </row>
    <row r="24" spans="1:27" ht="3" customHeight="1">
      <c r="A24" s="424"/>
      <c r="B24" s="445"/>
      <c r="C24" s="602"/>
      <c r="D24" s="602"/>
      <c r="E24" s="602"/>
      <c r="F24" s="602"/>
      <c r="G24" s="602"/>
      <c r="H24" s="602"/>
      <c r="I24" s="602"/>
      <c r="J24" s="602"/>
      <c r="K24" s="602"/>
      <c r="L24" s="602"/>
      <c r="M24" s="602"/>
      <c r="N24" s="602"/>
      <c r="O24" s="602"/>
      <c r="P24" s="602"/>
      <c r="Q24" s="602"/>
      <c r="R24" s="602"/>
      <c r="S24" s="602"/>
      <c r="T24" s="602"/>
      <c r="U24" s="602"/>
      <c r="V24" s="603"/>
      <c r="W24" s="471"/>
      <c r="X24" s="424"/>
      <c r="Y24" s="424"/>
      <c r="Z24" s="424"/>
      <c r="AA24" s="424"/>
    </row>
    <row r="25" spans="1:27" ht="8.1" customHeight="1">
      <c r="A25" s="424"/>
      <c r="B25" s="445" t="s">
        <v>571</v>
      </c>
      <c r="C25" s="602">
        <v>2767.4442165999999</v>
      </c>
      <c r="D25" s="602"/>
      <c r="E25" s="602">
        <v>3331.0647956000003</v>
      </c>
      <c r="F25" s="602"/>
      <c r="G25" s="602">
        <v>119.7534</v>
      </c>
      <c r="H25" s="602"/>
      <c r="I25" s="602">
        <v>136.92680000000001</v>
      </c>
      <c r="J25" s="602"/>
      <c r="K25" s="602">
        <v>422.17255</v>
      </c>
      <c r="L25" s="602"/>
      <c r="M25" s="602">
        <v>460.37400000000002</v>
      </c>
      <c r="N25" s="602"/>
      <c r="O25" s="602">
        <v>2206.4790000000003</v>
      </c>
      <c r="P25" s="602"/>
      <c r="Q25" s="602">
        <v>2039.087</v>
      </c>
      <c r="R25" s="602"/>
      <c r="S25" s="602">
        <v>5515.8491666</v>
      </c>
      <c r="T25" s="602"/>
      <c r="U25" s="602">
        <v>5967.4525955999998</v>
      </c>
      <c r="V25" s="603"/>
      <c r="W25" s="424"/>
      <c r="X25" s="424"/>
      <c r="Y25" s="424"/>
      <c r="Z25" s="424"/>
      <c r="AA25" s="424"/>
    </row>
    <row r="26" spans="1:27" ht="8.1" customHeight="1">
      <c r="A26" s="424"/>
      <c r="B26" s="445" t="s">
        <v>274</v>
      </c>
      <c r="C26" s="602">
        <v>2304.2253952000001</v>
      </c>
      <c r="D26" s="602"/>
      <c r="E26" s="602">
        <v>2850.0860403999995</v>
      </c>
      <c r="F26" s="602"/>
      <c r="G26" s="602">
        <v>101.5072</v>
      </c>
      <c r="H26" s="602"/>
      <c r="I26" s="602">
        <v>112.9306</v>
      </c>
      <c r="J26" s="602"/>
      <c r="K26" s="602">
        <v>320.31504999999999</v>
      </c>
      <c r="L26" s="602"/>
      <c r="M26" s="602">
        <v>362.23629999999997</v>
      </c>
      <c r="N26" s="602"/>
      <c r="O26" s="602">
        <v>1760.4420000000002</v>
      </c>
      <c r="P26" s="602"/>
      <c r="Q26" s="602">
        <v>1636.9900000000002</v>
      </c>
      <c r="R26" s="602"/>
      <c r="S26" s="602">
        <v>4486.4896452000003</v>
      </c>
      <c r="T26" s="602"/>
      <c r="U26" s="602">
        <v>4962.2429403999995</v>
      </c>
      <c r="V26" s="603"/>
      <c r="W26" s="424"/>
      <c r="X26" s="424"/>
      <c r="Y26" s="424"/>
      <c r="Z26" s="424"/>
      <c r="AA26" s="424"/>
    </row>
    <row r="27" spans="1:27" ht="8.1" customHeight="1">
      <c r="A27" s="424"/>
      <c r="B27" s="445" t="s">
        <v>602</v>
      </c>
      <c r="C27" s="602">
        <v>2818.9359822000006</v>
      </c>
      <c r="D27" s="602"/>
      <c r="E27" s="602"/>
      <c r="F27" s="602"/>
      <c r="G27" s="602">
        <v>117.6682</v>
      </c>
      <c r="H27" s="602"/>
      <c r="I27" s="602"/>
      <c r="J27" s="602"/>
      <c r="K27" s="602">
        <v>265.7568</v>
      </c>
      <c r="L27" s="602"/>
      <c r="M27" s="602"/>
      <c r="N27" s="602"/>
      <c r="O27" s="602">
        <v>2134.8789999999999</v>
      </c>
      <c r="P27" s="602"/>
      <c r="Q27" s="602"/>
      <c r="R27" s="602"/>
      <c r="S27" s="602">
        <v>5337.2399822000007</v>
      </c>
      <c r="T27" s="602"/>
      <c r="U27" s="602"/>
      <c r="V27" s="603"/>
      <c r="W27" s="424"/>
      <c r="X27" s="424"/>
      <c r="Y27" s="424"/>
      <c r="Z27" s="424"/>
      <c r="AA27" s="424"/>
    </row>
    <row r="28" spans="1:27" ht="3" customHeight="1">
      <c r="A28" s="424"/>
      <c r="B28" s="604"/>
      <c r="C28" s="601"/>
      <c r="D28" s="601"/>
      <c r="E28" s="602"/>
      <c r="F28" s="601"/>
      <c r="G28" s="601"/>
      <c r="H28" s="601"/>
      <c r="I28" s="601"/>
      <c r="J28" s="601"/>
      <c r="K28" s="601"/>
      <c r="L28" s="601"/>
      <c r="M28" s="601"/>
      <c r="N28" s="601"/>
      <c r="O28" s="601"/>
      <c r="P28" s="601"/>
      <c r="Q28" s="601"/>
      <c r="R28" s="601"/>
      <c r="S28" s="601"/>
      <c r="T28" s="601"/>
      <c r="U28" s="602"/>
      <c r="V28" s="605"/>
      <c r="W28" s="424"/>
      <c r="X28" s="424"/>
      <c r="Y28" s="424"/>
      <c r="Z28" s="424"/>
      <c r="AA28" s="424"/>
    </row>
    <row r="29" spans="1:27" ht="3" customHeight="1">
      <c r="A29" s="424"/>
      <c r="B29" s="604"/>
      <c r="C29" s="601"/>
      <c r="D29" s="601"/>
      <c r="E29" s="601"/>
      <c r="F29" s="601"/>
      <c r="G29" s="601"/>
      <c r="H29" s="601"/>
      <c r="I29" s="601"/>
      <c r="J29" s="601"/>
      <c r="K29" s="601"/>
      <c r="L29" s="601"/>
      <c r="M29" s="601"/>
      <c r="N29" s="601"/>
      <c r="O29" s="601"/>
      <c r="P29" s="601"/>
      <c r="Q29" s="601"/>
      <c r="R29" s="601"/>
      <c r="S29" s="601"/>
      <c r="T29" s="601"/>
      <c r="U29" s="601"/>
      <c r="V29" s="605"/>
      <c r="W29" s="424"/>
      <c r="X29" s="424"/>
      <c r="Y29" s="424"/>
      <c r="Z29" s="424"/>
      <c r="AA29" s="424"/>
    </row>
    <row r="30" spans="1:27" ht="12" customHeight="1">
      <c r="A30" s="424"/>
      <c r="B30" s="583" t="s">
        <v>603</v>
      </c>
      <c r="C30" s="578"/>
      <c r="D30" s="578"/>
      <c r="E30" s="578"/>
      <c r="F30" s="578"/>
      <c r="G30" s="578"/>
      <c r="H30" s="578"/>
      <c r="I30" s="578"/>
      <c r="J30" s="578"/>
      <c r="K30" s="578"/>
      <c r="L30" s="578"/>
      <c r="M30" s="578"/>
      <c r="N30" s="578"/>
      <c r="O30" s="578"/>
      <c r="P30" s="578"/>
      <c r="Q30" s="578"/>
      <c r="R30" s="578"/>
      <c r="S30" s="578"/>
      <c r="T30" s="578"/>
      <c r="U30" s="578"/>
      <c r="V30" s="584"/>
      <c r="W30" s="424"/>
      <c r="X30" s="424"/>
      <c r="Y30" s="424"/>
      <c r="Z30" s="424"/>
      <c r="AA30" s="424"/>
    </row>
    <row r="31" spans="1:27" ht="3" customHeight="1">
      <c r="A31" s="424"/>
      <c r="B31" s="585"/>
      <c r="C31" s="586"/>
      <c r="D31" s="586"/>
      <c r="E31" s="586"/>
      <c r="F31" s="586"/>
      <c r="G31" s="586"/>
      <c r="H31" s="586"/>
      <c r="I31" s="586"/>
      <c r="J31" s="586"/>
      <c r="K31" s="586"/>
      <c r="L31" s="586"/>
      <c r="M31" s="586"/>
      <c r="N31" s="586"/>
      <c r="O31" s="586"/>
      <c r="P31" s="586"/>
      <c r="Q31" s="586"/>
      <c r="R31" s="586"/>
      <c r="S31" s="586"/>
      <c r="T31" s="586"/>
      <c r="U31" s="586"/>
      <c r="V31" s="587"/>
      <c r="W31" s="424"/>
      <c r="X31" s="424"/>
      <c r="Y31" s="424"/>
      <c r="Z31" s="424"/>
      <c r="AA31" s="424"/>
    </row>
    <row r="32" spans="1:27" ht="12" customHeight="1">
      <c r="A32" s="424"/>
      <c r="B32" s="606" t="s">
        <v>405</v>
      </c>
      <c r="C32" s="588"/>
      <c r="D32" s="588"/>
      <c r="E32" s="589"/>
      <c r="F32" s="607"/>
      <c r="G32" s="588">
        <v>2024</v>
      </c>
      <c r="H32" s="607"/>
      <c r="I32" s="588">
        <v>2025</v>
      </c>
      <c r="J32" s="607"/>
      <c r="K32" s="588" t="s">
        <v>405</v>
      </c>
      <c r="L32" s="588"/>
      <c r="M32" s="588"/>
      <c r="N32" s="588"/>
      <c r="O32" s="588"/>
      <c r="P32" s="588"/>
      <c r="Q32" s="589"/>
      <c r="R32" s="607"/>
      <c r="S32" s="588">
        <v>2024</v>
      </c>
      <c r="T32" s="607"/>
      <c r="U32" s="588">
        <v>2025</v>
      </c>
      <c r="V32" s="589"/>
      <c r="W32" s="424"/>
      <c r="X32" s="424"/>
      <c r="Y32" s="424"/>
    </row>
    <row r="33" spans="1:25" ht="3" customHeight="1">
      <c r="A33" s="424"/>
      <c r="B33" s="608"/>
      <c r="C33" s="472"/>
      <c r="D33" s="472"/>
      <c r="E33" s="472"/>
      <c r="F33" s="609"/>
      <c r="G33" s="610"/>
      <c r="H33" s="611"/>
      <c r="I33" s="610"/>
      <c r="J33" s="611"/>
      <c r="K33" s="612"/>
      <c r="L33" s="612"/>
      <c r="M33" s="472"/>
      <c r="N33" s="472"/>
      <c r="O33" s="472"/>
      <c r="P33" s="472"/>
      <c r="Q33" s="472"/>
      <c r="R33" s="609"/>
      <c r="S33" s="610"/>
      <c r="T33" s="611"/>
      <c r="U33" s="610"/>
      <c r="V33" s="613"/>
      <c r="W33" s="424"/>
      <c r="X33" s="424"/>
      <c r="Y33" s="424"/>
    </row>
    <row r="34" spans="1:25" ht="8.1" customHeight="1">
      <c r="A34" s="424"/>
      <c r="B34" s="614"/>
      <c r="C34" s="424"/>
      <c r="D34" s="424"/>
      <c r="E34" s="424"/>
      <c r="F34" s="615"/>
      <c r="G34" s="610"/>
      <c r="H34" s="611"/>
      <c r="I34" s="610"/>
      <c r="J34" s="611"/>
      <c r="K34" s="616" t="s">
        <v>424</v>
      </c>
      <c r="L34" s="469"/>
      <c r="M34" s="472"/>
      <c r="N34" s="472"/>
      <c r="O34" s="472"/>
      <c r="P34" s="472"/>
      <c r="Q34" s="472"/>
      <c r="R34" s="609"/>
      <c r="S34" s="617">
        <v>507.471</v>
      </c>
      <c r="T34" s="611"/>
      <c r="U34" s="617">
        <v>694.154</v>
      </c>
      <c r="V34" s="613"/>
      <c r="W34" s="424"/>
      <c r="X34" s="424"/>
      <c r="Y34" s="424"/>
    </row>
    <row r="35" spans="1:25" ht="8.1" customHeight="1">
      <c r="A35" s="618"/>
      <c r="B35" s="604" t="s">
        <v>604</v>
      </c>
      <c r="C35" s="472"/>
      <c r="D35" s="472"/>
      <c r="E35" s="472"/>
      <c r="F35" s="609"/>
      <c r="G35" s="601">
        <v>3398.8679999999995</v>
      </c>
      <c r="H35" s="611"/>
      <c r="I35" s="601">
        <v>2622.6660000000002</v>
      </c>
      <c r="J35" s="611"/>
      <c r="K35" s="616" t="s">
        <v>605</v>
      </c>
      <c r="L35" s="469"/>
      <c r="M35" s="472"/>
      <c r="N35" s="472"/>
      <c r="O35" s="472"/>
      <c r="P35" s="472"/>
      <c r="Q35" s="472"/>
      <c r="R35" s="609"/>
      <c r="S35" s="617">
        <v>749.13800000000003</v>
      </c>
      <c r="T35" s="611"/>
      <c r="U35" s="617">
        <v>460.55599999999998</v>
      </c>
      <c r="V35" s="613"/>
      <c r="W35" s="424"/>
      <c r="X35" s="424"/>
      <c r="Y35" s="424"/>
    </row>
    <row r="36" spans="1:25" ht="8.1" customHeight="1">
      <c r="A36" s="424"/>
      <c r="B36" s="604" t="s">
        <v>606</v>
      </c>
      <c r="C36" s="472"/>
      <c r="D36" s="472"/>
      <c r="E36" s="472"/>
      <c r="F36" s="609"/>
      <c r="G36" s="601">
        <v>107.938</v>
      </c>
      <c r="H36" s="611"/>
      <c r="I36" s="601">
        <v>108.559</v>
      </c>
      <c r="J36" s="611"/>
      <c r="K36" s="616" t="s">
        <v>581</v>
      </c>
      <c r="L36" s="469"/>
      <c r="M36" s="472"/>
      <c r="N36" s="472"/>
      <c r="O36" s="472"/>
      <c r="P36" s="472"/>
      <c r="Q36" s="472"/>
      <c r="R36" s="609"/>
      <c r="S36" s="617">
        <v>140.86099999999999</v>
      </c>
      <c r="T36" s="611"/>
      <c r="U36" s="617">
        <v>225.11900000000003</v>
      </c>
      <c r="V36" s="613"/>
      <c r="W36" s="424"/>
      <c r="X36" s="424"/>
      <c r="Y36" s="424"/>
    </row>
    <row r="37" spans="1:25" ht="9.75" customHeight="1">
      <c r="A37" s="424"/>
      <c r="B37" s="604" t="s">
        <v>607</v>
      </c>
      <c r="C37" s="472"/>
      <c r="D37" s="472"/>
      <c r="E37" s="472"/>
      <c r="F37" s="609"/>
      <c r="G37" s="601">
        <v>12.778</v>
      </c>
      <c r="H37" s="611"/>
      <c r="I37" s="601">
        <v>19.356999999999999</v>
      </c>
      <c r="J37" s="611"/>
      <c r="K37" s="616" t="s">
        <v>425</v>
      </c>
      <c r="L37" s="469"/>
      <c r="M37" s="472"/>
      <c r="N37" s="472"/>
      <c r="O37" s="472"/>
      <c r="P37" s="472"/>
      <c r="Q37" s="472"/>
      <c r="R37" s="609"/>
      <c r="S37" s="617">
        <v>450.27800000000002</v>
      </c>
      <c r="T37" s="611"/>
      <c r="U37" s="617">
        <v>671.2</v>
      </c>
      <c r="V37" s="613"/>
      <c r="W37" s="424"/>
      <c r="X37" s="424"/>
      <c r="Y37" s="424"/>
    </row>
    <row r="38" spans="1:25" ht="8.1" customHeight="1">
      <c r="A38" s="424"/>
      <c r="B38" s="604" t="s">
        <v>608</v>
      </c>
      <c r="C38" s="472"/>
      <c r="D38" s="472"/>
      <c r="E38" s="472"/>
      <c r="F38" s="609"/>
      <c r="G38" s="601">
        <v>14.538</v>
      </c>
      <c r="H38" s="611"/>
      <c r="I38" s="601">
        <v>13.427999999999999</v>
      </c>
      <c r="J38" s="610"/>
      <c r="K38" s="619" t="s">
        <v>583</v>
      </c>
      <c r="L38" s="469"/>
      <c r="M38" s="472"/>
      <c r="N38" s="472"/>
      <c r="O38" s="472"/>
      <c r="P38" s="472"/>
      <c r="Q38" s="472"/>
      <c r="R38" s="609"/>
      <c r="S38" s="617">
        <v>124.41600000000001</v>
      </c>
      <c r="T38" s="611"/>
      <c r="U38" s="617">
        <v>81.058000000000007</v>
      </c>
      <c r="V38" s="613"/>
      <c r="W38" s="424"/>
      <c r="X38" s="424"/>
      <c r="Y38" s="424"/>
    </row>
    <row r="39" spans="1:25" ht="9.75" customHeight="1">
      <c r="A39" s="424"/>
      <c r="B39" s="604" t="s">
        <v>609</v>
      </c>
      <c r="C39" s="472"/>
      <c r="D39" s="472"/>
      <c r="E39" s="620"/>
      <c r="F39" s="609"/>
      <c r="G39" s="601">
        <v>3582.8589203999995</v>
      </c>
      <c r="H39" s="611"/>
      <c r="I39" s="601">
        <v>2818.9359822000006</v>
      </c>
      <c r="J39" s="610"/>
      <c r="K39" s="619" t="s">
        <v>610</v>
      </c>
      <c r="L39" s="469"/>
      <c r="M39" s="472"/>
      <c r="N39" s="472"/>
      <c r="O39" s="472"/>
      <c r="P39" s="472"/>
      <c r="Q39" s="472"/>
      <c r="R39" s="609"/>
      <c r="S39" s="617">
        <v>22.312999999999999</v>
      </c>
      <c r="T39" s="611"/>
      <c r="U39" s="617">
        <v>16.582000000000001</v>
      </c>
      <c r="V39" s="613"/>
      <c r="W39" s="424"/>
      <c r="X39" s="424"/>
      <c r="Y39" s="424"/>
    </row>
    <row r="40" spans="1:25" ht="7.5" customHeight="1">
      <c r="A40" s="424"/>
      <c r="B40" s="621"/>
      <c r="C40" s="424"/>
      <c r="D40" s="424"/>
      <c r="E40" s="424"/>
      <c r="F40" s="424"/>
      <c r="G40" s="622"/>
      <c r="H40" s="424"/>
      <c r="I40" s="622"/>
      <c r="J40" s="424"/>
      <c r="K40" s="619" t="s">
        <v>611</v>
      </c>
      <c r="L40" s="469"/>
      <c r="M40" s="472"/>
      <c r="N40" s="472"/>
      <c r="O40" s="472"/>
      <c r="P40" s="472"/>
      <c r="Q40" s="472"/>
      <c r="R40" s="609"/>
      <c r="S40" s="617">
        <v>170.83599999999998</v>
      </c>
      <c r="T40" s="611"/>
      <c r="U40" s="617">
        <v>190.27600000000001</v>
      </c>
      <c r="V40" s="613"/>
      <c r="W40" s="424"/>
      <c r="X40" s="424"/>
      <c r="Y40" s="424"/>
    </row>
    <row r="41" spans="1:25" ht="9" customHeight="1">
      <c r="A41" s="424"/>
      <c r="B41" s="604" t="s">
        <v>612</v>
      </c>
      <c r="C41" s="472"/>
      <c r="D41" s="472"/>
      <c r="E41" s="472"/>
      <c r="F41" s="472"/>
      <c r="G41" s="623">
        <v>68.844000000000008</v>
      </c>
      <c r="H41" s="610"/>
      <c r="I41" s="623">
        <v>100.752</v>
      </c>
      <c r="J41" s="610"/>
      <c r="K41" s="619"/>
      <c r="L41" s="469"/>
      <c r="M41" s="472"/>
      <c r="N41" s="472"/>
      <c r="O41" s="472"/>
      <c r="P41" s="472"/>
      <c r="Q41" s="472"/>
      <c r="R41" s="609"/>
      <c r="S41" s="617"/>
      <c r="T41" s="611"/>
      <c r="U41" s="617"/>
      <c r="V41" s="613"/>
      <c r="W41" s="424"/>
      <c r="X41" s="424"/>
      <c r="Y41" s="424"/>
    </row>
    <row r="42" spans="1:25" ht="7.5" customHeight="1">
      <c r="A42" s="424"/>
      <c r="B42" s="604" t="s">
        <v>613</v>
      </c>
      <c r="C42" s="472"/>
      <c r="D42" s="472"/>
      <c r="E42" s="472"/>
      <c r="F42" s="472"/>
      <c r="G42" s="623">
        <v>7.956999999999999</v>
      </c>
      <c r="H42" s="610"/>
      <c r="I42" s="623">
        <v>12.083</v>
      </c>
      <c r="J42" s="610"/>
      <c r="K42" s="619"/>
      <c r="L42" s="469"/>
      <c r="M42" s="472"/>
      <c r="N42" s="472"/>
      <c r="O42" s="472"/>
      <c r="P42" s="472"/>
      <c r="Q42" s="472"/>
      <c r="R42" s="609"/>
      <c r="S42" s="617"/>
      <c r="T42" s="611"/>
      <c r="U42" s="617"/>
      <c r="V42" s="613"/>
      <c r="W42" s="424"/>
      <c r="X42" s="424"/>
      <c r="Y42" s="424"/>
    </row>
    <row r="43" spans="1:25" ht="9.75" customHeight="1">
      <c r="A43" s="471"/>
      <c r="B43" s="604" t="s">
        <v>614</v>
      </c>
      <c r="C43" s="472"/>
      <c r="D43" s="472"/>
      <c r="E43" s="620"/>
      <c r="F43" s="472"/>
      <c r="G43" s="623">
        <v>79.983799999999988</v>
      </c>
      <c r="H43" s="610"/>
      <c r="I43" s="623">
        <v>117.6682</v>
      </c>
      <c r="J43" s="610"/>
      <c r="K43" s="619" t="s">
        <v>615</v>
      </c>
      <c r="L43" s="469"/>
      <c r="M43" s="472"/>
      <c r="N43" s="472"/>
      <c r="O43" s="472"/>
      <c r="P43" s="472"/>
      <c r="Q43" s="620"/>
      <c r="R43" s="609"/>
      <c r="S43" s="617">
        <v>1974.855</v>
      </c>
      <c r="T43" s="611"/>
      <c r="U43" s="617">
        <v>2134.8789999999999</v>
      </c>
      <c r="V43" s="613"/>
      <c r="W43" s="424"/>
      <c r="X43" s="424"/>
      <c r="Y43" s="424"/>
    </row>
    <row r="44" spans="1:25" ht="3" customHeight="1">
      <c r="A44" s="424"/>
      <c r="B44" s="621"/>
      <c r="C44" s="424"/>
      <c r="D44" s="424"/>
      <c r="E44" s="424"/>
      <c r="F44" s="424"/>
      <c r="G44" s="623"/>
      <c r="H44" s="424"/>
      <c r="I44" s="623"/>
      <c r="J44" s="424"/>
      <c r="K44" s="624"/>
      <c r="L44" s="625"/>
      <c r="M44" s="424"/>
      <c r="N44" s="424"/>
      <c r="O44" s="424"/>
      <c r="P44" s="424"/>
      <c r="Q44" s="424"/>
      <c r="R44" s="615"/>
      <c r="S44" s="617"/>
      <c r="T44" s="626"/>
      <c r="U44" s="617"/>
      <c r="V44" s="627"/>
      <c r="W44" s="424"/>
      <c r="X44" s="424"/>
      <c r="Y44" s="424"/>
    </row>
    <row r="45" spans="1:25" ht="7.5" customHeight="1">
      <c r="A45" s="424"/>
      <c r="B45" s="604" t="s">
        <v>579</v>
      </c>
      <c r="C45" s="472"/>
      <c r="D45" s="472"/>
      <c r="E45" s="472"/>
      <c r="F45" s="472"/>
      <c r="G45" s="623">
        <v>442.952</v>
      </c>
      <c r="H45" s="610"/>
      <c r="I45" s="623">
        <v>250.35599999999999</v>
      </c>
      <c r="J45" s="610"/>
      <c r="K45" s="624"/>
      <c r="L45" s="625"/>
      <c r="M45" s="424"/>
      <c r="N45" s="424"/>
      <c r="O45" s="424"/>
      <c r="P45" s="424"/>
      <c r="Q45" s="424"/>
      <c r="R45" s="615"/>
      <c r="S45" s="617"/>
      <c r="T45" s="626"/>
      <c r="U45" s="617"/>
      <c r="V45" s="627"/>
      <c r="W45" s="424"/>
      <c r="X45" s="424"/>
      <c r="Y45" s="424"/>
    </row>
    <row r="46" spans="1:25" ht="7.5" customHeight="1">
      <c r="A46" s="424"/>
      <c r="B46" s="604" t="s">
        <v>616</v>
      </c>
      <c r="C46" s="472"/>
      <c r="D46" s="472"/>
      <c r="E46" s="472"/>
      <c r="F46" s="472"/>
      <c r="G46" s="623">
        <v>14.276</v>
      </c>
      <c r="H46" s="610"/>
      <c r="I46" s="623">
        <v>13.391999999999999</v>
      </c>
      <c r="J46" s="610"/>
      <c r="K46" s="619"/>
      <c r="L46" s="469"/>
      <c r="M46" s="472"/>
      <c r="N46" s="472"/>
      <c r="O46" s="472"/>
      <c r="P46" s="472"/>
      <c r="Q46" s="472"/>
      <c r="R46" s="609"/>
      <c r="S46" s="617"/>
      <c r="T46" s="611"/>
      <c r="U46" s="617"/>
      <c r="V46" s="613"/>
      <c r="W46" s="424"/>
      <c r="X46" s="424"/>
      <c r="Y46" s="424"/>
    </row>
    <row r="47" spans="1:25" ht="9" customHeight="1">
      <c r="A47" s="424"/>
      <c r="B47" s="604" t="s">
        <v>617</v>
      </c>
      <c r="C47" s="472"/>
      <c r="D47" s="472"/>
      <c r="E47" s="620"/>
      <c r="F47" s="472"/>
      <c r="G47" s="623">
        <v>434.45240000000007</v>
      </c>
      <c r="H47" s="610"/>
      <c r="I47" s="623">
        <v>265.7568</v>
      </c>
      <c r="J47" s="628"/>
      <c r="K47" s="619"/>
      <c r="L47" s="469"/>
      <c r="M47" s="472"/>
      <c r="N47" s="472"/>
      <c r="O47" s="472"/>
      <c r="P47" s="472"/>
      <c r="Q47" s="472"/>
      <c r="R47" s="609"/>
      <c r="S47" s="617"/>
      <c r="T47" s="611"/>
      <c r="U47" s="617"/>
      <c r="V47" s="613"/>
      <c r="W47" s="424"/>
      <c r="X47" s="424"/>
      <c r="Y47" s="424"/>
    </row>
    <row r="48" spans="1:25" ht="5.25" customHeight="1">
      <c r="A48" s="424"/>
      <c r="B48" s="604"/>
      <c r="C48" s="472"/>
      <c r="D48" s="472"/>
      <c r="E48" s="620"/>
      <c r="F48" s="472"/>
      <c r="G48" s="623"/>
      <c r="H48" s="610"/>
      <c r="I48" s="623"/>
      <c r="J48" s="628"/>
      <c r="K48" s="619"/>
      <c r="L48" s="469"/>
      <c r="M48" s="472"/>
      <c r="N48" s="472"/>
      <c r="O48" s="472"/>
      <c r="P48" s="472"/>
      <c r="Q48" s="472"/>
      <c r="R48" s="609"/>
      <c r="S48" s="617"/>
      <c r="T48" s="611"/>
      <c r="U48" s="617"/>
      <c r="V48" s="613"/>
      <c r="W48" s="424"/>
      <c r="X48" s="424"/>
      <c r="Y48" s="424"/>
    </row>
    <row r="49" spans="1:25" ht="9.75" customHeight="1">
      <c r="A49" s="424"/>
      <c r="B49" s="604" t="s">
        <v>618</v>
      </c>
      <c r="C49" s="424"/>
      <c r="D49" s="424"/>
      <c r="E49" s="424"/>
      <c r="F49" s="424"/>
      <c r="G49" s="623">
        <v>30.815000000000001</v>
      </c>
      <c r="H49" s="610"/>
      <c r="I49" s="623">
        <v>45.161999999999999</v>
      </c>
      <c r="J49" s="610"/>
      <c r="K49" s="619"/>
      <c r="L49" s="469"/>
      <c r="M49" s="472"/>
      <c r="N49" s="472"/>
      <c r="O49" s="472"/>
      <c r="P49" s="472"/>
      <c r="Q49" s="472"/>
      <c r="R49" s="609"/>
      <c r="S49" s="617"/>
      <c r="T49" s="611"/>
      <c r="U49" s="617"/>
      <c r="V49" s="613"/>
      <c r="W49" s="424"/>
      <c r="X49" s="424"/>
      <c r="Y49" s="424"/>
    </row>
    <row r="50" spans="1:25" ht="3" customHeight="1">
      <c r="A50" s="424"/>
      <c r="B50" s="604"/>
      <c r="C50" s="472"/>
      <c r="D50" s="472"/>
      <c r="E50" s="472"/>
      <c r="F50" s="472"/>
      <c r="G50" s="629"/>
      <c r="H50" s="424"/>
      <c r="I50" s="629"/>
      <c r="J50" s="424"/>
      <c r="K50" s="629"/>
      <c r="L50" s="424"/>
      <c r="M50" s="424"/>
      <c r="N50" s="424"/>
      <c r="O50" s="424"/>
      <c r="P50" s="424"/>
      <c r="Q50" s="424"/>
      <c r="R50" s="615"/>
      <c r="S50" s="617" t="s">
        <v>524</v>
      </c>
      <c r="T50" s="626"/>
      <c r="U50" s="617" t="s">
        <v>524</v>
      </c>
      <c r="V50" s="627"/>
      <c r="W50" s="424"/>
      <c r="X50" s="424"/>
      <c r="Y50" s="424"/>
    </row>
    <row r="51" spans="1:25" ht="3" customHeight="1">
      <c r="A51" s="424"/>
      <c r="B51" s="630"/>
      <c r="C51" s="424"/>
      <c r="D51" s="424"/>
      <c r="E51" s="424"/>
      <c r="F51" s="424"/>
      <c r="G51" s="631"/>
      <c r="H51" s="628"/>
      <c r="I51" s="631"/>
      <c r="J51" s="611"/>
      <c r="K51" s="424"/>
      <c r="L51" s="424"/>
      <c r="M51" s="424"/>
      <c r="N51" s="424"/>
      <c r="O51" s="424"/>
      <c r="P51" s="424"/>
      <c r="Q51" s="424"/>
      <c r="R51" s="615"/>
      <c r="S51" s="628"/>
      <c r="T51" s="626"/>
      <c r="U51" s="628"/>
      <c r="V51" s="627"/>
      <c r="W51" s="424"/>
      <c r="X51" s="424"/>
      <c r="Y51" s="424"/>
    </row>
    <row r="52" spans="1:25" ht="3" customHeight="1">
      <c r="A52" s="424"/>
      <c r="B52" s="632"/>
      <c r="C52" s="633"/>
      <c r="D52" s="633"/>
      <c r="E52" s="633"/>
      <c r="F52" s="634"/>
      <c r="G52" s="635"/>
      <c r="H52" s="636"/>
      <c r="I52" s="635"/>
      <c r="J52" s="636"/>
      <c r="K52" s="637"/>
      <c r="L52" s="637"/>
      <c r="M52" s="633"/>
      <c r="N52" s="633"/>
      <c r="O52" s="633"/>
      <c r="P52" s="633"/>
      <c r="Q52" s="633"/>
      <c r="R52" s="634"/>
      <c r="S52" s="635"/>
      <c r="T52" s="636"/>
      <c r="U52" s="638"/>
      <c r="V52" s="639"/>
      <c r="W52" s="424"/>
      <c r="X52" s="424"/>
      <c r="Y52" s="424"/>
    </row>
    <row r="53" spans="1:25" ht="3" customHeight="1">
      <c r="A53" s="424"/>
      <c r="B53" s="472"/>
      <c r="C53" s="472"/>
      <c r="D53" s="472"/>
      <c r="E53" s="472"/>
      <c r="F53" s="472"/>
      <c r="G53" s="472"/>
      <c r="H53" s="472"/>
      <c r="I53" s="472"/>
      <c r="J53" s="472"/>
      <c r="K53" s="472"/>
      <c r="L53" s="472"/>
      <c r="M53" s="472"/>
      <c r="N53" s="472"/>
      <c r="O53" s="472"/>
      <c r="P53" s="472"/>
      <c r="Q53" s="472"/>
      <c r="R53" s="472"/>
      <c r="S53" s="472"/>
      <c r="T53" s="472"/>
      <c r="U53" s="472"/>
      <c r="V53" s="472"/>
      <c r="W53" s="424"/>
      <c r="X53" s="424"/>
      <c r="Y53" s="424"/>
    </row>
    <row r="54" spans="1:25" ht="13.5" customHeight="1">
      <c r="A54" s="424"/>
      <c r="B54" s="471" t="s">
        <v>619</v>
      </c>
      <c r="C54" s="472"/>
      <c r="D54" s="472"/>
      <c r="E54" s="472"/>
      <c r="F54" s="472"/>
      <c r="G54" s="472"/>
      <c r="H54" s="472"/>
      <c r="I54" s="472"/>
      <c r="J54" s="472"/>
      <c r="K54" s="472"/>
      <c r="L54" s="472"/>
      <c r="M54" s="472"/>
      <c r="N54" s="472"/>
      <c r="O54" s="472"/>
      <c r="P54" s="472"/>
      <c r="Q54" s="472"/>
      <c r="R54" s="472"/>
      <c r="S54" s="472"/>
      <c r="T54" s="472"/>
      <c r="U54" s="424"/>
      <c r="V54" s="424"/>
      <c r="W54" s="424"/>
      <c r="X54" s="424"/>
      <c r="Y54" s="424"/>
    </row>
    <row r="55" spans="1:25" s="640" customFormat="1" ht="8.25" customHeight="1">
      <c r="A55" s="471"/>
      <c r="B55" s="471" t="s">
        <v>620</v>
      </c>
      <c r="C55" s="471"/>
      <c r="D55" s="471"/>
      <c r="E55" s="471"/>
      <c r="F55" s="471"/>
      <c r="G55" s="471"/>
      <c r="H55" s="471"/>
      <c r="I55" s="617"/>
      <c r="J55" s="471"/>
      <c r="K55" s="471"/>
      <c r="L55" s="471"/>
      <c r="M55" s="471"/>
      <c r="N55" s="471"/>
      <c r="O55" s="471"/>
      <c r="P55" s="471"/>
      <c r="Q55" s="471"/>
      <c r="R55" s="471"/>
      <c r="S55" s="471"/>
      <c r="T55" s="471"/>
      <c r="U55" s="471"/>
      <c r="V55" s="471"/>
      <c r="W55" s="471"/>
      <c r="X55" s="471"/>
      <c r="Y55" s="471"/>
    </row>
    <row r="56" spans="1:25" s="640" customFormat="1" ht="9.75" customHeight="1">
      <c r="A56" s="471"/>
      <c r="B56" s="472" t="s">
        <v>621</v>
      </c>
      <c r="C56" s="471"/>
      <c r="D56" s="471"/>
      <c r="E56" s="471"/>
      <c r="F56" s="471"/>
      <c r="G56" s="471"/>
      <c r="H56" s="471"/>
      <c r="I56" s="617"/>
      <c r="J56" s="471"/>
      <c r="K56" s="471"/>
      <c r="L56" s="471"/>
      <c r="M56" s="471"/>
      <c r="N56" s="471"/>
      <c r="O56" s="471"/>
      <c r="P56" s="471"/>
      <c r="Q56" s="471"/>
      <c r="R56" s="471"/>
      <c r="S56" s="471"/>
      <c r="T56" s="471"/>
      <c r="U56" s="471"/>
      <c r="V56" s="641"/>
      <c r="W56" s="471"/>
      <c r="X56" s="471"/>
      <c r="Y56" s="471"/>
    </row>
    <row r="57" spans="1:25" s="640" customFormat="1" ht="9.75" customHeight="1">
      <c r="A57" s="471"/>
      <c r="B57" s="471" t="s">
        <v>692</v>
      </c>
      <c r="C57" s="471"/>
      <c r="D57" s="471"/>
      <c r="E57" s="471"/>
      <c r="F57" s="471"/>
      <c r="G57" s="471"/>
      <c r="H57" s="471"/>
      <c r="I57" s="471"/>
      <c r="J57" s="471"/>
      <c r="K57" s="471"/>
      <c r="L57" s="471"/>
      <c r="M57" s="471"/>
      <c r="N57" s="471"/>
      <c r="O57" s="471"/>
      <c r="P57" s="471"/>
      <c r="Q57" s="471"/>
      <c r="R57" s="471"/>
      <c r="S57" s="471"/>
      <c r="T57" s="471"/>
      <c r="U57" s="471"/>
      <c r="V57" s="471"/>
      <c r="W57" s="471"/>
      <c r="X57" s="471"/>
      <c r="Y57" s="471"/>
    </row>
    <row r="58" spans="1:25" s="640" customFormat="1" ht="12" customHeight="1">
      <c r="A58" s="471"/>
      <c r="B58" s="471"/>
      <c r="C58" s="471"/>
      <c r="D58" s="471"/>
      <c r="E58" s="471"/>
      <c r="F58" s="471"/>
      <c r="G58" s="471"/>
      <c r="H58" s="471"/>
      <c r="I58" s="471"/>
      <c r="J58" s="471"/>
      <c r="K58" s="471"/>
      <c r="L58" s="471"/>
      <c r="M58" s="471"/>
      <c r="N58" s="471"/>
      <c r="O58" s="471"/>
      <c r="P58" s="471"/>
      <c r="Q58" s="471"/>
      <c r="R58" s="471"/>
      <c r="S58" s="471"/>
      <c r="T58" s="471"/>
      <c r="U58" s="471"/>
      <c r="V58" s="471"/>
      <c r="W58" s="471"/>
      <c r="X58" s="471"/>
      <c r="Y58" s="471"/>
    </row>
    <row r="59" spans="1:25" s="640" customFormat="1" ht="8.25">
      <c r="A59" s="471"/>
      <c r="B59" s="471"/>
      <c r="C59" s="471"/>
      <c r="D59" s="471"/>
      <c r="E59" s="471"/>
      <c r="F59" s="471"/>
      <c r="G59" s="471"/>
      <c r="H59" s="471"/>
      <c r="I59" s="471"/>
      <c r="J59" s="471"/>
      <c r="K59" s="471"/>
      <c r="L59" s="471"/>
      <c r="M59" s="471"/>
      <c r="N59" s="471"/>
      <c r="O59" s="471"/>
      <c r="P59" s="471"/>
      <c r="Q59" s="471"/>
      <c r="R59" s="471"/>
      <c r="S59" s="471"/>
      <c r="T59" s="471"/>
      <c r="U59" s="471"/>
      <c r="V59" s="471"/>
      <c r="W59" s="471"/>
      <c r="X59" s="471"/>
      <c r="Y59" s="471"/>
    </row>
    <row r="60" spans="1:25" s="640" customFormat="1" ht="8.25" customHeight="1">
      <c r="A60" s="471"/>
      <c r="B60" s="471"/>
      <c r="C60" s="471"/>
      <c r="D60" s="471"/>
      <c r="E60" s="471"/>
      <c r="F60" s="471"/>
      <c r="G60" s="471"/>
      <c r="H60" s="471"/>
      <c r="I60" s="471"/>
      <c r="J60" s="471"/>
      <c r="K60" s="471"/>
      <c r="L60" s="471"/>
      <c r="M60" s="471"/>
      <c r="N60" s="471"/>
      <c r="O60" s="471"/>
      <c r="P60" s="471"/>
      <c r="Q60" s="471"/>
      <c r="R60" s="471"/>
      <c r="S60" s="471"/>
      <c r="T60" s="471"/>
      <c r="U60" s="471"/>
      <c r="V60" s="471"/>
      <c r="W60" s="471"/>
      <c r="X60" s="471"/>
      <c r="Y60" s="471"/>
    </row>
    <row r="61" spans="1:25" s="640" customFormat="1" ht="8.25" customHeight="1">
      <c r="A61" s="471"/>
      <c r="B61" s="471"/>
      <c r="C61" s="471"/>
      <c r="D61" s="471"/>
      <c r="E61" s="471"/>
      <c r="F61" s="471"/>
      <c r="G61" s="471"/>
      <c r="H61" s="471"/>
      <c r="I61" s="471"/>
      <c r="J61" s="471"/>
      <c r="K61" s="471"/>
      <c r="L61" s="471"/>
      <c r="M61" s="471"/>
      <c r="N61" s="471"/>
      <c r="O61" s="471"/>
      <c r="P61" s="471"/>
      <c r="Q61" s="471"/>
      <c r="R61" s="471"/>
      <c r="S61" s="471"/>
      <c r="T61" s="471"/>
      <c r="U61" s="471"/>
      <c r="V61" s="471"/>
      <c r="W61" s="471"/>
      <c r="X61" s="471"/>
      <c r="Y61" s="471"/>
    </row>
    <row r="62" spans="1:25" s="640" customFormat="1" ht="8.25" customHeight="1">
      <c r="A62" s="471"/>
      <c r="B62" s="471"/>
      <c r="C62" s="471"/>
      <c r="D62" s="471"/>
      <c r="E62" s="471"/>
      <c r="F62" s="471"/>
      <c r="G62" s="471"/>
      <c r="H62" s="471"/>
      <c r="I62" s="471"/>
      <c r="J62" s="471"/>
      <c r="K62" s="471"/>
      <c r="L62" s="471"/>
      <c r="M62" s="471"/>
      <c r="N62" s="471"/>
      <c r="O62" s="471"/>
      <c r="P62" s="471"/>
      <c r="Q62" s="471"/>
      <c r="R62" s="471"/>
      <c r="S62" s="471"/>
      <c r="T62" s="471"/>
      <c r="U62" s="471"/>
      <c r="V62" s="471"/>
      <c r="W62" s="471"/>
      <c r="X62" s="471"/>
      <c r="Y62" s="471"/>
    </row>
    <row r="63" spans="1:25" s="640" customFormat="1" ht="8.25" customHeight="1">
      <c r="A63" s="471"/>
      <c r="B63" s="471"/>
      <c r="C63" s="471"/>
      <c r="D63" s="471"/>
      <c r="E63" s="471"/>
      <c r="F63" s="471"/>
      <c r="G63" s="471"/>
      <c r="H63" s="471"/>
      <c r="I63" s="471"/>
      <c r="J63" s="471"/>
      <c r="K63" s="471"/>
      <c r="L63" s="471"/>
      <c r="M63" s="471"/>
      <c r="N63" s="471"/>
      <c r="O63" s="471"/>
      <c r="P63" s="471"/>
      <c r="Q63" s="471"/>
      <c r="R63" s="471"/>
      <c r="S63" s="471"/>
      <c r="T63" s="471"/>
      <c r="U63" s="471"/>
      <c r="V63" s="471"/>
      <c r="W63" s="471"/>
      <c r="X63" s="471"/>
      <c r="Y63" s="471"/>
    </row>
    <row r="64" spans="1:25" s="640" customFormat="1" ht="8.25" customHeight="1">
      <c r="A64" s="471"/>
      <c r="B64" s="471"/>
      <c r="C64" s="471"/>
      <c r="D64" s="471"/>
      <c r="E64" s="471"/>
      <c r="F64" s="471"/>
      <c r="G64" s="471"/>
      <c r="H64" s="471"/>
      <c r="I64" s="471"/>
      <c r="J64" s="471"/>
      <c r="K64" s="471"/>
      <c r="L64" s="471"/>
      <c r="M64" s="471"/>
      <c r="N64" s="471"/>
      <c r="O64" s="471"/>
      <c r="P64" s="471"/>
      <c r="Q64" s="471"/>
      <c r="R64" s="471"/>
      <c r="S64" s="471"/>
      <c r="T64" s="471"/>
      <c r="U64" s="471"/>
      <c r="V64" s="471"/>
      <c r="W64" s="471"/>
      <c r="X64" s="471"/>
      <c r="Y64" s="471"/>
    </row>
    <row r="65" spans="1:25" s="640" customFormat="1" ht="8.25" customHeight="1">
      <c r="A65" s="471"/>
      <c r="B65" s="471"/>
      <c r="C65" s="471"/>
      <c r="D65" s="471"/>
      <c r="E65" s="471"/>
      <c r="F65" s="471"/>
      <c r="G65" s="471"/>
      <c r="H65" s="471"/>
      <c r="I65" s="471"/>
      <c r="J65" s="471"/>
      <c r="K65" s="471"/>
      <c r="L65" s="471"/>
      <c r="M65" s="471"/>
      <c r="N65" s="471"/>
      <c r="O65" s="471"/>
      <c r="P65" s="471"/>
      <c r="Q65" s="471"/>
      <c r="R65" s="471"/>
      <c r="S65" s="471"/>
      <c r="T65" s="471"/>
      <c r="U65" s="471"/>
      <c r="V65" s="471"/>
      <c r="W65" s="471"/>
      <c r="X65" s="471"/>
      <c r="Y65" s="471"/>
    </row>
    <row r="66" spans="1:25" s="640" customFormat="1" ht="8.25" customHeight="1">
      <c r="A66" s="471"/>
      <c r="B66" s="471"/>
      <c r="C66" s="471"/>
      <c r="D66" s="471"/>
      <c r="E66" s="471"/>
      <c r="F66" s="471"/>
      <c r="G66" s="471"/>
      <c r="H66" s="471"/>
      <c r="I66" s="471"/>
      <c r="J66" s="471"/>
      <c r="K66" s="471"/>
      <c r="L66" s="471"/>
      <c r="M66" s="471"/>
      <c r="N66" s="471"/>
      <c r="O66" s="471"/>
      <c r="P66" s="471"/>
      <c r="Q66" s="471"/>
      <c r="R66" s="471"/>
      <c r="S66" s="471"/>
      <c r="T66" s="471"/>
      <c r="U66" s="471"/>
      <c r="V66" s="471"/>
      <c r="W66" s="471"/>
      <c r="X66" s="471"/>
      <c r="Y66" s="471"/>
    </row>
    <row r="67" spans="1:25" s="640" customFormat="1" ht="8.25" customHeight="1">
      <c r="A67" s="471"/>
      <c r="B67" s="471"/>
      <c r="C67" s="471"/>
      <c r="D67" s="471"/>
      <c r="E67" s="471"/>
      <c r="F67" s="471"/>
      <c r="G67" s="471"/>
      <c r="H67" s="471"/>
      <c r="I67" s="471"/>
      <c r="J67" s="471"/>
      <c r="K67" s="471"/>
      <c r="L67" s="471"/>
      <c r="M67" s="471"/>
      <c r="N67" s="471"/>
      <c r="O67" s="471"/>
      <c r="P67" s="471"/>
      <c r="Q67" s="471"/>
      <c r="R67" s="471"/>
      <c r="S67" s="471"/>
      <c r="T67" s="471"/>
      <c r="U67" s="471"/>
      <c r="V67" s="471"/>
      <c r="W67" s="471"/>
      <c r="X67" s="471"/>
      <c r="Y67" s="471"/>
    </row>
    <row r="68" spans="1:25" s="640" customFormat="1" ht="8.25" customHeight="1">
      <c r="A68" s="471"/>
      <c r="B68" s="471"/>
      <c r="C68" s="471"/>
      <c r="D68" s="471"/>
      <c r="E68" s="471"/>
      <c r="F68" s="471"/>
      <c r="G68" s="471"/>
      <c r="H68" s="471"/>
      <c r="I68" s="471"/>
      <c r="J68" s="471"/>
      <c r="K68" s="471"/>
      <c r="L68" s="471"/>
      <c r="M68" s="471"/>
      <c r="N68" s="471"/>
      <c r="O68" s="471"/>
      <c r="P68" s="471"/>
      <c r="Q68" s="471"/>
      <c r="R68" s="471"/>
      <c r="S68" s="471"/>
      <c r="T68" s="471"/>
      <c r="U68" s="471"/>
      <c r="V68" s="471"/>
      <c r="W68" s="471"/>
      <c r="X68" s="471"/>
      <c r="Y68" s="471"/>
    </row>
    <row r="69" spans="1:25" s="640" customFormat="1" ht="8.25" customHeight="1">
      <c r="A69" s="471"/>
      <c r="B69" s="471"/>
      <c r="C69" s="471"/>
      <c r="D69" s="471"/>
      <c r="E69" s="471"/>
      <c r="F69" s="471"/>
      <c r="G69" s="471"/>
      <c r="H69" s="471"/>
      <c r="I69" s="471"/>
      <c r="J69" s="471"/>
      <c r="K69" s="471"/>
      <c r="L69" s="471"/>
      <c r="M69" s="471"/>
      <c r="N69" s="471"/>
      <c r="O69" s="471"/>
      <c r="P69" s="471"/>
      <c r="Q69" s="471"/>
      <c r="R69" s="471"/>
      <c r="S69" s="471"/>
      <c r="T69" s="471"/>
      <c r="U69" s="471"/>
      <c r="V69" s="471"/>
      <c r="W69" s="471"/>
      <c r="X69" s="471"/>
      <c r="Y69" s="471"/>
    </row>
    <row r="70" spans="1:25" s="640" customFormat="1" ht="8.25" customHeight="1">
      <c r="A70" s="471"/>
      <c r="B70" s="471"/>
      <c r="C70" s="471"/>
      <c r="D70" s="471"/>
      <c r="E70" s="471"/>
      <c r="F70" s="471"/>
      <c r="G70" s="471"/>
      <c r="H70" s="471"/>
      <c r="I70" s="471"/>
      <c r="J70" s="471"/>
      <c r="K70" s="471"/>
      <c r="L70" s="471"/>
      <c r="M70" s="471"/>
      <c r="N70" s="471"/>
      <c r="O70" s="471"/>
      <c r="P70" s="471"/>
      <c r="Q70" s="471"/>
      <c r="R70" s="471"/>
      <c r="S70" s="471"/>
      <c r="T70" s="471"/>
      <c r="U70" s="471"/>
      <c r="V70" s="471"/>
      <c r="W70" s="471"/>
      <c r="X70" s="471"/>
      <c r="Y70" s="471"/>
    </row>
    <row r="71" spans="1:25" s="640" customFormat="1" ht="8.25" customHeight="1">
      <c r="A71" s="471"/>
      <c r="B71" s="471"/>
      <c r="C71" s="471"/>
      <c r="D71" s="471"/>
      <c r="E71" s="471"/>
      <c r="F71" s="471"/>
      <c r="G71" s="471"/>
      <c r="H71" s="471"/>
      <c r="I71" s="471"/>
      <c r="J71" s="471"/>
      <c r="K71" s="471"/>
      <c r="L71" s="471"/>
      <c r="M71" s="471"/>
      <c r="N71" s="471"/>
      <c r="O71" s="471"/>
      <c r="P71" s="471"/>
      <c r="Q71" s="471"/>
      <c r="R71" s="471"/>
      <c r="S71" s="471"/>
      <c r="T71" s="471"/>
      <c r="U71" s="471"/>
      <c r="V71" s="471"/>
      <c r="W71" s="471"/>
      <c r="X71" s="471"/>
      <c r="Y71" s="471"/>
    </row>
    <row r="72" spans="1:25" s="640" customFormat="1" ht="8.25" customHeight="1">
      <c r="A72" s="471"/>
      <c r="B72" s="471"/>
      <c r="C72" s="471"/>
      <c r="D72" s="471"/>
      <c r="E72" s="471"/>
      <c r="F72" s="471"/>
      <c r="G72" s="471"/>
      <c r="H72" s="471"/>
      <c r="I72" s="471"/>
      <c r="J72" s="471"/>
      <c r="K72" s="471"/>
      <c r="L72" s="471"/>
      <c r="M72" s="471"/>
      <c r="N72" s="471"/>
      <c r="O72" s="471"/>
      <c r="P72" s="471"/>
      <c r="Q72" s="471"/>
      <c r="R72" s="471"/>
      <c r="S72" s="471"/>
      <c r="T72" s="471"/>
      <c r="U72" s="471"/>
      <c r="V72" s="471"/>
      <c r="W72" s="471"/>
      <c r="X72" s="471"/>
      <c r="Y72" s="471"/>
    </row>
    <row r="73" spans="1:25" s="640" customFormat="1" ht="8.25" customHeight="1">
      <c r="A73" s="471"/>
      <c r="B73" s="471"/>
      <c r="C73" s="471"/>
      <c r="D73" s="471"/>
      <c r="E73" s="471"/>
      <c r="F73" s="471"/>
      <c r="G73" s="471"/>
      <c r="H73" s="471"/>
      <c r="I73" s="471"/>
      <c r="J73" s="471"/>
      <c r="K73" s="471"/>
      <c r="L73" s="471"/>
      <c r="M73" s="471"/>
      <c r="N73" s="471"/>
      <c r="O73" s="471"/>
      <c r="P73" s="471"/>
      <c r="Q73" s="471"/>
      <c r="R73" s="471"/>
      <c r="S73" s="471"/>
      <c r="T73" s="471"/>
      <c r="U73" s="471"/>
      <c r="V73" s="471"/>
      <c r="W73" s="471"/>
      <c r="X73" s="471"/>
      <c r="Y73" s="471"/>
    </row>
    <row r="74" spans="1:25" s="640" customFormat="1" ht="8.25" customHeight="1">
      <c r="A74" s="471"/>
      <c r="B74" s="471"/>
      <c r="C74" s="471"/>
      <c r="D74" s="471"/>
      <c r="E74" s="471"/>
      <c r="F74" s="471"/>
      <c r="G74" s="471"/>
      <c r="H74" s="471"/>
      <c r="I74" s="471"/>
      <c r="J74" s="471"/>
      <c r="K74" s="471"/>
      <c r="L74" s="471"/>
      <c r="M74" s="471"/>
      <c r="N74" s="471"/>
      <c r="O74" s="471"/>
      <c r="P74" s="471"/>
      <c r="Q74" s="471"/>
      <c r="R74" s="471"/>
      <c r="S74" s="471"/>
      <c r="T74" s="471"/>
      <c r="U74" s="471"/>
      <c r="V74" s="471"/>
      <c r="W74" s="471"/>
      <c r="X74" s="471"/>
      <c r="Y74" s="471"/>
    </row>
    <row r="75" spans="1:25" s="640" customFormat="1" ht="8.25" customHeight="1">
      <c r="A75" s="471"/>
      <c r="B75" s="471"/>
      <c r="C75" s="471"/>
      <c r="D75" s="471"/>
      <c r="E75" s="471"/>
      <c r="F75" s="471"/>
      <c r="G75" s="471"/>
      <c r="H75" s="471"/>
      <c r="I75" s="471"/>
      <c r="J75" s="471"/>
      <c r="K75" s="471"/>
      <c r="L75" s="471"/>
      <c r="M75" s="471"/>
      <c r="N75" s="471"/>
      <c r="O75" s="471"/>
      <c r="P75" s="471"/>
      <c r="Q75" s="471"/>
      <c r="R75" s="471"/>
      <c r="S75" s="471"/>
      <c r="T75" s="471"/>
      <c r="U75" s="471"/>
      <c r="V75" s="471"/>
      <c r="W75" s="471"/>
      <c r="X75" s="471"/>
      <c r="Y75" s="471"/>
    </row>
    <row r="76" spans="1:25" s="640" customFormat="1" ht="8.25" customHeight="1">
      <c r="A76" s="471"/>
      <c r="B76" s="471"/>
      <c r="C76" s="471"/>
      <c r="D76" s="471"/>
      <c r="E76" s="471"/>
      <c r="F76" s="471"/>
      <c r="G76" s="471"/>
      <c r="H76" s="471"/>
      <c r="I76" s="471"/>
      <c r="J76" s="471"/>
      <c r="K76" s="471"/>
      <c r="L76" s="471"/>
      <c r="M76" s="471"/>
      <c r="N76" s="471"/>
      <c r="O76" s="471"/>
      <c r="P76" s="471"/>
      <c r="Q76" s="471"/>
      <c r="R76" s="471"/>
      <c r="S76" s="471"/>
      <c r="T76" s="471"/>
      <c r="U76" s="471"/>
      <c r="V76" s="471"/>
      <c r="W76" s="471"/>
      <c r="X76" s="471"/>
      <c r="Y76" s="471"/>
    </row>
    <row r="77" spans="1:25" s="640" customFormat="1" ht="8.25" customHeight="1">
      <c r="A77" s="471"/>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row>
    <row r="78" spans="1:25" s="640" customFormat="1" ht="8.25" customHeight="1">
      <c r="A78" s="471"/>
      <c r="B78" s="471"/>
      <c r="C78" s="471"/>
      <c r="D78" s="471"/>
      <c r="E78" s="471"/>
      <c r="F78" s="471"/>
      <c r="G78" s="471"/>
      <c r="H78" s="471"/>
      <c r="I78" s="471"/>
      <c r="J78" s="471"/>
      <c r="K78" s="471"/>
      <c r="L78" s="471"/>
      <c r="M78" s="471"/>
      <c r="N78" s="471"/>
      <c r="O78" s="471"/>
      <c r="P78" s="471"/>
      <c r="Q78" s="471"/>
      <c r="R78" s="471"/>
      <c r="S78" s="471"/>
      <c r="T78" s="471"/>
      <c r="U78" s="471"/>
      <c r="V78" s="471"/>
      <c r="W78" s="471"/>
      <c r="X78" s="471"/>
      <c r="Y78" s="471"/>
    </row>
    <row r="79" spans="1:25" s="640" customFormat="1" ht="8.25" customHeight="1">
      <c r="A79" s="471"/>
      <c r="B79" s="471"/>
      <c r="C79" s="471"/>
      <c r="D79" s="471"/>
      <c r="E79" s="471"/>
      <c r="F79" s="471"/>
      <c r="G79" s="471"/>
      <c r="H79" s="471"/>
      <c r="I79" s="471"/>
      <c r="J79" s="471"/>
      <c r="K79" s="471"/>
      <c r="L79" s="471"/>
      <c r="M79" s="471"/>
      <c r="N79" s="471"/>
      <c r="O79" s="471"/>
      <c r="P79" s="471"/>
      <c r="Q79" s="471"/>
      <c r="R79" s="471"/>
      <c r="S79" s="471"/>
      <c r="T79" s="471"/>
      <c r="U79" s="471"/>
      <c r="V79" s="471"/>
      <c r="W79" s="471"/>
      <c r="X79" s="471"/>
      <c r="Y79" s="471"/>
    </row>
    <row r="80" spans="1:25" s="640" customFormat="1" ht="8.25" customHeight="1">
      <c r="A80" s="471"/>
      <c r="B80" s="471"/>
      <c r="C80" s="471"/>
      <c r="D80" s="471"/>
      <c r="E80" s="471"/>
      <c r="F80" s="471"/>
      <c r="G80" s="471"/>
      <c r="H80" s="471"/>
      <c r="I80" s="471"/>
      <c r="J80" s="471"/>
      <c r="K80" s="471"/>
      <c r="L80" s="471"/>
      <c r="M80" s="471"/>
      <c r="N80" s="471"/>
      <c r="O80" s="471"/>
      <c r="P80" s="471"/>
      <c r="Q80" s="471"/>
      <c r="R80" s="471"/>
      <c r="S80" s="471"/>
      <c r="T80" s="471"/>
      <c r="U80" s="471"/>
      <c r="V80" s="471"/>
      <c r="W80" s="471"/>
      <c r="X80" s="471"/>
      <c r="Y80" s="471"/>
    </row>
    <row r="81" spans="1:25" s="640" customFormat="1" ht="8.25" customHeight="1">
      <c r="A81" s="471"/>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row>
    <row r="82" spans="1:25" s="640" customFormat="1" ht="8.25">
      <c r="A82" s="471"/>
      <c r="B82" s="471"/>
      <c r="C82" s="471"/>
      <c r="D82" s="471"/>
      <c r="E82" s="471"/>
      <c r="F82" s="471"/>
      <c r="G82" s="471"/>
      <c r="H82" s="471"/>
      <c r="I82" s="471"/>
      <c r="J82" s="471"/>
      <c r="K82" s="471"/>
      <c r="L82" s="471"/>
      <c r="M82" s="471"/>
      <c r="N82" s="471"/>
      <c r="O82" s="471"/>
      <c r="P82" s="471"/>
      <c r="Q82" s="471"/>
      <c r="R82" s="471"/>
      <c r="S82" s="471"/>
      <c r="T82" s="471"/>
      <c r="U82" s="471"/>
      <c r="V82" s="471"/>
      <c r="W82" s="471"/>
      <c r="X82" s="471"/>
      <c r="Y82" s="471"/>
    </row>
    <row r="83" spans="1:25" s="640" customFormat="1" ht="8.25" customHeight="1">
      <c r="A83" s="471"/>
      <c r="B83" s="471"/>
      <c r="C83" s="471"/>
      <c r="D83" s="471"/>
      <c r="E83" s="471"/>
      <c r="F83" s="471"/>
      <c r="G83" s="471"/>
      <c r="H83" s="471"/>
      <c r="I83" s="471"/>
      <c r="J83" s="471"/>
      <c r="K83" s="471"/>
      <c r="L83" s="471"/>
      <c r="M83" s="471"/>
      <c r="N83" s="471"/>
      <c r="O83" s="471"/>
      <c r="P83" s="471"/>
      <c r="Q83" s="471"/>
      <c r="R83" s="471"/>
      <c r="S83" s="471"/>
      <c r="T83" s="471"/>
      <c r="U83" s="471"/>
      <c r="V83" s="471"/>
      <c r="W83" s="471"/>
      <c r="X83" s="471"/>
      <c r="Y83" s="471"/>
    </row>
    <row r="84" spans="1:25" s="640" customFormat="1" ht="8.25" customHeight="1">
      <c r="A84" s="471"/>
      <c r="B84" s="471"/>
      <c r="C84" s="471"/>
      <c r="D84" s="471"/>
      <c r="E84" s="471"/>
      <c r="F84" s="471"/>
      <c r="G84" s="471"/>
      <c r="H84" s="471"/>
      <c r="I84" s="471"/>
      <c r="J84" s="471"/>
      <c r="K84" s="471"/>
      <c r="L84" s="471"/>
      <c r="M84" s="471"/>
      <c r="N84" s="471"/>
      <c r="O84" s="471"/>
      <c r="P84" s="471"/>
      <c r="Q84" s="471"/>
      <c r="R84" s="471"/>
      <c r="S84" s="471"/>
      <c r="T84" s="471"/>
      <c r="U84" s="471"/>
      <c r="V84" s="471"/>
      <c r="W84" s="471"/>
      <c r="X84" s="471"/>
      <c r="Y84" s="471"/>
    </row>
    <row r="85" spans="1:25" s="640" customFormat="1" ht="8.25" customHeight="1">
      <c r="A85" s="471"/>
      <c r="B85" s="471"/>
      <c r="C85" s="471"/>
      <c r="D85" s="471"/>
      <c r="E85" s="471"/>
      <c r="F85" s="471"/>
      <c r="G85" s="471"/>
      <c r="H85" s="471"/>
      <c r="I85" s="471"/>
      <c r="J85" s="471"/>
      <c r="K85" s="471"/>
      <c r="L85" s="471"/>
      <c r="M85" s="471"/>
      <c r="N85" s="471"/>
      <c r="O85" s="471"/>
      <c r="P85" s="471"/>
      <c r="Q85" s="471"/>
      <c r="R85" s="471"/>
      <c r="S85" s="471"/>
      <c r="T85" s="471"/>
      <c r="U85" s="471"/>
      <c r="V85" s="471"/>
      <c r="W85" s="471"/>
      <c r="X85" s="471"/>
      <c r="Y85" s="471"/>
    </row>
    <row r="86" spans="1:25" s="640" customFormat="1" ht="8.25" customHeight="1">
      <c r="A86" s="471"/>
      <c r="B86" s="471"/>
      <c r="C86" s="471"/>
      <c r="D86" s="471"/>
      <c r="E86" s="471"/>
      <c r="F86" s="471"/>
      <c r="G86" s="471"/>
      <c r="H86" s="471"/>
      <c r="I86" s="471"/>
      <c r="J86" s="471"/>
      <c r="K86" s="471"/>
      <c r="L86" s="471"/>
      <c r="M86" s="471"/>
      <c r="N86" s="471"/>
      <c r="O86" s="471"/>
      <c r="P86" s="471"/>
      <c r="Q86" s="471"/>
      <c r="R86" s="471"/>
      <c r="S86" s="471"/>
      <c r="T86" s="471"/>
      <c r="U86" s="471"/>
      <c r="V86" s="471"/>
      <c r="W86" s="471"/>
      <c r="X86" s="471"/>
      <c r="Y86" s="471"/>
    </row>
    <row r="87" spans="1:25" s="640" customFormat="1" ht="8.25" customHeight="1">
      <c r="A87" s="471"/>
      <c r="B87" s="471"/>
      <c r="C87" s="471"/>
      <c r="D87" s="471"/>
      <c r="E87" s="471"/>
      <c r="F87" s="471"/>
      <c r="G87" s="471"/>
      <c r="H87" s="471"/>
      <c r="I87" s="471"/>
      <c r="J87" s="471"/>
      <c r="K87" s="471"/>
      <c r="L87" s="471"/>
      <c r="M87" s="471"/>
      <c r="N87" s="471"/>
      <c r="O87" s="471"/>
      <c r="P87" s="471"/>
      <c r="Q87" s="471"/>
      <c r="R87" s="471"/>
      <c r="S87" s="471"/>
      <c r="T87" s="471"/>
      <c r="U87" s="471"/>
      <c r="V87" s="471"/>
      <c r="W87" s="471"/>
      <c r="X87" s="471"/>
      <c r="Y87" s="471"/>
    </row>
    <row r="88" spans="1:25" ht="8.25" customHeight="1">
      <c r="A88" s="424"/>
      <c r="B88" s="424"/>
      <c r="C88" s="424"/>
      <c r="D88" s="424"/>
      <c r="E88" s="424"/>
      <c r="F88" s="424"/>
      <c r="G88" s="424"/>
      <c r="H88" s="424"/>
      <c r="I88" s="424"/>
      <c r="J88" s="424"/>
      <c r="K88" s="424"/>
      <c r="L88" s="424"/>
      <c r="M88" s="424"/>
      <c r="N88" s="424"/>
      <c r="O88" s="424"/>
      <c r="P88" s="424"/>
      <c r="Q88" s="424"/>
      <c r="R88" s="424"/>
      <c r="S88" s="424"/>
      <c r="T88" s="424"/>
      <c r="U88" s="424"/>
      <c r="V88" s="424"/>
      <c r="W88" s="424"/>
      <c r="X88" s="424"/>
      <c r="Y88" s="424"/>
    </row>
    <row r="89" spans="1:25" ht="8.25" customHeight="1">
      <c r="A89" s="424"/>
      <c r="B89" s="424"/>
      <c r="C89" s="424"/>
      <c r="D89" s="424"/>
      <c r="E89" s="424"/>
      <c r="F89" s="424"/>
      <c r="G89" s="424"/>
      <c r="H89" s="424"/>
      <c r="I89" s="424"/>
      <c r="J89" s="424"/>
      <c r="K89" s="424"/>
      <c r="L89" s="424"/>
      <c r="M89" s="424"/>
      <c r="N89" s="424"/>
      <c r="O89" s="424"/>
      <c r="P89" s="424"/>
      <c r="Q89" s="424"/>
      <c r="R89" s="424"/>
      <c r="S89" s="424"/>
      <c r="T89" s="424"/>
      <c r="U89" s="424"/>
      <c r="V89" s="424"/>
      <c r="W89" s="424"/>
      <c r="X89" s="424"/>
      <c r="Y89" s="424"/>
    </row>
    <row r="90" spans="1:25" ht="8.25" customHeight="1">
      <c r="A90" s="424"/>
      <c r="B90" s="424"/>
      <c r="C90" s="424"/>
      <c r="D90" s="424"/>
      <c r="E90" s="424"/>
      <c r="F90" s="424"/>
      <c r="G90" s="424"/>
      <c r="H90" s="424"/>
      <c r="I90" s="424"/>
      <c r="J90" s="424"/>
      <c r="K90" s="424"/>
      <c r="L90" s="424"/>
      <c r="M90" s="424"/>
      <c r="N90" s="424"/>
      <c r="O90" s="424"/>
      <c r="P90" s="424"/>
      <c r="Q90" s="424"/>
      <c r="R90" s="424"/>
      <c r="S90" s="424"/>
      <c r="T90" s="424"/>
      <c r="U90" s="424"/>
      <c r="V90" s="424"/>
      <c r="W90" s="424"/>
      <c r="X90" s="424"/>
      <c r="Y90" s="424"/>
    </row>
    <row r="91" spans="1:25" ht="8.25" customHeight="1">
      <c r="A91" s="424"/>
      <c r="B91" s="424"/>
      <c r="C91" s="424"/>
      <c r="D91" s="424"/>
      <c r="E91" s="424"/>
      <c r="F91" s="424"/>
      <c r="G91" s="424"/>
      <c r="H91" s="424"/>
      <c r="I91" s="424"/>
      <c r="J91" s="424"/>
      <c r="K91" s="424"/>
      <c r="L91" s="424"/>
      <c r="M91" s="424"/>
      <c r="N91" s="424"/>
      <c r="O91" s="424"/>
      <c r="P91" s="424"/>
      <c r="Q91" s="424"/>
      <c r="R91" s="424"/>
      <c r="S91" s="424"/>
      <c r="T91" s="424"/>
      <c r="U91" s="424"/>
      <c r="V91" s="424"/>
      <c r="W91" s="424"/>
      <c r="X91" s="424"/>
      <c r="Y91" s="424"/>
    </row>
    <row r="92" spans="1:25" ht="8.25" customHeight="1">
      <c r="A92" s="424"/>
      <c r="B92" s="424"/>
      <c r="C92" s="424"/>
      <c r="D92" s="424"/>
      <c r="E92" s="424"/>
      <c r="F92" s="424"/>
      <c r="G92" s="424"/>
      <c r="H92" s="424"/>
      <c r="I92" s="424"/>
      <c r="J92" s="424"/>
      <c r="K92" s="424"/>
      <c r="L92" s="424"/>
      <c r="M92" s="424"/>
      <c r="N92" s="424"/>
      <c r="O92" s="424"/>
      <c r="P92" s="424"/>
      <c r="Q92" s="424"/>
      <c r="R92" s="424"/>
      <c r="S92" s="424"/>
      <c r="T92" s="424"/>
      <c r="U92" s="424"/>
      <c r="V92" s="424"/>
      <c r="W92" s="424"/>
      <c r="X92" s="424"/>
      <c r="Y92" s="424"/>
    </row>
    <row r="93" spans="1:25" ht="8.25" customHeight="1">
      <c r="A93" s="424"/>
      <c r="B93" s="424"/>
      <c r="C93" s="424"/>
      <c r="D93" s="424"/>
      <c r="E93" s="424"/>
      <c r="F93" s="424"/>
      <c r="G93" s="424"/>
      <c r="H93" s="424"/>
      <c r="I93" s="424"/>
      <c r="J93" s="424"/>
      <c r="K93" s="424"/>
      <c r="L93" s="424"/>
      <c r="M93" s="424"/>
      <c r="N93" s="424"/>
      <c r="O93" s="424"/>
      <c r="P93" s="424"/>
      <c r="Q93" s="424"/>
      <c r="R93" s="424"/>
      <c r="S93" s="424"/>
      <c r="T93" s="424"/>
      <c r="U93" s="424"/>
      <c r="V93" s="424"/>
      <c r="W93" s="424"/>
      <c r="X93" s="424"/>
      <c r="Y93" s="424"/>
    </row>
    <row r="94" spans="1:25" ht="8.25" customHeight="1">
      <c r="A94" s="424"/>
      <c r="B94" s="424"/>
      <c r="C94" s="424"/>
      <c r="D94" s="424"/>
      <c r="E94" s="424"/>
      <c r="F94" s="424"/>
      <c r="G94" s="424"/>
      <c r="H94" s="424"/>
      <c r="I94" s="424"/>
      <c r="J94" s="424"/>
      <c r="K94" s="424"/>
      <c r="L94" s="424"/>
      <c r="M94" s="424"/>
      <c r="N94" s="424"/>
      <c r="O94" s="424"/>
      <c r="P94" s="424"/>
      <c r="Q94" s="424"/>
      <c r="R94" s="424"/>
      <c r="S94" s="424"/>
      <c r="T94" s="424"/>
      <c r="U94" s="424"/>
      <c r="V94" s="424"/>
      <c r="W94" s="424"/>
      <c r="X94" s="424"/>
      <c r="Y94" s="424"/>
    </row>
    <row r="95" spans="1:25" ht="8.25" customHeight="1">
      <c r="A95" s="424"/>
      <c r="B95" s="424"/>
      <c r="C95" s="424"/>
      <c r="D95" s="424"/>
      <c r="E95" s="424"/>
      <c r="F95" s="424"/>
      <c r="G95" s="424"/>
      <c r="H95" s="424"/>
      <c r="I95" s="424"/>
      <c r="J95" s="424"/>
      <c r="K95" s="424"/>
      <c r="L95" s="424"/>
      <c r="M95" s="424"/>
      <c r="N95" s="424"/>
      <c r="O95" s="424"/>
      <c r="P95" s="424"/>
      <c r="Q95" s="424"/>
      <c r="R95" s="424"/>
      <c r="S95" s="424"/>
      <c r="T95" s="424"/>
      <c r="U95" s="424"/>
      <c r="V95" s="424"/>
      <c r="W95" s="424"/>
      <c r="X95" s="424"/>
      <c r="Y95" s="424"/>
    </row>
    <row r="96" spans="1:25" ht="8.25" customHeight="1">
      <c r="A96" s="424"/>
      <c r="B96" s="424"/>
      <c r="C96" s="424"/>
      <c r="D96" s="424"/>
      <c r="E96" s="424"/>
      <c r="F96" s="424"/>
      <c r="G96" s="424"/>
      <c r="H96" s="424"/>
      <c r="I96" s="424"/>
      <c r="J96" s="424"/>
      <c r="K96" s="424"/>
      <c r="L96" s="424"/>
      <c r="M96" s="424"/>
      <c r="N96" s="424"/>
      <c r="O96" s="424"/>
      <c r="P96" s="424"/>
      <c r="Q96" s="424"/>
      <c r="R96" s="424"/>
      <c r="S96" s="424"/>
      <c r="T96" s="424"/>
      <c r="U96" s="424"/>
      <c r="V96" s="424"/>
      <c r="W96" s="424"/>
      <c r="X96" s="424"/>
      <c r="Y96" s="424"/>
    </row>
    <row r="97" spans="1:25" ht="8.25" customHeight="1">
      <c r="A97" s="424"/>
      <c r="B97" s="424"/>
      <c r="C97" s="424"/>
      <c r="D97" s="424"/>
      <c r="E97" s="424"/>
      <c r="F97" s="424"/>
      <c r="G97" s="424"/>
      <c r="H97" s="424"/>
      <c r="I97" s="424"/>
      <c r="J97" s="424"/>
      <c r="K97" s="424"/>
      <c r="L97" s="424"/>
      <c r="M97" s="424"/>
      <c r="N97" s="424"/>
      <c r="O97" s="424"/>
      <c r="P97" s="424"/>
      <c r="Q97" s="424"/>
      <c r="R97" s="424"/>
      <c r="S97" s="424"/>
      <c r="T97" s="424"/>
      <c r="U97" s="424"/>
      <c r="V97" s="424"/>
      <c r="W97" s="424"/>
      <c r="X97" s="424"/>
      <c r="Y97" s="424"/>
    </row>
    <row r="98" spans="1:25" ht="8.25" customHeight="1">
      <c r="A98" s="424"/>
      <c r="B98" s="424"/>
      <c r="C98" s="424"/>
      <c r="D98" s="424"/>
      <c r="E98" s="424"/>
      <c r="F98" s="424"/>
      <c r="G98" s="424"/>
      <c r="H98" s="424"/>
      <c r="I98" s="424"/>
      <c r="J98" s="424"/>
      <c r="K98" s="424"/>
      <c r="L98" s="424"/>
      <c r="M98" s="424"/>
      <c r="N98" s="424"/>
      <c r="O98" s="424"/>
      <c r="P98" s="424"/>
      <c r="Q98" s="424"/>
      <c r="R98" s="424"/>
      <c r="S98" s="424"/>
      <c r="T98" s="424"/>
      <c r="U98" s="424"/>
      <c r="V98" s="424"/>
      <c r="W98" s="424"/>
      <c r="X98" s="424"/>
      <c r="Y98" s="424"/>
    </row>
    <row r="99" spans="1:25" ht="8.25" customHeight="1">
      <c r="A99" s="424"/>
      <c r="B99" s="424"/>
      <c r="C99" s="424"/>
      <c r="D99" s="424"/>
      <c r="E99" s="424"/>
      <c r="F99" s="424"/>
      <c r="G99" s="424"/>
      <c r="H99" s="424"/>
      <c r="I99" s="424"/>
      <c r="J99" s="424"/>
      <c r="K99" s="424"/>
      <c r="L99" s="424"/>
      <c r="M99" s="424"/>
      <c r="N99" s="424"/>
      <c r="O99" s="424"/>
      <c r="P99" s="424"/>
      <c r="Q99" s="424"/>
      <c r="R99" s="424"/>
      <c r="S99" s="424"/>
      <c r="T99" s="424"/>
      <c r="U99" s="424"/>
      <c r="V99" s="424"/>
      <c r="W99" s="424"/>
      <c r="X99" s="424"/>
      <c r="Y99" s="424"/>
    </row>
    <row r="100" spans="1:25" ht="8.25" customHeight="1">
      <c r="A100" s="424"/>
      <c r="B100" s="424"/>
      <c r="C100" s="424"/>
      <c r="D100" s="424"/>
      <c r="E100" s="424"/>
      <c r="F100" s="424"/>
      <c r="G100" s="424"/>
      <c r="H100" s="424"/>
      <c r="I100" s="424"/>
      <c r="J100" s="424"/>
      <c r="K100" s="424"/>
      <c r="L100" s="424"/>
      <c r="M100" s="424"/>
      <c r="N100" s="424"/>
      <c r="O100" s="424"/>
      <c r="P100" s="424"/>
      <c r="Q100" s="424"/>
      <c r="R100" s="424"/>
      <c r="S100" s="424"/>
      <c r="T100" s="424"/>
      <c r="U100" s="424"/>
      <c r="V100" s="424"/>
      <c r="W100" s="424"/>
      <c r="X100" s="424"/>
      <c r="Y100" s="424"/>
    </row>
    <row r="101" spans="1:25" ht="8.25" customHeight="1">
      <c r="A101" s="424"/>
      <c r="B101" s="424"/>
      <c r="C101" s="424"/>
      <c r="D101" s="424"/>
      <c r="E101" s="424"/>
      <c r="F101" s="424"/>
      <c r="G101" s="424"/>
      <c r="H101" s="424"/>
      <c r="I101" s="424"/>
      <c r="J101" s="424"/>
      <c r="K101" s="424"/>
      <c r="L101" s="424"/>
      <c r="M101" s="424"/>
      <c r="N101" s="424"/>
      <c r="O101" s="424"/>
      <c r="P101" s="424"/>
      <c r="Q101" s="424"/>
      <c r="R101" s="424"/>
      <c r="S101" s="424"/>
      <c r="T101" s="424"/>
      <c r="U101" s="424"/>
      <c r="V101" s="424"/>
      <c r="W101" s="424"/>
      <c r="X101" s="424"/>
      <c r="Y101" s="424"/>
    </row>
    <row r="102" spans="1:25" ht="8.25" customHeight="1">
      <c r="A102" s="424"/>
      <c r="B102" s="424"/>
      <c r="C102" s="424"/>
      <c r="D102" s="424"/>
      <c r="E102" s="424"/>
      <c r="F102" s="424"/>
      <c r="G102" s="424"/>
      <c r="H102" s="424"/>
      <c r="I102" s="424"/>
      <c r="J102" s="424"/>
      <c r="K102" s="424"/>
      <c r="L102" s="424"/>
      <c r="M102" s="424"/>
      <c r="N102" s="424"/>
      <c r="O102" s="424"/>
      <c r="P102" s="424"/>
      <c r="Q102" s="424"/>
      <c r="R102" s="424"/>
      <c r="S102" s="424"/>
      <c r="T102" s="424"/>
      <c r="U102" s="424"/>
      <c r="V102" s="424"/>
      <c r="W102" s="424"/>
      <c r="X102" s="424"/>
      <c r="Y102" s="424"/>
    </row>
    <row r="103" spans="1:25" ht="8.25" customHeight="1">
      <c r="A103" s="424"/>
      <c r="B103" s="424"/>
      <c r="C103" s="424"/>
      <c r="D103" s="424"/>
      <c r="E103" s="424"/>
      <c r="F103" s="424"/>
      <c r="G103" s="424"/>
      <c r="H103" s="424"/>
      <c r="I103" s="424"/>
      <c r="J103" s="424"/>
      <c r="K103" s="424"/>
      <c r="L103" s="424"/>
      <c r="M103" s="424"/>
      <c r="N103" s="424"/>
      <c r="O103" s="424"/>
      <c r="P103" s="424"/>
      <c r="Q103" s="424"/>
      <c r="R103" s="424"/>
      <c r="S103" s="424"/>
      <c r="T103" s="424"/>
      <c r="U103" s="424"/>
      <c r="V103" s="424"/>
      <c r="W103" s="424"/>
      <c r="X103" s="424"/>
      <c r="Y103" s="424"/>
    </row>
    <row r="104" spans="1:25" ht="8.25" customHeight="1">
      <c r="A104" s="424"/>
      <c r="B104" s="424"/>
      <c r="C104" s="424"/>
      <c r="D104" s="424"/>
      <c r="E104" s="424"/>
      <c r="F104" s="424"/>
      <c r="G104" s="424"/>
      <c r="H104" s="424"/>
      <c r="I104" s="424"/>
      <c r="J104" s="424"/>
      <c r="K104" s="424"/>
      <c r="L104" s="424"/>
      <c r="M104" s="424"/>
      <c r="N104" s="424"/>
      <c r="O104" s="424"/>
      <c r="P104" s="424"/>
      <c r="Q104" s="424"/>
      <c r="R104" s="424"/>
      <c r="S104" s="424"/>
      <c r="T104" s="424"/>
      <c r="U104" s="424"/>
      <c r="V104" s="424"/>
      <c r="W104" s="424"/>
      <c r="X104" s="424"/>
      <c r="Y104" s="424"/>
    </row>
    <row r="105" spans="1:25" ht="8.25" customHeight="1">
      <c r="A105" s="424"/>
      <c r="B105" s="424"/>
      <c r="C105" s="424"/>
      <c r="D105" s="424"/>
      <c r="E105" s="424"/>
      <c r="F105" s="424"/>
      <c r="G105" s="424"/>
      <c r="H105" s="424"/>
      <c r="I105" s="424"/>
      <c r="J105" s="424"/>
      <c r="K105" s="424"/>
      <c r="L105" s="424"/>
      <c r="M105" s="424"/>
      <c r="N105" s="424"/>
      <c r="O105" s="424"/>
      <c r="P105" s="424"/>
      <c r="Q105" s="424"/>
      <c r="R105" s="424"/>
      <c r="S105" s="424"/>
      <c r="T105" s="424"/>
      <c r="U105" s="424"/>
      <c r="V105" s="424"/>
      <c r="W105" s="424"/>
      <c r="X105" s="424"/>
      <c r="Y105" s="424"/>
    </row>
    <row r="106" spans="1:25" ht="8.25" customHeight="1">
      <c r="A106" s="424"/>
      <c r="B106" s="424"/>
      <c r="C106" s="424"/>
      <c r="D106" s="424"/>
      <c r="E106" s="424"/>
      <c r="F106" s="424"/>
      <c r="G106" s="424"/>
      <c r="H106" s="424"/>
      <c r="I106" s="424"/>
      <c r="J106" s="424"/>
      <c r="K106" s="424"/>
      <c r="L106" s="424"/>
      <c r="M106" s="424"/>
      <c r="N106" s="424"/>
      <c r="O106" s="424"/>
      <c r="P106" s="424"/>
      <c r="Q106" s="424"/>
      <c r="R106" s="424"/>
      <c r="S106" s="424"/>
      <c r="T106" s="424"/>
      <c r="U106" s="424"/>
      <c r="V106" s="424"/>
      <c r="W106" s="424"/>
      <c r="X106" s="424"/>
      <c r="Y106" s="424"/>
    </row>
    <row r="107" spans="1:25" ht="8.25" customHeight="1">
      <c r="A107" s="424"/>
      <c r="B107" s="424"/>
      <c r="C107" s="424"/>
      <c r="D107" s="424"/>
      <c r="E107" s="424"/>
      <c r="F107" s="424"/>
      <c r="G107" s="424"/>
      <c r="H107" s="424"/>
      <c r="I107" s="424"/>
      <c r="J107" s="424"/>
      <c r="K107" s="424"/>
      <c r="L107" s="424"/>
      <c r="M107" s="424"/>
      <c r="N107" s="424"/>
      <c r="O107" s="424"/>
      <c r="P107" s="424"/>
      <c r="Q107" s="424"/>
      <c r="R107" s="424"/>
      <c r="S107" s="424"/>
      <c r="T107" s="424"/>
      <c r="U107" s="424"/>
      <c r="V107" s="424"/>
      <c r="W107" s="424"/>
      <c r="X107" s="424"/>
      <c r="Y107" s="424"/>
    </row>
    <row r="108" spans="1:25" ht="8.25" customHeight="1">
      <c r="A108" s="424"/>
      <c r="B108" s="424"/>
      <c r="C108" s="424"/>
      <c r="D108" s="424"/>
      <c r="E108" s="424"/>
      <c r="F108" s="424"/>
      <c r="G108" s="424"/>
      <c r="H108" s="424"/>
      <c r="I108" s="424"/>
      <c r="J108" s="424"/>
      <c r="K108" s="424"/>
      <c r="L108" s="424"/>
      <c r="M108" s="424"/>
      <c r="N108" s="424"/>
      <c r="O108" s="424"/>
      <c r="P108" s="424"/>
      <c r="Q108" s="424"/>
      <c r="R108" s="424"/>
      <c r="S108" s="424"/>
      <c r="T108" s="424"/>
      <c r="U108" s="424"/>
      <c r="V108" s="424"/>
      <c r="W108" s="424"/>
      <c r="X108" s="424"/>
      <c r="Y108" s="424"/>
    </row>
    <row r="109" spans="1:25" ht="8.25" customHeight="1">
      <c r="A109" s="424"/>
      <c r="B109" s="424"/>
      <c r="C109" s="424"/>
      <c r="D109" s="424"/>
      <c r="E109" s="424"/>
      <c r="F109" s="424"/>
      <c r="G109" s="424"/>
      <c r="H109" s="424"/>
      <c r="I109" s="424"/>
      <c r="J109" s="424"/>
      <c r="K109" s="424"/>
      <c r="L109" s="424"/>
      <c r="M109" s="424"/>
      <c r="N109" s="424"/>
      <c r="O109" s="424"/>
      <c r="P109" s="424"/>
      <c r="Q109" s="424"/>
      <c r="R109" s="424"/>
      <c r="S109" s="424"/>
      <c r="T109" s="424"/>
      <c r="U109" s="424"/>
      <c r="V109" s="424"/>
      <c r="W109" s="424"/>
      <c r="X109" s="424"/>
      <c r="Y109" s="424"/>
    </row>
    <row r="110" spans="1:25" ht="8.25" customHeight="1">
      <c r="A110" s="424"/>
      <c r="B110" s="424"/>
      <c r="C110" s="424"/>
      <c r="D110" s="424"/>
      <c r="E110" s="424"/>
      <c r="F110" s="424"/>
      <c r="G110" s="424"/>
      <c r="H110" s="424"/>
      <c r="I110" s="424"/>
      <c r="J110" s="424"/>
      <c r="K110" s="424"/>
      <c r="L110" s="424"/>
      <c r="M110" s="424"/>
      <c r="N110" s="424"/>
      <c r="O110" s="424"/>
      <c r="P110" s="424"/>
      <c r="Q110" s="424"/>
      <c r="R110" s="424"/>
      <c r="S110" s="424"/>
      <c r="T110" s="424"/>
      <c r="U110" s="424"/>
      <c r="V110" s="424"/>
      <c r="W110" s="424"/>
      <c r="X110" s="424"/>
      <c r="Y110" s="424"/>
    </row>
    <row r="111" spans="1:25" ht="8.25" customHeight="1">
      <c r="A111" s="424"/>
      <c r="B111" s="424"/>
      <c r="C111" s="424"/>
      <c r="D111" s="424"/>
      <c r="E111" s="424"/>
      <c r="F111" s="424"/>
      <c r="G111" s="424"/>
      <c r="H111" s="424"/>
      <c r="I111" s="424"/>
      <c r="J111" s="424"/>
      <c r="K111" s="424"/>
      <c r="L111" s="424"/>
      <c r="M111" s="424"/>
      <c r="N111" s="424"/>
      <c r="O111" s="424"/>
      <c r="P111" s="424"/>
      <c r="Q111" s="424"/>
      <c r="R111" s="424"/>
      <c r="S111" s="424"/>
      <c r="T111" s="424"/>
      <c r="U111" s="424"/>
      <c r="V111" s="424"/>
      <c r="W111" s="424"/>
      <c r="X111" s="424"/>
      <c r="Y111" s="424"/>
    </row>
    <row r="112" spans="1:25" ht="8.25" customHeight="1">
      <c r="A112" s="424"/>
      <c r="B112" s="424"/>
      <c r="C112" s="424"/>
      <c r="D112" s="424"/>
      <c r="E112" s="424"/>
      <c r="F112" s="424"/>
      <c r="G112" s="424"/>
      <c r="H112" s="424"/>
      <c r="I112" s="424"/>
      <c r="J112" s="424"/>
      <c r="K112" s="424"/>
      <c r="L112" s="424"/>
      <c r="M112" s="424"/>
      <c r="N112" s="424"/>
      <c r="O112" s="424"/>
      <c r="P112" s="424"/>
      <c r="Q112" s="424"/>
      <c r="R112" s="424"/>
      <c r="S112" s="424"/>
      <c r="T112" s="424"/>
      <c r="U112" s="424"/>
      <c r="V112" s="424"/>
      <c r="W112" s="424"/>
      <c r="X112" s="424"/>
      <c r="Y112" s="424"/>
    </row>
    <row r="113" spans="1:25" ht="8.25" customHeight="1">
      <c r="A113" s="424"/>
      <c r="B113" s="424"/>
      <c r="C113" s="424"/>
      <c r="D113" s="424"/>
      <c r="E113" s="424"/>
      <c r="F113" s="424"/>
      <c r="G113" s="424"/>
      <c r="H113" s="424"/>
      <c r="I113" s="424"/>
      <c r="J113" s="424"/>
      <c r="K113" s="424"/>
      <c r="L113" s="424"/>
      <c r="M113" s="424"/>
      <c r="N113" s="424"/>
      <c r="O113" s="424"/>
      <c r="P113" s="424"/>
      <c r="Q113" s="424"/>
      <c r="R113" s="424"/>
      <c r="S113" s="424"/>
      <c r="T113" s="424"/>
      <c r="U113" s="424"/>
      <c r="V113" s="424"/>
      <c r="W113" s="424"/>
      <c r="X113" s="424"/>
      <c r="Y113" s="424"/>
    </row>
    <row r="114" spans="1:25" ht="8.25" customHeight="1">
      <c r="A114" s="424"/>
      <c r="B114" s="424"/>
      <c r="C114" s="424"/>
      <c r="D114" s="424"/>
      <c r="E114" s="424"/>
      <c r="F114" s="424"/>
      <c r="G114" s="424"/>
      <c r="H114" s="424"/>
      <c r="I114" s="424"/>
      <c r="J114" s="424"/>
      <c r="K114" s="424"/>
      <c r="L114" s="424"/>
      <c r="M114" s="424"/>
      <c r="N114" s="424"/>
      <c r="O114" s="424"/>
      <c r="P114" s="424"/>
      <c r="Q114" s="424"/>
      <c r="R114" s="424"/>
      <c r="S114" s="424"/>
      <c r="T114" s="424"/>
      <c r="U114" s="424"/>
      <c r="V114" s="424"/>
      <c r="W114" s="424"/>
      <c r="X114" s="424"/>
      <c r="Y114" s="424"/>
    </row>
    <row r="115" spans="1:25" ht="8.25" customHeight="1">
      <c r="A115" s="424"/>
      <c r="B115" s="424"/>
      <c r="C115" s="424"/>
      <c r="D115" s="424"/>
      <c r="E115" s="424"/>
      <c r="F115" s="424"/>
      <c r="G115" s="424"/>
      <c r="H115" s="424"/>
      <c r="I115" s="424"/>
      <c r="J115" s="424"/>
      <c r="K115" s="424"/>
      <c r="L115" s="424"/>
      <c r="M115" s="424"/>
      <c r="N115" s="424"/>
      <c r="O115" s="424"/>
      <c r="P115" s="424"/>
      <c r="Q115" s="424"/>
      <c r="R115" s="424"/>
      <c r="S115" s="424"/>
      <c r="T115" s="424"/>
      <c r="U115" s="424"/>
      <c r="V115" s="424"/>
      <c r="W115" s="424"/>
      <c r="X115" s="424"/>
      <c r="Y115" s="424"/>
    </row>
    <row r="116" spans="1:25" ht="8.25" customHeight="1">
      <c r="A116" s="424"/>
      <c r="B116" s="424"/>
      <c r="C116" s="424"/>
      <c r="D116" s="424"/>
      <c r="E116" s="424"/>
      <c r="F116" s="424"/>
      <c r="G116" s="424"/>
      <c r="H116" s="424"/>
      <c r="I116" s="424"/>
      <c r="J116" s="424"/>
      <c r="K116" s="424"/>
      <c r="L116" s="424"/>
      <c r="M116" s="424"/>
      <c r="N116" s="424"/>
      <c r="O116" s="424"/>
      <c r="P116" s="424"/>
      <c r="Q116" s="424"/>
      <c r="R116" s="424"/>
      <c r="S116" s="424"/>
      <c r="T116" s="424"/>
      <c r="U116" s="424"/>
      <c r="V116" s="424"/>
      <c r="W116" s="424"/>
      <c r="X116" s="424"/>
      <c r="Y116" s="424"/>
    </row>
    <row r="117" spans="1:25" ht="8.25" customHeight="1">
      <c r="A117" s="424"/>
      <c r="B117" s="424"/>
      <c r="C117" s="424"/>
      <c r="D117" s="424"/>
      <c r="E117" s="424"/>
      <c r="F117" s="424"/>
      <c r="G117" s="424"/>
      <c r="H117" s="424"/>
      <c r="I117" s="424"/>
      <c r="J117" s="424"/>
      <c r="K117" s="424"/>
      <c r="L117" s="424"/>
      <c r="M117" s="424"/>
      <c r="N117" s="424"/>
      <c r="O117" s="424"/>
      <c r="P117" s="424"/>
      <c r="Q117" s="424"/>
      <c r="R117" s="424"/>
      <c r="S117" s="424"/>
      <c r="T117" s="424"/>
      <c r="U117" s="424"/>
      <c r="V117" s="424"/>
      <c r="W117" s="424"/>
      <c r="X117" s="424"/>
      <c r="Y117" s="424"/>
    </row>
    <row r="118" spans="1:25" ht="8.25" customHeight="1">
      <c r="A118" s="424"/>
      <c r="B118" s="424"/>
      <c r="C118" s="424"/>
      <c r="D118" s="424"/>
      <c r="E118" s="424"/>
      <c r="F118" s="424"/>
      <c r="G118" s="424"/>
      <c r="H118" s="424"/>
      <c r="I118" s="424"/>
      <c r="J118" s="424"/>
      <c r="K118" s="424"/>
      <c r="L118" s="424"/>
      <c r="M118" s="424"/>
      <c r="N118" s="424"/>
      <c r="O118" s="424"/>
      <c r="P118" s="424"/>
      <c r="Q118" s="424"/>
      <c r="R118" s="424"/>
      <c r="S118" s="424"/>
      <c r="T118" s="424"/>
      <c r="U118" s="424"/>
      <c r="V118" s="424"/>
      <c r="W118" s="424"/>
      <c r="X118" s="424"/>
      <c r="Y118" s="424"/>
    </row>
    <row r="119" spans="1:25" ht="8.25" customHeight="1">
      <c r="A119" s="424"/>
      <c r="B119" s="424"/>
      <c r="C119" s="424"/>
      <c r="D119" s="424"/>
      <c r="E119" s="424"/>
      <c r="F119" s="424"/>
      <c r="G119" s="424"/>
      <c r="H119" s="424"/>
      <c r="I119" s="424"/>
      <c r="J119" s="424"/>
      <c r="K119" s="424"/>
      <c r="L119" s="424"/>
      <c r="M119" s="424"/>
      <c r="N119" s="424"/>
      <c r="O119" s="424"/>
      <c r="P119" s="424"/>
      <c r="Q119" s="424"/>
      <c r="R119" s="424"/>
      <c r="S119" s="424"/>
      <c r="T119" s="424"/>
      <c r="U119" s="424"/>
      <c r="V119" s="424"/>
      <c r="W119" s="424"/>
      <c r="X119" s="424"/>
      <c r="Y119" s="424"/>
    </row>
    <row r="120" spans="1:25" ht="8.25" customHeight="1">
      <c r="A120" s="424"/>
      <c r="B120" s="424"/>
      <c r="C120" s="424"/>
      <c r="D120" s="424"/>
      <c r="E120" s="424"/>
      <c r="F120" s="424"/>
      <c r="G120" s="424"/>
      <c r="H120" s="424"/>
      <c r="I120" s="424"/>
      <c r="J120" s="424"/>
      <c r="K120" s="424"/>
      <c r="L120" s="424"/>
      <c r="M120" s="424"/>
      <c r="N120" s="424"/>
      <c r="O120" s="424"/>
      <c r="P120" s="424"/>
      <c r="Q120" s="424"/>
      <c r="R120" s="424"/>
      <c r="S120" s="424"/>
      <c r="T120" s="424"/>
      <c r="U120" s="424"/>
      <c r="V120" s="424"/>
      <c r="W120" s="424"/>
      <c r="X120" s="424"/>
      <c r="Y120" s="424"/>
    </row>
    <row r="121" spans="1:25" ht="8.25" customHeight="1">
      <c r="A121" s="424"/>
      <c r="B121" s="424"/>
      <c r="C121" s="424"/>
      <c r="D121" s="424"/>
      <c r="E121" s="424"/>
      <c r="F121" s="424"/>
      <c r="G121" s="424"/>
      <c r="H121" s="424"/>
      <c r="I121" s="424"/>
      <c r="J121" s="424"/>
      <c r="K121" s="424"/>
      <c r="L121" s="424"/>
      <c r="M121" s="424"/>
      <c r="N121" s="424"/>
      <c r="O121" s="424"/>
      <c r="P121" s="424"/>
      <c r="Q121" s="424"/>
      <c r="R121" s="424"/>
      <c r="S121" s="424"/>
      <c r="T121" s="424"/>
      <c r="U121" s="424"/>
      <c r="V121" s="424"/>
      <c r="W121" s="424"/>
      <c r="X121" s="424"/>
      <c r="Y121" s="424"/>
    </row>
    <row r="122" spans="1:25" ht="8.25" customHeight="1">
      <c r="A122" s="424"/>
      <c r="B122" s="424"/>
      <c r="C122" s="424"/>
      <c r="D122" s="424"/>
      <c r="E122" s="424"/>
      <c r="F122" s="424"/>
      <c r="G122" s="424"/>
      <c r="H122" s="424"/>
      <c r="I122" s="424"/>
      <c r="J122" s="424"/>
      <c r="K122" s="424"/>
      <c r="L122" s="424"/>
      <c r="M122" s="424"/>
      <c r="N122" s="424"/>
      <c r="O122" s="424"/>
      <c r="P122" s="424"/>
      <c r="Q122" s="424"/>
      <c r="R122" s="424"/>
      <c r="S122" s="424"/>
      <c r="T122" s="424"/>
      <c r="U122" s="424"/>
      <c r="V122" s="424"/>
      <c r="W122" s="424"/>
      <c r="X122" s="424"/>
      <c r="Y122" s="424"/>
    </row>
    <row r="123" spans="1:25" ht="8.25" customHeight="1">
      <c r="A123" s="424"/>
      <c r="B123" s="424"/>
      <c r="C123" s="424"/>
      <c r="D123" s="424"/>
      <c r="E123" s="424"/>
      <c r="F123" s="424"/>
      <c r="G123" s="424"/>
      <c r="H123" s="424"/>
      <c r="I123" s="424"/>
      <c r="J123" s="424"/>
      <c r="K123" s="424"/>
      <c r="L123" s="424"/>
      <c r="M123" s="424"/>
      <c r="N123" s="424"/>
      <c r="O123" s="424"/>
      <c r="P123" s="424"/>
      <c r="Q123" s="424"/>
      <c r="R123" s="424"/>
      <c r="S123" s="424"/>
      <c r="T123" s="424"/>
      <c r="U123" s="424"/>
      <c r="V123" s="424"/>
      <c r="W123" s="424"/>
      <c r="X123" s="424"/>
      <c r="Y123" s="424"/>
    </row>
    <row r="124" spans="1:25" ht="8.25" customHeight="1">
      <c r="A124" s="424"/>
      <c r="B124" s="424"/>
      <c r="C124" s="424"/>
      <c r="D124" s="424"/>
      <c r="E124" s="424"/>
      <c r="F124" s="424"/>
      <c r="G124" s="424"/>
      <c r="H124" s="424"/>
      <c r="I124" s="424"/>
      <c r="J124" s="424"/>
      <c r="K124" s="424"/>
      <c r="L124" s="424"/>
      <c r="M124" s="424"/>
      <c r="N124" s="424"/>
      <c r="O124" s="424"/>
      <c r="P124" s="424"/>
      <c r="Q124" s="424"/>
      <c r="R124" s="424"/>
      <c r="S124" s="424"/>
      <c r="T124" s="424"/>
      <c r="U124" s="424"/>
      <c r="V124" s="424"/>
      <c r="W124" s="424"/>
      <c r="X124" s="424"/>
      <c r="Y124" s="424"/>
    </row>
    <row r="125" spans="1:25" ht="8.25" customHeight="1">
      <c r="A125" s="424"/>
      <c r="B125" s="424"/>
      <c r="C125" s="424"/>
      <c r="D125" s="424"/>
      <c r="E125" s="424"/>
      <c r="F125" s="424"/>
      <c r="G125" s="424"/>
      <c r="H125" s="424"/>
      <c r="I125" s="424"/>
      <c r="J125" s="424"/>
      <c r="K125" s="424"/>
      <c r="L125" s="424"/>
      <c r="M125" s="424"/>
      <c r="N125" s="424"/>
      <c r="O125" s="424"/>
      <c r="P125" s="424"/>
      <c r="Q125" s="424"/>
      <c r="R125" s="424"/>
      <c r="S125" s="424"/>
      <c r="T125" s="424"/>
      <c r="U125" s="424"/>
      <c r="V125" s="424"/>
      <c r="W125" s="424"/>
      <c r="X125" s="424"/>
      <c r="Y125" s="424"/>
    </row>
    <row r="126" spans="1:25" ht="11.25" customHeight="1">
      <c r="A126" s="2067" t="s">
        <v>1565</v>
      </c>
      <c r="B126" s="424"/>
      <c r="C126" s="424"/>
      <c r="D126" s="424"/>
      <c r="E126" s="424"/>
      <c r="F126" s="424"/>
      <c r="G126" s="424"/>
      <c r="H126" s="424"/>
      <c r="I126" s="424"/>
      <c r="J126" s="424"/>
      <c r="K126" s="424"/>
      <c r="L126" s="424"/>
      <c r="M126" s="424"/>
      <c r="N126" s="424"/>
      <c r="O126" s="424"/>
      <c r="P126" s="424"/>
      <c r="Q126" s="424"/>
      <c r="R126" s="424"/>
      <c r="S126" s="424"/>
      <c r="T126" s="424"/>
      <c r="U126" s="424"/>
      <c r="V126" s="424"/>
      <c r="W126" s="424"/>
      <c r="X126" s="424"/>
      <c r="Y126" s="424"/>
    </row>
    <row r="127" spans="1:25" ht="16.5" customHeight="1">
      <c r="A127" s="2066" t="s">
        <v>123</v>
      </c>
      <c r="B127" s="424"/>
      <c r="C127" s="424"/>
      <c r="D127" s="424"/>
      <c r="E127" s="424"/>
      <c r="F127" s="424"/>
      <c r="G127" s="424"/>
      <c r="H127" s="424"/>
      <c r="I127" s="424"/>
      <c r="J127" s="424"/>
      <c r="K127" s="424"/>
      <c r="L127" s="424"/>
      <c r="M127" s="424"/>
      <c r="N127" s="424"/>
      <c r="O127" s="424"/>
      <c r="P127" s="424"/>
      <c r="Q127" s="424"/>
      <c r="R127" s="424"/>
      <c r="S127" s="424"/>
      <c r="T127" s="424"/>
      <c r="U127" s="424"/>
      <c r="V127" s="424"/>
      <c r="W127" s="424"/>
      <c r="X127" s="424"/>
      <c r="Y127" s="424"/>
    </row>
    <row r="128" spans="1:25" ht="8.25" customHeight="1">
      <c r="A128" s="424"/>
      <c r="B128" s="424"/>
      <c r="C128" s="424"/>
      <c r="D128" s="424"/>
      <c r="E128" s="424"/>
      <c r="F128" s="424"/>
      <c r="G128" s="424"/>
      <c r="H128" s="424"/>
      <c r="I128" s="424"/>
      <c r="J128" s="424"/>
      <c r="K128" s="424"/>
      <c r="L128" s="424"/>
      <c r="M128" s="424"/>
      <c r="N128" s="424"/>
      <c r="O128" s="424"/>
      <c r="P128" s="424"/>
      <c r="Q128" s="424"/>
      <c r="R128" s="424"/>
      <c r="S128" s="424"/>
      <c r="T128" s="424"/>
      <c r="U128" s="424"/>
      <c r="V128" s="424"/>
      <c r="W128" s="424"/>
      <c r="X128" s="424"/>
      <c r="Y128" s="424"/>
    </row>
    <row r="129" spans="1:25" ht="8.25" customHeight="1">
      <c r="A129" s="424"/>
      <c r="B129" s="424"/>
      <c r="C129" s="424"/>
      <c r="D129" s="424"/>
      <c r="E129" s="424"/>
      <c r="F129" s="424"/>
      <c r="G129" s="424"/>
      <c r="H129" s="424"/>
      <c r="I129" s="424"/>
      <c r="J129" s="424"/>
      <c r="K129" s="424"/>
      <c r="L129" s="424"/>
      <c r="M129" s="424"/>
      <c r="N129" s="424"/>
      <c r="O129" s="424"/>
      <c r="P129" s="424"/>
      <c r="Q129" s="424"/>
      <c r="R129" s="424"/>
      <c r="S129" s="424"/>
      <c r="T129" s="424"/>
      <c r="U129" s="424"/>
      <c r="V129" s="424"/>
      <c r="W129" s="424"/>
      <c r="X129" s="424"/>
      <c r="Y129" s="424"/>
    </row>
    <row r="130" spans="1:25" ht="8.25" customHeight="1">
      <c r="A130" s="424"/>
      <c r="B130" s="424"/>
      <c r="C130" s="424"/>
      <c r="D130" s="424"/>
      <c r="E130" s="424"/>
      <c r="F130" s="424"/>
      <c r="G130" s="424"/>
      <c r="H130" s="424"/>
      <c r="I130" s="424"/>
      <c r="J130" s="424"/>
      <c r="K130" s="424"/>
      <c r="L130" s="424"/>
      <c r="M130" s="424"/>
      <c r="N130" s="424"/>
      <c r="O130" s="424"/>
      <c r="P130" s="424"/>
      <c r="Q130" s="424"/>
      <c r="R130" s="424"/>
      <c r="S130" s="424"/>
      <c r="T130" s="424"/>
      <c r="U130" s="424"/>
      <c r="V130" s="424"/>
      <c r="W130" s="424"/>
      <c r="X130" s="424"/>
      <c r="Y130" s="424"/>
    </row>
    <row r="131" spans="1:25" ht="8.25" customHeight="1">
      <c r="A131" s="424"/>
      <c r="B131" s="424"/>
      <c r="C131" s="424"/>
      <c r="D131" s="424"/>
      <c r="E131" s="424"/>
      <c r="F131" s="424"/>
      <c r="G131" s="424"/>
      <c r="H131" s="424"/>
      <c r="I131" s="424"/>
      <c r="J131" s="424"/>
      <c r="K131" s="424"/>
      <c r="L131" s="424"/>
      <c r="M131" s="424"/>
      <c r="N131" s="424"/>
      <c r="O131" s="424"/>
      <c r="P131" s="424"/>
      <c r="Q131" s="424"/>
      <c r="R131" s="424"/>
      <c r="S131" s="424"/>
      <c r="T131" s="424"/>
      <c r="U131" s="424"/>
      <c r="V131" s="424"/>
      <c r="W131" s="424"/>
      <c r="X131" s="424"/>
      <c r="Y131" s="424"/>
    </row>
    <row r="132" spans="1:25" ht="8.25" customHeight="1">
      <c r="A132" s="424"/>
      <c r="B132" s="424"/>
      <c r="C132" s="424"/>
      <c r="D132" s="424"/>
      <c r="E132" s="424"/>
      <c r="F132" s="424"/>
      <c r="G132" s="424"/>
      <c r="H132" s="424"/>
      <c r="I132" s="424"/>
      <c r="J132" s="424"/>
      <c r="K132" s="424"/>
      <c r="L132" s="424"/>
      <c r="M132" s="424"/>
      <c r="N132" s="424"/>
      <c r="O132" s="424"/>
      <c r="P132" s="424"/>
      <c r="Q132" s="424"/>
      <c r="R132" s="424"/>
      <c r="S132" s="424"/>
      <c r="T132" s="424"/>
      <c r="U132" s="424"/>
      <c r="V132" s="424"/>
      <c r="W132" s="424"/>
      <c r="X132" s="424"/>
      <c r="Y132" s="424"/>
    </row>
    <row r="133" spans="1:25" ht="8.25" customHeight="1">
      <c r="A133" s="424"/>
      <c r="B133" s="424"/>
      <c r="C133" s="424"/>
      <c r="D133" s="424"/>
      <c r="E133" s="424"/>
      <c r="F133" s="424"/>
      <c r="G133" s="424"/>
      <c r="H133" s="424"/>
      <c r="I133" s="424"/>
      <c r="J133" s="424"/>
      <c r="K133" s="424"/>
      <c r="L133" s="424"/>
      <c r="M133" s="424"/>
      <c r="N133" s="424"/>
      <c r="O133" s="424"/>
      <c r="P133" s="424"/>
      <c r="Q133" s="424"/>
      <c r="R133" s="424"/>
      <c r="S133" s="424"/>
      <c r="T133" s="424"/>
      <c r="U133" s="424"/>
      <c r="V133" s="424"/>
      <c r="W133" s="424"/>
      <c r="X133" s="424"/>
      <c r="Y133" s="424"/>
    </row>
    <row r="134" spans="1:25" ht="8.25" customHeight="1">
      <c r="A134" s="424"/>
      <c r="B134" s="424"/>
      <c r="C134" s="424"/>
      <c r="D134" s="424"/>
      <c r="E134" s="424"/>
      <c r="F134" s="424"/>
      <c r="G134" s="424"/>
      <c r="H134" s="424"/>
      <c r="I134" s="424"/>
      <c r="J134" s="424"/>
      <c r="K134" s="424"/>
      <c r="L134" s="424"/>
      <c r="M134" s="424"/>
      <c r="N134" s="424"/>
      <c r="O134" s="424"/>
      <c r="P134" s="424"/>
      <c r="Q134" s="424"/>
      <c r="R134" s="424"/>
      <c r="S134" s="424"/>
      <c r="T134" s="424"/>
      <c r="U134" s="424"/>
      <c r="V134" s="424"/>
      <c r="W134" s="424"/>
      <c r="X134" s="424"/>
      <c r="Y134" s="424"/>
    </row>
    <row r="135" spans="1:25" ht="8.25" customHeight="1">
      <c r="A135" s="424"/>
      <c r="B135" s="424"/>
      <c r="C135" s="424"/>
      <c r="D135" s="424"/>
      <c r="E135" s="424"/>
      <c r="F135" s="424"/>
      <c r="G135" s="424"/>
      <c r="H135" s="424"/>
      <c r="I135" s="424"/>
      <c r="J135" s="424"/>
      <c r="K135" s="424"/>
      <c r="L135" s="424"/>
      <c r="M135" s="424"/>
      <c r="N135" s="424"/>
      <c r="O135" s="424"/>
      <c r="P135" s="424"/>
      <c r="Q135" s="424"/>
      <c r="R135" s="424"/>
      <c r="S135" s="424"/>
      <c r="T135" s="424"/>
      <c r="U135" s="424"/>
      <c r="V135" s="424"/>
      <c r="W135" s="424"/>
      <c r="X135" s="424"/>
      <c r="Y135" s="424"/>
    </row>
    <row r="136" spans="1:25" ht="8.25" customHeight="1">
      <c r="A136" s="424"/>
      <c r="B136" s="424"/>
      <c r="C136" s="424"/>
      <c r="D136" s="424"/>
      <c r="E136" s="424"/>
      <c r="F136" s="424"/>
      <c r="G136" s="424"/>
      <c r="H136" s="424"/>
      <c r="I136" s="424"/>
      <c r="J136" s="424"/>
      <c r="K136" s="424"/>
      <c r="L136" s="424"/>
      <c r="M136" s="424"/>
      <c r="N136" s="424"/>
      <c r="O136" s="424"/>
      <c r="P136" s="424"/>
      <c r="Q136" s="424"/>
      <c r="R136" s="424"/>
      <c r="S136" s="424"/>
      <c r="T136" s="424"/>
      <c r="U136" s="424"/>
      <c r="V136" s="424"/>
      <c r="W136" s="424"/>
      <c r="X136" s="424"/>
      <c r="Y136" s="424"/>
    </row>
    <row r="137" spans="1:25" ht="8.25" customHeight="1">
      <c r="A137" s="424"/>
      <c r="B137" s="424"/>
      <c r="C137" s="424"/>
      <c r="D137" s="424"/>
      <c r="E137" s="424"/>
      <c r="F137" s="424"/>
      <c r="G137" s="424"/>
      <c r="H137" s="424"/>
      <c r="I137" s="424"/>
      <c r="J137" s="424"/>
      <c r="K137" s="424"/>
      <c r="L137" s="424"/>
      <c r="M137" s="424"/>
      <c r="N137" s="424"/>
      <c r="O137" s="424"/>
      <c r="P137" s="424"/>
      <c r="Q137" s="424"/>
      <c r="R137" s="424"/>
      <c r="S137" s="424"/>
      <c r="T137" s="424"/>
      <c r="U137" s="424"/>
      <c r="V137" s="424"/>
      <c r="W137" s="424"/>
      <c r="X137" s="424"/>
      <c r="Y137" s="424"/>
    </row>
    <row r="138" spans="1:25" ht="8.25" customHeight="1">
      <c r="A138" s="424"/>
      <c r="B138" s="424"/>
      <c r="C138" s="424"/>
      <c r="D138" s="424"/>
      <c r="E138" s="424"/>
      <c r="F138" s="424"/>
      <c r="G138" s="424"/>
      <c r="H138" s="424"/>
      <c r="I138" s="424"/>
      <c r="J138" s="424"/>
      <c r="K138" s="424"/>
      <c r="L138" s="424"/>
      <c r="M138" s="424"/>
      <c r="N138" s="424"/>
      <c r="O138" s="424"/>
      <c r="P138" s="424"/>
      <c r="Q138" s="424"/>
      <c r="R138" s="424"/>
      <c r="S138" s="424"/>
      <c r="T138" s="424"/>
      <c r="U138" s="424"/>
      <c r="V138" s="424"/>
      <c r="W138" s="424"/>
      <c r="X138" s="424"/>
      <c r="Y138" s="424"/>
    </row>
    <row r="139" spans="1:25" ht="8.25" customHeight="1">
      <c r="A139" s="424"/>
      <c r="B139" s="424"/>
      <c r="C139" s="424"/>
      <c r="D139" s="424"/>
      <c r="E139" s="424"/>
      <c r="F139" s="424"/>
      <c r="G139" s="424"/>
      <c r="H139" s="424"/>
      <c r="I139" s="424"/>
      <c r="J139" s="424"/>
      <c r="K139" s="424"/>
      <c r="L139" s="424"/>
      <c r="M139" s="424"/>
      <c r="N139" s="424"/>
      <c r="O139" s="424"/>
      <c r="P139" s="424"/>
      <c r="Q139" s="424"/>
      <c r="R139" s="424"/>
      <c r="S139" s="424"/>
      <c r="T139" s="424"/>
      <c r="U139" s="424"/>
      <c r="V139" s="424"/>
      <c r="W139" s="424"/>
      <c r="X139" s="424"/>
      <c r="Y139" s="424"/>
    </row>
    <row r="140" spans="1:25" ht="8.25" customHeight="1">
      <c r="A140" s="424"/>
      <c r="B140" s="424"/>
      <c r="C140" s="424"/>
      <c r="D140" s="424"/>
      <c r="E140" s="424"/>
      <c r="F140" s="424"/>
      <c r="G140" s="424"/>
      <c r="H140" s="424"/>
      <c r="I140" s="424"/>
      <c r="J140" s="424"/>
      <c r="K140" s="424"/>
      <c r="L140" s="424"/>
      <c r="M140" s="424"/>
      <c r="N140" s="424"/>
      <c r="O140" s="424"/>
      <c r="P140" s="424"/>
      <c r="Q140" s="424"/>
      <c r="R140" s="424"/>
      <c r="S140" s="424"/>
      <c r="T140" s="424"/>
      <c r="U140" s="424"/>
      <c r="V140" s="424"/>
      <c r="W140" s="424"/>
      <c r="X140" s="424"/>
      <c r="Y140" s="424"/>
    </row>
    <row r="141" spans="1:25" ht="8.25" customHeight="1">
      <c r="A141" s="424"/>
      <c r="B141" s="424"/>
      <c r="C141" s="424"/>
      <c r="D141" s="424"/>
      <c r="E141" s="424"/>
      <c r="F141" s="424"/>
      <c r="G141" s="424"/>
      <c r="H141" s="424"/>
      <c r="I141" s="424"/>
      <c r="J141" s="424"/>
      <c r="K141" s="424"/>
      <c r="L141" s="424"/>
      <c r="M141" s="424"/>
      <c r="N141" s="424"/>
      <c r="O141" s="424"/>
      <c r="P141" s="424"/>
      <c r="Q141" s="424"/>
      <c r="R141" s="424"/>
      <c r="S141" s="424"/>
      <c r="T141" s="424"/>
      <c r="U141" s="424"/>
      <c r="V141" s="424"/>
      <c r="W141" s="424"/>
      <c r="X141" s="424"/>
      <c r="Y141" s="424"/>
    </row>
    <row r="142" spans="1:25" ht="8.25" customHeight="1">
      <c r="A142" s="424"/>
      <c r="B142" s="424"/>
      <c r="C142" s="424"/>
      <c r="D142" s="424"/>
      <c r="E142" s="424"/>
      <c r="F142" s="424"/>
      <c r="G142" s="424"/>
      <c r="H142" s="424"/>
      <c r="I142" s="424"/>
      <c r="J142" s="424"/>
      <c r="K142" s="424"/>
      <c r="L142" s="424"/>
      <c r="M142" s="424"/>
      <c r="N142" s="424"/>
      <c r="O142" s="424"/>
      <c r="P142" s="424"/>
      <c r="Q142" s="424"/>
      <c r="R142" s="424"/>
      <c r="S142" s="424"/>
      <c r="T142" s="424"/>
      <c r="U142" s="424"/>
      <c r="V142" s="424"/>
      <c r="W142" s="424"/>
      <c r="X142" s="424"/>
      <c r="Y142" s="424"/>
    </row>
    <row r="143" spans="1:25" ht="8.25" customHeight="1">
      <c r="A143" s="424"/>
      <c r="B143" s="424"/>
      <c r="C143" s="424"/>
      <c r="D143" s="424"/>
      <c r="E143" s="424"/>
      <c r="F143" s="424"/>
      <c r="G143" s="424"/>
      <c r="H143" s="424"/>
      <c r="I143" s="424"/>
      <c r="J143" s="424"/>
      <c r="K143" s="424"/>
      <c r="L143" s="424"/>
      <c r="M143" s="424"/>
      <c r="N143" s="424"/>
      <c r="O143" s="424"/>
      <c r="P143" s="424"/>
      <c r="Q143" s="424"/>
      <c r="R143" s="424"/>
      <c r="S143" s="424"/>
      <c r="T143" s="424"/>
      <c r="U143" s="424"/>
      <c r="V143" s="424"/>
      <c r="W143" s="424"/>
      <c r="X143" s="424"/>
      <c r="Y143" s="424"/>
    </row>
    <row r="144" spans="1:25" ht="8.25" customHeight="1">
      <c r="A144" s="424"/>
      <c r="B144" s="424"/>
      <c r="C144" s="424"/>
      <c r="D144" s="424"/>
      <c r="E144" s="424"/>
      <c r="F144" s="424"/>
      <c r="G144" s="424"/>
      <c r="H144" s="424"/>
      <c r="I144" s="424"/>
      <c r="J144" s="424"/>
      <c r="K144" s="424"/>
      <c r="L144" s="424"/>
      <c r="M144" s="424"/>
      <c r="N144" s="424"/>
      <c r="O144" s="424"/>
      <c r="P144" s="424"/>
      <c r="Q144" s="424"/>
      <c r="R144" s="424"/>
      <c r="S144" s="424"/>
      <c r="T144" s="424"/>
      <c r="U144" s="424"/>
      <c r="V144" s="424"/>
      <c r="W144" s="424"/>
      <c r="X144" s="424"/>
      <c r="Y144" s="424"/>
    </row>
    <row r="145" spans="1:25" ht="8.25" customHeight="1">
      <c r="A145" s="424"/>
      <c r="B145" s="424"/>
      <c r="C145" s="424"/>
      <c r="D145" s="424"/>
      <c r="E145" s="424"/>
      <c r="F145" s="424"/>
      <c r="G145" s="424"/>
      <c r="H145" s="424"/>
      <c r="I145" s="424"/>
      <c r="J145" s="424"/>
      <c r="K145" s="424"/>
      <c r="L145" s="424"/>
      <c r="M145" s="424"/>
      <c r="N145" s="424"/>
      <c r="O145" s="424"/>
      <c r="P145" s="424"/>
      <c r="Q145" s="424"/>
      <c r="R145" s="424"/>
      <c r="S145" s="424"/>
      <c r="T145" s="424"/>
      <c r="U145" s="424"/>
      <c r="V145" s="424"/>
      <c r="W145" s="424"/>
      <c r="X145" s="424"/>
      <c r="Y145" s="424"/>
    </row>
    <row r="146" spans="1:25" ht="8.25" customHeight="1">
      <c r="A146" s="424"/>
      <c r="B146" s="424"/>
      <c r="C146" s="424"/>
      <c r="D146" s="424"/>
      <c r="E146" s="424"/>
      <c r="F146" s="424"/>
      <c r="G146" s="424"/>
      <c r="H146" s="424"/>
      <c r="I146" s="424"/>
      <c r="J146" s="424"/>
      <c r="K146" s="424"/>
      <c r="L146" s="424"/>
      <c r="M146" s="424"/>
      <c r="N146" s="424"/>
      <c r="O146" s="424"/>
      <c r="P146" s="424"/>
      <c r="Q146" s="424"/>
      <c r="R146" s="424"/>
      <c r="S146" s="424"/>
      <c r="T146" s="424"/>
      <c r="U146" s="424"/>
      <c r="V146" s="424"/>
      <c r="W146" s="424"/>
      <c r="X146" s="424"/>
      <c r="Y146" s="424"/>
    </row>
    <row r="147" spans="1:25" ht="8.25" customHeight="1">
      <c r="A147" s="424"/>
      <c r="B147" s="424"/>
      <c r="C147" s="424"/>
      <c r="D147" s="424"/>
      <c r="E147" s="424"/>
      <c r="F147" s="424"/>
      <c r="G147" s="424"/>
      <c r="H147" s="424"/>
      <c r="I147" s="424"/>
      <c r="J147" s="424"/>
      <c r="K147" s="424"/>
      <c r="L147" s="424"/>
      <c r="M147" s="424"/>
      <c r="N147" s="424"/>
      <c r="O147" s="424"/>
      <c r="P147" s="424"/>
      <c r="Q147" s="424"/>
      <c r="R147" s="424"/>
      <c r="S147" s="424"/>
      <c r="T147" s="424"/>
      <c r="U147" s="424"/>
      <c r="V147" s="424"/>
      <c r="W147" s="424"/>
      <c r="X147" s="424"/>
      <c r="Y147" s="424"/>
    </row>
    <row r="148" spans="1:25" ht="8.25" customHeight="1">
      <c r="A148" s="424"/>
      <c r="B148" s="424"/>
      <c r="C148" s="424"/>
      <c r="D148" s="424"/>
      <c r="E148" s="424"/>
      <c r="F148" s="424"/>
      <c r="G148" s="424"/>
      <c r="H148" s="424"/>
      <c r="I148" s="424"/>
      <c r="J148" s="424"/>
      <c r="K148" s="424"/>
      <c r="L148" s="424"/>
      <c r="M148" s="424"/>
      <c r="N148" s="424"/>
      <c r="O148" s="424"/>
      <c r="P148" s="424"/>
      <c r="Q148" s="424"/>
      <c r="R148" s="424"/>
      <c r="S148" s="424"/>
      <c r="T148" s="424"/>
      <c r="U148" s="424"/>
      <c r="V148" s="424"/>
      <c r="W148" s="424"/>
      <c r="X148" s="424"/>
      <c r="Y148" s="424"/>
    </row>
    <row r="149" spans="1:25" ht="8.25" customHeight="1">
      <c r="A149" s="424"/>
      <c r="B149" s="424"/>
      <c r="C149" s="424"/>
      <c r="D149" s="424"/>
      <c r="E149" s="424"/>
      <c r="F149" s="424"/>
      <c r="G149" s="424"/>
      <c r="H149" s="424"/>
      <c r="I149" s="424"/>
      <c r="J149" s="424"/>
      <c r="K149" s="424"/>
      <c r="L149" s="424"/>
      <c r="M149" s="424"/>
      <c r="N149" s="424"/>
      <c r="O149" s="424"/>
      <c r="P149" s="424"/>
      <c r="Q149" s="424"/>
      <c r="R149" s="424"/>
      <c r="S149" s="424"/>
      <c r="T149" s="424"/>
      <c r="U149" s="424"/>
      <c r="V149" s="424"/>
      <c r="W149" s="424"/>
      <c r="X149" s="424"/>
      <c r="Y149" s="424"/>
    </row>
    <row r="150" spans="1:25" ht="8.25" customHeight="1">
      <c r="A150" s="424"/>
      <c r="B150" s="424"/>
      <c r="C150" s="424"/>
      <c r="D150" s="424"/>
      <c r="E150" s="424"/>
      <c r="F150" s="424"/>
      <c r="G150" s="424"/>
      <c r="H150" s="424"/>
      <c r="I150" s="424"/>
      <c r="J150" s="424"/>
      <c r="K150" s="424"/>
      <c r="L150" s="424"/>
      <c r="M150" s="424"/>
      <c r="N150" s="424"/>
      <c r="O150" s="424"/>
      <c r="P150" s="424"/>
      <c r="Q150" s="424"/>
      <c r="R150" s="424"/>
      <c r="S150" s="424"/>
      <c r="T150" s="424"/>
      <c r="U150" s="424"/>
      <c r="V150" s="424"/>
      <c r="W150" s="424"/>
      <c r="X150" s="424"/>
      <c r="Y150" s="424"/>
    </row>
    <row r="151" spans="1:25" ht="8.25" customHeight="1">
      <c r="A151" s="424"/>
      <c r="B151" s="424"/>
      <c r="C151" s="424"/>
      <c r="D151" s="424"/>
      <c r="E151" s="424"/>
      <c r="F151" s="424"/>
      <c r="G151" s="424"/>
      <c r="H151" s="424"/>
      <c r="I151" s="424"/>
      <c r="J151" s="424"/>
      <c r="K151" s="424"/>
      <c r="L151" s="424"/>
      <c r="M151" s="424"/>
      <c r="N151" s="424"/>
      <c r="O151" s="424"/>
      <c r="P151" s="424"/>
      <c r="Q151" s="424"/>
      <c r="R151" s="424"/>
      <c r="S151" s="424"/>
      <c r="T151" s="424"/>
      <c r="U151" s="424"/>
      <c r="V151" s="424"/>
      <c r="W151" s="424"/>
      <c r="X151" s="424"/>
      <c r="Y151" s="424"/>
    </row>
    <row r="152" spans="1:25" ht="8.25" customHeight="1">
      <c r="A152" s="424"/>
      <c r="B152" s="424"/>
      <c r="C152" s="424"/>
      <c r="D152" s="424"/>
      <c r="E152" s="424"/>
      <c r="F152" s="424"/>
      <c r="G152" s="424"/>
      <c r="H152" s="424"/>
      <c r="I152" s="424"/>
      <c r="J152" s="424"/>
      <c r="K152" s="424"/>
      <c r="L152" s="424"/>
      <c r="M152" s="424"/>
      <c r="N152" s="424"/>
      <c r="O152" s="424"/>
      <c r="P152" s="424"/>
      <c r="Q152" s="424"/>
      <c r="R152" s="424"/>
      <c r="S152" s="424"/>
      <c r="T152" s="424"/>
      <c r="U152" s="424"/>
      <c r="V152" s="424"/>
      <c r="W152" s="424"/>
      <c r="X152" s="424"/>
      <c r="Y152" s="424"/>
    </row>
    <row r="153" spans="1:25" ht="8.25" customHeight="1">
      <c r="A153" s="424"/>
      <c r="B153" s="424"/>
      <c r="C153" s="424"/>
      <c r="D153" s="424"/>
      <c r="E153" s="424"/>
      <c r="F153" s="424"/>
      <c r="G153" s="424"/>
      <c r="H153" s="424"/>
      <c r="I153" s="424"/>
      <c r="J153" s="424"/>
      <c r="K153" s="424"/>
      <c r="L153" s="424"/>
      <c r="M153" s="424"/>
      <c r="N153" s="424"/>
      <c r="O153" s="424"/>
      <c r="P153" s="424"/>
      <c r="Q153" s="424"/>
      <c r="R153" s="424"/>
      <c r="S153" s="424"/>
      <c r="T153" s="424"/>
      <c r="U153" s="424"/>
      <c r="V153" s="424"/>
      <c r="W153" s="424"/>
      <c r="X153" s="424"/>
      <c r="Y153" s="424"/>
    </row>
    <row r="154" spans="1:25" ht="8.25" customHeight="1">
      <c r="A154" s="424"/>
      <c r="B154" s="424"/>
      <c r="C154" s="424"/>
      <c r="D154" s="424"/>
      <c r="E154" s="424"/>
      <c r="F154" s="424"/>
      <c r="G154" s="424"/>
      <c r="H154" s="424"/>
      <c r="I154" s="424"/>
      <c r="J154" s="424"/>
      <c r="K154" s="424"/>
      <c r="L154" s="424"/>
      <c r="M154" s="424"/>
      <c r="N154" s="424"/>
      <c r="O154" s="424"/>
      <c r="P154" s="424"/>
      <c r="Q154" s="424"/>
      <c r="R154" s="424"/>
      <c r="S154" s="424"/>
      <c r="T154" s="424"/>
      <c r="U154" s="424"/>
      <c r="V154" s="424"/>
      <c r="W154" s="424"/>
      <c r="X154" s="424"/>
      <c r="Y154" s="424"/>
    </row>
    <row r="155" spans="1:25" ht="8.25" customHeight="1">
      <c r="A155" s="424"/>
      <c r="B155" s="424"/>
      <c r="C155" s="424"/>
      <c r="D155" s="424"/>
      <c r="E155" s="424"/>
      <c r="F155" s="424"/>
      <c r="G155" s="424"/>
      <c r="H155" s="424"/>
      <c r="I155" s="424"/>
      <c r="J155" s="424"/>
      <c r="K155" s="424"/>
      <c r="L155" s="424"/>
      <c r="M155" s="424"/>
      <c r="N155" s="424"/>
      <c r="O155" s="424"/>
      <c r="P155" s="424"/>
      <c r="Q155" s="424"/>
      <c r="R155" s="424"/>
      <c r="S155" s="424"/>
      <c r="T155" s="424"/>
      <c r="U155" s="424"/>
      <c r="V155" s="424"/>
      <c r="W155" s="424"/>
      <c r="X155" s="424"/>
      <c r="Y155" s="424"/>
    </row>
    <row r="156" spans="1:25" ht="8.25" customHeight="1">
      <c r="A156" s="424"/>
      <c r="B156" s="424"/>
      <c r="C156" s="424"/>
      <c r="D156" s="424"/>
      <c r="E156" s="424"/>
      <c r="F156" s="424"/>
      <c r="G156" s="424"/>
      <c r="H156" s="424"/>
      <c r="I156" s="424"/>
      <c r="J156" s="424"/>
      <c r="K156" s="424"/>
      <c r="L156" s="424"/>
      <c r="M156" s="424"/>
      <c r="N156" s="424"/>
      <c r="O156" s="424"/>
      <c r="P156" s="424"/>
      <c r="Q156" s="424"/>
      <c r="R156" s="424"/>
      <c r="S156" s="424"/>
      <c r="T156" s="424"/>
      <c r="U156" s="424"/>
      <c r="V156" s="424"/>
      <c r="W156" s="424"/>
      <c r="X156" s="424"/>
      <c r="Y156" s="424"/>
    </row>
    <row r="157" spans="1:25" ht="8.25" customHeight="1">
      <c r="A157" s="424"/>
      <c r="B157" s="424"/>
      <c r="C157" s="424"/>
      <c r="D157" s="424"/>
      <c r="E157" s="424"/>
      <c r="F157" s="424"/>
      <c r="G157" s="424"/>
      <c r="H157" s="424"/>
      <c r="I157" s="424"/>
      <c r="J157" s="424"/>
      <c r="K157" s="424"/>
      <c r="L157" s="424"/>
      <c r="M157" s="424"/>
      <c r="N157" s="424"/>
      <c r="O157" s="424"/>
      <c r="P157" s="424"/>
      <c r="Q157" s="424"/>
      <c r="R157" s="424"/>
      <c r="S157" s="424"/>
      <c r="T157" s="424"/>
      <c r="U157" s="424"/>
      <c r="V157" s="424"/>
      <c r="W157" s="424"/>
      <c r="X157" s="424"/>
      <c r="Y157" s="424"/>
    </row>
    <row r="158" spans="1:25" ht="8.25" customHeight="1">
      <c r="A158" s="424"/>
      <c r="B158" s="424"/>
      <c r="C158" s="424"/>
      <c r="D158" s="424"/>
      <c r="E158" s="424"/>
      <c r="F158" s="424"/>
      <c r="G158" s="424"/>
      <c r="H158" s="424"/>
      <c r="I158" s="424"/>
      <c r="J158" s="424"/>
      <c r="K158" s="424"/>
      <c r="L158" s="424"/>
      <c r="M158" s="424"/>
      <c r="N158" s="424"/>
      <c r="O158" s="424"/>
      <c r="P158" s="424"/>
      <c r="Q158" s="424"/>
      <c r="R158" s="424"/>
      <c r="S158" s="424"/>
      <c r="T158" s="424"/>
      <c r="U158" s="424"/>
      <c r="V158" s="424"/>
      <c r="W158" s="424"/>
      <c r="X158" s="424"/>
      <c r="Y158" s="424"/>
    </row>
    <row r="159" spans="1:25" ht="8.25" customHeight="1">
      <c r="A159" s="424"/>
      <c r="B159" s="424"/>
      <c r="C159" s="424"/>
      <c r="D159" s="424"/>
      <c r="E159" s="424"/>
      <c r="F159" s="424"/>
      <c r="G159" s="424"/>
      <c r="H159" s="424"/>
      <c r="I159" s="424"/>
      <c r="J159" s="424"/>
      <c r="K159" s="424"/>
      <c r="L159" s="424"/>
      <c r="M159" s="424"/>
      <c r="N159" s="424"/>
      <c r="O159" s="424"/>
      <c r="P159" s="424"/>
      <c r="Q159" s="424"/>
      <c r="R159" s="424"/>
      <c r="S159" s="424"/>
      <c r="T159" s="424"/>
      <c r="U159" s="424"/>
      <c r="V159" s="424"/>
      <c r="W159" s="424"/>
      <c r="X159" s="424"/>
      <c r="Y159" s="424"/>
    </row>
    <row r="160" spans="1:25" ht="8.25" customHeight="1">
      <c r="A160" s="424"/>
      <c r="B160" s="424"/>
      <c r="C160" s="424"/>
      <c r="D160" s="424"/>
      <c r="E160" s="424"/>
      <c r="F160" s="424"/>
      <c r="G160" s="424"/>
      <c r="H160" s="424"/>
      <c r="I160" s="424"/>
      <c r="J160" s="424"/>
      <c r="K160" s="424"/>
      <c r="L160" s="424"/>
      <c r="M160" s="424"/>
      <c r="N160" s="424"/>
      <c r="O160" s="424"/>
      <c r="P160" s="424"/>
      <c r="Q160" s="424"/>
      <c r="R160" s="424"/>
      <c r="S160" s="424"/>
      <c r="T160" s="424"/>
      <c r="U160" s="424"/>
      <c r="V160" s="424"/>
      <c r="W160" s="424"/>
      <c r="X160" s="424"/>
      <c r="Y160" s="424"/>
    </row>
    <row r="161" spans="1:25" ht="8.25" customHeight="1">
      <c r="A161" s="424"/>
      <c r="B161" s="424"/>
      <c r="C161" s="424"/>
      <c r="D161" s="424"/>
      <c r="E161" s="424"/>
      <c r="F161" s="424"/>
      <c r="G161" s="424"/>
      <c r="H161" s="424"/>
      <c r="I161" s="424"/>
      <c r="J161" s="424"/>
      <c r="K161" s="424"/>
      <c r="L161" s="424"/>
      <c r="M161" s="424"/>
      <c r="N161" s="424"/>
      <c r="O161" s="424"/>
      <c r="P161" s="424"/>
      <c r="Q161" s="424"/>
      <c r="R161" s="424"/>
      <c r="S161" s="424"/>
      <c r="T161" s="424"/>
      <c r="U161" s="424"/>
      <c r="V161" s="424"/>
      <c r="W161" s="424"/>
      <c r="X161" s="424"/>
      <c r="Y161" s="424"/>
    </row>
    <row r="162" spans="1:25" ht="8.25" customHeight="1">
      <c r="A162" s="424"/>
      <c r="B162" s="424"/>
      <c r="C162" s="424"/>
      <c r="D162" s="424"/>
      <c r="E162" s="424"/>
      <c r="F162" s="424"/>
      <c r="G162" s="424"/>
      <c r="H162" s="424"/>
      <c r="I162" s="424"/>
      <c r="J162" s="424"/>
      <c r="K162" s="424"/>
      <c r="L162" s="424"/>
      <c r="M162" s="424"/>
      <c r="N162" s="424"/>
      <c r="O162" s="424"/>
      <c r="P162" s="424"/>
      <c r="Q162" s="424"/>
      <c r="R162" s="424"/>
      <c r="S162" s="424"/>
      <c r="T162" s="424"/>
      <c r="U162" s="424"/>
      <c r="V162" s="424"/>
      <c r="W162" s="424"/>
      <c r="X162" s="424"/>
      <c r="Y162" s="424"/>
    </row>
    <row r="163" spans="1:25" ht="8.25" customHeight="1">
      <c r="A163" s="424"/>
      <c r="B163" s="424"/>
      <c r="C163" s="424"/>
      <c r="D163" s="424"/>
      <c r="E163" s="424"/>
      <c r="F163" s="424"/>
      <c r="G163" s="424"/>
      <c r="H163" s="424"/>
      <c r="I163" s="424"/>
      <c r="J163" s="424"/>
      <c r="K163" s="424"/>
      <c r="L163" s="424"/>
      <c r="M163" s="424"/>
      <c r="N163" s="424"/>
      <c r="O163" s="424"/>
      <c r="P163" s="424"/>
      <c r="Q163" s="424"/>
      <c r="R163" s="424"/>
      <c r="S163" s="424"/>
      <c r="T163" s="424"/>
      <c r="U163" s="424"/>
      <c r="V163" s="424"/>
      <c r="W163" s="424"/>
      <c r="X163" s="424"/>
      <c r="Y163" s="424"/>
    </row>
    <row r="164" spans="1:25" ht="8.25" customHeight="1"/>
    <row r="165" spans="1:25" ht="8.25" customHeight="1"/>
    <row r="166" spans="1:25" ht="8.25" customHeight="1"/>
    <row r="167" spans="1:25" ht="8.25" customHeight="1"/>
    <row r="168" spans="1:25" ht="8.25" customHeight="1"/>
    <row r="169" spans="1:25" ht="8.25" customHeight="1"/>
    <row r="170" spans="1:25" ht="8.25" customHeight="1"/>
    <row r="171" spans="1:25" ht="8.25" customHeight="1"/>
    <row r="172" spans="1:25" ht="8.25" customHeight="1"/>
    <row r="173" spans="1:25" ht="8.25" customHeight="1"/>
    <row r="174" spans="1:25" ht="8.25" customHeight="1"/>
    <row r="175" spans="1:25" ht="8.25" customHeight="1"/>
    <row r="176" spans="1:25" ht="8.25" customHeight="1"/>
    <row r="177" ht="8.25" customHeight="1"/>
    <row r="178" ht="8.25" customHeight="1"/>
    <row r="179" ht="8.25" customHeight="1"/>
    <row r="180" ht="8.25" customHeight="1"/>
    <row r="181" ht="8.25" customHeight="1"/>
    <row r="182" ht="8.25" customHeight="1"/>
    <row r="183" ht="8.25" customHeight="1"/>
    <row r="184" ht="8.25" customHeight="1"/>
    <row r="185" ht="8.25" customHeight="1"/>
    <row r="186" ht="8.25" customHeight="1"/>
    <row r="187" ht="8.25" customHeight="1"/>
    <row r="188" ht="8.25" customHeight="1"/>
    <row r="189" ht="8.25" customHeight="1"/>
    <row r="190" ht="8.25" customHeight="1"/>
    <row r="191" ht="8.25" customHeight="1"/>
    <row r="192" ht="8.25" customHeight="1"/>
    <row r="193" ht="8.25" customHeight="1"/>
    <row r="194" ht="8.25" customHeight="1"/>
    <row r="195" ht="8.25" customHeight="1"/>
    <row r="196" ht="8.25" customHeight="1"/>
    <row r="197" ht="8.25" customHeight="1"/>
    <row r="198" ht="8.25" customHeight="1"/>
    <row r="199" ht="8.25" customHeight="1"/>
    <row r="200" ht="8.25" customHeight="1"/>
    <row r="201" ht="8.25" customHeight="1"/>
    <row r="202" ht="8.25" customHeight="1"/>
    <row r="203" ht="8.25" customHeight="1"/>
    <row r="204" ht="8.25" customHeight="1"/>
    <row r="205" ht="8.25" customHeight="1"/>
    <row r="206" ht="8.25" customHeight="1"/>
    <row r="207" ht="8.25" customHeight="1"/>
    <row r="208" ht="8.25" customHeight="1"/>
    <row r="209" ht="8.25" customHeight="1"/>
    <row r="210" ht="8.25" customHeight="1"/>
    <row r="211" ht="8.25" customHeight="1"/>
    <row r="212" ht="8.25" customHeight="1"/>
    <row r="213" ht="8.25" customHeight="1"/>
    <row r="214" ht="8.25" customHeight="1"/>
    <row r="215" ht="8.25" customHeight="1"/>
    <row r="216" ht="8.25" customHeight="1"/>
    <row r="217" ht="8.25" customHeight="1"/>
    <row r="218" ht="8.25" customHeight="1"/>
    <row r="219" ht="8.25" customHeight="1"/>
    <row r="220" ht="8.25" customHeight="1"/>
    <row r="221" ht="8.25" customHeight="1"/>
    <row r="222" ht="8.25" customHeight="1"/>
    <row r="223" ht="8.25" customHeight="1"/>
    <row r="224" ht="8.25" customHeight="1"/>
    <row r="225" ht="8.25" customHeight="1"/>
    <row r="226" ht="8.25" customHeight="1"/>
    <row r="227" ht="8.25" customHeight="1"/>
    <row r="228" ht="8.25" customHeight="1"/>
    <row r="229" ht="8.25" customHeight="1"/>
    <row r="230" ht="8.25" customHeight="1"/>
    <row r="231" ht="8.25" customHeight="1"/>
    <row r="232" ht="8.25" customHeight="1"/>
    <row r="233" ht="8.25" customHeight="1"/>
    <row r="234" ht="8.25" customHeight="1"/>
    <row r="235" ht="8.25" customHeight="1"/>
    <row r="236" ht="8.25" customHeight="1"/>
    <row r="237" ht="8.25" customHeight="1"/>
    <row r="238" ht="8.25" customHeight="1"/>
    <row r="239" ht="8.25" customHeight="1"/>
    <row r="240" ht="8.25" customHeight="1"/>
    <row r="241" ht="8.25" customHeight="1"/>
    <row r="242" ht="8.25" customHeight="1"/>
    <row r="243" ht="8.25" customHeight="1"/>
    <row r="244" ht="8.25" customHeight="1"/>
    <row r="245" ht="8.25" customHeight="1"/>
    <row r="246" ht="8.25" customHeight="1"/>
    <row r="247" ht="8.25" customHeight="1"/>
    <row r="248" ht="8.25" customHeight="1"/>
    <row r="249" ht="8.25" customHeight="1"/>
    <row r="250" ht="8.25" customHeight="1"/>
    <row r="251" ht="8.25" customHeight="1"/>
    <row r="252" ht="8.25" customHeight="1"/>
    <row r="253" ht="8.25" customHeight="1"/>
    <row r="254" ht="8.25" customHeight="1"/>
    <row r="255" ht="8.25" customHeight="1"/>
    <row r="256" ht="8.25" customHeight="1"/>
    <row r="257" ht="8.25" customHeight="1"/>
    <row r="258" ht="8.25" customHeight="1"/>
    <row r="259" ht="8.25" customHeight="1"/>
    <row r="260" ht="8.25" customHeight="1"/>
    <row r="261" ht="8.25" customHeight="1"/>
    <row r="262" ht="8.25" customHeight="1"/>
    <row r="263" ht="8.25" customHeight="1"/>
    <row r="264" ht="8.25" customHeight="1"/>
    <row r="265" ht="8.25" customHeight="1"/>
    <row r="266" ht="8.25" customHeight="1"/>
    <row r="267" ht="8.25" customHeight="1"/>
    <row r="268" ht="8.25" customHeight="1"/>
    <row r="269" ht="8.25" customHeight="1"/>
    <row r="270" ht="8.25" customHeight="1"/>
    <row r="271" ht="8.25" customHeight="1"/>
    <row r="272" ht="8.25" customHeight="1"/>
    <row r="273" ht="8.25" customHeight="1"/>
    <row r="274" ht="8.25" customHeight="1"/>
    <row r="275" ht="8.25" customHeight="1"/>
    <row r="276" ht="8.25" customHeight="1"/>
    <row r="277" ht="8.25" customHeight="1"/>
    <row r="278" ht="8.25" customHeight="1"/>
    <row r="279" ht="8.25" customHeight="1"/>
    <row r="280" ht="8.25" customHeight="1"/>
    <row r="281" ht="8.25" customHeight="1"/>
    <row r="282" ht="8.25" customHeight="1"/>
    <row r="283" ht="8.25" customHeight="1"/>
    <row r="284" ht="8.25" customHeight="1"/>
    <row r="285" ht="8.25" customHeight="1"/>
    <row r="286" ht="8.25" customHeight="1"/>
    <row r="287" ht="8.25" customHeight="1"/>
    <row r="288" ht="8.25" customHeight="1"/>
    <row r="289" ht="8.25" customHeight="1"/>
    <row r="290" ht="8.25" customHeight="1"/>
    <row r="291" ht="8.25" customHeight="1"/>
    <row r="292" ht="8.25" customHeight="1"/>
    <row r="293" ht="8.25" customHeight="1"/>
    <row r="294" ht="8.25" customHeight="1"/>
    <row r="295" ht="8.25" customHeight="1"/>
    <row r="296" ht="8.25" customHeight="1"/>
    <row r="297" ht="8.25" customHeight="1"/>
    <row r="298" ht="8.25" customHeight="1"/>
    <row r="299" ht="8.25" customHeight="1"/>
    <row r="300" ht="8.25" customHeight="1"/>
    <row r="301" ht="8.25" customHeight="1"/>
    <row r="302" ht="8.25" customHeight="1"/>
    <row r="303" ht="8.25" customHeight="1"/>
    <row r="304" ht="8.25" customHeight="1"/>
    <row r="305" ht="8.25" customHeight="1"/>
    <row r="306" ht="8.25" customHeight="1"/>
    <row r="307" ht="8.25" customHeight="1"/>
    <row r="308" ht="8.25" customHeight="1"/>
    <row r="309" ht="8.25" customHeight="1"/>
    <row r="310" ht="8.25" customHeight="1"/>
    <row r="311" ht="8.25" customHeight="1"/>
    <row r="312" ht="8.25" customHeight="1"/>
    <row r="313" ht="8.25" customHeight="1"/>
    <row r="314" ht="8.25" customHeight="1"/>
    <row r="315" ht="8.25" customHeight="1"/>
    <row r="316" ht="8.25" customHeight="1"/>
    <row r="317" ht="8.25" customHeight="1"/>
    <row r="318" ht="8.25" customHeight="1"/>
    <row r="319" ht="8.25" customHeight="1"/>
    <row r="320" ht="8.25" customHeight="1"/>
    <row r="321" ht="8.25" customHeight="1"/>
    <row r="322" ht="8.25" customHeight="1"/>
    <row r="323" ht="8.25" customHeight="1"/>
    <row r="324" ht="8.25" customHeight="1"/>
    <row r="325" ht="8.25" customHeight="1"/>
    <row r="326" ht="8.25" customHeight="1"/>
    <row r="327" ht="8.25" customHeight="1"/>
    <row r="328" ht="8.25" customHeight="1"/>
    <row r="329" ht="8.25" customHeight="1"/>
    <row r="330" ht="8.25" customHeight="1"/>
    <row r="331" ht="8.25" customHeight="1"/>
    <row r="332" ht="8.25" customHeight="1"/>
    <row r="333" ht="8.25" customHeight="1"/>
    <row r="334" ht="8.25" customHeight="1"/>
    <row r="335" ht="8.25" customHeight="1"/>
    <row r="336" ht="8.25" customHeight="1"/>
    <row r="337" ht="8.25" customHeight="1"/>
    <row r="338" ht="8.25" customHeight="1"/>
    <row r="339" ht="8.25" customHeight="1"/>
    <row r="340" ht="8.25" customHeight="1"/>
    <row r="341" ht="8.25" customHeight="1"/>
    <row r="342" ht="8.25" customHeight="1"/>
    <row r="343" ht="8.25" customHeight="1"/>
    <row r="344" ht="8.25" customHeight="1"/>
    <row r="345" ht="8.25" customHeight="1"/>
    <row r="346" ht="8.25" customHeight="1"/>
    <row r="347" ht="8.25" customHeight="1"/>
    <row r="348" ht="8.25" customHeight="1"/>
    <row r="349" ht="8.25" customHeight="1"/>
    <row r="350" ht="8.25" customHeight="1"/>
    <row r="351" ht="8.25" customHeight="1"/>
    <row r="352" ht="8.25" customHeight="1"/>
    <row r="353" ht="8.25" customHeight="1"/>
    <row r="354" ht="8.25" customHeight="1"/>
    <row r="355" ht="8.25" customHeight="1"/>
    <row r="356" ht="8.25" customHeight="1"/>
    <row r="357" ht="8.25" customHeight="1"/>
    <row r="358" ht="8.25" customHeight="1"/>
    <row r="359" ht="8.25" customHeight="1"/>
    <row r="360" ht="8.25" customHeight="1"/>
    <row r="361" ht="8.25" customHeight="1"/>
    <row r="362" ht="8.25" customHeight="1"/>
    <row r="363" ht="8.25" customHeight="1"/>
    <row r="364" ht="8.25" customHeight="1"/>
    <row r="365" ht="8.25" customHeight="1"/>
    <row r="366" ht="8.25" customHeight="1"/>
    <row r="367" ht="8.25" customHeight="1"/>
    <row r="368" ht="8.25" customHeight="1"/>
    <row r="369" ht="8.25" customHeight="1"/>
    <row r="370" ht="8.25" customHeight="1"/>
    <row r="371" ht="8.25" customHeight="1"/>
    <row r="372" ht="8.25" customHeight="1"/>
    <row r="373" ht="8.25" customHeight="1"/>
    <row r="374" ht="8.25" customHeight="1"/>
    <row r="375" ht="8.25" customHeight="1"/>
    <row r="376" ht="8.25" customHeight="1"/>
    <row r="377" ht="8.25" customHeight="1"/>
    <row r="378" ht="8.25" customHeight="1"/>
    <row r="379" ht="8.25" customHeight="1"/>
    <row r="380" ht="8.25" customHeight="1"/>
    <row r="381" ht="8.25" customHeight="1"/>
    <row r="382" ht="8.25" customHeight="1"/>
    <row r="383" ht="8.25" customHeight="1"/>
    <row r="384" ht="8.25" customHeight="1"/>
    <row r="385" ht="8.25" customHeight="1"/>
    <row r="386" ht="8.25" customHeight="1"/>
    <row r="387" ht="8.25" customHeight="1"/>
    <row r="388" ht="8.25" customHeight="1"/>
    <row r="389" ht="8.25" customHeight="1"/>
    <row r="390" ht="8.25" customHeight="1"/>
    <row r="391" ht="8.25" customHeight="1"/>
    <row r="392" ht="8.25" customHeight="1"/>
    <row r="393" ht="8.25" customHeight="1"/>
    <row r="394" ht="8.25" customHeight="1"/>
    <row r="395" ht="8.25" customHeight="1"/>
    <row r="396" ht="8.25" customHeight="1"/>
    <row r="397" ht="8.25" customHeight="1"/>
    <row r="398" ht="8.25" customHeight="1"/>
    <row r="399" ht="8.25" customHeight="1"/>
    <row r="400" ht="8.25" customHeight="1"/>
    <row r="401" ht="8.25" customHeight="1"/>
    <row r="402" ht="8.25" customHeight="1"/>
    <row r="403" ht="8.25" customHeight="1"/>
    <row r="404" ht="8.25" customHeight="1"/>
    <row r="405" ht="8.25" customHeight="1"/>
    <row r="406" ht="8.25" customHeight="1"/>
    <row r="407" ht="8.25" customHeight="1"/>
    <row r="408" ht="8.25" customHeight="1"/>
    <row r="409" ht="8.25" customHeight="1"/>
    <row r="410" ht="8.25" customHeight="1"/>
    <row r="411" ht="8.25" customHeight="1"/>
    <row r="412" ht="8.25" customHeight="1"/>
    <row r="413" ht="8.25" customHeight="1"/>
    <row r="414" ht="8.25" customHeight="1"/>
    <row r="415" ht="8.25" customHeight="1"/>
    <row r="416" ht="8.25" customHeight="1"/>
    <row r="417" ht="8.25" customHeight="1"/>
    <row r="418" ht="8.25" customHeight="1"/>
    <row r="419" ht="8.25" customHeight="1"/>
    <row r="420" ht="8.25" customHeight="1"/>
    <row r="421" ht="8.25" customHeight="1"/>
    <row r="422" ht="8.25" customHeight="1"/>
    <row r="423" ht="8.25" customHeight="1"/>
    <row r="424" ht="8.25" customHeight="1"/>
    <row r="425" ht="8.25" customHeight="1"/>
    <row r="426" ht="8.25" customHeight="1"/>
    <row r="427" ht="8.25" customHeight="1"/>
    <row r="428" ht="8.25" customHeight="1"/>
    <row r="429" ht="8.25" customHeight="1"/>
    <row r="430" ht="8.25" customHeight="1"/>
    <row r="431" ht="8.25" customHeight="1"/>
    <row r="432" ht="8.25" customHeight="1"/>
    <row r="433" ht="8.25" customHeight="1"/>
    <row r="434" ht="8.25" customHeight="1"/>
    <row r="435" ht="8.25" customHeight="1"/>
    <row r="436" ht="8.25" customHeight="1"/>
    <row r="437" ht="8.25" customHeight="1"/>
    <row r="438" ht="8.25" customHeight="1"/>
    <row r="439" ht="8.25" customHeight="1"/>
    <row r="440" ht="8.25" customHeight="1"/>
    <row r="441" ht="8.25" customHeight="1"/>
    <row r="442" ht="8.25" customHeight="1"/>
    <row r="443" ht="8.25" customHeight="1"/>
    <row r="444" ht="8.25" customHeight="1"/>
    <row r="445" ht="8.25" customHeight="1"/>
    <row r="446" ht="8.25" customHeight="1"/>
    <row r="447" ht="8.25" customHeight="1"/>
    <row r="448" ht="8.25" customHeight="1"/>
    <row r="449" ht="8.25" customHeight="1"/>
    <row r="450" ht="8.25" customHeight="1"/>
    <row r="451" ht="8.25" customHeight="1"/>
    <row r="452" ht="8.25" customHeight="1"/>
    <row r="453" ht="8.25" customHeight="1"/>
    <row r="454" ht="8.25" customHeight="1"/>
    <row r="455" ht="8.25" customHeight="1"/>
    <row r="456" ht="8.25" customHeight="1"/>
    <row r="457" ht="8.25" customHeight="1"/>
    <row r="458" ht="8.25" customHeight="1"/>
    <row r="459" ht="8.25" customHeight="1"/>
    <row r="460" ht="8.25" customHeight="1"/>
    <row r="461" ht="8.25" customHeight="1"/>
    <row r="462" ht="8.25" customHeight="1"/>
    <row r="463" ht="8.25" customHeight="1"/>
    <row r="464" ht="8.25" customHeight="1"/>
    <row r="465" ht="8.25" customHeight="1"/>
    <row r="466" ht="8.25" customHeight="1"/>
    <row r="467" ht="8.25" customHeight="1"/>
    <row r="468" ht="8.25" customHeight="1"/>
    <row r="469" ht="8.25" customHeight="1"/>
    <row r="470" ht="8.25" customHeight="1"/>
    <row r="471" ht="8.25" customHeight="1"/>
    <row r="472" ht="8.25" customHeight="1"/>
    <row r="473" ht="8.25" customHeight="1"/>
    <row r="474" ht="8.25" customHeight="1"/>
    <row r="475" ht="8.25" customHeight="1"/>
    <row r="476" ht="8.25" customHeight="1"/>
    <row r="477" ht="8.25" customHeight="1"/>
    <row r="478" ht="8.25" customHeight="1"/>
    <row r="479" ht="8.25" customHeight="1"/>
    <row r="480" ht="8.25" customHeight="1"/>
    <row r="481" ht="8.25" customHeight="1"/>
    <row r="482" ht="8.25" customHeight="1"/>
    <row r="483" ht="8.25" customHeight="1"/>
    <row r="484" ht="8.25" customHeight="1"/>
    <row r="485" ht="8.25" customHeight="1"/>
    <row r="486" ht="8.25" customHeight="1"/>
    <row r="487" ht="8.25" customHeight="1"/>
    <row r="488" ht="8.25" customHeight="1"/>
    <row r="489" ht="8.25" customHeight="1"/>
    <row r="490" ht="8.25" customHeight="1"/>
    <row r="491" ht="8.25" customHeight="1"/>
    <row r="492" ht="8.25" customHeight="1"/>
    <row r="493" ht="8.25" customHeight="1"/>
    <row r="494" ht="8.25" customHeight="1"/>
    <row r="495" ht="8.25" customHeight="1"/>
    <row r="496" ht="8.25" customHeight="1"/>
    <row r="497" ht="8.25" customHeight="1"/>
    <row r="498" ht="8.25" customHeight="1"/>
    <row r="499" ht="8.25" customHeight="1"/>
    <row r="500" ht="8.25" customHeight="1"/>
    <row r="501" ht="8.25" customHeight="1"/>
    <row r="502" ht="8.25" customHeight="1"/>
    <row r="503" ht="8.25" customHeight="1"/>
    <row r="504" ht="8.25" customHeight="1"/>
    <row r="505" ht="8.25" customHeight="1"/>
    <row r="506" ht="8.25" customHeight="1"/>
    <row r="507" ht="8.25" customHeight="1"/>
    <row r="508" ht="8.25" customHeight="1"/>
    <row r="509" ht="8.25" customHeight="1"/>
    <row r="510" ht="8.25" customHeight="1"/>
    <row r="511" ht="8.25" customHeight="1"/>
    <row r="512" ht="8.25" customHeight="1"/>
    <row r="513" ht="8.25" customHeight="1"/>
    <row r="514" ht="8.25" customHeight="1"/>
    <row r="515" ht="8.25" customHeight="1"/>
    <row r="516" ht="8.25" customHeight="1"/>
    <row r="517" ht="8.25" customHeight="1"/>
    <row r="518" ht="8.25" customHeight="1"/>
    <row r="519" ht="8.25" customHeight="1"/>
    <row r="520" ht="8.25" customHeight="1"/>
    <row r="521" ht="8.25" customHeight="1"/>
    <row r="522" ht="8.25" customHeight="1"/>
    <row r="523" ht="8.25" customHeight="1"/>
    <row r="524" ht="8.25" customHeight="1"/>
    <row r="525" ht="8.25" customHeight="1"/>
    <row r="526" ht="8.25" customHeight="1"/>
    <row r="527" ht="8.25" customHeight="1"/>
    <row r="528" ht="8.25" customHeight="1"/>
    <row r="529" ht="8.25" customHeight="1"/>
    <row r="530" ht="8.25" customHeight="1"/>
    <row r="531" ht="8.25" customHeight="1"/>
    <row r="532" ht="8.25" customHeight="1"/>
    <row r="533" ht="8.25" customHeight="1"/>
    <row r="534" ht="8.25" customHeight="1"/>
    <row r="535" ht="8.25" customHeight="1"/>
    <row r="536" ht="8.25" customHeight="1"/>
    <row r="537" ht="8.25" customHeight="1"/>
    <row r="538" ht="8.25" customHeight="1"/>
    <row r="539" ht="8.25" customHeight="1"/>
    <row r="540" ht="8.25" customHeight="1"/>
    <row r="541" ht="8.25" customHeight="1"/>
    <row r="542" ht="8.25" customHeight="1"/>
    <row r="543" ht="8.25" customHeight="1"/>
    <row r="544" ht="8.25" customHeight="1"/>
    <row r="545" ht="8.25" customHeight="1"/>
    <row r="546" ht="8.25" customHeight="1"/>
    <row r="547" ht="8.25" customHeight="1"/>
    <row r="548" ht="8.25" customHeight="1"/>
    <row r="549" ht="8.25" customHeight="1"/>
    <row r="550" ht="8.25" customHeight="1"/>
    <row r="551" ht="8.25" customHeight="1"/>
    <row r="552" ht="8.25" customHeight="1"/>
    <row r="553" ht="8.25" customHeight="1"/>
    <row r="554" ht="8.25" customHeight="1"/>
    <row r="555" ht="8.25" customHeight="1"/>
    <row r="556" ht="8.25" customHeight="1"/>
    <row r="557" ht="8.25" customHeight="1"/>
    <row r="558" ht="8.25" customHeight="1"/>
    <row r="559" ht="8.25" customHeight="1"/>
    <row r="560" ht="8.25" customHeight="1"/>
    <row r="561" ht="8.25" customHeight="1"/>
    <row r="562" ht="8.25" customHeight="1"/>
    <row r="563" ht="8.25" customHeight="1"/>
    <row r="564" ht="8.25" customHeight="1"/>
    <row r="565" ht="8.25" customHeight="1"/>
    <row r="566" ht="8.25" customHeight="1"/>
    <row r="567" ht="8.25" customHeight="1"/>
    <row r="568" ht="8.25" customHeight="1"/>
    <row r="569" ht="8.25" customHeight="1"/>
    <row r="570" ht="8.25" customHeight="1"/>
    <row r="571" ht="8.25" customHeight="1"/>
    <row r="572" ht="8.25" customHeight="1"/>
    <row r="573" ht="8.25" customHeight="1"/>
    <row r="574" ht="8.25" customHeight="1"/>
    <row r="575" ht="8.25" customHeight="1"/>
    <row r="576" ht="8.25" customHeight="1"/>
    <row r="577" ht="8.25" customHeight="1"/>
    <row r="578" ht="8.25" customHeight="1"/>
    <row r="579" ht="8.25" customHeight="1"/>
    <row r="580" ht="8.25" customHeight="1"/>
    <row r="581" ht="8.25" customHeight="1"/>
    <row r="582" ht="8.25" customHeight="1"/>
    <row r="583" ht="8.25" customHeight="1"/>
    <row r="584" ht="8.25" customHeight="1"/>
    <row r="585" ht="8.25" customHeight="1"/>
    <row r="586" ht="8.25" customHeight="1"/>
    <row r="587" ht="8.25" customHeight="1"/>
    <row r="588" ht="8.25" customHeight="1"/>
    <row r="589" ht="8.25" customHeight="1"/>
    <row r="590" ht="8.25" customHeight="1"/>
    <row r="591" ht="8.25" customHeight="1"/>
    <row r="592" ht="8.25" customHeight="1"/>
    <row r="593" ht="8.25" customHeight="1"/>
    <row r="594" ht="8.25" customHeight="1"/>
    <row r="595" ht="8.25" customHeight="1"/>
    <row r="596" ht="8.25" customHeight="1"/>
    <row r="597" ht="8.25" customHeight="1"/>
    <row r="598" ht="8.25" customHeight="1"/>
    <row r="599" ht="8.25" customHeight="1"/>
    <row r="600" ht="8.25" customHeight="1"/>
    <row r="601" ht="8.25" customHeight="1"/>
    <row r="602" ht="8.25" customHeight="1"/>
    <row r="603" ht="8.25" customHeight="1"/>
    <row r="604" ht="8.25" customHeight="1"/>
    <row r="605" ht="8.25" customHeight="1"/>
    <row r="606" ht="8.25" customHeight="1"/>
    <row r="607" ht="8.25" customHeight="1"/>
    <row r="608" ht="8.25" customHeight="1"/>
    <row r="609" ht="8.25" customHeight="1"/>
    <row r="610" ht="8.25" customHeight="1"/>
    <row r="611" ht="8.25" customHeight="1"/>
    <row r="612" ht="8.25" customHeight="1"/>
    <row r="613" ht="8.25" customHeight="1"/>
    <row r="614" ht="8.25" customHeight="1"/>
    <row r="615" ht="8.25" customHeight="1"/>
    <row r="616" ht="8.25" customHeight="1"/>
    <row r="617" ht="8.25" customHeight="1"/>
    <row r="618" ht="8.25" customHeight="1"/>
    <row r="619" ht="8.25" customHeight="1"/>
    <row r="620" ht="8.25" customHeight="1"/>
    <row r="621" ht="8.25" customHeight="1"/>
    <row r="622" ht="8.25" customHeight="1"/>
    <row r="623" ht="8.25" customHeight="1"/>
    <row r="624" ht="8.25" customHeight="1"/>
    <row r="625" ht="8.25" customHeight="1"/>
    <row r="626" ht="8.25" customHeight="1"/>
    <row r="627" ht="8.25" customHeight="1"/>
    <row r="628" ht="8.25" customHeight="1"/>
    <row r="629" ht="8.25" customHeight="1"/>
    <row r="630" ht="8.25" customHeight="1"/>
    <row r="631" ht="8.25" customHeight="1"/>
    <row r="632" ht="8.25" customHeight="1"/>
    <row r="633" ht="8.25" customHeight="1"/>
    <row r="634" ht="8.25" customHeight="1"/>
    <row r="635" ht="8.25" customHeight="1"/>
    <row r="636" ht="8.25" customHeight="1"/>
    <row r="637" ht="8.25" customHeight="1"/>
    <row r="638" ht="8.25" customHeight="1"/>
    <row r="639" ht="8.25" customHeight="1"/>
    <row r="640" ht="8.25" customHeight="1"/>
    <row r="641" ht="8.25" customHeight="1"/>
    <row r="642" ht="8.25" customHeight="1"/>
    <row r="643" ht="8.25" customHeight="1"/>
    <row r="644" ht="8.25" customHeight="1"/>
    <row r="645" ht="8.25" customHeight="1"/>
    <row r="646" ht="8.25" customHeight="1"/>
    <row r="647" ht="8.25" customHeight="1"/>
    <row r="648" ht="8.25" customHeight="1"/>
    <row r="649" ht="8.25" customHeight="1"/>
    <row r="650" ht="8.25" customHeight="1"/>
    <row r="651" ht="8.25" customHeight="1"/>
    <row r="652" ht="8.25" customHeight="1"/>
    <row r="653" ht="8.25" customHeight="1"/>
    <row r="654" ht="8.25" customHeight="1"/>
    <row r="655" ht="8.25" customHeight="1"/>
    <row r="656" ht="8.25" customHeight="1"/>
    <row r="657" ht="8.25" customHeight="1"/>
    <row r="658" ht="8.25" customHeight="1"/>
    <row r="659" ht="8.25" customHeight="1"/>
    <row r="660" ht="8.25" customHeight="1"/>
    <row r="661" ht="8.25" customHeight="1"/>
    <row r="662" ht="8.25" customHeight="1"/>
    <row r="663" ht="8.25" customHeight="1"/>
    <row r="664" ht="8.25" customHeight="1"/>
    <row r="665" ht="8.25" customHeight="1"/>
    <row r="666" ht="8.25" customHeight="1"/>
    <row r="667" ht="8.25" customHeight="1"/>
    <row r="668" ht="8.25" customHeight="1"/>
    <row r="669" ht="8.25" customHeight="1"/>
    <row r="670" ht="8.25" customHeight="1"/>
    <row r="671" ht="8.25" customHeight="1"/>
    <row r="672" ht="8.25" customHeight="1"/>
    <row r="673" ht="8.25" customHeight="1"/>
    <row r="674" ht="8.25" customHeight="1"/>
    <row r="675" ht="8.25" customHeight="1"/>
    <row r="676" ht="8.25" customHeight="1"/>
    <row r="677" ht="8.25" customHeight="1"/>
    <row r="678" ht="8.25" customHeight="1"/>
    <row r="679" ht="8.25" customHeight="1"/>
    <row r="680" ht="8.25" customHeight="1"/>
    <row r="681" ht="8.25" customHeight="1"/>
    <row r="682" ht="8.25" customHeight="1"/>
    <row r="683" ht="8.25" customHeight="1"/>
    <row r="684" ht="8.25" customHeight="1"/>
    <row r="685" ht="8.25" customHeight="1"/>
    <row r="686" ht="8.25" customHeight="1"/>
    <row r="687" ht="8.25" customHeight="1"/>
    <row r="688" ht="8.25" customHeight="1"/>
    <row r="689" ht="8.25" customHeight="1"/>
    <row r="690" ht="8.25" customHeight="1"/>
    <row r="691" ht="8.25" customHeight="1"/>
    <row r="692" ht="8.25" customHeight="1"/>
    <row r="693" ht="8.25" customHeight="1"/>
    <row r="694" ht="8.25" customHeight="1"/>
    <row r="695" ht="8.25" customHeight="1"/>
    <row r="696" ht="8.25" customHeight="1"/>
    <row r="697" ht="8.25" customHeight="1"/>
    <row r="698" ht="8.25" customHeight="1"/>
    <row r="699" ht="8.25" customHeight="1"/>
    <row r="700" ht="8.25" customHeight="1"/>
    <row r="701" ht="8.25" customHeight="1"/>
    <row r="702" ht="8.25" customHeight="1"/>
    <row r="703" ht="8.25" customHeight="1"/>
    <row r="704" ht="8.25" customHeight="1"/>
    <row r="705" ht="8.25" customHeight="1"/>
    <row r="706" ht="8.25" customHeight="1"/>
    <row r="707" ht="8.25" customHeight="1"/>
    <row r="708" ht="8.25" customHeight="1"/>
    <row r="709" ht="8.25" customHeight="1"/>
    <row r="710" ht="8.25" customHeight="1"/>
    <row r="711" ht="8.25" customHeight="1"/>
    <row r="712" ht="8.25" customHeight="1"/>
    <row r="713" ht="8.25" customHeight="1"/>
    <row r="714" ht="8.25" customHeight="1"/>
    <row r="715" ht="8.25" customHeight="1"/>
    <row r="716" ht="8.25" customHeight="1"/>
    <row r="717" ht="8.25" customHeight="1"/>
    <row r="718" ht="8.25" customHeight="1"/>
    <row r="719" ht="8.25" customHeight="1"/>
    <row r="720" ht="8.25" customHeight="1"/>
    <row r="721" ht="8.25" customHeight="1"/>
    <row r="722" ht="8.25" customHeight="1"/>
    <row r="723" ht="8.25" customHeight="1"/>
    <row r="724" ht="8.25" customHeight="1"/>
    <row r="725" ht="8.25" customHeight="1"/>
    <row r="726" ht="8.25" customHeight="1"/>
    <row r="727" ht="8.25" customHeight="1"/>
    <row r="728" ht="8.25" customHeight="1"/>
    <row r="729" ht="8.25" customHeight="1"/>
    <row r="730" ht="8.25" customHeight="1"/>
    <row r="731" ht="8.25" customHeight="1"/>
    <row r="732" ht="8.25" customHeight="1"/>
    <row r="733" ht="8.25" customHeight="1"/>
    <row r="734" ht="8.25" customHeight="1"/>
    <row r="735" ht="8.25" customHeight="1"/>
    <row r="736" ht="8.25" customHeight="1"/>
    <row r="737" ht="8.25" customHeight="1"/>
    <row r="738" ht="8.25" customHeight="1"/>
    <row r="739" ht="8.25" customHeight="1"/>
    <row r="740" ht="8.25" customHeight="1"/>
    <row r="741" ht="8.25" customHeight="1"/>
    <row r="742" ht="8.25" customHeight="1"/>
    <row r="743" ht="8.25" customHeight="1"/>
    <row r="744" ht="8.25" customHeight="1"/>
    <row r="745" ht="8.25" customHeight="1"/>
    <row r="746" ht="8.25" customHeight="1"/>
    <row r="747" ht="8.25" customHeight="1"/>
    <row r="748" ht="8.25" customHeight="1"/>
    <row r="749" ht="8.25" customHeight="1"/>
    <row r="750" ht="8.25" customHeight="1"/>
    <row r="751" ht="8.25" customHeight="1"/>
    <row r="752" ht="8.25" customHeight="1"/>
    <row r="753" ht="8.25" customHeight="1"/>
    <row r="754" ht="8.25" customHeight="1"/>
    <row r="755" ht="8.25" customHeight="1"/>
    <row r="756" ht="8.25" customHeight="1"/>
    <row r="757" ht="8.25" customHeight="1"/>
    <row r="758" ht="8.25" customHeight="1"/>
    <row r="759" ht="8.25" customHeight="1"/>
    <row r="760" ht="8.25" customHeight="1"/>
    <row r="761" ht="8.25" customHeight="1"/>
    <row r="762" ht="8.25" customHeight="1"/>
    <row r="763" ht="8.25" customHeight="1"/>
    <row r="764" ht="8.25" customHeight="1"/>
    <row r="765" ht="8.25" customHeight="1"/>
    <row r="766" ht="8.25" customHeight="1"/>
    <row r="767" ht="8.25" customHeight="1"/>
    <row r="768" ht="8.25" customHeight="1"/>
    <row r="769" ht="8.25" customHeight="1"/>
    <row r="770" ht="8.25" customHeight="1"/>
    <row r="771" ht="8.25" customHeight="1"/>
    <row r="772" ht="8.25" customHeight="1"/>
    <row r="773" ht="8.25" customHeight="1"/>
    <row r="774" ht="8.25" customHeight="1"/>
    <row r="775" ht="8.25" customHeight="1"/>
    <row r="776" ht="8.25" customHeight="1"/>
    <row r="777" ht="8.25" customHeight="1"/>
    <row r="778" ht="8.25" customHeight="1"/>
    <row r="779" ht="8.25" customHeight="1"/>
    <row r="780" ht="8.25" customHeight="1"/>
    <row r="781" ht="8.25" customHeight="1"/>
    <row r="782" ht="8.25" customHeight="1"/>
    <row r="783" ht="8.25" customHeight="1"/>
    <row r="784" ht="8.25" customHeight="1"/>
    <row r="785" ht="8.25" customHeight="1"/>
    <row r="786" ht="8.25" customHeight="1"/>
    <row r="787" ht="8.25" customHeight="1"/>
    <row r="788" ht="8.25" customHeight="1"/>
    <row r="789" ht="8.25" customHeight="1"/>
    <row r="790" ht="8.25" customHeight="1"/>
    <row r="791" ht="8.25" customHeight="1"/>
    <row r="792" ht="8.25" customHeight="1"/>
    <row r="793" ht="8.25" customHeight="1"/>
    <row r="794" ht="8.25" customHeight="1"/>
    <row r="795" ht="8.25" customHeight="1"/>
    <row r="796" ht="8.25" customHeight="1"/>
    <row r="797" ht="8.25" customHeight="1"/>
    <row r="798" ht="8.25" customHeight="1"/>
    <row r="799" ht="8.25" customHeight="1"/>
    <row r="800" ht="8.25" customHeight="1"/>
    <row r="801" ht="8.25" customHeight="1"/>
    <row r="802" ht="8.25" customHeight="1"/>
    <row r="803" ht="8.25" customHeight="1"/>
    <row r="804" ht="8.25" customHeight="1"/>
    <row r="805" ht="8.25" customHeight="1"/>
    <row r="806" ht="8.25" customHeight="1"/>
    <row r="807" ht="8.25" customHeight="1"/>
    <row r="808" ht="8.25" customHeight="1"/>
    <row r="809" ht="8.25" customHeight="1"/>
    <row r="810" ht="8.25" customHeight="1"/>
    <row r="811" ht="8.25" customHeight="1"/>
    <row r="812" ht="8.25" customHeight="1"/>
    <row r="813" ht="8.25" customHeight="1"/>
    <row r="814" ht="8.25" customHeight="1"/>
    <row r="815" ht="8.25" customHeight="1"/>
    <row r="816" ht="8.25" customHeight="1"/>
    <row r="817" ht="8.25" customHeight="1"/>
    <row r="818" ht="8.25" customHeight="1"/>
    <row r="819" ht="8.25" customHeight="1"/>
    <row r="820" ht="8.25" customHeight="1"/>
    <row r="821" ht="8.25" customHeight="1"/>
    <row r="822" ht="8.25" customHeight="1"/>
    <row r="823" ht="8.25" customHeight="1"/>
    <row r="824" ht="8.25" customHeight="1"/>
    <row r="825" ht="8.25" customHeight="1"/>
    <row r="826" ht="8.25" customHeight="1"/>
    <row r="827" ht="8.25" customHeight="1"/>
    <row r="828" ht="8.25" customHeight="1"/>
    <row r="829" ht="8.25" customHeight="1"/>
    <row r="830" ht="8.25" customHeight="1"/>
    <row r="831" ht="8.25" customHeight="1"/>
    <row r="832" ht="8.25" customHeight="1"/>
    <row r="833" ht="8.25" customHeight="1"/>
    <row r="834" ht="8.25" customHeight="1"/>
    <row r="835" ht="8.25" customHeight="1"/>
    <row r="836" ht="8.25" customHeight="1"/>
    <row r="837" ht="8.25" customHeight="1"/>
    <row r="838" ht="8.25" customHeight="1"/>
    <row r="839" ht="8.25" customHeight="1"/>
    <row r="840" ht="8.25" customHeight="1"/>
    <row r="841" ht="8.25" customHeight="1"/>
    <row r="842" ht="8.25" customHeight="1"/>
    <row r="843" ht="8.25" customHeight="1"/>
    <row r="844" ht="8.25" customHeight="1"/>
    <row r="845" ht="8.25" customHeight="1"/>
    <row r="846" ht="8.25" customHeight="1"/>
    <row r="847" ht="8.25" customHeight="1"/>
    <row r="848" ht="8.25" customHeight="1"/>
    <row r="849" ht="8.25" customHeight="1"/>
    <row r="850" ht="8.25" customHeight="1"/>
    <row r="851" ht="8.25" customHeight="1"/>
    <row r="852" ht="8.25" customHeight="1"/>
    <row r="853" ht="8.25" customHeight="1"/>
    <row r="854" ht="8.25" customHeight="1"/>
    <row r="855" ht="8.25" customHeight="1"/>
    <row r="856" ht="8.25" customHeight="1"/>
    <row r="857" ht="8.25" customHeight="1"/>
    <row r="858" ht="8.25" customHeight="1"/>
    <row r="859" ht="8.25" customHeight="1"/>
    <row r="860" ht="8.25" customHeight="1"/>
    <row r="861" ht="8.25" customHeight="1"/>
    <row r="862" ht="8.25" customHeight="1"/>
    <row r="863" ht="8.25" customHeight="1"/>
    <row r="864" ht="8.25" customHeight="1"/>
    <row r="865" ht="8.25" customHeight="1"/>
    <row r="866" ht="8.25" customHeight="1"/>
    <row r="867" ht="8.25" customHeight="1"/>
    <row r="868" ht="8.25" customHeight="1"/>
    <row r="869" ht="8.25" customHeight="1"/>
    <row r="870" ht="8.25" customHeight="1"/>
    <row r="871" ht="8.25" customHeight="1"/>
    <row r="872" ht="8.25" customHeight="1"/>
    <row r="873" ht="8.25" customHeight="1"/>
    <row r="874" ht="8.25" customHeight="1"/>
    <row r="875" ht="8.25" customHeight="1"/>
    <row r="876" ht="8.25" customHeight="1"/>
    <row r="877" ht="8.25" customHeight="1"/>
    <row r="878" ht="8.25" customHeight="1"/>
    <row r="879" ht="8.25" customHeight="1"/>
    <row r="880" ht="8.25" customHeight="1"/>
    <row r="881" ht="8.25" customHeight="1"/>
    <row r="882" ht="8.25" customHeight="1"/>
    <row r="883" ht="8.25" customHeight="1"/>
    <row r="884" ht="8.25" customHeight="1"/>
    <row r="885" ht="8.25" customHeight="1"/>
    <row r="886" ht="8.25" customHeight="1"/>
    <row r="887" ht="8.25" customHeight="1"/>
    <row r="888" ht="8.25" customHeight="1"/>
    <row r="889" ht="8.25" customHeight="1"/>
    <row r="890" ht="8.25" customHeight="1"/>
    <row r="891" ht="8.25" customHeight="1"/>
    <row r="892" ht="8.25" customHeight="1"/>
    <row r="893" ht="8.25" customHeight="1"/>
    <row r="894" ht="8.25" customHeight="1"/>
    <row r="895" ht="8.25" customHeight="1"/>
    <row r="896" ht="8.25" customHeight="1"/>
    <row r="897" ht="8.25" customHeight="1"/>
    <row r="898" ht="8.25" customHeight="1"/>
    <row r="899" ht="8.25" customHeight="1"/>
    <row r="900" ht="8.25" customHeight="1"/>
    <row r="901" ht="8.25" customHeight="1"/>
    <row r="902" ht="8.25" customHeight="1"/>
    <row r="903" ht="8.25" customHeight="1"/>
    <row r="904" ht="8.25" customHeight="1"/>
    <row r="905" ht="8.25" customHeight="1"/>
    <row r="906" ht="8.25" customHeight="1"/>
    <row r="907" ht="8.25" customHeight="1"/>
    <row r="908" ht="8.25" customHeight="1"/>
    <row r="909" ht="8.25" customHeight="1"/>
    <row r="910" ht="8.25" customHeight="1"/>
    <row r="911" ht="8.25" customHeight="1"/>
    <row r="912" ht="8.25" customHeight="1"/>
    <row r="913" ht="8.25" customHeight="1"/>
    <row r="914" ht="8.25" customHeight="1"/>
    <row r="915" ht="8.25" customHeight="1"/>
    <row r="916" ht="8.25" customHeight="1"/>
    <row r="917" ht="8.25" customHeight="1"/>
    <row r="918" ht="8.25" customHeight="1"/>
    <row r="919" ht="8.25" customHeight="1"/>
    <row r="920" ht="8.25" customHeight="1"/>
    <row r="921" ht="8.25" customHeight="1"/>
    <row r="922" ht="8.25" customHeight="1"/>
    <row r="923" ht="8.25" customHeight="1"/>
    <row r="924" ht="8.25" customHeight="1"/>
    <row r="925" ht="8.25" customHeight="1"/>
    <row r="926" ht="8.25" customHeight="1"/>
    <row r="927" ht="8.25" customHeight="1"/>
    <row r="928" ht="8.25" customHeight="1"/>
    <row r="929" ht="8.25" customHeight="1"/>
    <row r="930" ht="8.25" customHeight="1"/>
    <row r="931" ht="8.25" customHeight="1"/>
    <row r="932" ht="8.25" customHeight="1"/>
    <row r="933" ht="8.25" customHeight="1"/>
    <row r="934" ht="8.25" customHeight="1"/>
    <row r="935" ht="8.25" customHeight="1"/>
    <row r="936" ht="8.25" customHeight="1"/>
    <row r="937" ht="8.25" customHeight="1"/>
    <row r="938" ht="8.25" customHeight="1"/>
    <row r="939" ht="8.25" customHeight="1"/>
    <row r="940" ht="8.25" customHeight="1"/>
    <row r="941" ht="8.25" customHeight="1"/>
    <row r="942" ht="8.25" customHeight="1"/>
    <row r="943" ht="8.25" customHeight="1"/>
    <row r="944" ht="8.25" customHeight="1"/>
    <row r="945" ht="8.25" customHeight="1"/>
    <row r="946" ht="8.25" customHeight="1"/>
    <row r="947" ht="8.25" customHeight="1"/>
    <row r="948" ht="8.25" customHeight="1"/>
    <row r="949" ht="8.25" customHeight="1"/>
    <row r="950" ht="8.25" customHeight="1"/>
    <row r="951" ht="8.25" customHeight="1"/>
    <row r="952" ht="8.25" customHeight="1"/>
    <row r="953" ht="8.25" customHeight="1"/>
    <row r="954" ht="8.25" customHeight="1"/>
    <row r="955" ht="8.25" customHeight="1"/>
    <row r="956" ht="8.25" customHeight="1"/>
    <row r="957" ht="8.25" customHeight="1"/>
    <row r="958" ht="8.25" customHeight="1"/>
    <row r="959" ht="8.25" customHeight="1"/>
    <row r="960" ht="8.25" customHeight="1"/>
    <row r="961" ht="8.25" customHeight="1"/>
    <row r="962" ht="8.25" customHeight="1"/>
    <row r="963" ht="8.25" customHeight="1"/>
    <row r="964" ht="8.25" customHeight="1"/>
    <row r="965" ht="8.25" customHeight="1"/>
    <row r="966" ht="8.25" customHeight="1"/>
    <row r="967" ht="8.25" customHeight="1"/>
    <row r="968" ht="8.25" customHeight="1"/>
    <row r="969" ht="8.25" customHeight="1"/>
    <row r="970" ht="8.25" customHeight="1"/>
    <row r="971" ht="8.25" customHeight="1"/>
    <row r="972" ht="8.25" customHeight="1"/>
    <row r="973" ht="8.25" customHeight="1"/>
    <row r="974" ht="8.25" customHeight="1"/>
    <row r="975" ht="8.25" customHeight="1"/>
    <row r="976" ht="8.25" customHeight="1"/>
    <row r="977" ht="8.25" customHeight="1"/>
    <row r="978" ht="8.25" customHeight="1"/>
    <row r="979" ht="8.25" customHeight="1"/>
    <row r="980" ht="8.25" customHeight="1"/>
    <row r="981" ht="8.25" customHeight="1"/>
    <row r="982" ht="8.25" customHeight="1"/>
    <row r="983" ht="8.25" customHeight="1"/>
    <row r="984" ht="8.25" customHeight="1"/>
    <row r="985" ht="8.25" customHeight="1"/>
    <row r="986" ht="8.25" customHeight="1"/>
    <row r="987" ht="8.25" customHeight="1"/>
    <row r="988" ht="8.25" customHeight="1"/>
    <row r="989" ht="8.25" customHeight="1"/>
    <row r="990" ht="8.25" customHeight="1"/>
    <row r="991" ht="8.25" customHeight="1"/>
    <row r="992" ht="8.25" customHeight="1"/>
    <row r="993" ht="8.25" customHeight="1"/>
    <row r="994" ht="8.25" customHeight="1"/>
    <row r="995" ht="8.25" customHeight="1"/>
    <row r="996" ht="8.25" customHeight="1"/>
    <row r="997" ht="8.25" customHeight="1"/>
    <row r="998" ht="8.25" customHeight="1"/>
    <row r="999" ht="8.25" customHeight="1"/>
    <row r="1000" ht="8.25" customHeight="1"/>
    <row r="1001" ht="8.25" customHeight="1"/>
    <row r="1002" ht="8.25" customHeight="1"/>
    <row r="1003" ht="8.25" customHeight="1"/>
    <row r="1004" ht="8.25" customHeight="1"/>
    <row r="1005" ht="8.25" customHeight="1"/>
    <row r="1006" ht="8.25" customHeight="1"/>
    <row r="1007" ht="8.25" customHeight="1"/>
    <row r="1008" ht="8.25" customHeight="1"/>
    <row r="1009" ht="8.25" customHeight="1"/>
    <row r="1010" ht="8.25" customHeight="1"/>
    <row r="1011" ht="8.25" customHeight="1"/>
    <row r="1012" ht="8.25" customHeight="1"/>
    <row r="1013" ht="8.25" customHeight="1"/>
    <row r="1014" ht="8.25" customHeight="1"/>
    <row r="1015" ht="8.25" customHeight="1"/>
    <row r="1016" ht="8.25" customHeight="1"/>
    <row r="1017" ht="8.25" customHeight="1"/>
    <row r="1018" ht="8.25" customHeight="1"/>
    <row r="1019" ht="8.25" customHeight="1"/>
    <row r="1020" ht="8.25" customHeight="1"/>
    <row r="1021" ht="8.25" customHeight="1"/>
    <row r="1022" ht="8.25" customHeight="1"/>
    <row r="1023" ht="8.25" customHeight="1"/>
    <row r="1024" ht="8.25" customHeight="1"/>
    <row r="1025" ht="8.25" customHeight="1"/>
    <row r="1026" ht="8.25" customHeight="1"/>
    <row r="1027" ht="8.25" customHeight="1"/>
    <row r="1028" ht="8.25" customHeight="1"/>
    <row r="1029" ht="8.25" customHeight="1"/>
    <row r="1030" ht="8.25" customHeight="1"/>
    <row r="1031" ht="8.25" customHeight="1"/>
    <row r="1032" ht="8.25" customHeight="1"/>
    <row r="1033" ht="8.25" customHeight="1"/>
    <row r="1034" ht="8.25" customHeight="1"/>
    <row r="1035" ht="8.25" customHeight="1"/>
    <row r="1036" ht="8.25" customHeight="1"/>
    <row r="1037" ht="8.25" customHeight="1"/>
    <row r="1038" ht="8.25" customHeight="1"/>
    <row r="1039" ht="8.25" customHeight="1"/>
    <row r="1040" ht="8.25" customHeight="1"/>
    <row r="1041" ht="8.25" customHeight="1"/>
    <row r="1042" ht="8.25" customHeight="1"/>
    <row r="1043" ht="8.25" customHeight="1"/>
    <row r="1044" ht="8.25" customHeight="1"/>
    <row r="1045" ht="8.25" customHeight="1"/>
    <row r="1046" ht="8.25" customHeight="1"/>
    <row r="1047" ht="8.25" customHeight="1"/>
    <row r="1048" ht="8.25" customHeight="1"/>
    <row r="1049" ht="8.25" customHeight="1"/>
    <row r="1050" ht="8.25" customHeight="1"/>
    <row r="1051" ht="8.25" customHeight="1"/>
    <row r="1052" ht="8.25" customHeight="1"/>
    <row r="1053" ht="8.25" customHeight="1"/>
    <row r="1054" ht="8.25" customHeight="1"/>
    <row r="1055" ht="8.25" customHeight="1"/>
    <row r="1056" ht="8.25" customHeight="1"/>
    <row r="1057" ht="8.25" customHeight="1"/>
    <row r="1058" ht="8.25" customHeight="1"/>
    <row r="1059" ht="8.25" customHeight="1"/>
    <row r="1060" ht="8.25" customHeight="1"/>
    <row r="1061" ht="8.25" customHeight="1"/>
    <row r="1062" ht="8.25" customHeight="1"/>
    <row r="1063" ht="8.25" customHeight="1"/>
    <row r="1064" ht="8.25" customHeight="1"/>
    <row r="1065" ht="8.25" customHeight="1"/>
    <row r="1066" ht="8.25" customHeight="1"/>
    <row r="1067" ht="8.25" customHeight="1"/>
    <row r="1068" ht="8.25" customHeight="1"/>
    <row r="1069" ht="8.25" customHeight="1"/>
    <row r="1070" ht="8.25" customHeight="1"/>
    <row r="1071" ht="8.25" customHeight="1"/>
    <row r="1072" ht="8.25" customHeight="1"/>
    <row r="1073" ht="8.25" customHeight="1"/>
    <row r="1074" ht="8.25" customHeight="1"/>
    <row r="1075" ht="8.25" customHeight="1"/>
    <row r="1076" ht="8.25" customHeight="1"/>
    <row r="1077" ht="8.25" customHeight="1"/>
    <row r="1078" ht="8.25" customHeight="1"/>
    <row r="1079" ht="8.25" customHeight="1"/>
    <row r="1080" ht="8.25" customHeight="1"/>
    <row r="1081" ht="8.25" customHeight="1"/>
    <row r="1082" ht="8.25" customHeight="1"/>
    <row r="1083" ht="8.25" customHeight="1"/>
    <row r="1084" ht="8.25" customHeight="1"/>
    <row r="1085" ht="8.25" customHeight="1"/>
    <row r="1086" ht="8.25" customHeight="1"/>
    <row r="1087" ht="8.25" customHeight="1"/>
    <row r="1088" ht="8.25" customHeight="1"/>
    <row r="1089" ht="8.25" customHeight="1"/>
    <row r="1090" ht="8.25" customHeight="1"/>
    <row r="1091" ht="8.25" customHeight="1"/>
    <row r="1092" ht="8.25" customHeight="1"/>
    <row r="1093" ht="8.25" customHeight="1"/>
    <row r="1094" ht="8.25" customHeight="1"/>
    <row r="1095" ht="8.25" customHeight="1"/>
    <row r="1096" ht="8.25" customHeight="1"/>
    <row r="1097" ht="8.25" customHeight="1"/>
    <row r="1098" ht="8.25" customHeight="1"/>
    <row r="1099" ht="8.25" customHeight="1"/>
    <row r="1100" ht="8.25" customHeight="1"/>
    <row r="1101" ht="8.25" customHeight="1"/>
    <row r="1102" ht="8.25" customHeight="1"/>
    <row r="1103" ht="8.25" customHeight="1"/>
    <row r="1104" ht="8.25" customHeight="1"/>
    <row r="1105" ht="8.25" customHeight="1"/>
    <row r="1106" ht="8.25" customHeight="1"/>
    <row r="1107" ht="8.25" customHeight="1"/>
    <row r="1108" ht="8.25" customHeight="1"/>
    <row r="1109" ht="8.25" customHeight="1"/>
    <row r="1110" ht="8.25" customHeight="1"/>
    <row r="1111" ht="8.25" customHeight="1"/>
    <row r="1112" ht="8.25" customHeight="1"/>
    <row r="1113" ht="8.25" customHeight="1"/>
    <row r="1114" ht="8.25" customHeight="1"/>
    <row r="1115" ht="8.25" customHeight="1"/>
    <row r="1116" ht="8.25" customHeight="1"/>
    <row r="1117" ht="8.25" customHeight="1"/>
    <row r="1118" ht="8.25" customHeight="1"/>
    <row r="1119" ht="8.25" customHeight="1"/>
    <row r="1120" ht="8.25" customHeight="1"/>
    <row r="1121" ht="8.25" customHeight="1"/>
    <row r="1122" ht="8.25" customHeight="1"/>
    <row r="1123" ht="8.25" customHeight="1"/>
    <row r="1124" ht="8.25" customHeight="1"/>
    <row r="1125" ht="8.25" customHeight="1"/>
    <row r="1126" ht="8.25" customHeight="1"/>
    <row r="1127" ht="8.25" customHeight="1"/>
    <row r="1128" ht="8.25" customHeight="1"/>
    <row r="1129" ht="8.25" customHeight="1"/>
    <row r="1130" ht="8.25" customHeight="1"/>
    <row r="1131" ht="8.25" customHeight="1"/>
    <row r="1132" ht="8.25" customHeight="1"/>
    <row r="1133" ht="8.25" customHeight="1"/>
    <row r="1134" ht="8.25" customHeight="1"/>
    <row r="1135" ht="8.25" customHeight="1"/>
    <row r="1136" ht="8.25" customHeight="1"/>
    <row r="1137" ht="8.25" customHeight="1"/>
    <row r="1138" ht="8.25" customHeight="1"/>
    <row r="1139" ht="8.25" customHeight="1"/>
    <row r="1140" ht="8.25" customHeight="1"/>
    <row r="1141" ht="8.25" customHeight="1"/>
    <row r="1142" ht="8.25" customHeight="1"/>
    <row r="1143" ht="8.25" customHeight="1"/>
    <row r="1144" ht="8.25" customHeight="1"/>
    <row r="1145" ht="8.25" customHeight="1"/>
    <row r="1146" ht="8.25" customHeight="1"/>
    <row r="1147" ht="8.25" customHeight="1"/>
    <row r="1148" ht="8.25" customHeight="1"/>
    <row r="1149" ht="8.25" customHeight="1"/>
    <row r="1150" ht="8.25" customHeight="1"/>
    <row r="1151" ht="8.25" customHeight="1"/>
    <row r="1152" ht="8.25" customHeight="1"/>
    <row r="1153" ht="8.25" customHeight="1"/>
    <row r="1154" ht="8.25" customHeight="1"/>
    <row r="1155" ht="8.25" customHeight="1"/>
    <row r="1156" ht="8.25" customHeight="1"/>
    <row r="1157" ht="8.25" customHeight="1"/>
    <row r="1158" ht="8.25" customHeight="1"/>
    <row r="1159" ht="8.25" customHeight="1"/>
    <row r="1160" ht="8.25" customHeight="1"/>
    <row r="1161" ht="8.25" customHeight="1"/>
    <row r="1162" ht="8.25" customHeight="1"/>
    <row r="1163" ht="8.25" customHeight="1"/>
    <row r="1164" ht="8.25" customHeight="1"/>
    <row r="1165" ht="8.25" customHeight="1"/>
    <row r="1166" ht="8.25" customHeight="1"/>
    <row r="1167" ht="8.25" customHeight="1"/>
    <row r="1168" ht="8.25" customHeight="1"/>
    <row r="1169" ht="8.25" customHeight="1"/>
    <row r="1170" ht="8.25" customHeight="1"/>
    <row r="1171" ht="8.25" customHeight="1"/>
    <row r="1172" ht="8.25" customHeight="1"/>
    <row r="1173" ht="8.25" customHeight="1"/>
    <row r="1174" ht="8.25" customHeight="1"/>
    <row r="1175" ht="8.25" customHeight="1"/>
    <row r="1176" ht="8.25" customHeight="1"/>
    <row r="1177" ht="8.25" customHeight="1"/>
    <row r="1178" ht="8.25" customHeight="1"/>
    <row r="1179" ht="8.25" customHeight="1"/>
    <row r="1180" ht="8.25" customHeight="1"/>
    <row r="1181" ht="8.25" customHeight="1"/>
    <row r="1182" ht="8.25" customHeight="1"/>
    <row r="1183" ht="8.25" customHeight="1"/>
    <row r="1184" ht="8.25" customHeight="1"/>
    <row r="1185" ht="8.25" customHeight="1"/>
    <row r="1186" ht="8.25" customHeight="1"/>
    <row r="1187" ht="8.25" customHeight="1"/>
    <row r="1188" ht="8.25" customHeight="1"/>
    <row r="1189" ht="8.25" customHeight="1"/>
    <row r="1190" ht="8.25" customHeight="1"/>
    <row r="1191" ht="8.25" customHeight="1"/>
    <row r="1192" ht="8.25" customHeight="1"/>
    <row r="1193" ht="8.25" customHeight="1"/>
    <row r="1194" ht="8.25" customHeight="1"/>
    <row r="1195" ht="8.25" customHeight="1"/>
    <row r="1196" ht="8.25" customHeight="1"/>
    <row r="1197" ht="8.25" customHeight="1"/>
    <row r="1198" ht="8.25" customHeight="1"/>
    <row r="1199" ht="8.25" customHeight="1"/>
    <row r="1200" ht="8.25" customHeight="1"/>
    <row r="1201" ht="8.25" customHeight="1"/>
    <row r="1202" ht="8.25" customHeight="1"/>
    <row r="1203" ht="8.25" customHeight="1"/>
    <row r="1204" ht="8.25" customHeight="1"/>
    <row r="1205" ht="8.25" customHeight="1"/>
    <row r="1206" ht="8.25" customHeight="1"/>
    <row r="1207" ht="8.25" customHeight="1"/>
    <row r="1208" ht="8.25" customHeight="1"/>
    <row r="1209" ht="8.25" customHeight="1"/>
    <row r="1210" ht="8.25" customHeight="1"/>
    <row r="1211" ht="8.25" customHeight="1"/>
    <row r="1212" ht="8.25" customHeight="1"/>
    <row r="1213" ht="8.25" customHeight="1"/>
    <row r="1214" ht="8.25" customHeight="1"/>
    <row r="1215" ht="8.25" customHeight="1"/>
    <row r="1216" ht="8.25" customHeight="1"/>
    <row r="1217" ht="8.25" customHeight="1"/>
    <row r="1218" ht="8.25" customHeight="1"/>
    <row r="1219" ht="8.25" customHeight="1"/>
    <row r="1220" ht="8.25" customHeight="1"/>
    <row r="1221" ht="8.25" customHeight="1"/>
    <row r="1222" ht="8.25" customHeight="1"/>
    <row r="1223" ht="8.25" customHeight="1"/>
    <row r="1224" ht="8.25" customHeight="1"/>
    <row r="1225" ht="8.25" customHeight="1"/>
    <row r="1226" ht="8.25" customHeight="1"/>
    <row r="1227" ht="8.25" customHeight="1"/>
    <row r="1228" ht="8.25" customHeight="1"/>
    <row r="1229" ht="8.25" customHeight="1"/>
    <row r="1230" ht="8.25" customHeight="1"/>
    <row r="1231" ht="8.25" customHeight="1"/>
    <row r="1232" ht="8.25" customHeight="1"/>
    <row r="1233" ht="8.25" customHeight="1"/>
    <row r="1234" ht="8.25" customHeight="1"/>
    <row r="1235" ht="8.25" customHeight="1"/>
    <row r="1236" ht="8.25" customHeight="1"/>
    <row r="1237" ht="8.25" customHeight="1"/>
    <row r="1238" ht="8.25" customHeight="1"/>
    <row r="1239" ht="8.25" customHeight="1"/>
    <row r="1240" ht="8.25" customHeight="1"/>
    <row r="1241" ht="8.25" customHeight="1"/>
    <row r="1242" ht="8.25" customHeight="1"/>
    <row r="1243" ht="8.25" customHeight="1"/>
    <row r="1244" ht="8.25" customHeight="1"/>
    <row r="1245" ht="8.25" customHeight="1"/>
    <row r="1246" ht="8.25" customHeight="1"/>
    <row r="1247" ht="8.25" customHeight="1"/>
    <row r="1248" ht="8.25" customHeight="1"/>
    <row r="1249" ht="8.25" customHeight="1"/>
    <row r="1250" ht="8.25" customHeight="1"/>
    <row r="1251" ht="8.25" customHeight="1"/>
    <row r="1252" ht="8.25" customHeight="1"/>
    <row r="1253" ht="8.25" customHeight="1"/>
    <row r="1254" ht="8.25" customHeight="1"/>
    <row r="1255" ht="8.25" customHeight="1"/>
    <row r="1256" ht="8.25" customHeight="1"/>
    <row r="1257" ht="8.25" customHeight="1"/>
    <row r="1258" ht="8.25" customHeight="1"/>
    <row r="1259" ht="8.25" customHeight="1"/>
    <row r="1260" ht="8.25" customHeight="1"/>
    <row r="1261" ht="8.25" customHeight="1"/>
    <row r="1262" ht="8.25" customHeight="1"/>
    <row r="1263" ht="8.25" customHeight="1"/>
    <row r="1264" ht="8.25" customHeight="1"/>
    <row r="1265" ht="8.25" customHeight="1"/>
    <row r="1266" ht="8.25" customHeight="1"/>
    <row r="1267" ht="8.25" customHeight="1"/>
    <row r="1268" ht="8.25" customHeight="1"/>
    <row r="1269" ht="8.25" customHeight="1"/>
    <row r="1270" ht="8.25" customHeight="1"/>
    <row r="1271" ht="8.25" customHeight="1"/>
    <row r="1272" ht="8.25" customHeight="1"/>
    <row r="1273" ht="8.25" customHeight="1"/>
    <row r="1274" ht="8.25" customHeight="1"/>
    <row r="1275" ht="8.25" customHeight="1"/>
    <row r="1276" ht="8.25" customHeight="1"/>
    <row r="1277" ht="8.25" customHeight="1"/>
    <row r="1278" ht="8.25" customHeight="1"/>
    <row r="1279" ht="8.25" customHeight="1"/>
    <row r="1280" ht="8.25" customHeight="1"/>
    <row r="1281" ht="8.25" customHeight="1"/>
    <row r="1282" ht="8.25" customHeight="1"/>
    <row r="1283" ht="8.25" customHeight="1"/>
    <row r="1284" ht="8.25" customHeight="1"/>
    <row r="1285" ht="8.25" customHeight="1"/>
    <row r="1286" ht="8.25" customHeight="1"/>
    <row r="1287" ht="8.25" customHeight="1"/>
    <row r="1288" ht="8.25" customHeight="1"/>
    <row r="1289" ht="8.25" customHeight="1"/>
    <row r="1290" ht="8.25" customHeight="1"/>
    <row r="1291" ht="8.25" customHeight="1"/>
    <row r="1292" ht="8.25" customHeight="1"/>
    <row r="1293" ht="8.25" customHeight="1"/>
    <row r="1294" ht="8.25" customHeight="1"/>
    <row r="1295" ht="8.25" customHeight="1"/>
    <row r="1296" ht="8.25" customHeight="1"/>
    <row r="1297" ht="8.25" customHeight="1"/>
    <row r="1298" ht="8.25" customHeight="1"/>
    <row r="1299" ht="8.25" customHeight="1"/>
    <row r="1300" ht="8.25" customHeight="1"/>
    <row r="1301" ht="8.25" customHeight="1"/>
    <row r="1302" ht="8.25" customHeight="1"/>
    <row r="1303" ht="8.25" customHeight="1"/>
    <row r="1304" ht="8.25" customHeight="1"/>
    <row r="1305" ht="8.25" customHeight="1"/>
    <row r="1306" ht="8.25" customHeight="1"/>
    <row r="1307" ht="8.25" customHeight="1"/>
    <row r="1308" ht="8.25" customHeight="1"/>
    <row r="1309" ht="8.25" customHeight="1"/>
    <row r="1310" ht="8.25" customHeight="1"/>
    <row r="1311" ht="8.25" customHeight="1"/>
    <row r="1312" ht="8.25" customHeight="1"/>
    <row r="1313" ht="8.25" customHeight="1"/>
    <row r="1314" ht="8.25" customHeight="1"/>
    <row r="1315" ht="8.25" customHeight="1"/>
    <row r="1316" ht="8.25" customHeight="1"/>
    <row r="1317" ht="8.25" customHeight="1"/>
    <row r="1318" ht="8.25" customHeight="1"/>
    <row r="1319" ht="8.25" customHeight="1"/>
    <row r="1320" ht="8.25" customHeight="1"/>
    <row r="1321" ht="8.25" customHeight="1"/>
    <row r="1322" ht="8.25" customHeight="1"/>
    <row r="1323" ht="8.25" customHeight="1"/>
    <row r="1324" ht="8.25" customHeight="1"/>
    <row r="1325" ht="8.25" customHeight="1"/>
    <row r="1326" ht="8.25" customHeight="1"/>
    <row r="1327" ht="8.25" customHeight="1"/>
    <row r="1328" ht="8.25" customHeight="1"/>
    <row r="1329" ht="8.25" customHeight="1"/>
    <row r="1330" ht="8.25" customHeight="1"/>
    <row r="1331" ht="8.25" customHeight="1"/>
    <row r="1332" ht="8.25" customHeight="1"/>
    <row r="1333" ht="8.25" customHeight="1"/>
    <row r="1334" ht="8.25" customHeight="1"/>
    <row r="1335" ht="8.25" customHeight="1"/>
    <row r="1336" ht="8.25" customHeight="1"/>
    <row r="1337" ht="8.25" customHeight="1"/>
    <row r="1338" ht="8.25" customHeight="1"/>
    <row r="1339" ht="8.25" customHeight="1"/>
    <row r="1340" ht="8.25" customHeight="1"/>
    <row r="1341" ht="8.25" customHeight="1"/>
    <row r="1342" ht="8.25" customHeight="1"/>
    <row r="1343" ht="8.25" customHeight="1"/>
    <row r="1344" ht="8.25" customHeight="1"/>
    <row r="1345" ht="8.25" customHeight="1"/>
    <row r="1346" ht="8.25" customHeight="1"/>
    <row r="1347" ht="8.25" customHeight="1"/>
    <row r="1348" ht="8.25" customHeight="1"/>
    <row r="1349" ht="8.25" customHeight="1"/>
    <row r="1350" ht="8.25" customHeight="1"/>
    <row r="1351" ht="8.25" customHeight="1"/>
    <row r="1352" ht="8.25" customHeight="1"/>
    <row r="1353" ht="8.25" customHeight="1"/>
    <row r="1354" ht="8.25" customHeight="1"/>
    <row r="1355" ht="8.25" customHeight="1"/>
    <row r="1356" ht="8.25" customHeight="1"/>
    <row r="1357" ht="8.25" customHeight="1"/>
    <row r="1358" ht="8.25" customHeight="1"/>
    <row r="1359" ht="8.25" customHeight="1"/>
    <row r="1360" ht="8.25" customHeight="1"/>
    <row r="1361" ht="8.25" customHeight="1"/>
    <row r="1362" ht="8.25" customHeight="1"/>
    <row r="1363" ht="8.25" customHeight="1"/>
    <row r="1364" ht="8.25" customHeight="1"/>
    <row r="1365" ht="8.25" customHeight="1"/>
    <row r="1366" ht="8.25" customHeight="1"/>
    <row r="1367" ht="8.25" customHeight="1"/>
    <row r="1368" ht="8.25" customHeight="1"/>
    <row r="1369" ht="8.25" customHeight="1"/>
    <row r="1370" ht="8.25" customHeight="1"/>
    <row r="1371" ht="8.25" customHeight="1"/>
    <row r="1372" ht="8.25" customHeight="1"/>
    <row r="1373" ht="8.25" customHeight="1"/>
    <row r="1374" ht="8.25" customHeight="1"/>
    <row r="1375" ht="8.25" customHeight="1"/>
    <row r="1376" ht="8.25" customHeight="1"/>
    <row r="1377" ht="8.25" customHeight="1"/>
    <row r="1378" ht="8.25" customHeight="1"/>
    <row r="1379" ht="8.25" customHeight="1"/>
    <row r="1380" ht="8.25" customHeight="1"/>
    <row r="1381" ht="8.25" customHeight="1"/>
    <row r="1382" ht="8.25" customHeight="1"/>
    <row r="1383" ht="8.25" customHeight="1"/>
    <row r="1384" ht="8.25" customHeight="1"/>
    <row r="1385" ht="8.25" customHeight="1"/>
    <row r="1386" ht="8.25" customHeight="1"/>
    <row r="1387" ht="8.25" customHeight="1"/>
    <row r="1388" ht="8.25" customHeight="1"/>
    <row r="1389" ht="8.25" customHeight="1"/>
    <row r="1390" ht="8.25" customHeight="1"/>
    <row r="1391" ht="8.25" customHeight="1"/>
    <row r="1392" ht="8.25" customHeight="1"/>
    <row r="1393" ht="8.25" customHeight="1"/>
    <row r="1394" ht="8.25" customHeight="1"/>
    <row r="1395" ht="8.25" customHeight="1"/>
    <row r="1396" ht="8.25" customHeight="1"/>
    <row r="1397" ht="8.25" customHeight="1"/>
    <row r="1398" ht="8.25" customHeight="1"/>
    <row r="1399" ht="8.25" customHeight="1"/>
    <row r="1400" ht="8.25" customHeight="1"/>
    <row r="1401" ht="8.25" customHeight="1"/>
    <row r="1402" ht="8.25" customHeight="1"/>
    <row r="1403" ht="8.25" customHeight="1"/>
    <row r="1404" ht="8.25" customHeight="1"/>
    <row r="1405" ht="8.25" customHeight="1"/>
    <row r="1406" ht="8.25" customHeight="1"/>
    <row r="1407" ht="8.25" customHeight="1"/>
    <row r="1408" ht="8.25" customHeight="1"/>
    <row r="1409" ht="8.25" customHeight="1"/>
    <row r="1410" ht="8.25" customHeight="1"/>
    <row r="1411" ht="8.25" customHeight="1"/>
    <row r="1412" ht="8.25" customHeight="1"/>
    <row r="1413" ht="8.25" customHeight="1"/>
    <row r="1414" ht="8.25" customHeight="1"/>
    <row r="1415" ht="8.25" customHeight="1"/>
    <row r="1416" ht="8.25" customHeight="1"/>
    <row r="1417" ht="8.25" customHeight="1"/>
    <row r="1418" ht="8.25" customHeight="1"/>
    <row r="1419" ht="8.25" customHeight="1"/>
    <row r="1420" ht="8.25" customHeight="1"/>
    <row r="1421" ht="8.25" customHeight="1"/>
    <row r="1422" ht="8.25" customHeight="1"/>
    <row r="1423" ht="8.25" customHeight="1"/>
    <row r="1424" ht="8.25" customHeight="1"/>
    <row r="1425" ht="8.25" customHeight="1"/>
    <row r="1426" ht="8.25" customHeight="1"/>
    <row r="1427" ht="8.25" customHeight="1"/>
    <row r="1428" ht="8.25" customHeight="1"/>
    <row r="1429" ht="8.25" customHeight="1"/>
    <row r="1430" ht="8.25" customHeight="1"/>
    <row r="1431" ht="8.25" customHeight="1"/>
    <row r="1432" ht="8.25" customHeight="1"/>
    <row r="1433" ht="8.25" customHeight="1"/>
    <row r="1434" ht="8.25" customHeight="1"/>
    <row r="1435" ht="8.25" customHeight="1"/>
    <row r="1436" ht="8.25" customHeight="1"/>
    <row r="1437" ht="8.25" customHeight="1"/>
    <row r="1438" ht="8.25" customHeight="1"/>
    <row r="1439" ht="8.25" customHeight="1"/>
    <row r="1440" ht="8.25" customHeight="1"/>
    <row r="1441" ht="8.25" customHeight="1"/>
    <row r="1442" ht="8.25" customHeight="1"/>
    <row r="1443" ht="8.25" customHeight="1"/>
    <row r="1444" ht="8.25" customHeight="1"/>
    <row r="1445" ht="8.25" customHeight="1"/>
    <row r="1446" ht="8.25" customHeight="1"/>
    <row r="1447" ht="8.25" customHeight="1"/>
    <row r="1448" ht="8.25" customHeight="1"/>
    <row r="1449" ht="8.25" customHeight="1"/>
    <row r="1450" ht="8.25" customHeight="1"/>
    <row r="1451" ht="8.25" customHeight="1"/>
    <row r="1452" ht="8.25" customHeight="1"/>
    <row r="1453" ht="8.25" customHeight="1"/>
    <row r="1454" ht="8.25" customHeight="1"/>
    <row r="1455" ht="8.25" customHeight="1"/>
    <row r="1456" ht="8.25" customHeight="1"/>
    <row r="1457" ht="8.25" customHeight="1"/>
    <row r="1458" ht="8.25" customHeight="1"/>
    <row r="1459" ht="8.25" customHeight="1"/>
    <row r="1460" ht="8.25" customHeight="1"/>
    <row r="1461" ht="8.25" customHeight="1"/>
    <row r="1462" ht="8.25" customHeight="1"/>
    <row r="1463" ht="8.25" customHeight="1"/>
    <row r="1464" ht="8.25" customHeight="1"/>
    <row r="1465" ht="8.25" customHeight="1"/>
    <row r="1466" ht="8.25" customHeight="1"/>
    <row r="1467" ht="8.25" customHeight="1"/>
    <row r="1468" ht="8.25" customHeight="1"/>
    <row r="1469" ht="8.25" customHeight="1"/>
    <row r="1470" ht="8.25" customHeight="1"/>
    <row r="1471" ht="8.25" customHeight="1"/>
    <row r="1472" ht="8.25" customHeight="1"/>
    <row r="1473" ht="8.25" customHeight="1"/>
    <row r="1474" ht="8.25" customHeight="1"/>
    <row r="1475" ht="8.25" customHeight="1"/>
    <row r="1476" ht="8.25" customHeight="1"/>
    <row r="1477" ht="8.25" customHeight="1"/>
    <row r="1478" ht="8.25" customHeight="1"/>
    <row r="1479" ht="8.25" customHeight="1"/>
    <row r="1480" ht="8.25" customHeight="1"/>
    <row r="1481" ht="8.25" customHeight="1"/>
    <row r="1482" ht="8.25" customHeight="1"/>
    <row r="1483" ht="8.25" customHeight="1"/>
    <row r="1484" ht="8.25" customHeight="1"/>
    <row r="1485" ht="8.25" customHeight="1"/>
    <row r="1486" ht="8.25" customHeight="1"/>
    <row r="1487" ht="8.25" customHeight="1"/>
    <row r="1488" ht="8.25" customHeight="1"/>
    <row r="1489" ht="8.25" customHeight="1"/>
    <row r="1490" ht="8.25" customHeight="1"/>
    <row r="1491" ht="8.25" customHeight="1"/>
    <row r="1492" ht="8.25" customHeight="1"/>
    <row r="1493" ht="8.25" customHeight="1"/>
    <row r="1494" ht="8.25" customHeight="1"/>
    <row r="1495" ht="8.25" customHeight="1"/>
    <row r="1496" ht="8.25" customHeight="1"/>
    <row r="1497" ht="8.25" customHeight="1"/>
    <row r="1498" ht="8.25" customHeight="1"/>
    <row r="1499" ht="8.25" customHeight="1"/>
    <row r="1500" ht="8.25" customHeight="1"/>
    <row r="1501" ht="8.25" customHeight="1"/>
    <row r="1502" ht="8.25" customHeight="1"/>
    <row r="1503" ht="8.25" customHeight="1"/>
    <row r="1504" ht="8.25" customHeight="1"/>
    <row r="1505" ht="8.25" customHeight="1"/>
    <row r="1506" ht="8.25" customHeight="1"/>
    <row r="1507" ht="8.25" customHeight="1"/>
    <row r="1508" ht="8.25" customHeight="1"/>
    <row r="1509" ht="8.25" customHeight="1"/>
    <row r="1510" ht="8.25" customHeight="1"/>
    <row r="1511" ht="8.25" customHeight="1"/>
    <row r="1512" ht="8.25" customHeight="1"/>
    <row r="1513" ht="8.25" customHeight="1"/>
    <row r="1514" ht="8.25" customHeight="1"/>
    <row r="1515" ht="8.25" customHeight="1"/>
    <row r="1516" ht="8.25" customHeight="1"/>
    <row r="1517" ht="8.25" customHeight="1"/>
    <row r="1518" ht="8.25" customHeight="1"/>
    <row r="1519" ht="8.25" customHeight="1"/>
    <row r="1520" ht="8.25" customHeight="1"/>
    <row r="1521" ht="8.25" customHeight="1"/>
    <row r="1522" ht="8.25" customHeight="1"/>
    <row r="1523" ht="8.25" customHeight="1"/>
    <row r="1524" ht="8.25" customHeight="1"/>
    <row r="1525" ht="8.25" customHeight="1"/>
    <row r="1526" ht="8.25" customHeight="1"/>
    <row r="1527" ht="8.25" customHeight="1"/>
    <row r="1528" ht="8.25" customHeight="1"/>
    <row r="1529" ht="8.25" customHeight="1"/>
    <row r="1530" ht="8.25" customHeight="1"/>
    <row r="1531" ht="8.25" customHeight="1"/>
    <row r="1532" ht="8.25" customHeight="1"/>
    <row r="1533" ht="8.25" customHeight="1"/>
    <row r="1534" ht="8.25" customHeight="1"/>
    <row r="1535" ht="8.25" customHeight="1"/>
    <row r="1536" ht="8.25" customHeight="1"/>
    <row r="1537" ht="8.25" customHeight="1"/>
    <row r="1538" ht="8.25" customHeight="1"/>
    <row r="1539" ht="8.25" customHeight="1"/>
    <row r="1540" ht="8.25" customHeight="1"/>
    <row r="1541" ht="8.25" customHeight="1"/>
    <row r="1542" ht="8.25" customHeight="1"/>
    <row r="1543" ht="8.25" customHeight="1"/>
    <row r="1544" ht="8.25" customHeight="1"/>
    <row r="1545" ht="8.25" customHeight="1"/>
    <row r="1546" ht="8.25" customHeight="1"/>
    <row r="1547" ht="8.25" customHeight="1"/>
    <row r="1548" ht="8.25" customHeight="1"/>
    <row r="1549" ht="8.25" customHeight="1"/>
    <row r="1550" ht="8.25" customHeight="1"/>
    <row r="1551" ht="8.25" customHeight="1"/>
    <row r="1552" ht="8.25" customHeight="1"/>
    <row r="1553" ht="8.25" customHeight="1"/>
    <row r="1554" ht="8.25" customHeight="1"/>
    <row r="1555" ht="8.25" customHeight="1"/>
    <row r="1556" ht="8.25" customHeight="1"/>
    <row r="1557" ht="8.25" customHeight="1"/>
    <row r="1558" ht="8.25" customHeight="1"/>
    <row r="1559" ht="8.25" customHeight="1"/>
    <row r="1560" ht="8.25" customHeight="1"/>
    <row r="1561" ht="8.25" customHeight="1"/>
    <row r="1562" ht="8.25" customHeight="1"/>
    <row r="1563" ht="8.25" customHeight="1"/>
    <row r="1564" ht="8.25" customHeight="1"/>
    <row r="1565" ht="8.25" customHeight="1"/>
    <row r="1566" ht="8.25" customHeight="1"/>
    <row r="1567" ht="8.25" customHeight="1"/>
    <row r="1568" ht="8.25" customHeight="1"/>
    <row r="1569" ht="8.25" customHeight="1"/>
    <row r="1570" ht="8.25" customHeight="1"/>
    <row r="1571" ht="8.25" customHeight="1"/>
    <row r="1572" ht="8.25" customHeight="1"/>
    <row r="1573" ht="8.25" customHeight="1"/>
    <row r="1574" ht="8.25" customHeight="1"/>
    <row r="1575" ht="8.25" customHeight="1"/>
    <row r="1576" ht="8.25" customHeight="1"/>
    <row r="1577" ht="8.25" customHeight="1"/>
    <row r="1578" ht="8.25" customHeight="1"/>
    <row r="1579" ht="8.25" customHeight="1"/>
    <row r="1580" ht="8.25" customHeight="1"/>
    <row r="1581" ht="8.25" customHeight="1"/>
    <row r="1582" ht="8.25" customHeight="1"/>
    <row r="1583" ht="8.25" customHeight="1"/>
    <row r="1584" ht="8.25" customHeight="1"/>
    <row r="1585" ht="8.25" customHeight="1"/>
    <row r="1586" ht="8.25" customHeight="1"/>
    <row r="1587" ht="8.25" customHeight="1"/>
    <row r="1588" ht="8.25" customHeight="1"/>
    <row r="1589" ht="8.25" customHeight="1"/>
    <row r="1590" ht="8.25" customHeight="1"/>
    <row r="1591" ht="8.25" customHeight="1"/>
    <row r="1592" ht="8.25" customHeight="1"/>
    <row r="1593" ht="8.25" customHeight="1"/>
    <row r="1594" ht="8.25" customHeight="1"/>
    <row r="1595" ht="8.25" customHeight="1"/>
    <row r="1596" ht="8.25" customHeight="1"/>
    <row r="1597" ht="8.25" customHeight="1"/>
    <row r="1598" ht="8.25" customHeight="1"/>
    <row r="1599" ht="8.25" customHeight="1"/>
    <row r="1600" ht="8.25" customHeight="1"/>
    <row r="1601" ht="8.25" customHeight="1"/>
    <row r="1602" ht="8.25" customHeight="1"/>
    <row r="1603" ht="8.25" customHeight="1"/>
    <row r="1604" ht="8.25" customHeight="1"/>
    <row r="1605" ht="8.25" customHeight="1"/>
    <row r="1606" ht="8.25" customHeight="1"/>
    <row r="1607" ht="8.25" customHeight="1"/>
    <row r="1608" ht="8.25" customHeight="1"/>
    <row r="1609" ht="8.25" customHeight="1"/>
    <row r="1610" ht="8.25" customHeight="1"/>
    <row r="1611" ht="8.25" customHeight="1"/>
    <row r="1612" ht="8.25" customHeight="1"/>
    <row r="1613" ht="8.25" customHeight="1"/>
    <row r="1614" ht="8.25" customHeight="1"/>
    <row r="1615" ht="8.25" customHeight="1"/>
    <row r="1616" ht="8.25" customHeight="1"/>
    <row r="1617" ht="8.25" customHeight="1"/>
    <row r="1618" ht="8.25" customHeight="1"/>
    <row r="1619" ht="8.25" customHeight="1"/>
    <row r="1620" ht="8.25" customHeight="1"/>
    <row r="1621" ht="8.25" customHeight="1"/>
    <row r="1622" ht="8.25" customHeight="1"/>
    <row r="1623" ht="8.25" customHeight="1"/>
    <row r="1624" ht="8.25" customHeight="1"/>
    <row r="1625" ht="8.25" customHeight="1"/>
    <row r="1626" ht="8.25" customHeight="1"/>
    <row r="1627" ht="8.25" customHeight="1"/>
    <row r="1628" ht="8.25" customHeight="1"/>
    <row r="1629" ht="8.25" customHeight="1"/>
    <row r="1630" ht="8.25" customHeight="1"/>
    <row r="1631" ht="8.25" customHeight="1"/>
    <row r="1632" ht="8.25" customHeight="1"/>
    <row r="1633" ht="8.25" customHeight="1"/>
    <row r="1634" ht="8.25" customHeight="1"/>
    <row r="1635" ht="8.25" customHeight="1"/>
    <row r="1636" ht="8.25" customHeight="1"/>
    <row r="1637" ht="8.25" customHeight="1"/>
    <row r="1638" ht="8.25" customHeight="1"/>
    <row r="1639" ht="8.25" customHeight="1"/>
    <row r="1640" ht="8.25" customHeight="1"/>
    <row r="1641" ht="8.25" customHeight="1"/>
    <row r="1642" ht="8.25" customHeight="1"/>
    <row r="1643" ht="8.25" customHeight="1"/>
    <row r="1644" ht="8.25" customHeight="1"/>
    <row r="1645" ht="8.25" customHeight="1"/>
    <row r="1646" ht="8.25" customHeight="1"/>
    <row r="1647" ht="8.25" customHeight="1"/>
    <row r="1648" ht="8.25" customHeight="1"/>
    <row r="1649" ht="8.25" customHeight="1"/>
    <row r="1650" ht="8.25" customHeight="1"/>
    <row r="1651" ht="8.25" customHeight="1"/>
    <row r="1652" ht="8.25" customHeight="1"/>
    <row r="1653" ht="8.25" customHeight="1"/>
    <row r="1654" ht="8.25" customHeight="1"/>
    <row r="1655" ht="8.25" customHeight="1"/>
    <row r="1656" ht="8.25" customHeight="1"/>
    <row r="1657" ht="8.25" customHeight="1"/>
    <row r="1658" ht="8.25" customHeight="1"/>
    <row r="1659" ht="8.25" customHeight="1"/>
    <row r="1660" ht="8.25" customHeight="1"/>
    <row r="1661" ht="8.25" customHeight="1"/>
    <row r="1662" ht="8.25" customHeight="1"/>
    <row r="1663" ht="8.25" customHeight="1"/>
    <row r="1664" ht="8.25" customHeight="1"/>
    <row r="1665" ht="8.25" customHeight="1"/>
    <row r="1666" ht="8.25" customHeight="1"/>
    <row r="1667" ht="8.25" customHeight="1"/>
    <row r="1668" ht="8.25" customHeight="1"/>
    <row r="1669" ht="8.25" customHeight="1"/>
    <row r="1670" ht="8.25" customHeight="1"/>
    <row r="1671" ht="8.25" customHeight="1"/>
    <row r="1672" ht="8.25" customHeight="1"/>
    <row r="1673" ht="8.25" customHeight="1"/>
    <row r="1674" ht="8.25" customHeight="1"/>
    <row r="1675" ht="8.25" customHeight="1"/>
    <row r="1676" ht="8.25" customHeight="1"/>
    <row r="1677" ht="8.25" customHeight="1"/>
    <row r="1678" ht="8.25" customHeight="1"/>
    <row r="1679" ht="8.25" customHeight="1"/>
    <row r="1680" ht="8.25" customHeight="1"/>
    <row r="1681" ht="8.25" customHeight="1"/>
    <row r="1682" ht="8.25" customHeight="1"/>
    <row r="1683" ht="8.25" customHeight="1"/>
    <row r="1684" ht="8.25" customHeight="1"/>
    <row r="1685" ht="8.25" customHeight="1"/>
    <row r="1686" ht="8.25" customHeight="1"/>
    <row r="1687" ht="8.25" customHeight="1"/>
    <row r="1688" ht="8.25" customHeight="1"/>
    <row r="1689" ht="8.25" customHeight="1"/>
    <row r="1690" ht="8.25" customHeight="1"/>
    <row r="1691" ht="8.25" customHeight="1"/>
    <row r="1692" ht="8.25" customHeight="1"/>
    <row r="1693" ht="8.25" customHeight="1"/>
    <row r="1694" ht="8.25" customHeight="1"/>
    <row r="1695" ht="8.25" customHeight="1"/>
    <row r="1696" ht="8.25" customHeight="1"/>
    <row r="1697" ht="8.25" customHeight="1"/>
    <row r="1698" ht="8.25" customHeight="1"/>
    <row r="1699" ht="8.25" customHeight="1"/>
    <row r="1700" ht="8.25" customHeight="1"/>
    <row r="1701" ht="8.25" customHeight="1"/>
    <row r="1702" ht="8.25" customHeight="1"/>
    <row r="1703" ht="8.25" customHeight="1"/>
    <row r="1704" ht="8.25" customHeight="1"/>
    <row r="1705" ht="8.25" customHeight="1"/>
    <row r="1706" ht="8.25" customHeight="1"/>
    <row r="1707" ht="8.25" customHeight="1"/>
    <row r="1708" ht="8.25" customHeight="1"/>
    <row r="1709" ht="8.25" customHeight="1"/>
    <row r="1710" ht="8.25" customHeight="1"/>
    <row r="1711" ht="8.25" customHeight="1"/>
    <row r="1712" ht="8.25" customHeight="1"/>
    <row r="1713" ht="8.25" customHeight="1"/>
    <row r="1714" ht="8.25" customHeight="1"/>
    <row r="1715" ht="8.25" customHeight="1"/>
    <row r="1716" ht="8.25" customHeight="1"/>
    <row r="1717" ht="8.25" customHeight="1"/>
    <row r="1718" ht="8.25" customHeight="1"/>
    <row r="1719" ht="8.25" customHeight="1"/>
    <row r="1720" ht="8.25" customHeight="1"/>
    <row r="1721" ht="8.25" customHeight="1"/>
    <row r="1722" ht="8.25" customHeight="1"/>
    <row r="1723" ht="8.25" customHeight="1"/>
    <row r="1724" ht="8.25" customHeight="1"/>
    <row r="1725" ht="8.25" customHeight="1"/>
    <row r="1726" ht="8.25" customHeight="1"/>
    <row r="1727" ht="8.25" customHeight="1"/>
    <row r="1728" ht="8.25" customHeight="1"/>
    <row r="1729" ht="8.25" customHeight="1"/>
    <row r="1730" ht="8.25" customHeight="1"/>
    <row r="1731" ht="8.25" customHeight="1"/>
    <row r="1732" ht="8.25" customHeight="1"/>
    <row r="1733" ht="8.25" customHeight="1"/>
    <row r="1734" ht="8.25" customHeight="1"/>
    <row r="1735" ht="8.25" customHeight="1"/>
    <row r="1736" ht="8.25" customHeight="1"/>
    <row r="1737" ht="8.25" customHeight="1"/>
    <row r="1738" ht="8.25" customHeight="1"/>
    <row r="1739" ht="8.25" customHeight="1"/>
    <row r="1740" ht="8.25" customHeight="1"/>
    <row r="1741" ht="8.25" customHeight="1"/>
    <row r="1742" ht="8.25" customHeight="1"/>
    <row r="1743" ht="8.25" customHeight="1"/>
    <row r="1744" ht="8.25" customHeight="1"/>
    <row r="1745" ht="8.25" customHeight="1"/>
    <row r="1746" ht="8.25" customHeight="1"/>
    <row r="1747" ht="8.25" customHeight="1"/>
    <row r="1748" ht="8.25" customHeight="1"/>
    <row r="1749" ht="8.25" customHeight="1"/>
    <row r="1750" ht="8.25" customHeight="1"/>
    <row r="1751" ht="8.25" customHeight="1"/>
    <row r="1752" ht="8.25" customHeight="1"/>
    <row r="1753" ht="8.25" customHeight="1"/>
    <row r="1754" ht="8.25" customHeight="1"/>
    <row r="1755" ht="8.25" customHeight="1"/>
    <row r="1756" ht="8.25" customHeight="1"/>
    <row r="1757" ht="8.25" customHeight="1"/>
    <row r="1758" ht="8.25" customHeight="1"/>
    <row r="1759" ht="8.25" customHeight="1"/>
    <row r="1760" ht="8.25" customHeight="1"/>
    <row r="1761" ht="8.25" customHeight="1"/>
    <row r="1762" ht="8.25" customHeight="1"/>
    <row r="1763" ht="8.25" customHeight="1"/>
    <row r="1764" ht="8.25" customHeight="1"/>
    <row r="1765" ht="8.25" customHeight="1"/>
    <row r="1766" ht="8.25" customHeight="1"/>
    <row r="1767" ht="8.25" customHeight="1"/>
    <row r="1768" ht="8.25" customHeight="1"/>
    <row r="1769" ht="8.25" customHeight="1"/>
    <row r="1770" ht="8.25" customHeight="1"/>
    <row r="1771" ht="8.25" customHeight="1"/>
    <row r="1772" ht="8.25" customHeight="1"/>
    <row r="1773" ht="8.25" customHeight="1"/>
    <row r="1774" ht="8.25" customHeight="1"/>
    <row r="1775" ht="8.25" customHeight="1"/>
    <row r="1776" ht="8.25" customHeight="1"/>
    <row r="1777" ht="8.25" customHeight="1"/>
    <row r="1778" ht="8.25" customHeight="1"/>
    <row r="1779" ht="8.25" customHeight="1"/>
    <row r="1780" ht="8.25" customHeight="1"/>
    <row r="1781" ht="8.25" customHeight="1"/>
    <row r="1782" ht="8.25" customHeight="1"/>
    <row r="1783" ht="8.25" customHeight="1"/>
    <row r="1784" ht="8.25" customHeight="1"/>
    <row r="1785" ht="8.25" customHeight="1"/>
    <row r="1786" ht="8.25" customHeight="1"/>
    <row r="1787" ht="8.25" customHeight="1"/>
    <row r="1788" ht="8.25" customHeight="1"/>
    <row r="1789" ht="8.25" customHeight="1"/>
    <row r="1790" ht="8.25" customHeight="1"/>
    <row r="1791" ht="8.25" customHeight="1"/>
    <row r="1792" ht="8.25" customHeight="1"/>
    <row r="1793" ht="8.25" customHeight="1"/>
    <row r="1794" ht="8.25" customHeight="1"/>
    <row r="1795" ht="8.25" customHeight="1"/>
    <row r="1796" ht="8.25" customHeight="1"/>
    <row r="1797" ht="8.25" customHeight="1"/>
    <row r="1798" ht="8.25" customHeight="1"/>
    <row r="1799" ht="8.25" customHeight="1"/>
    <row r="1800" ht="8.25" customHeight="1"/>
    <row r="1801" ht="8.25" customHeight="1"/>
    <row r="1802" ht="8.25" customHeight="1"/>
    <row r="1803" ht="8.25" customHeight="1"/>
    <row r="1804" ht="8.25" customHeight="1"/>
    <row r="1805" ht="8.25" customHeight="1"/>
    <row r="1806" ht="8.25" customHeight="1"/>
    <row r="1807" ht="8.25" customHeight="1"/>
    <row r="1808" ht="8.25" customHeight="1"/>
    <row r="1809" ht="8.25" customHeight="1"/>
    <row r="1810" ht="8.25" customHeight="1"/>
    <row r="1811" ht="8.25" customHeight="1"/>
    <row r="1812" ht="8.25" customHeight="1"/>
    <row r="1813" ht="8.25" customHeight="1"/>
    <row r="1814" ht="8.25" customHeight="1"/>
    <row r="1815" ht="8.25" customHeight="1"/>
    <row r="1816" ht="8.25" customHeight="1"/>
    <row r="1817" ht="8.25" customHeight="1"/>
    <row r="1818" ht="8.25" customHeight="1"/>
    <row r="1819" ht="8.25" customHeight="1"/>
    <row r="1820" ht="8.25" customHeight="1"/>
    <row r="1821" ht="8.25" customHeight="1"/>
    <row r="1822" ht="8.25" customHeight="1"/>
    <row r="1823" ht="8.25" customHeight="1"/>
    <row r="1824" ht="8.25" customHeight="1"/>
    <row r="1825" ht="8.25" customHeight="1"/>
    <row r="1826" ht="8.25" customHeight="1"/>
    <row r="1827" ht="8.25" customHeight="1"/>
    <row r="1828" ht="8.25" customHeight="1"/>
    <row r="1829" ht="8.25" customHeight="1"/>
    <row r="1830" ht="8.25" customHeight="1"/>
    <row r="1831" ht="8.25" customHeight="1"/>
    <row r="1832" ht="8.25" customHeight="1"/>
    <row r="1833" ht="8.25" customHeight="1"/>
    <row r="1834" ht="8.25" customHeight="1"/>
    <row r="1835" ht="8.25" customHeight="1"/>
    <row r="1836" ht="8.25" customHeight="1"/>
    <row r="1837" ht="8.25" customHeight="1"/>
    <row r="1838" ht="8.25" customHeight="1"/>
    <row r="1839" ht="8.25" customHeight="1"/>
    <row r="1840" ht="8.25" customHeight="1"/>
    <row r="1841" ht="8.25" customHeight="1"/>
    <row r="1842" ht="8.25" customHeight="1"/>
    <row r="1843" ht="8.25" customHeight="1"/>
    <row r="1844" ht="8.25" customHeight="1"/>
    <row r="1845" ht="8.25" customHeight="1"/>
    <row r="1846" ht="8.25" customHeight="1"/>
    <row r="1847" ht="8.25" customHeight="1"/>
    <row r="1848" ht="8.25" customHeight="1"/>
    <row r="1849" ht="8.25" customHeight="1"/>
    <row r="1850" ht="8.25" customHeight="1"/>
    <row r="1851" ht="8.25" customHeight="1"/>
    <row r="1852" ht="8.25" customHeight="1"/>
    <row r="1853" ht="8.25" customHeight="1"/>
    <row r="1854" ht="8.25" customHeight="1"/>
    <row r="1855" ht="8.25" customHeight="1"/>
    <row r="1856" ht="8.25" customHeight="1"/>
    <row r="1857" ht="8.25" customHeight="1"/>
    <row r="1858" ht="8.25" customHeight="1"/>
    <row r="1859" ht="8.25" customHeight="1"/>
    <row r="1860" ht="8.25" customHeight="1"/>
    <row r="1861" ht="8.25" customHeight="1"/>
    <row r="1862" ht="8.25" customHeight="1"/>
    <row r="1863" ht="8.25" customHeight="1"/>
    <row r="1864" ht="8.25" customHeight="1"/>
    <row r="1865" ht="8.25" customHeight="1"/>
    <row r="1866" ht="8.25" customHeight="1"/>
    <row r="1867" ht="8.25" customHeight="1"/>
    <row r="1868" ht="8.25" customHeight="1"/>
    <row r="1869" ht="8.25" customHeight="1"/>
    <row r="1870" ht="8.25" customHeight="1"/>
    <row r="1871" ht="8.25" customHeight="1"/>
    <row r="1872" ht="8.25" customHeight="1"/>
    <row r="1873" ht="8.25" customHeight="1"/>
    <row r="1874" ht="8.25" customHeight="1"/>
    <row r="1875" ht="8.25" customHeight="1"/>
    <row r="1876" ht="8.25" customHeight="1"/>
    <row r="1877" ht="8.25" customHeight="1"/>
    <row r="1878" ht="8.25" customHeight="1"/>
    <row r="1879" ht="8.25" customHeight="1"/>
    <row r="1880" ht="8.25" customHeight="1"/>
    <row r="1881" ht="8.25" customHeight="1"/>
    <row r="1882" ht="8.25" customHeight="1"/>
    <row r="1883" ht="8.25" customHeight="1"/>
    <row r="1884" ht="8.25" customHeight="1"/>
    <row r="1885" ht="8.25" customHeight="1"/>
    <row r="1886" ht="8.25" customHeight="1"/>
    <row r="1887" ht="8.25" customHeight="1"/>
    <row r="1888" ht="8.25" customHeight="1"/>
    <row r="1889" ht="8.25" customHeight="1"/>
    <row r="1890" ht="8.25" customHeight="1"/>
    <row r="1891" ht="8.25" customHeight="1"/>
    <row r="1892" ht="8.25" customHeight="1"/>
    <row r="1893" ht="8.25" customHeight="1"/>
    <row r="1894" ht="8.25" customHeight="1"/>
    <row r="1895" ht="8.25" customHeight="1"/>
    <row r="1896" ht="8.25" customHeight="1"/>
    <row r="1897" ht="8.25" customHeight="1"/>
    <row r="1898" ht="8.25" customHeight="1"/>
    <row r="1899" ht="8.25" customHeight="1"/>
    <row r="1900" ht="8.25" customHeight="1"/>
    <row r="1901" ht="8.25" customHeight="1"/>
    <row r="1902" ht="8.25" customHeight="1"/>
    <row r="1903" ht="8.25" customHeight="1"/>
    <row r="1904" ht="8.25" customHeight="1"/>
    <row r="1905" ht="8.25" customHeight="1"/>
    <row r="1906" ht="8.25" customHeight="1"/>
    <row r="1907" ht="8.25" customHeight="1"/>
    <row r="1908" ht="8.25" customHeight="1"/>
    <row r="1909" ht="8.25" customHeight="1"/>
    <row r="1910" ht="8.25" customHeight="1"/>
    <row r="1911" ht="8.25" customHeight="1"/>
    <row r="1912" ht="8.25" customHeight="1"/>
    <row r="1913" ht="8.25" customHeight="1"/>
    <row r="1914" ht="8.25" customHeight="1"/>
    <row r="1915" ht="8.25" customHeight="1"/>
    <row r="1916" ht="8.25" customHeight="1"/>
    <row r="1917" ht="8.25" customHeight="1"/>
    <row r="1918" ht="8.25" customHeight="1"/>
    <row r="1919" ht="8.25" customHeight="1"/>
    <row r="1920" ht="8.25" customHeight="1"/>
    <row r="1921" ht="8.25" customHeight="1"/>
    <row r="1922" ht="8.25" customHeight="1"/>
    <row r="1923" ht="8.25" customHeight="1"/>
    <row r="1924" ht="8.25" customHeight="1"/>
    <row r="1925" ht="8.25" customHeight="1"/>
    <row r="1926" ht="8.25" customHeight="1"/>
    <row r="1927" ht="8.25" customHeight="1"/>
    <row r="1928" ht="8.25" customHeight="1"/>
    <row r="1929" ht="8.25" customHeight="1"/>
    <row r="1930" ht="8.25" customHeight="1"/>
    <row r="1931" ht="8.25" customHeight="1"/>
    <row r="1932" ht="8.25" customHeight="1"/>
    <row r="1933" ht="8.25" customHeight="1"/>
    <row r="1934" ht="8.25" customHeight="1"/>
    <row r="1935" ht="8.25" customHeight="1"/>
    <row r="1936" ht="8.25" customHeight="1"/>
    <row r="1937" ht="8.25" customHeight="1"/>
    <row r="1938" ht="8.25" customHeight="1"/>
    <row r="1939" ht="8.25" customHeight="1"/>
    <row r="1940" ht="8.25" customHeight="1"/>
    <row r="1941" ht="8.25" customHeight="1"/>
    <row r="1942" ht="8.25" customHeight="1"/>
    <row r="1943" ht="8.25" customHeight="1"/>
    <row r="1944" ht="8.25" customHeight="1"/>
    <row r="1945" ht="8.25" customHeight="1"/>
    <row r="1946" ht="8.25" customHeight="1"/>
    <row r="1947" ht="8.25" customHeight="1"/>
    <row r="1948" ht="8.25" customHeight="1"/>
    <row r="1949" ht="8.25" customHeight="1"/>
    <row r="1950" ht="8.25" customHeight="1"/>
    <row r="1951" ht="8.25" customHeight="1"/>
    <row r="1952" ht="8.25" customHeight="1"/>
    <row r="1953" ht="8.25" customHeight="1"/>
    <row r="1954" ht="8.25" customHeight="1"/>
    <row r="1955" ht="8.25" customHeight="1"/>
    <row r="1956" ht="8.25" customHeight="1"/>
    <row r="1957" ht="8.25" customHeight="1"/>
    <row r="1958" ht="8.25" customHeight="1"/>
    <row r="1959" ht="8.25" customHeight="1"/>
    <row r="1960" ht="8.25" customHeight="1"/>
    <row r="1961" ht="8.25" customHeight="1"/>
    <row r="1962" ht="8.25" customHeight="1"/>
    <row r="1963" ht="8.25" customHeight="1"/>
    <row r="1964" ht="8.25" customHeight="1"/>
    <row r="1965" ht="8.25" customHeight="1"/>
    <row r="1966" ht="8.25" customHeight="1"/>
    <row r="1967" ht="8.25" customHeight="1"/>
    <row r="1968" ht="8.25" customHeight="1"/>
    <row r="1969" ht="8.25" customHeight="1"/>
    <row r="1970" ht="8.25" customHeight="1"/>
    <row r="1971" ht="8.25" customHeight="1"/>
    <row r="1972" ht="8.25" customHeight="1"/>
    <row r="1973" ht="8.25" customHeight="1"/>
    <row r="1974" ht="8.25" customHeight="1"/>
    <row r="1975" ht="8.25" customHeight="1"/>
    <row r="1976" ht="8.25" customHeight="1"/>
    <row r="1977" ht="8.25" customHeight="1"/>
    <row r="1978" ht="8.25" customHeight="1"/>
    <row r="1979" ht="8.25" customHeight="1"/>
    <row r="1980" ht="8.25" customHeight="1"/>
    <row r="1981" ht="8.25" customHeight="1"/>
    <row r="1982" ht="8.25" customHeight="1"/>
    <row r="1983" ht="8.25" customHeight="1"/>
    <row r="1984" ht="8.25" customHeight="1"/>
    <row r="1985" ht="8.25" customHeight="1"/>
    <row r="1986" ht="8.25" customHeight="1"/>
    <row r="1987" ht="8.25" customHeight="1"/>
    <row r="1988" ht="8.25" customHeight="1"/>
    <row r="1989" ht="8.25" customHeight="1"/>
    <row r="1990" ht="8.25" customHeight="1"/>
    <row r="1991" ht="8.25" customHeight="1"/>
    <row r="1992" ht="8.25" customHeight="1"/>
    <row r="1993" ht="8.25" customHeight="1"/>
    <row r="1994" ht="8.25" customHeight="1"/>
    <row r="1995" ht="8.25" customHeight="1"/>
    <row r="1996" ht="8.25" customHeight="1"/>
    <row r="1997" ht="8.25" customHeight="1"/>
    <row r="1998" ht="8.25" customHeight="1"/>
    <row r="1999" ht="8.25" customHeight="1"/>
    <row r="2000" ht="8.25" customHeight="1"/>
    <row r="2001" ht="8.25" customHeight="1"/>
    <row r="2002" ht="8.25" customHeight="1"/>
    <row r="2003" ht="8.25" customHeight="1"/>
    <row r="2004" ht="8.25" customHeight="1"/>
    <row r="2005" ht="8.25" customHeight="1"/>
    <row r="2006" ht="8.25" customHeight="1"/>
    <row r="2007" ht="8.25" customHeight="1"/>
    <row r="2008" ht="8.25" customHeight="1"/>
    <row r="2009" ht="8.25" customHeight="1"/>
    <row r="2010" ht="8.25" customHeight="1"/>
    <row r="2011" ht="8.25" customHeight="1"/>
    <row r="2012" ht="8.25" customHeight="1"/>
    <row r="2013" ht="8.25" customHeight="1"/>
    <row r="2014" ht="8.25" customHeight="1"/>
    <row r="2015" ht="8.25" customHeight="1"/>
    <row r="2016" ht="8.25" customHeight="1"/>
    <row r="2017" ht="8.25" customHeight="1"/>
    <row r="2018" ht="8.25" customHeight="1"/>
    <row r="2019" ht="8.25" customHeight="1"/>
    <row r="2020" ht="8.25" customHeight="1"/>
    <row r="2021" ht="8.25" customHeight="1"/>
    <row r="2022" ht="8.25" customHeight="1"/>
    <row r="2023" ht="8.25" customHeight="1"/>
    <row r="2024" ht="8.25" customHeight="1"/>
    <row r="2025" ht="8.25" customHeight="1"/>
    <row r="2026" ht="8.25" customHeight="1"/>
    <row r="2027" ht="8.25" customHeight="1"/>
    <row r="2028" ht="8.25" customHeight="1"/>
    <row r="2029" ht="8.25" customHeight="1"/>
    <row r="2030" ht="8.25" customHeight="1"/>
    <row r="2031" ht="8.25" customHeight="1"/>
    <row r="2032" ht="8.25" customHeight="1"/>
    <row r="2033" ht="8.25" customHeight="1"/>
    <row r="2034" ht="8.25" customHeight="1"/>
    <row r="2035" ht="8.25" customHeight="1"/>
    <row r="2036" ht="8.25" customHeight="1"/>
    <row r="2037" ht="8.25" customHeight="1"/>
    <row r="2038" ht="8.25" customHeight="1"/>
    <row r="2039" ht="8.25" customHeight="1"/>
    <row r="2040" ht="8.25" customHeight="1"/>
    <row r="2041" ht="8.25" customHeight="1"/>
    <row r="2042" ht="8.25" customHeight="1"/>
    <row r="2043" ht="8.25" customHeight="1"/>
    <row r="2044" ht="8.25" customHeight="1"/>
    <row r="2045" ht="8.25" customHeight="1"/>
    <row r="2046" ht="8.25" customHeight="1"/>
    <row r="2047" ht="8.25" customHeight="1"/>
    <row r="2048" ht="8.25" customHeight="1"/>
    <row r="2049" ht="8.25" customHeight="1"/>
    <row r="2050" ht="8.25" customHeight="1"/>
    <row r="2051" ht="8.25" customHeight="1"/>
    <row r="2052" ht="8.25" customHeight="1"/>
    <row r="2053" ht="8.25" customHeight="1"/>
    <row r="2054" ht="8.25" customHeight="1"/>
    <row r="2055" ht="8.25" customHeight="1"/>
    <row r="2056" ht="8.25" customHeight="1"/>
    <row r="2057" ht="8.25" customHeight="1"/>
    <row r="2058" ht="8.25" customHeight="1"/>
    <row r="2059" ht="8.25" customHeight="1"/>
    <row r="2060" ht="8.25" customHeight="1"/>
    <row r="2061" ht="8.25" customHeight="1"/>
    <row r="2062" ht="8.25" customHeight="1"/>
    <row r="2063" ht="8.25" customHeight="1"/>
    <row r="2064" ht="8.25" customHeight="1"/>
    <row r="2065" ht="8.25" customHeight="1"/>
    <row r="2066" ht="8.25" customHeight="1"/>
    <row r="2067" ht="8.25" customHeight="1"/>
    <row r="2068" ht="8.25" customHeight="1"/>
    <row r="2069" ht="8.25" customHeight="1"/>
    <row r="2070" ht="8.25" customHeight="1"/>
    <row r="2071" ht="8.25" customHeight="1"/>
    <row r="2072" ht="8.25" customHeight="1"/>
    <row r="2073" ht="8.25" customHeight="1"/>
    <row r="2074" ht="8.25" customHeight="1"/>
    <row r="2075" ht="8.25" customHeight="1"/>
    <row r="2076" ht="8.25" customHeight="1"/>
    <row r="2077" ht="8.25" customHeight="1"/>
    <row r="2078" ht="8.25" customHeight="1"/>
    <row r="2079" ht="8.25" customHeight="1"/>
    <row r="2080" ht="8.25" customHeight="1"/>
    <row r="2081" ht="8.25" customHeight="1"/>
    <row r="2082" ht="8.25" customHeight="1"/>
    <row r="2083" ht="8.25" customHeight="1"/>
    <row r="2084" ht="8.25" customHeight="1"/>
    <row r="2085" ht="8.25" customHeight="1"/>
    <row r="2086" ht="8.25" customHeight="1"/>
    <row r="2087" ht="8.25" customHeight="1"/>
    <row r="2088" ht="8.25" customHeight="1"/>
    <row r="2089" ht="8.25" customHeight="1"/>
    <row r="2090" ht="8.25" customHeight="1"/>
    <row r="2091" ht="8.25" customHeight="1"/>
    <row r="2092" ht="8.25" customHeight="1"/>
    <row r="2093" ht="8.25" customHeight="1"/>
    <row r="2094" ht="8.25" customHeight="1"/>
    <row r="2095" ht="8.25" customHeight="1"/>
    <row r="2096" ht="8.25" customHeight="1"/>
    <row r="2097" ht="8.25" customHeight="1"/>
    <row r="2098" ht="8.25" customHeight="1"/>
    <row r="2099" ht="8.25" customHeight="1"/>
    <row r="2100" ht="8.25" customHeight="1"/>
    <row r="2101" ht="8.25" customHeight="1"/>
    <row r="2102" ht="8.25" customHeight="1"/>
    <row r="2103" ht="8.25" customHeight="1"/>
    <row r="2104" ht="8.25" customHeight="1"/>
    <row r="2105" ht="8.25" customHeight="1"/>
    <row r="2106" ht="8.25" customHeight="1"/>
    <row r="2107" ht="8.25" customHeight="1"/>
    <row r="2108" ht="8.25" customHeight="1"/>
    <row r="2109" ht="8.25" customHeight="1"/>
    <row r="2110" ht="8.25" customHeight="1"/>
    <row r="2111" ht="8.25" customHeight="1"/>
    <row r="2112" ht="8.25" customHeight="1"/>
    <row r="2113" ht="8.25" customHeight="1"/>
    <row r="2114" ht="8.25" customHeight="1"/>
    <row r="2115" ht="8.25" customHeight="1"/>
    <row r="2116" ht="8.25" customHeight="1"/>
    <row r="2117" ht="8.25" customHeight="1"/>
    <row r="2118" ht="8.25" customHeight="1"/>
    <row r="2119" ht="8.25" customHeight="1"/>
    <row r="2120" ht="8.25" customHeight="1"/>
    <row r="2121" ht="8.25" customHeight="1"/>
    <row r="2122" ht="8.25" customHeight="1"/>
    <row r="2123" ht="8.25" customHeight="1"/>
    <row r="2124" ht="8.25" customHeight="1"/>
    <row r="2125" ht="8.25" customHeight="1"/>
    <row r="2126" ht="8.25" customHeight="1"/>
    <row r="2127" ht="8.25" customHeight="1"/>
    <row r="2128" ht="8.25" customHeight="1"/>
    <row r="2129" ht="8.25" customHeight="1"/>
    <row r="2130" ht="8.25" customHeight="1"/>
    <row r="2131" ht="8.25" customHeight="1"/>
    <row r="2132" ht="8.25" customHeight="1"/>
    <row r="2133" ht="8.25" customHeight="1"/>
    <row r="2134" ht="8.25" customHeight="1"/>
    <row r="2135" ht="8.25" customHeight="1"/>
    <row r="2136" ht="8.25" customHeight="1"/>
    <row r="2137" ht="8.25" customHeight="1"/>
    <row r="2138" ht="8.25" customHeight="1"/>
    <row r="2139" ht="8.25" customHeight="1"/>
    <row r="2140" ht="8.25" customHeight="1"/>
    <row r="2141" ht="8.25" customHeight="1"/>
    <row r="2142" ht="8.25" customHeight="1"/>
    <row r="2143" ht="8.25" customHeight="1"/>
    <row r="2144" ht="8.25" customHeight="1"/>
    <row r="2145" ht="8.25" customHeight="1"/>
    <row r="2146" ht="8.25" customHeight="1"/>
    <row r="2147" ht="8.25" customHeight="1"/>
    <row r="2148" ht="8.25" customHeight="1"/>
    <row r="2149" ht="8.25" customHeight="1"/>
    <row r="2150" ht="8.25" customHeight="1"/>
    <row r="2151" ht="8.25" customHeight="1"/>
    <row r="2152" ht="8.25" customHeight="1"/>
    <row r="2153" ht="8.25" customHeight="1"/>
    <row r="2154" ht="8.25" customHeight="1"/>
    <row r="2155" ht="8.25" customHeight="1"/>
    <row r="2156" ht="8.25" customHeight="1"/>
    <row r="2157" ht="8.25" customHeight="1"/>
    <row r="2158" ht="8.25" customHeight="1"/>
    <row r="2159" ht="8.25" customHeight="1"/>
    <row r="2160" ht="8.25" customHeight="1"/>
    <row r="2161" ht="8.25" customHeight="1"/>
    <row r="2162" ht="8.25" customHeight="1"/>
    <row r="2163" ht="8.25" customHeight="1"/>
    <row r="2164" ht="8.25" customHeight="1"/>
    <row r="2165" ht="8.25" customHeight="1"/>
    <row r="2166" ht="8.25" customHeight="1"/>
    <row r="2167" ht="8.25" customHeight="1"/>
    <row r="2168" ht="8.25" customHeight="1"/>
    <row r="2169" ht="8.25" customHeight="1"/>
    <row r="2170" ht="8.25" customHeight="1"/>
    <row r="2171" ht="8.25" customHeight="1"/>
    <row r="2172" ht="8.25" customHeight="1"/>
    <row r="2173" ht="8.25" customHeight="1"/>
    <row r="2174" ht="8.25" customHeight="1"/>
    <row r="2175" ht="8.25" customHeight="1"/>
    <row r="2176" ht="8.25" customHeight="1"/>
    <row r="2177" ht="8.25" customHeight="1"/>
    <row r="2178" ht="8.25" customHeight="1"/>
    <row r="2179" ht="8.25" customHeight="1"/>
    <row r="2180" ht="8.25" customHeight="1"/>
    <row r="2181" ht="8.25" customHeight="1"/>
    <row r="2182" ht="8.25" customHeight="1"/>
    <row r="2183" ht="8.25" customHeight="1"/>
    <row r="2184" ht="8.25" customHeight="1"/>
    <row r="2185" ht="8.25" customHeight="1"/>
    <row r="2186" ht="8.25" customHeight="1"/>
    <row r="2187" ht="8.25" customHeight="1"/>
    <row r="2188" ht="8.25" customHeight="1"/>
    <row r="2189" ht="8.25" customHeight="1"/>
    <row r="2190" ht="8.25" customHeight="1"/>
    <row r="2191" ht="8.25" customHeight="1"/>
    <row r="2192" ht="8.25" customHeight="1"/>
    <row r="2193" ht="8.25" customHeight="1"/>
    <row r="2194" ht="8.25" customHeight="1"/>
    <row r="2195" ht="8.25" customHeight="1"/>
    <row r="2196" ht="8.25" customHeight="1"/>
    <row r="2197" ht="8.25" customHeight="1"/>
    <row r="2198" ht="8.25" customHeight="1"/>
    <row r="2199" ht="8.25" customHeight="1"/>
    <row r="2200" ht="8.25" customHeight="1"/>
    <row r="2201" ht="8.25" customHeight="1"/>
    <row r="2202" ht="8.25" customHeight="1"/>
    <row r="2203" ht="8.25" customHeight="1"/>
    <row r="2204" ht="8.25" customHeight="1"/>
    <row r="2205" ht="8.25" customHeight="1"/>
    <row r="2206" ht="8.25" customHeight="1"/>
    <row r="2207" ht="8.25" customHeight="1"/>
    <row r="2208" ht="8.25" customHeight="1"/>
    <row r="2209" ht="8.25" customHeight="1"/>
    <row r="2210" ht="8.25" customHeight="1"/>
    <row r="2211" ht="8.25" customHeight="1"/>
    <row r="2212" ht="8.25" customHeight="1"/>
    <row r="2213" ht="8.25" customHeight="1"/>
    <row r="2214" ht="8.25" customHeight="1"/>
    <row r="2215" ht="8.25" customHeight="1"/>
    <row r="2216" ht="8.25" customHeight="1"/>
    <row r="2217" ht="8.25" customHeight="1"/>
    <row r="2218" ht="8.25" customHeight="1"/>
    <row r="2219" ht="8.25" customHeight="1"/>
    <row r="2220" ht="8.25" customHeight="1"/>
    <row r="2221" ht="8.25" customHeight="1"/>
    <row r="2222" ht="8.25" customHeight="1"/>
    <row r="2223" ht="8.25" customHeight="1"/>
    <row r="2224" ht="8.25" customHeight="1"/>
    <row r="2225" ht="8.25" customHeight="1"/>
    <row r="2226" ht="8.25" customHeight="1"/>
    <row r="2227" ht="8.25" customHeight="1"/>
    <row r="2228" ht="8.25" customHeight="1"/>
    <row r="2229" ht="8.25" customHeight="1"/>
    <row r="2230" ht="8.25" customHeight="1"/>
    <row r="2231" ht="8.25" customHeight="1"/>
    <row r="2232" ht="8.25" customHeight="1"/>
    <row r="2233" ht="8.25" customHeight="1"/>
    <row r="2234" ht="8.25" customHeight="1"/>
    <row r="2235" ht="8.25" customHeight="1"/>
    <row r="2236" ht="8.25" customHeight="1"/>
    <row r="2237" ht="8.25" customHeight="1"/>
    <row r="2238" ht="8.25" customHeight="1"/>
    <row r="2239" ht="8.25" customHeight="1"/>
    <row r="2240" ht="8.25" customHeight="1"/>
    <row r="2241" ht="8.25" customHeight="1"/>
    <row r="2242" ht="8.25" customHeight="1"/>
    <row r="2243" ht="8.25" customHeight="1"/>
    <row r="2244" ht="8.25" customHeight="1"/>
    <row r="2245" ht="8.25" customHeight="1"/>
    <row r="2246" ht="8.25" customHeight="1"/>
    <row r="2247" ht="8.25" customHeight="1"/>
    <row r="2248" ht="8.25" customHeight="1"/>
    <row r="2249" ht="8.25" customHeight="1"/>
    <row r="2250" ht="8.25" customHeight="1"/>
    <row r="2251" ht="8.25" customHeight="1"/>
    <row r="2252" ht="8.25" customHeight="1"/>
    <row r="2253" ht="8.25" customHeight="1"/>
    <row r="2254" ht="8.25" customHeight="1"/>
    <row r="2255" ht="8.25" customHeight="1"/>
    <row r="2256" ht="8.25" customHeight="1"/>
    <row r="2257" ht="8.25" customHeight="1"/>
    <row r="2258" ht="8.25" customHeight="1"/>
    <row r="2259" ht="8.25" customHeight="1"/>
    <row r="2260" ht="8.25" customHeight="1"/>
    <row r="2261" ht="8.25" customHeight="1"/>
    <row r="2262" ht="8.25" customHeight="1"/>
    <row r="2263" ht="8.25" customHeight="1"/>
    <row r="2264" ht="8.25" customHeight="1"/>
    <row r="2265" ht="8.25" customHeight="1"/>
    <row r="2266" ht="8.25" customHeight="1"/>
    <row r="2267" ht="8.25" customHeight="1"/>
    <row r="2268" ht="8.25" customHeight="1"/>
    <row r="2269" ht="8.25" customHeight="1"/>
    <row r="2270" ht="8.25" customHeight="1"/>
    <row r="2271" ht="8.25" customHeight="1"/>
    <row r="2272" ht="8.25" customHeight="1"/>
    <row r="2273" ht="8.25" customHeight="1"/>
    <row r="2274" ht="8.25" customHeight="1"/>
    <row r="2275" ht="8.25" customHeight="1"/>
    <row r="2276" ht="8.25" customHeight="1"/>
    <row r="2277" ht="8.25" customHeight="1"/>
    <row r="2278" ht="8.25" customHeight="1"/>
    <row r="2279" ht="8.25" customHeight="1"/>
    <row r="2280" ht="8.25" customHeight="1"/>
    <row r="2281" ht="8.25" customHeight="1"/>
    <row r="2282" ht="8.25" customHeight="1"/>
    <row r="2283" ht="8.25" customHeight="1"/>
    <row r="2284" ht="8.25" customHeight="1"/>
    <row r="2285" ht="8.25" customHeight="1"/>
    <row r="2286" ht="8.25" customHeight="1"/>
    <row r="2287" ht="8.25" customHeight="1"/>
    <row r="2288" ht="8.25" customHeight="1"/>
    <row r="2289" ht="8.25" customHeight="1"/>
    <row r="2290" ht="8.25" customHeight="1"/>
    <row r="2291" ht="8.25" customHeight="1"/>
    <row r="2292" ht="8.25" customHeight="1"/>
    <row r="2293" ht="8.25" customHeight="1"/>
    <row r="2294" ht="8.25" customHeight="1"/>
    <row r="2295" ht="8.25" customHeight="1"/>
    <row r="2296" ht="8.25" customHeight="1"/>
    <row r="2297" ht="8.25" customHeight="1"/>
    <row r="2298" ht="8.25" customHeight="1"/>
    <row r="2299" ht="8.25" customHeight="1"/>
    <row r="2300" ht="8.25" customHeight="1"/>
    <row r="2301" ht="8.25" customHeight="1"/>
    <row r="2302" ht="8.25" customHeight="1"/>
    <row r="2303" ht="8.25" customHeight="1"/>
    <row r="2304" ht="8.25" customHeight="1"/>
    <row r="2305" ht="8.25" customHeight="1"/>
    <row r="2306" ht="8.25" customHeight="1"/>
    <row r="2307" ht="8.25" customHeight="1"/>
    <row r="2308" ht="8.25" customHeight="1"/>
    <row r="2309" ht="8.25" customHeight="1"/>
    <row r="2310" ht="8.25" customHeight="1"/>
    <row r="2311" ht="8.25" customHeight="1"/>
    <row r="2312" ht="8.25" customHeight="1"/>
    <row r="2313" ht="8.25" customHeight="1"/>
    <row r="2314" ht="8.25" customHeight="1"/>
    <row r="2315" ht="8.25" customHeight="1"/>
    <row r="2316" ht="8.25" customHeight="1"/>
    <row r="2317" ht="8.25" customHeight="1"/>
    <row r="2318" ht="8.25" customHeight="1"/>
    <row r="2319" ht="8.25" customHeight="1"/>
    <row r="2320" ht="8.25" customHeight="1"/>
    <row r="2321" ht="8.25" customHeight="1"/>
    <row r="2322" ht="8.25" customHeight="1"/>
    <row r="2323" ht="8.25" customHeight="1"/>
    <row r="2324" ht="8.25" customHeight="1"/>
    <row r="2325" ht="8.25" customHeight="1"/>
    <row r="2326" ht="8.25" customHeight="1"/>
    <row r="2327" ht="8.25" customHeight="1"/>
    <row r="2328" ht="8.25" customHeight="1"/>
    <row r="2329" ht="8.25" customHeight="1"/>
    <row r="2330" ht="8.25" customHeight="1"/>
    <row r="2331" ht="8.25" customHeight="1"/>
    <row r="2332" ht="8.25" customHeight="1"/>
    <row r="2333" ht="8.25" customHeight="1"/>
    <row r="2334" ht="8.25" customHeight="1"/>
    <row r="2335" ht="8.25" customHeight="1"/>
    <row r="2336" ht="8.25" customHeight="1"/>
    <row r="2337" ht="8.25" customHeight="1"/>
    <row r="2338" ht="8.25" customHeight="1"/>
    <row r="2339" ht="8.25" customHeight="1"/>
    <row r="2340" ht="8.25" customHeight="1"/>
    <row r="2341" ht="8.25" customHeight="1"/>
    <row r="2342" ht="8.25" customHeight="1"/>
    <row r="2343" ht="8.25" customHeight="1"/>
    <row r="2344" ht="8.25" customHeight="1"/>
    <row r="2345" ht="8.25" customHeight="1"/>
    <row r="2346" ht="8.25" customHeight="1"/>
    <row r="2347" ht="8.25" customHeight="1"/>
    <row r="2348" ht="8.25" customHeight="1"/>
    <row r="2349" ht="8.25" customHeight="1"/>
    <row r="2350" ht="8.25" customHeight="1"/>
    <row r="2351" ht="8.25" customHeight="1"/>
    <row r="2352" ht="8.25" customHeight="1"/>
    <row r="2353" ht="8.25" customHeight="1"/>
    <row r="2354" ht="8.25" customHeight="1"/>
    <row r="2355" ht="8.25" customHeight="1"/>
    <row r="2356" ht="8.25" customHeight="1"/>
    <row r="2357" ht="8.25" customHeight="1"/>
    <row r="2358" ht="8.25" customHeight="1"/>
    <row r="2359" ht="8.25" customHeight="1"/>
    <row r="2360" ht="8.25" customHeight="1"/>
    <row r="2361" ht="8.25" customHeight="1"/>
    <row r="2362" ht="8.25" customHeight="1"/>
    <row r="2363" ht="8.25" customHeight="1"/>
    <row r="2364" ht="8.25" customHeight="1"/>
    <row r="2365" ht="8.25" customHeight="1"/>
    <row r="2366" ht="8.25" customHeight="1"/>
    <row r="2367" ht="8.25" customHeight="1"/>
    <row r="2368" ht="8.25" customHeight="1"/>
    <row r="2369" ht="8.25" customHeight="1"/>
    <row r="2370" ht="8.25" customHeight="1"/>
    <row r="2371" ht="8.25" customHeight="1"/>
    <row r="2372" ht="8.25" customHeight="1"/>
    <row r="2373" ht="8.25" customHeight="1"/>
    <row r="2374" ht="8.25" customHeight="1"/>
    <row r="2375" ht="8.25" customHeight="1"/>
    <row r="2376" ht="8.25" customHeight="1"/>
    <row r="2377" ht="8.25" customHeight="1"/>
    <row r="2378" ht="8.25" customHeight="1"/>
    <row r="2379" ht="8.25" customHeight="1"/>
    <row r="2380" ht="8.25" customHeight="1"/>
    <row r="2381" ht="8.25" customHeight="1"/>
    <row r="2382" ht="8.25" customHeight="1"/>
    <row r="2383" ht="8.25" customHeight="1"/>
    <row r="2384" ht="8.25" customHeight="1"/>
    <row r="2385" ht="8.25" customHeight="1"/>
    <row r="2386" ht="8.25" customHeight="1"/>
    <row r="2387" ht="8.25" customHeight="1"/>
    <row r="2388" ht="8.25" customHeight="1"/>
    <row r="2389" ht="8.25" customHeight="1"/>
    <row r="2390" ht="8.25" customHeight="1"/>
    <row r="2391" ht="8.25" customHeight="1"/>
    <row r="2392" ht="8.25" customHeight="1"/>
    <row r="2393" ht="8.25" customHeight="1"/>
    <row r="2394" ht="8.25" customHeight="1"/>
    <row r="2395" ht="8.25" customHeight="1"/>
    <row r="2396" ht="8.25" customHeight="1"/>
    <row r="2397" ht="8.25" customHeight="1"/>
    <row r="2398" ht="8.25" customHeight="1"/>
    <row r="2399" ht="8.25" customHeight="1"/>
    <row r="2400" ht="8.25" customHeight="1"/>
    <row r="2401" ht="8.25" customHeight="1"/>
    <row r="2402" ht="8.25" customHeight="1"/>
    <row r="2403" ht="8.25" customHeight="1"/>
    <row r="2404" ht="8.25" customHeight="1"/>
    <row r="2405" ht="8.25" customHeight="1"/>
    <row r="2406" ht="8.25" customHeight="1"/>
    <row r="2407" ht="8.25" customHeight="1"/>
    <row r="2408" ht="8.25" customHeight="1"/>
    <row r="2409" ht="8.25" customHeight="1"/>
    <row r="2410" ht="8.25" customHeight="1"/>
    <row r="2411" ht="8.25" customHeight="1"/>
    <row r="2412" ht="8.25" customHeight="1"/>
    <row r="2413" ht="8.25" customHeight="1"/>
    <row r="2414" ht="8.25" customHeight="1"/>
    <row r="2415" ht="8.25" customHeight="1"/>
    <row r="2416" ht="8.25" customHeight="1"/>
    <row r="2417" ht="8.25" customHeight="1"/>
    <row r="2418" ht="8.25" customHeight="1"/>
    <row r="2419" ht="8.25" customHeight="1"/>
    <row r="2420" ht="8.25" customHeight="1"/>
    <row r="2421" ht="8.25" customHeight="1"/>
    <row r="2422" ht="8.25" customHeight="1"/>
    <row r="2423" ht="8.25" customHeight="1"/>
    <row r="2424" ht="8.25" customHeight="1"/>
    <row r="2425" ht="8.25" customHeight="1"/>
    <row r="2426" ht="8.25" customHeight="1"/>
    <row r="2427" ht="8.25" customHeight="1"/>
    <row r="2428" ht="8.25" customHeight="1"/>
    <row r="2429" ht="8.25" customHeight="1"/>
    <row r="2430" ht="8.25" customHeight="1"/>
    <row r="2431" ht="8.25" customHeight="1"/>
    <row r="2432" ht="8.25" customHeight="1"/>
    <row r="2433" ht="8.25" customHeight="1"/>
    <row r="2434" ht="8.25" customHeight="1"/>
    <row r="2435" ht="8.25" customHeight="1"/>
    <row r="2436" ht="8.25" customHeight="1"/>
    <row r="2437" ht="8.25" customHeight="1"/>
    <row r="2438" ht="8.25" customHeight="1"/>
    <row r="2439" ht="8.25" customHeight="1"/>
    <row r="2440" ht="8.25" customHeight="1"/>
    <row r="2441" ht="8.25" customHeight="1"/>
    <row r="2442" ht="8.25" customHeight="1"/>
    <row r="2443" ht="8.25" customHeight="1"/>
    <row r="2444" ht="8.25" customHeight="1"/>
    <row r="2445" ht="8.25" customHeight="1"/>
    <row r="2446" ht="8.25" customHeight="1"/>
    <row r="2447" ht="8.25" customHeight="1"/>
    <row r="2448" ht="8.25" customHeight="1"/>
    <row r="2449" ht="8.25" customHeight="1"/>
    <row r="2450" ht="8.25" customHeight="1"/>
    <row r="2451" ht="8.25" customHeight="1"/>
    <row r="2452" ht="8.25" customHeight="1"/>
    <row r="2453" ht="8.25" customHeight="1"/>
    <row r="2454" ht="8.25" customHeight="1"/>
    <row r="2455" ht="8.25" customHeight="1"/>
    <row r="2456" ht="8.25" customHeight="1"/>
    <row r="2457" ht="8.25" customHeight="1"/>
    <row r="2458" ht="8.25" customHeight="1"/>
    <row r="2459" ht="8.25" customHeight="1"/>
    <row r="2460" ht="8.25" customHeight="1"/>
    <row r="2461" ht="8.25" customHeight="1"/>
    <row r="2462" ht="8.25" customHeight="1"/>
    <row r="2463" ht="8.25" customHeight="1"/>
    <row r="2464" ht="8.25" customHeight="1"/>
    <row r="2465" ht="8.25" customHeight="1"/>
    <row r="2466" ht="8.25" customHeight="1"/>
    <row r="2467" ht="8.25" customHeight="1"/>
    <row r="2468" ht="8.25" customHeight="1"/>
    <row r="2469" ht="8.25" customHeight="1"/>
    <row r="2470" ht="8.25" customHeight="1"/>
    <row r="2471" ht="8.25" customHeight="1"/>
    <row r="2472" ht="8.25" customHeight="1"/>
    <row r="2473" ht="8.25" customHeight="1"/>
    <row r="2474" ht="8.25" customHeight="1"/>
    <row r="2475" ht="8.25" customHeight="1"/>
    <row r="2476" ht="8.25" customHeight="1"/>
    <row r="2477" ht="8.25" customHeight="1"/>
    <row r="2478" ht="8.25" customHeight="1"/>
    <row r="2479" ht="8.25" customHeight="1"/>
    <row r="2480" ht="8.25" customHeight="1"/>
    <row r="2481" ht="8.25" customHeight="1"/>
    <row r="2482" ht="8.25" customHeight="1"/>
    <row r="2483" ht="8.25" customHeight="1"/>
    <row r="2484" ht="8.25" customHeight="1"/>
    <row r="2485" ht="8.25" customHeight="1"/>
    <row r="2486" ht="8.25" customHeight="1"/>
    <row r="2487" ht="8.25" customHeight="1"/>
    <row r="2488" ht="8.25" customHeight="1"/>
    <row r="2489" ht="8.25" customHeight="1"/>
    <row r="2490" ht="8.25" customHeight="1"/>
    <row r="2491" ht="8.25" customHeight="1"/>
    <row r="2492" ht="8.25" customHeight="1"/>
    <row r="2493" ht="8.25" customHeight="1"/>
    <row r="2494" ht="8.25" customHeight="1"/>
    <row r="2495" ht="8.25" customHeight="1"/>
    <row r="2496" ht="8.25" customHeight="1"/>
    <row r="2497" ht="8.25" customHeight="1"/>
    <row r="2498" ht="8.25" customHeight="1"/>
    <row r="2499" ht="8.25" customHeight="1"/>
    <row r="2500" ht="8.25" customHeight="1"/>
    <row r="2501" ht="8.25" customHeight="1"/>
    <row r="2502" ht="8.25" customHeight="1"/>
    <row r="2503" ht="8.25" customHeight="1"/>
    <row r="2504" ht="8.25" customHeight="1"/>
    <row r="2505" ht="8.25" customHeight="1"/>
    <row r="2506" ht="8.25" customHeight="1"/>
    <row r="2507" ht="8.25" customHeight="1"/>
    <row r="2508" ht="8.25" customHeight="1"/>
    <row r="2509" ht="8.25" customHeight="1"/>
    <row r="2510" ht="8.25" customHeight="1"/>
    <row r="2511" ht="8.25" customHeight="1"/>
    <row r="2512" ht="8.25" customHeight="1"/>
    <row r="2513" ht="8.25" customHeight="1"/>
    <row r="2514" ht="8.25" customHeight="1"/>
    <row r="2515" ht="8.25" customHeight="1"/>
    <row r="2516" ht="8.25" customHeight="1"/>
    <row r="2517" ht="8.25" customHeight="1"/>
    <row r="2518" ht="8.25" customHeight="1"/>
    <row r="2519" ht="8.25" customHeight="1"/>
    <row r="2520" ht="8.25" customHeight="1"/>
    <row r="2521" ht="8.25" customHeight="1"/>
    <row r="2522" ht="8.25" customHeight="1"/>
    <row r="2523" ht="8.25" customHeight="1"/>
    <row r="2524" ht="8.25" customHeight="1"/>
    <row r="2525" ht="8.25" customHeight="1"/>
    <row r="2526" ht="8.25" customHeight="1"/>
    <row r="2527" ht="8.25" customHeight="1"/>
    <row r="2528" ht="8.25" customHeight="1"/>
    <row r="2529" ht="8.25" customHeight="1"/>
    <row r="2530" ht="8.25" customHeight="1"/>
    <row r="2531" ht="8.25" customHeight="1"/>
    <row r="2532" ht="8.25" customHeight="1"/>
    <row r="2533" ht="8.25" customHeight="1"/>
    <row r="2534" ht="8.25" customHeight="1"/>
    <row r="2535" ht="8.25" customHeight="1"/>
    <row r="2536" ht="8.25" customHeight="1"/>
    <row r="2537" ht="8.25" customHeight="1"/>
    <row r="2538" ht="8.25" customHeight="1"/>
    <row r="2539" ht="8.25" customHeight="1"/>
    <row r="2540" ht="8.25" customHeight="1"/>
    <row r="2541" ht="8.25" customHeight="1"/>
    <row r="2542" ht="8.25" customHeight="1"/>
    <row r="2543" ht="8.25" customHeight="1"/>
    <row r="2544" ht="8.25" customHeight="1"/>
    <row r="2545" ht="8.25" customHeight="1"/>
    <row r="2546" ht="8.25" customHeight="1"/>
    <row r="2547" ht="8.25" customHeight="1"/>
    <row r="2548" ht="8.25" customHeight="1"/>
    <row r="2549" ht="8.25" customHeight="1"/>
    <row r="2550" ht="8.25" customHeight="1"/>
    <row r="2551" ht="8.25" customHeight="1"/>
    <row r="2552" ht="8.25" customHeight="1"/>
    <row r="2553" ht="8.25" customHeight="1"/>
    <row r="2554" ht="8.25" customHeight="1"/>
    <row r="2555" ht="8.25" customHeight="1"/>
    <row r="2556" ht="8.25" customHeight="1"/>
    <row r="2557" ht="8.25" customHeight="1"/>
    <row r="2558" ht="8.25" customHeight="1"/>
    <row r="2559" ht="8.25" customHeight="1"/>
    <row r="2560" ht="8.25" customHeight="1"/>
    <row r="2561" ht="8.25" customHeight="1"/>
    <row r="2562" ht="8.25" customHeight="1"/>
    <row r="2563" ht="8.25" customHeight="1"/>
    <row r="2564" ht="8.25" customHeight="1"/>
    <row r="2565" ht="8.25" customHeight="1"/>
    <row r="2566" ht="8.25" customHeight="1"/>
    <row r="2567" ht="8.25" customHeight="1"/>
    <row r="2568" ht="8.25" customHeight="1"/>
    <row r="2569" ht="8.25" customHeight="1"/>
    <row r="2570" ht="8.25" customHeight="1"/>
    <row r="2571" ht="8.25" customHeight="1"/>
    <row r="2572" ht="8.25" customHeight="1"/>
    <row r="2573" ht="8.25" customHeight="1"/>
    <row r="2574" ht="8.25" customHeight="1"/>
    <row r="2575" ht="8.25" customHeight="1"/>
    <row r="2576" ht="8.25" customHeight="1"/>
    <row r="2577" ht="8.25" customHeight="1"/>
    <row r="2578" ht="8.25" customHeight="1"/>
    <row r="2579" ht="8.25" customHeight="1"/>
    <row r="2580" ht="8.25" customHeight="1"/>
    <row r="2581" ht="8.25" customHeight="1"/>
    <row r="2582" ht="8.25" customHeight="1"/>
    <row r="2583" ht="8.25" customHeight="1"/>
    <row r="2584" ht="8.25" customHeight="1"/>
    <row r="2585" ht="8.25" customHeight="1"/>
    <row r="2586" ht="8.25" customHeight="1"/>
    <row r="2587" ht="8.25" customHeight="1"/>
    <row r="2588" ht="8.25" customHeight="1"/>
    <row r="2589" ht="8.25" customHeight="1"/>
    <row r="2590" ht="8.25" customHeight="1"/>
    <row r="2591" ht="8.25" customHeight="1"/>
    <row r="2592" ht="8.25" customHeight="1"/>
    <row r="2593" ht="8.25" customHeight="1"/>
    <row r="2594" ht="8.25" customHeight="1"/>
    <row r="2595" ht="8.25" customHeight="1"/>
    <row r="2596" ht="8.25" customHeight="1"/>
    <row r="2597" ht="8.25" customHeight="1"/>
    <row r="2598" ht="8.25" customHeight="1"/>
    <row r="2599" ht="8.25" customHeight="1"/>
    <row r="2600" ht="8.25" customHeight="1"/>
    <row r="2601" ht="8.25" customHeight="1"/>
    <row r="2602" ht="8.25" customHeight="1"/>
    <row r="2603" ht="8.25" customHeight="1"/>
    <row r="2604" ht="8.25" customHeight="1"/>
    <row r="2605" ht="8.25" customHeight="1"/>
    <row r="2606" ht="8.25" customHeight="1"/>
    <row r="2607" ht="8.25" customHeight="1"/>
    <row r="2608" ht="8.25" customHeight="1"/>
    <row r="2609" ht="8.25" customHeight="1"/>
    <row r="2610" ht="8.25" customHeight="1"/>
    <row r="2611" ht="8.25" customHeight="1"/>
    <row r="2612" ht="8.25" customHeight="1"/>
    <row r="2613" ht="8.25" customHeight="1"/>
    <row r="2614" ht="8.25" customHeight="1"/>
    <row r="2615" ht="8.25" customHeight="1"/>
    <row r="2616" ht="8.25" customHeight="1"/>
    <row r="2617" ht="8.25" customHeight="1"/>
    <row r="2618" ht="8.25" customHeight="1"/>
    <row r="2619" ht="8.25" customHeight="1"/>
    <row r="2620" ht="8.25" customHeight="1"/>
    <row r="2621" ht="8.25" customHeight="1"/>
    <row r="2622" ht="8.25" customHeight="1"/>
    <row r="2623" ht="8.25" customHeight="1"/>
    <row r="2624" ht="8.25" customHeight="1"/>
    <row r="2625" ht="8.25" customHeight="1"/>
    <row r="2626" ht="8.25" customHeight="1"/>
    <row r="2627" ht="8.25" customHeight="1"/>
    <row r="2628" ht="8.25" customHeight="1"/>
    <row r="2629" ht="8.25" customHeight="1"/>
    <row r="2630" ht="8.25" customHeight="1"/>
    <row r="2631" ht="8.25" customHeight="1"/>
    <row r="2632" ht="8.25" customHeight="1"/>
    <row r="2633" ht="8.25" customHeight="1"/>
    <row r="2634" ht="8.25" customHeight="1"/>
    <row r="2635" ht="8.25" customHeight="1"/>
    <row r="2636" ht="8.25" customHeight="1"/>
    <row r="2637" ht="8.25" customHeight="1"/>
    <row r="2638" ht="8.25" customHeight="1"/>
    <row r="2639" ht="8.25" customHeight="1"/>
    <row r="2640" ht="8.25" customHeight="1"/>
    <row r="2641" ht="8.25" customHeight="1"/>
    <row r="2642" ht="8.25" customHeight="1"/>
    <row r="2643" ht="8.25" customHeight="1"/>
    <row r="2644" ht="8.25" customHeight="1"/>
    <row r="2645" ht="8.25" customHeight="1"/>
    <row r="2646" ht="8.25" customHeight="1"/>
    <row r="2647" ht="8.25" customHeight="1"/>
    <row r="2648" ht="8.25" customHeight="1"/>
    <row r="2649" ht="8.25" customHeight="1"/>
    <row r="2650" ht="8.25" customHeight="1"/>
    <row r="2651" ht="8.25" customHeight="1"/>
    <row r="2652" ht="8.25" customHeight="1"/>
    <row r="2653" ht="8.25" customHeight="1"/>
    <row r="2654" ht="8.25" customHeight="1"/>
    <row r="2655" ht="8.25" customHeight="1"/>
    <row r="2656" ht="8.25" customHeight="1"/>
    <row r="2657" ht="8.25" customHeight="1"/>
    <row r="2658" ht="8.25" customHeight="1"/>
    <row r="2659" ht="8.25" customHeight="1"/>
    <row r="2660" ht="8.25" customHeight="1"/>
    <row r="2661" ht="8.25" customHeight="1"/>
    <row r="2662" ht="8.25" customHeight="1"/>
    <row r="2663" ht="8.25" customHeight="1"/>
    <row r="2664" ht="8.25" customHeight="1"/>
    <row r="2665" ht="8.25" customHeight="1"/>
    <row r="2666" ht="8.25" customHeight="1"/>
    <row r="2667" ht="8.25" customHeight="1"/>
    <row r="2668" ht="8.25" customHeight="1"/>
    <row r="2669" ht="8.25" customHeight="1"/>
    <row r="2670" ht="8.25" customHeight="1"/>
    <row r="2671" ht="8.25" customHeight="1"/>
    <row r="2672" ht="8.25" customHeight="1"/>
    <row r="2673" ht="8.25" customHeight="1"/>
    <row r="2674" ht="8.25" customHeight="1"/>
    <row r="2675" ht="8.25" customHeight="1"/>
    <row r="2676" ht="8.25" customHeight="1"/>
    <row r="2677" ht="8.25" customHeight="1"/>
    <row r="2678" ht="8.25" customHeight="1"/>
    <row r="2679" ht="8.25" customHeight="1"/>
    <row r="2680" ht="8.25" customHeight="1"/>
    <row r="2681" ht="8.25" customHeight="1"/>
    <row r="2682" ht="8.25" customHeight="1"/>
    <row r="2683" ht="8.25" customHeight="1"/>
    <row r="2684" ht="8.25" customHeight="1"/>
    <row r="2685" ht="8.25" customHeight="1"/>
    <row r="2686" ht="8.25" customHeight="1"/>
    <row r="2687" ht="8.25" customHeight="1"/>
    <row r="2688" ht="8.25" customHeight="1"/>
    <row r="2689" ht="8.25" customHeight="1"/>
    <row r="2690" ht="8.25" customHeight="1"/>
    <row r="2691" ht="8.25" customHeight="1"/>
    <row r="2692" ht="8.25" customHeight="1"/>
    <row r="2693" ht="8.25" customHeight="1"/>
    <row r="2694" ht="8.25" customHeight="1"/>
    <row r="2695" ht="8.25" customHeight="1"/>
    <row r="2696" ht="8.25" customHeight="1"/>
    <row r="2697" ht="8.25" customHeight="1"/>
    <row r="2698" ht="8.25" customHeight="1"/>
    <row r="2699" ht="8.25" customHeight="1"/>
    <row r="2700" ht="8.25" customHeight="1"/>
    <row r="2701" ht="8.25" customHeight="1"/>
    <row r="2702" ht="8.25" customHeight="1"/>
    <row r="2703" ht="8.25" customHeight="1"/>
    <row r="2704" ht="8.25" customHeight="1"/>
    <row r="2705" ht="8.25" customHeight="1"/>
    <row r="2706" ht="8.25" customHeight="1"/>
    <row r="2707" ht="8.25" customHeight="1"/>
    <row r="2708" ht="8.25" customHeight="1"/>
    <row r="2709" ht="8.25" customHeight="1"/>
    <row r="2710" ht="8.25" customHeight="1"/>
    <row r="2711" ht="8.25" customHeight="1"/>
    <row r="2712" ht="8.25" customHeight="1"/>
    <row r="2713" ht="8.25" customHeight="1"/>
    <row r="2714" ht="8.25" customHeight="1"/>
    <row r="2715" ht="8.25" customHeight="1"/>
    <row r="2716" ht="8.25" customHeight="1"/>
    <row r="2717" ht="8.25" customHeight="1"/>
    <row r="2718" ht="8.25" customHeight="1"/>
    <row r="2719" ht="8.25" customHeight="1"/>
    <row r="2720" ht="8.25" customHeight="1"/>
    <row r="2721" ht="8.25" customHeight="1"/>
    <row r="2722" ht="8.25" customHeight="1"/>
    <row r="2723" ht="8.25" customHeight="1"/>
    <row r="2724" ht="8.25" customHeight="1"/>
    <row r="2725" ht="8.25" customHeight="1"/>
    <row r="2726" ht="8.25" customHeight="1"/>
    <row r="2727" ht="8.25" customHeight="1"/>
    <row r="2728" ht="8.25" customHeight="1"/>
    <row r="2729" ht="8.25" customHeight="1"/>
    <row r="2730" ht="8.25" customHeight="1"/>
    <row r="2731" ht="8.25" customHeight="1"/>
    <row r="2732" ht="8.25" customHeight="1"/>
    <row r="2733" ht="8.25" customHeight="1"/>
    <row r="2734" ht="8.25" customHeight="1"/>
    <row r="2735" ht="8.25" customHeight="1"/>
    <row r="2736" ht="8.25" customHeight="1"/>
    <row r="2737" ht="8.25" customHeight="1"/>
    <row r="2738" ht="8.25" customHeight="1"/>
    <row r="2739" ht="8.25" customHeight="1"/>
    <row r="2740" ht="8.25" customHeight="1"/>
    <row r="2741" ht="8.25" customHeight="1"/>
    <row r="2742" ht="8.25" customHeight="1"/>
    <row r="2743" ht="8.25" customHeight="1"/>
    <row r="2744" ht="8.25" customHeight="1"/>
    <row r="2745" ht="8.25" customHeight="1"/>
    <row r="2746" ht="8.25" customHeight="1"/>
    <row r="2747" ht="8.25" customHeight="1"/>
    <row r="2748" ht="8.25" customHeight="1"/>
    <row r="2749" ht="8.25" customHeight="1"/>
    <row r="2750" ht="8.25" customHeight="1"/>
    <row r="2751" ht="8.25" customHeight="1"/>
    <row r="2752" ht="8.25" customHeight="1"/>
    <row r="2753" ht="8.25" customHeight="1"/>
    <row r="2754" ht="8.25" customHeight="1"/>
    <row r="2755" ht="8.25" customHeight="1"/>
    <row r="2756" ht="8.25" customHeight="1"/>
    <row r="2757" ht="8.25" customHeight="1"/>
    <row r="2758" ht="8.25" customHeight="1"/>
    <row r="2759" ht="8.25" customHeight="1"/>
    <row r="2760" ht="8.25" customHeight="1"/>
    <row r="2761" ht="8.25" customHeight="1"/>
    <row r="2762" ht="8.25" customHeight="1"/>
    <row r="2763" ht="8.25" customHeight="1"/>
    <row r="2764" ht="8.25" customHeight="1"/>
    <row r="2765" ht="8.25" customHeight="1"/>
    <row r="2766" ht="8.25" customHeight="1"/>
    <row r="2767" ht="8.25" customHeight="1"/>
    <row r="2768" ht="8.25" customHeight="1"/>
    <row r="2769" ht="8.25" customHeight="1"/>
    <row r="2770" ht="8.25" customHeight="1"/>
    <row r="2771" ht="8.25" customHeight="1"/>
    <row r="2772" ht="8.25" customHeight="1"/>
    <row r="2773" ht="8.25" customHeight="1"/>
    <row r="2774" ht="8.25" customHeight="1"/>
    <row r="2775" ht="8.25" customHeight="1"/>
    <row r="2776" ht="8.25" customHeight="1"/>
    <row r="2777" ht="8.25" customHeight="1"/>
    <row r="2778" ht="8.25" customHeight="1"/>
    <row r="2779" ht="8.25" customHeight="1"/>
    <row r="2780" ht="8.25" customHeight="1"/>
    <row r="2781" ht="8.25" customHeight="1"/>
    <row r="2782" ht="8.25" customHeight="1"/>
    <row r="2783" ht="8.25" customHeight="1"/>
    <row r="2784" ht="8.25" customHeight="1"/>
    <row r="2785" ht="8.25" customHeight="1"/>
    <row r="2786" ht="8.25" customHeight="1"/>
    <row r="2787" ht="8.25" customHeight="1"/>
    <row r="2788" ht="8.25" customHeight="1"/>
    <row r="2789" ht="8.25" customHeight="1"/>
    <row r="2790" ht="8.25" customHeight="1"/>
    <row r="2791" ht="8.25" customHeight="1"/>
    <row r="2792" ht="8.25" customHeight="1"/>
    <row r="2793" ht="8.25" customHeight="1"/>
    <row r="2794" ht="8.25" customHeight="1"/>
    <row r="2795" ht="8.25" customHeight="1"/>
    <row r="2796" ht="8.25" customHeight="1"/>
    <row r="2797" ht="8.25" customHeight="1"/>
    <row r="2798" ht="8.25" customHeight="1"/>
    <row r="2799" ht="8.25" customHeight="1"/>
    <row r="2800" ht="8.25" customHeight="1"/>
    <row r="2801" ht="8.25" customHeight="1"/>
    <row r="2802" ht="8.25" customHeight="1"/>
    <row r="2803" ht="8.25" customHeight="1"/>
    <row r="2804" ht="8.25" customHeight="1"/>
    <row r="2805" ht="8.25" customHeight="1"/>
    <row r="2806" ht="8.25" customHeight="1"/>
    <row r="2807" ht="8.25" customHeight="1"/>
    <row r="2808" ht="8.25" customHeight="1"/>
    <row r="2809" ht="8.25" customHeight="1"/>
    <row r="2810" ht="8.25" customHeight="1"/>
    <row r="2811" ht="8.25" customHeight="1"/>
    <row r="2812" ht="8.25" customHeight="1"/>
    <row r="2813" ht="8.25" customHeight="1"/>
    <row r="2814" ht="8.25" customHeight="1"/>
    <row r="2815" ht="8.25" customHeight="1"/>
    <row r="2816" ht="8.25" customHeight="1"/>
    <row r="2817" ht="8.25" customHeight="1"/>
    <row r="2818" ht="8.25" customHeight="1"/>
    <row r="2819" ht="8.25" customHeight="1"/>
    <row r="2820" ht="8.25" customHeight="1"/>
    <row r="2821" ht="8.25" customHeight="1"/>
    <row r="2822" ht="8.25" customHeight="1"/>
    <row r="2823" ht="8.25" customHeight="1"/>
    <row r="2824" ht="8.25" customHeight="1"/>
    <row r="2825" ht="8.25" customHeight="1"/>
    <row r="2826" ht="8.25" customHeight="1"/>
    <row r="2827" ht="8.25" customHeight="1"/>
    <row r="2828" ht="8.25" customHeight="1"/>
    <row r="2829" ht="8.25" customHeight="1"/>
    <row r="2830" ht="8.25" customHeight="1"/>
    <row r="2831" ht="8.25" customHeight="1"/>
    <row r="2832" ht="8.25" customHeight="1"/>
    <row r="2833" ht="8.25" customHeight="1"/>
    <row r="2834" ht="8.25" customHeight="1"/>
    <row r="2835" ht="8.25" customHeight="1"/>
    <row r="2836" ht="8.25" customHeight="1"/>
    <row r="2837" ht="8.25" customHeight="1"/>
    <row r="2838" ht="8.25" customHeight="1"/>
    <row r="2839" ht="8.25" customHeight="1"/>
    <row r="2840" ht="8.25" customHeight="1"/>
    <row r="2841" ht="8.25" customHeight="1"/>
    <row r="2842" ht="8.25" customHeight="1"/>
    <row r="2843" ht="8.25" customHeight="1"/>
    <row r="2844" ht="8.25" customHeight="1"/>
    <row r="2845" ht="8.25" customHeight="1"/>
    <row r="2846" ht="8.25" customHeight="1"/>
    <row r="2847" ht="8.25" customHeight="1"/>
    <row r="2848" ht="8.25" customHeight="1"/>
    <row r="2849" ht="8.25" customHeight="1"/>
    <row r="2850" ht="8.25" customHeight="1"/>
    <row r="2851" ht="8.25" customHeight="1"/>
    <row r="2852" ht="8.25" customHeight="1"/>
    <row r="2853" ht="8.25" customHeight="1"/>
    <row r="2854" ht="8.25" customHeight="1"/>
    <row r="2855" ht="8.25" customHeight="1"/>
    <row r="2856" ht="8.25" customHeight="1"/>
    <row r="2857" ht="8.25" customHeight="1"/>
    <row r="2858" ht="8.25" customHeight="1"/>
    <row r="2859" ht="8.25" customHeight="1"/>
    <row r="2860" ht="8.25" customHeight="1"/>
    <row r="2861" ht="8.25" customHeight="1"/>
    <row r="2862" ht="8.25" customHeight="1"/>
    <row r="2863" ht="8.25" customHeight="1"/>
    <row r="2864" ht="8.25" customHeight="1"/>
    <row r="2865" ht="8.25" customHeight="1"/>
    <row r="2866" ht="8.25" customHeight="1"/>
    <row r="2867" ht="8.25" customHeight="1"/>
    <row r="2868" ht="8.25" customHeight="1"/>
    <row r="2869" ht="8.25" customHeight="1"/>
    <row r="2870" ht="8.25" customHeight="1"/>
    <row r="2871" ht="8.25" customHeight="1"/>
    <row r="2872" ht="8.25" customHeight="1"/>
    <row r="2873" ht="8.25" customHeight="1"/>
    <row r="2874" ht="8.25" customHeight="1"/>
    <row r="2875" ht="8.25" customHeight="1"/>
    <row r="2876" ht="8.25" customHeight="1"/>
    <row r="2877" ht="8.25" customHeight="1"/>
    <row r="2878" ht="8.25" customHeight="1"/>
    <row r="2879" ht="8.25" customHeight="1"/>
    <row r="2880" ht="8.25" customHeight="1"/>
    <row r="2881" ht="8.25" customHeight="1"/>
    <row r="2882" ht="8.25" customHeight="1"/>
    <row r="2883" ht="8.25" customHeight="1"/>
    <row r="2884" ht="8.25" customHeight="1"/>
    <row r="2885" ht="8.25" customHeight="1"/>
    <row r="2886" ht="8.25" customHeight="1"/>
    <row r="2887" ht="8.25" customHeight="1"/>
    <row r="2888" ht="8.25" customHeight="1"/>
    <row r="2889" ht="8.25" customHeight="1"/>
    <row r="2890" ht="8.25" customHeight="1"/>
    <row r="2891" ht="8.25" customHeight="1"/>
    <row r="2892" ht="8.25" customHeight="1"/>
    <row r="2893" ht="8.25" customHeight="1"/>
    <row r="2894" ht="8.25" customHeight="1"/>
    <row r="2895" ht="8.25" customHeight="1"/>
    <row r="2896" ht="8.25" customHeight="1"/>
    <row r="2897" ht="8.25" customHeight="1"/>
    <row r="2898" ht="8.25" customHeight="1"/>
    <row r="2899" ht="8.25" customHeight="1"/>
    <row r="2900" ht="8.25" customHeight="1"/>
    <row r="2901" ht="8.25" customHeight="1"/>
    <row r="2902" ht="8.25" customHeight="1"/>
    <row r="2903" ht="8.25" customHeight="1"/>
    <row r="2904" ht="8.25" customHeight="1"/>
    <row r="2905" ht="8.25" customHeight="1"/>
    <row r="2906" ht="8.25" customHeight="1"/>
    <row r="2907" ht="8.25" customHeight="1"/>
    <row r="2908" ht="8.25" customHeight="1"/>
    <row r="2909" ht="8.25" customHeight="1"/>
    <row r="2910" ht="8.25" customHeight="1"/>
    <row r="2911" ht="8.25" customHeight="1"/>
    <row r="2912" ht="8.25" customHeight="1"/>
    <row r="2913" ht="8.25" customHeight="1"/>
    <row r="2914" ht="8.25" customHeight="1"/>
    <row r="2915" ht="8.25" customHeight="1"/>
    <row r="2916" ht="8.25" customHeight="1"/>
    <row r="2917" ht="8.25" customHeight="1"/>
    <row r="2918" ht="8.25" customHeight="1"/>
    <row r="2919" ht="8.25" customHeight="1"/>
    <row r="2920" ht="8.25" customHeight="1"/>
    <row r="2921" ht="8.25" customHeight="1"/>
    <row r="2922" ht="8.25" customHeight="1"/>
    <row r="2923" ht="8.25" customHeight="1"/>
    <row r="2924" ht="8.25" customHeight="1"/>
    <row r="2925" ht="8.25" customHeight="1"/>
    <row r="2926" ht="8.25" customHeight="1"/>
    <row r="2927" ht="8.25" customHeight="1"/>
    <row r="2928" ht="8.25" customHeight="1"/>
    <row r="2929" ht="8.25" customHeight="1"/>
    <row r="2930" ht="8.25" customHeight="1"/>
    <row r="2931" ht="8.25" customHeight="1"/>
    <row r="2932" ht="8.25" customHeight="1"/>
    <row r="2933" ht="8.25" customHeight="1"/>
    <row r="2934" ht="8.25" customHeight="1"/>
    <row r="2935" ht="8.25" customHeight="1"/>
    <row r="2936" ht="8.25" customHeight="1"/>
    <row r="2937" ht="8.25" customHeight="1"/>
    <row r="2938" ht="8.25" customHeight="1"/>
    <row r="2939" ht="8.25" customHeight="1"/>
    <row r="2940" ht="8.25" customHeight="1"/>
    <row r="2941" ht="8.25" customHeight="1"/>
    <row r="2942" ht="8.25" customHeight="1"/>
    <row r="2943" ht="8.25" customHeight="1"/>
    <row r="2944" ht="8.25" customHeight="1"/>
    <row r="2945" ht="8.25" customHeight="1"/>
    <row r="2946" ht="8.25" customHeight="1"/>
    <row r="2947" ht="8.25" customHeight="1"/>
    <row r="2948" ht="8.25" customHeight="1"/>
    <row r="2949" ht="8.25" customHeight="1"/>
    <row r="2950" ht="8.25" customHeight="1"/>
    <row r="2951" ht="8.25" customHeight="1"/>
    <row r="2952" ht="8.25" customHeight="1"/>
    <row r="2953" ht="8.25" customHeight="1"/>
    <row r="2954" ht="8.25" customHeight="1"/>
    <row r="2955" ht="8.25" customHeight="1"/>
    <row r="2956" ht="8.25" customHeight="1"/>
    <row r="2957" ht="8.25" customHeight="1"/>
    <row r="2958" ht="8.25" customHeight="1"/>
    <row r="2959" ht="8.25" customHeight="1"/>
    <row r="2960" ht="8.25" customHeight="1"/>
    <row r="2961" ht="8.25" customHeight="1"/>
    <row r="2962" ht="8.25" customHeight="1"/>
    <row r="2963" ht="8.25" customHeight="1"/>
    <row r="2964" ht="8.25" customHeight="1"/>
    <row r="2965" ht="8.25" customHeight="1"/>
    <row r="2966" ht="8.25" customHeight="1"/>
    <row r="2967" ht="8.25" customHeight="1"/>
    <row r="2968" ht="8.25" customHeight="1"/>
    <row r="2969" ht="8.25" customHeight="1"/>
    <row r="2970" ht="8.25" customHeight="1"/>
    <row r="2971" ht="8.25" customHeight="1"/>
    <row r="2972" ht="8.25" customHeight="1"/>
    <row r="2973" ht="8.25" customHeight="1"/>
    <row r="2974" ht="8.25" customHeight="1"/>
    <row r="2975" ht="8.25" customHeight="1"/>
    <row r="2976" ht="8.25" customHeight="1"/>
    <row r="2977" ht="8.25" customHeight="1"/>
    <row r="2978" ht="8.25" customHeight="1"/>
    <row r="2979" ht="8.25" customHeight="1"/>
    <row r="2980" ht="8.25" customHeight="1"/>
    <row r="2981" ht="8.25" customHeight="1"/>
    <row r="2982" ht="8.25" customHeight="1"/>
    <row r="2983" ht="8.25" customHeight="1"/>
    <row r="2984" ht="8.25" customHeight="1"/>
    <row r="2985" ht="8.25" customHeight="1"/>
    <row r="2986" ht="8.25" customHeight="1"/>
    <row r="2987" ht="8.25" customHeight="1"/>
    <row r="2988" ht="8.25" customHeight="1"/>
    <row r="2989" ht="8.25" customHeight="1"/>
    <row r="2990" ht="8.25" customHeight="1"/>
    <row r="2991" ht="8.25" customHeight="1"/>
    <row r="2992" ht="8.25" customHeight="1"/>
    <row r="2993" ht="8.25" customHeight="1"/>
    <row r="2994" ht="8.25" customHeight="1"/>
    <row r="2995" ht="8.25" customHeight="1"/>
    <row r="2996" ht="8.25" customHeight="1"/>
    <row r="2997" ht="8.25" customHeight="1"/>
    <row r="2998" ht="8.25" customHeight="1"/>
    <row r="2999" ht="8.25" customHeight="1"/>
    <row r="3000" ht="8.25" customHeight="1"/>
    <row r="3001" ht="8.25" customHeight="1"/>
    <row r="3002" ht="8.25" customHeight="1"/>
    <row r="3003" ht="8.25" customHeight="1"/>
    <row r="3004" ht="8.25" customHeight="1"/>
    <row r="3005" ht="8.25" customHeight="1"/>
    <row r="3006" ht="8.25" customHeight="1"/>
    <row r="3007" ht="8.25" customHeight="1"/>
    <row r="3008" ht="8.25" customHeight="1"/>
    <row r="3009" ht="8.25" customHeight="1"/>
    <row r="3010" ht="8.25" customHeight="1"/>
    <row r="3011" ht="8.25" customHeight="1"/>
    <row r="3012" ht="8.25" customHeight="1"/>
    <row r="3013" ht="8.25" customHeight="1"/>
    <row r="3014" ht="8.25" customHeight="1"/>
    <row r="3015" ht="8.25" customHeight="1"/>
    <row r="3016" ht="8.25" customHeight="1"/>
    <row r="3017" ht="8.25" customHeight="1"/>
    <row r="3018" ht="8.25" customHeight="1"/>
    <row r="3019" ht="8.25" customHeight="1"/>
    <row r="3020" ht="8.25" customHeight="1"/>
    <row r="3021" ht="8.25" customHeight="1"/>
    <row r="3022" ht="8.25" customHeight="1"/>
    <row r="3023" ht="8.25" customHeight="1"/>
    <row r="3024" ht="8.25" customHeight="1"/>
    <row r="3025" ht="8.25" customHeight="1"/>
    <row r="3026" ht="8.25" customHeight="1"/>
    <row r="3027" ht="8.25" customHeight="1"/>
    <row r="3028" ht="8.25" customHeight="1"/>
    <row r="3029" ht="8.25" customHeight="1"/>
    <row r="3030" ht="8.25" customHeight="1"/>
    <row r="3031" ht="8.25" customHeight="1"/>
    <row r="3032" ht="8.25" customHeight="1"/>
    <row r="3033" ht="8.25" customHeight="1"/>
    <row r="3034" ht="8.25" customHeight="1"/>
    <row r="3035" ht="8.25" customHeight="1"/>
    <row r="3036" ht="8.25" customHeight="1"/>
    <row r="3037" ht="8.25" customHeight="1"/>
    <row r="3038" ht="8.25" customHeight="1"/>
    <row r="3039" ht="8.25" customHeight="1"/>
    <row r="3040" ht="8.25" customHeight="1"/>
    <row r="3041" ht="8.25" customHeight="1"/>
    <row r="3042" ht="8.25" customHeight="1"/>
    <row r="3043" ht="8.25" customHeight="1"/>
    <row r="3044" ht="8.25" customHeight="1"/>
    <row r="3045" ht="8.25" customHeight="1"/>
    <row r="3046" ht="8.25" customHeight="1"/>
    <row r="3047" ht="8.25" customHeight="1"/>
    <row r="3048" ht="8.25" customHeight="1"/>
    <row r="3049" ht="8.25" customHeight="1"/>
    <row r="3050" ht="8.25" customHeight="1"/>
    <row r="3051" ht="8.25" customHeight="1"/>
    <row r="3052" ht="8.25" customHeight="1"/>
    <row r="3053" ht="8.25" customHeight="1"/>
    <row r="3054" ht="8.25" customHeight="1"/>
    <row r="3055" ht="8.25" customHeight="1"/>
    <row r="3056" ht="8.25" customHeight="1"/>
    <row r="3057" ht="8.25" customHeight="1"/>
    <row r="3058" ht="8.25" customHeight="1"/>
    <row r="3059" ht="8.25" customHeight="1"/>
    <row r="3060" ht="8.25" customHeight="1"/>
    <row r="3061" ht="8.25" customHeight="1"/>
    <row r="3062" ht="8.25" customHeight="1"/>
    <row r="3063" ht="8.25" customHeight="1"/>
    <row r="3064" ht="8.25" customHeight="1"/>
    <row r="3065" ht="8.25" customHeight="1"/>
    <row r="3066" ht="8.25" customHeight="1"/>
    <row r="3067" ht="8.25" customHeight="1"/>
    <row r="3068" ht="8.25" customHeight="1"/>
    <row r="3069" ht="8.25" customHeight="1"/>
    <row r="3070" ht="8.25" customHeight="1"/>
    <row r="3071" ht="8.25" customHeight="1"/>
    <row r="3072" ht="8.25" customHeight="1"/>
    <row r="3073" ht="8.25" customHeight="1"/>
    <row r="3074" ht="8.25" customHeight="1"/>
    <row r="3075" ht="8.25" customHeight="1"/>
    <row r="3076" ht="8.25" customHeight="1"/>
    <row r="3077" ht="8.25" customHeight="1"/>
    <row r="3078" ht="8.25" customHeight="1"/>
    <row r="3079" ht="8.25" customHeight="1"/>
    <row r="3080" ht="8.25" customHeight="1"/>
    <row r="3081" ht="8.25" customHeight="1"/>
    <row r="3082" ht="8.25" customHeight="1"/>
    <row r="3083" ht="8.25" customHeight="1"/>
    <row r="3084" ht="8.25" customHeight="1"/>
    <row r="3085" ht="8.25" customHeight="1"/>
    <row r="3086" ht="8.25" customHeight="1"/>
    <row r="3087" ht="8.25" customHeight="1"/>
    <row r="3088" ht="8.25" customHeight="1"/>
    <row r="3089" ht="8.25" customHeight="1"/>
    <row r="3090" ht="8.25" customHeight="1"/>
    <row r="3091" ht="8.25" customHeight="1"/>
    <row r="3092" ht="8.25" customHeight="1"/>
    <row r="3093" ht="8.25" customHeight="1"/>
    <row r="3094" ht="8.25" customHeight="1"/>
    <row r="3095" ht="8.25" customHeight="1"/>
    <row r="3096" ht="8.25" customHeight="1"/>
    <row r="3097" ht="8.25" customHeight="1"/>
    <row r="3098" ht="8.25" customHeight="1"/>
    <row r="3099" ht="8.25" customHeight="1"/>
    <row r="3100" ht="8.25" customHeight="1"/>
    <row r="3101" ht="8.25" customHeight="1"/>
    <row r="3102" ht="8.25" customHeight="1"/>
    <row r="3103" ht="8.25" customHeight="1"/>
    <row r="3104" ht="8.25" customHeight="1"/>
    <row r="3105" ht="8.25" customHeight="1"/>
    <row r="3106" ht="8.25" customHeight="1"/>
    <row r="3107" ht="8.25" customHeight="1"/>
    <row r="3108" ht="8.25" customHeight="1"/>
    <row r="3109" ht="8.25" customHeight="1"/>
    <row r="3110" ht="8.25" customHeight="1"/>
    <row r="3111" ht="8.25" customHeight="1"/>
    <row r="3112" ht="8.25" customHeight="1"/>
    <row r="3113" ht="8.25" customHeight="1"/>
    <row r="3114" ht="8.25" customHeight="1"/>
    <row r="3115" ht="8.25" customHeight="1"/>
    <row r="3116" ht="8.25" customHeight="1"/>
    <row r="3117" ht="8.25" customHeight="1"/>
    <row r="3118" ht="8.25" customHeight="1"/>
    <row r="3119" ht="8.25" customHeight="1"/>
    <row r="3120" ht="8.25" customHeight="1"/>
    <row r="3121" ht="8.25" customHeight="1"/>
    <row r="3122" ht="8.25" customHeight="1"/>
    <row r="3123" ht="8.25" customHeight="1"/>
    <row r="3124" ht="8.25" customHeight="1"/>
    <row r="3125" ht="8.25" customHeight="1"/>
    <row r="3126" ht="8.25" customHeight="1"/>
    <row r="3127" ht="8.25" customHeight="1"/>
    <row r="3128" ht="8.25" customHeight="1"/>
    <row r="3129" ht="8.25" customHeight="1"/>
    <row r="3130" ht="8.25" customHeight="1"/>
    <row r="3131" ht="8.25" customHeight="1"/>
    <row r="3132" ht="8.25" customHeight="1"/>
    <row r="3133" ht="8.25" customHeight="1"/>
    <row r="3134" ht="8.25" customHeight="1"/>
    <row r="3135" ht="8.25" customHeight="1"/>
    <row r="3136" ht="8.25" customHeight="1"/>
    <row r="3137" ht="8.25" customHeight="1"/>
    <row r="3138" ht="8.25" customHeight="1"/>
    <row r="3139" ht="8.25" customHeight="1"/>
    <row r="3140" ht="8.25" customHeight="1"/>
    <row r="3141" ht="8.25" customHeight="1"/>
    <row r="3142" ht="8.25" customHeight="1"/>
    <row r="3143" ht="8.25" customHeight="1"/>
    <row r="3144" ht="8.25" customHeight="1"/>
    <row r="3145" ht="8.25" customHeight="1"/>
    <row r="3146" ht="8.25" customHeight="1"/>
    <row r="3147" ht="8.25" customHeight="1"/>
    <row r="3148" ht="8.25" customHeight="1"/>
    <row r="3149" ht="8.25" customHeight="1"/>
    <row r="3150" ht="8.25" customHeight="1"/>
    <row r="3151" ht="8.25" customHeight="1"/>
    <row r="3152" ht="8.25" customHeight="1"/>
    <row r="3153" ht="8.25" customHeight="1"/>
    <row r="3154" ht="8.25" customHeight="1"/>
    <row r="3155" ht="8.25" customHeight="1"/>
    <row r="3156" ht="8.25" customHeight="1"/>
    <row r="3157" ht="8.25" customHeight="1"/>
    <row r="3158" ht="8.25" customHeight="1"/>
    <row r="3159" ht="8.25" customHeight="1"/>
    <row r="3160" ht="8.25" customHeight="1"/>
    <row r="3161" ht="8.25" customHeight="1"/>
    <row r="3162" ht="8.25" customHeight="1"/>
    <row r="3163" ht="8.25" customHeight="1"/>
    <row r="3164" ht="8.25" customHeight="1"/>
    <row r="3165" ht="8.25" customHeight="1"/>
    <row r="3166" ht="8.25" customHeight="1"/>
    <row r="3167" ht="8.25" customHeight="1"/>
    <row r="3168" ht="8.25" customHeight="1"/>
    <row r="3169" ht="8.25" customHeight="1"/>
    <row r="3170" ht="8.25" customHeight="1"/>
    <row r="3171" ht="8.25" customHeight="1"/>
    <row r="3172" ht="8.25" customHeight="1"/>
    <row r="3173" ht="8.25" customHeight="1"/>
    <row r="3174" ht="8.25" customHeight="1"/>
    <row r="3175" ht="8.25" customHeight="1"/>
    <row r="3176" ht="8.25" customHeight="1"/>
    <row r="3177" ht="8.25" customHeight="1"/>
    <row r="3178" ht="8.25" customHeight="1"/>
    <row r="3179" ht="8.25" customHeight="1"/>
    <row r="3180" ht="8.25" customHeight="1"/>
    <row r="3181" ht="8.25" customHeight="1"/>
    <row r="3182" ht="8.25" customHeight="1"/>
    <row r="3183" ht="8.25" customHeight="1"/>
    <row r="3184" ht="8.25" customHeight="1"/>
    <row r="3185" ht="8.25" customHeight="1"/>
    <row r="3186" ht="8.25" customHeight="1"/>
    <row r="3187" ht="8.25" customHeight="1"/>
    <row r="3188" ht="8.25" customHeight="1"/>
    <row r="3189" ht="8.25" customHeight="1"/>
    <row r="3190" ht="8.25" customHeight="1"/>
    <row r="3191" ht="8.25" customHeight="1"/>
    <row r="3192" ht="8.25" customHeight="1"/>
    <row r="3193" ht="8.25" customHeight="1"/>
    <row r="3194" ht="8.25" customHeight="1"/>
    <row r="3195" ht="8.25" customHeight="1"/>
    <row r="3196" ht="8.25" customHeight="1"/>
    <row r="3197" ht="8.25" customHeight="1"/>
    <row r="3198" ht="8.25" customHeight="1"/>
    <row r="3199" ht="8.25" customHeight="1"/>
    <row r="3200" ht="8.25" customHeight="1"/>
    <row r="3201" ht="8.25" customHeight="1"/>
    <row r="3202" ht="8.25" customHeight="1"/>
    <row r="3203" ht="8.25" customHeight="1"/>
    <row r="3204" ht="8.25" customHeight="1"/>
    <row r="3205" ht="8.25" customHeight="1"/>
    <row r="3206" ht="8.25" customHeight="1"/>
    <row r="3207" ht="8.25" customHeight="1"/>
    <row r="3208" ht="8.25" customHeight="1"/>
    <row r="3209" ht="8.25" customHeight="1"/>
    <row r="3210" ht="8.25" customHeight="1"/>
    <row r="3211" ht="8.25" customHeight="1"/>
    <row r="3212" ht="8.25" customHeight="1"/>
    <row r="3213" ht="8.25" customHeight="1"/>
    <row r="3214" ht="8.25" customHeight="1"/>
    <row r="3215" ht="8.25" customHeight="1"/>
    <row r="3216" ht="8.25" customHeight="1"/>
    <row r="3217" ht="8.25" customHeight="1"/>
    <row r="3218" ht="8.25" customHeight="1"/>
    <row r="3219" ht="8.25" customHeight="1"/>
    <row r="3220" ht="8.25" customHeight="1"/>
    <row r="3221" ht="8.25" customHeight="1"/>
    <row r="3222" ht="8.25" customHeight="1"/>
    <row r="3223" ht="8.25" customHeight="1"/>
    <row r="3224" ht="8.25" customHeight="1"/>
    <row r="3225" ht="8.25" customHeight="1"/>
    <row r="3226" ht="8.25" customHeight="1"/>
    <row r="3227" ht="8.25" customHeight="1"/>
    <row r="3228" ht="8.25" customHeight="1"/>
    <row r="3229" ht="8.25" customHeight="1"/>
    <row r="3230" ht="8.25" customHeight="1"/>
    <row r="3231" ht="8.25" customHeight="1"/>
    <row r="3232" ht="8.25" customHeight="1"/>
    <row r="3233" ht="8.25" customHeight="1"/>
    <row r="3234" ht="8.25" customHeight="1"/>
    <row r="3235" ht="8.25" customHeight="1"/>
    <row r="3236" ht="8.25" customHeight="1"/>
    <row r="3237" ht="8.25" customHeight="1"/>
    <row r="3238" ht="8.25" customHeight="1"/>
    <row r="3239" ht="8.25" customHeight="1"/>
    <row r="3240" ht="8.25" customHeight="1"/>
    <row r="3241" ht="8.25" customHeight="1"/>
  </sheetData>
  <mergeCells count="1">
    <mergeCell ref="B8:B9"/>
  </mergeCells>
  <hyperlinks>
    <hyperlink ref="A126" r:id="rId1" xr:uid="{33DD24C0-704E-43C3-B8A9-D458F1E0F828}"/>
    <hyperlink ref="A127" location="'Inhaltsverzeichnis_2026-07'!A1" display="Zurück zum Inhaltsverzeichnis" xr:uid="{517F0C70-8B41-4F1C-BBF9-1A626C9409A2}"/>
  </hyperlinks>
  <pageMargins left="0.78740157480314965" right="0.78740157480314965" top="0.39370078740157483" bottom="0.19685039370078741" header="0.19685039370078741" footer="0.19685039370078741"/>
  <pageSetup paperSize="9" scale="98" orientation="landscape" blackAndWhite="1" r:id="rId2"/>
  <headerFooter alignWithMargins="0">
    <oddFooter>&amp;L&amp;D / &amp;T&amp;R&amp;F / &amp;A</oddFoot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24FFC-93CD-41D5-BF92-31F3C19C2023}">
  <sheetPr>
    <tabColor rgb="FFF9E03A"/>
  </sheetPr>
  <dimension ref="A1:W57"/>
  <sheetViews>
    <sheetView showGridLines="0" zoomScale="130" zoomScaleNormal="130" workbookViewId="0">
      <pane ySplit="6" topLeftCell="A7" activePane="bottomLeft" state="frozen"/>
      <selection activeCell="G26" sqref="G26"/>
      <selection pane="bottomLeft"/>
    </sheetView>
  </sheetViews>
  <sheetFormatPr baseColWidth="10" defaultRowHeight="14.25"/>
  <cols>
    <col min="1" max="1" width="10.125" customWidth="1"/>
    <col min="2" max="15" width="6.875" customWidth="1"/>
    <col min="16" max="16" width="5.75" customWidth="1"/>
  </cols>
  <sheetData>
    <row r="1" spans="1:23" ht="26.25" customHeight="1">
      <c r="A1" s="642" t="s">
        <v>622</v>
      </c>
      <c r="B1" s="642"/>
      <c r="C1" s="642"/>
      <c r="D1" s="642"/>
      <c r="E1" s="642"/>
      <c r="F1" s="642"/>
      <c r="G1" s="642"/>
      <c r="H1" s="642"/>
      <c r="I1" s="642"/>
      <c r="J1" s="642"/>
      <c r="K1" s="642"/>
      <c r="L1" s="642"/>
      <c r="M1" s="642"/>
      <c r="N1" s="642"/>
      <c r="O1" s="642"/>
    </row>
    <row r="2" spans="1:23" s="644" customFormat="1" ht="15.75" customHeight="1">
      <c r="A2" s="643" t="s">
        <v>623</v>
      </c>
      <c r="B2" s="643"/>
      <c r="C2" s="643"/>
      <c r="D2" s="643"/>
      <c r="E2" s="643"/>
      <c r="F2" s="643"/>
      <c r="G2" s="643"/>
      <c r="H2" s="643"/>
      <c r="I2" s="643"/>
      <c r="J2" s="643"/>
      <c r="K2" s="643"/>
      <c r="L2" s="643"/>
      <c r="M2" s="643"/>
      <c r="N2" s="643"/>
      <c r="O2" s="643"/>
    </row>
    <row r="3" spans="1:23" s="644" customFormat="1" ht="15.75" customHeight="1">
      <c r="A3" s="643" t="s">
        <v>564</v>
      </c>
      <c r="B3" s="643"/>
      <c r="C3" s="643"/>
      <c r="D3" s="643"/>
      <c r="E3" s="643"/>
      <c r="F3" s="643"/>
      <c r="G3" s="643"/>
      <c r="H3" s="643"/>
      <c r="I3" s="643"/>
      <c r="J3" s="643"/>
      <c r="K3" s="643"/>
      <c r="L3" s="643"/>
      <c r="M3" s="643"/>
      <c r="N3" s="643"/>
      <c r="O3" s="643"/>
    </row>
    <row r="4" spans="1:23" ht="24" customHeight="1">
      <c r="A4" s="645" t="s">
        <v>624</v>
      </c>
      <c r="B4" s="646" t="s">
        <v>625</v>
      </c>
      <c r="C4" s="647"/>
      <c r="D4" s="647"/>
      <c r="E4" s="647"/>
      <c r="F4" s="647"/>
      <c r="G4" s="647"/>
      <c r="H4" s="647"/>
      <c r="I4" s="647"/>
      <c r="J4" s="648" t="s">
        <v>626</v>
      </c>
      <c r="K4" s="649"/>
      <c r="L4" s="649"/>
      <c r="M4" s="649"/>
      <c r="N4" s="649"/>
      <c r="O4" s="650"/>
      <c r="S4" s="651"/>
      <c r="W4" s="644"/>
    </row>
    <row r="5" spans="1:23" ht="11.1" customHeight="1">
      <c r="A5" s="652"/>
      <c r="B5" s="2106" t="s">
        <v>575</v>
      </c>
      <c r="C5" s="2105"/>
      <c r="D5" s="2105" t="s">
        <v>593</v>
      </c>
      <c r="E5" s="2105"/>
      <c r="F5" s="2105" t="s">
        <v>579</v>
      </c>
      <c r="G5" s="2105"/>
      <c r="H5" s="2105" t="s">
        <v>627</v>
      </c>
      <c r="I5" s="2105"/>
      <c r="J5" s="2105" t="s">
        <v>575</v>
      </c>
      <c r="K5" s="2105"/>
      <c r="L5" s="2105" t="s">
        <v>593</v>
      </c>
      <c r="M5" s="2105"/>
      <c r="N5" s="2099" t="s">
        <v>579</v>
      </c>
      <c r="O5" s="2100"/>
    </row>
    <row r="6" spans="1:23" ht="18" customHeight="1">
      <c r="A6" s="653"/>
      <c r="B6" s="654" t="s">
        <v>576</v>
      </c>
      <c r="C6" s="655" t="s">
        <v>628</v>
      </c>
      <c r="D6" s="654" t="s">
        <v>576</v>
      </c>
      <c r="E6" s="655" t="s">
        <v>628</v>
      </c>
      <c r="F6" s="654" t="s">
        <v>576</v>
      </c>
      <c r="G6" s="655" t="s">
        <v>628</v>
      </c>
      <c r="H6" s="654" t="s">
        <v>576</v>
      </c>
      <c r="I6" s="655" t="s">
        <v>628</v>
      </c>
      <c r="J6" s="654" t="s">
        <v>576</v>
      </c>
      <c r="K6" s="655" t="s">
        <v>628</v>
      </c>
      <c r="L6" s="654" t="s">
        <v>576</v>
      </c>
      <c r="M6" s="655" t="s">
        <v>628</v>
      </c>
      <c r="N6" s="654" t="s">
        <v>576</v>
      </c>
      <c r="O6" s="656" t="s">
        <v>628</v>
      </c>
    </row>
    <row r="7" spans="1:23" ht="12" customHeight="1">
      <c r="A7" s="657" t="s">
        <v>222</v>
      </c>
      <c r="B7" s="658"/>
      <c r="C7" s="658"/>
      <c r="D7" s="658"/>
      <c r="E7" s="658"/>
      <c r="F7" s="658"/>
      <c r="G7" s="658"/>
      <c r="H7" s="658"/>
      <c r="I7" s="658"/>
      <c r="J7" s="658"/>
      <c r="K7" s="658"/>
      <c r="L7" s="658"/>
      <c r="M7" s="658"/>
      <c r="N7" s="658"/>
      <c r="O7" s="659"/>
    </row>
    <row r="8" spans="1:23" ht="10.5" customHeight="1">
      <c r="A8" s="660" t="s">
        <v>567</v>
      </c>
      <c r="B8" s="661">
        <v>672.05400000000009</v>
      </c>
      <c r="C8" s="662">
        <v>656.72</v>
      </c>
      <c r="D8" s="661">
        <v>35.585999999999999</v>
      </c>
      <c r="E8" s="662">
        <v>35.287999999999997</v>
      </c>
      <c r="F8" s="661">
        <v>48.905999999999999</v>
      </c>
      <c r="G8" s="662">
        <v>47.454000000000001</v>
      </c>
      <c r="H8" s="661">
        <v>756.54600000000005</v>
      </c>
      <c r="I8" s="662">
        <v>739.46199999999999</v>
      </c>
      <c r="J8" s="663">
        <v>78.694271591299994</v>
      </c>
      <c r="K8" s="664">
        <v>78.794158850000002</v>
      </c>
      <c r="L8" s="663">
        <v>75.858483673400002</v>
      </c>
      <c r="M8" s="664">
        <v>76.048515075899999</v>
      </c>
      <c r="N8" s="663">
        <v>88.586267533599994</v>
      </c>
      <c r="O8" s="665">
        <v>88.218063809200004</v>
      </c>
    </row>
    <row r="9" spans="1:23" ht="10.5" customHeight="1">
      <c r="A9" s="660" t="s">
        <v>595</v>
      </c>
      <c r="B9" s="661">
        <v>641.74400000000003</v>
      </c>
      <c r="C9" s="662">
        <v>642.30899999999997</v>
      </c>
      <c r="D9" s="661">
        <v>35.500999999999998</v>
      </c>
      <c r="E9" s="662">
        <v>35.195</v>
      </c>
      <c r="F9" s="661">
        <v>44.537999999999997</v>
      </c>
      <c r="G9" s="662">
        <v>45.923000000000002</v>
      </c>
      <c r="H9" s="661">
        <v>721.78300000000002</v>
      </c>
      <c r="I9" s="662">
        <v>723.42700000000002</v>
      </c>
      <c r="J9" s="663">
        <v>79.355786731199998</v>
      </c>
      <c r="K9" s="664">
        <v>80.213884594500001</v>
      </c>
      <c r="L9" s="663">
        <v>83.670882510400006</v>
      </c>
      <c r="M9" s="664">
        <v>77.099019747100002</v>
      </c>
      <c r="N9" s="663">
        <v>86.359962279399994</v>
      </c>
      <c r="O9" s="665">
        <v>88.400148073899999</v>
      </c>
    </row>
    <row r="10" spans="1:23" ht="10.5" customHeight="1">
      <c r="A10" s="660" t="s">
        <v>596</v>
      </c>
      <c r="B10" s="661">
        <v>638.83200000000011</v>
      </c>
      <c r="C10" s="662">
        <v>659.2829999999999</v>
      </c>
      <c r="D10" s="661">
        <v>37.380000000000003</v>
      </c>
      <c r="E10" s="662">
        <v>39.209000000000003</v>
      </c>
      <c r="F10" s="661">
        <v>45.656999999999996</v>
      </c>
      <c r="G10" s="662">
        <v>44.988999999999997</v>
      </c>
      <c r="H10" s="661">
        <v>721.86900000000014</v>
      </c>
      <c r="I10" s="662">
        <v>743.48099999999999</v>
      </c>
      <c r="J10" s="663">
        <v>80.219682169999999</v>
      </c>
      <c r="K10" s="664">
        <v>79.834759883100006</v>
      </c>
      <c r="L10" s="663">
        <v>79.162653825600003</v>
      </c>
      <c r="M10" s="664">
        <v>81.103828202700001</v>
      </c>
      <c r="N10" s="663">
        <v>87.463039621500002</v>
      </c>
      <c r="O10" s="665">
        <v>88.572762230799995</v>
      </c>
    </row>
    <row r="11" spans="1:23" ht="10.5" customHeight="1">
      <c r="A11" s="660" t="s">
        <v>597</v>
      </c>
      <c r="B11" s="661">
        <v>707.19399999999996</v>
      </c>
      <c r="C11" s="662">
        <v>684.68000000000006</v>
      </c>
      <c r="D11" s="661">
        <v>38.570999999999998</v>
      </c>
      <c r="E11" s="662">
        <v>41.378999999999998</v>
      </c>
      <c r="F11" s="661">
        <v>49.08</v>
      </c>
      <c r="G11" s="662">
        <v>49.328000000000003</v>
      </c>
      <c r="H11" s="661">
        <v>794.84500000000003</v>
      </c>
      <c r="I11" s="662">
        <v>775.38700000000006</v>
      </c>
      <c r="J11" s="663">
        <v>78.603608062299998</v>
      </c>
      <c r="K11" s="664">
        <v>79.386136589399996</v>
      </c>
      <c r="L11" s="663">
        <v>77.776049363499993</v>
      </c>
      <c r="M11" s="664">
        <v>82.636119770899995</v>
      </c>
      <c r="N11" s="663">
        <v>88.402607986999996</v>
      </c>
      <c r="O11" s="665">
        <v>91.232160233499997</v>
      </c>
    </row>
    <row r="12" spans="1:23" ht="10.5" customHeight="1">
      <c r="A12" s="660" t="s">
        <v>598</v>
      </c>
      <c r="B12" s="661">
        <v>675.91200000000003</v>
      </c>
      <c r="C12" s="662">
        <v>663.54600000000005</v>
      </c>
      <c r="D12" s="661">
        <v>41.070999999999998</v>
      </c>
      <c r="E12" s="662">
        <v>40.805999999999997</v>
      </c>
      <c r="F12" s="661">
        <v>47.901000000000003</v>
      </c>
      <c r="G12" s="662">
        <v>46.727999999999994</v>
      </c>
      <c r="H12" s="661">
        <v>764.88400000000001</v>
      </c>
      <c r="I12" s="662">
        <v>751.08</v>
      </c>
      <c r="J12" s="663">
        <v>80.6856513866</v>
      </c>
      <c r="K12" s="664">
        <v>80.555078321600007</v>
      </c>
      <c r="L12" s="663">
        <v>77.478025857700004</v>
      </c>
      <c r="M12" s="664">
        <v>76.797529775000001</v>
      </c>
      <c r="N12" s="663">
        <v>88.321746936400004</v>
      </c>
      <c r="O12" s="665">
        <v>88.854648176699996</v>
      </c>
    </row>
    <row r="13" spans="1:23" ht="10.5" customHeight="1">
      <c r="A13" s="660" t="s">
        <v>629</v>
      </c>
      <c r="B13" s="661">
        <v>625.755</v>
      </c>
      <c r="C13" s="662">
        <v>636.96299999999997</v>
      </c>
      <c r="D13" s="661">
        <v>37.707999999999998</v>
      </c>
      <c r="E13" s="662">
        <v>35.234000000000002</v>
      </c>
      <c r="F13" s="661">
        <v>45.957999999999998</v>
      </c>
      <c r="G13" s="662">
        <v>46.850999999999999</v>
      </c>
      <c r="H13" s="661">
        <v>709.42099999999994</v>
      </c>
      <c r="I13" s="662">
        <v>719.048</v>
      </c>
      <c r="J13" s="663">
        <v>80.696918122900001</v>
      </c>
      <c r="K13" s="664">
        <v>78.978213805199999</v>
      </c>
      <c r="L13" s="663">
        <v>76.845762172500002</v>
      </c>
      <c r="M13" s="664">
        <v>83.152636657800002</v>
      </c>
      <c r="N13" s="663">
        <v>88.615692588900004</v>
      </c>
      <c r="O13" s="665">
        <v>89.617486338800006</v>
      </c>
    </row>
    <row r="14" spans="1:23" ht="10.5" customHeight="1">
      <c r="A14" s="660" t="s">
        <v>630</v>
      </c>
      <c r="B14" s="661">
        <v>657.99599999999998</v>
      </c>
      <c r="C14" s="662">
        <v>627.93999999999994</v>
      </c>
      <c r="D14" s="661">
        <v>42.101999999999997</v>
      </c>
      <c r="E14" s="662">
        <v>37.116</v>
      </c>
      <c r="F14" s="661">
        <v>48.326999999999998</v>
      </c>
      <c r="G14" s="662">
        <v>47.185000000000002</v>
      </c>
      <c r="H14" s="661">
        <v>748.42499999999995</v>
      </c>
      <c r="I14" s="662">
        <v>712.24099999999999</v>
      </c>
      <c r="J14" s="663">
        <v>79.105040152200004</v>
      </c>
      <c r="K14" s="664">
        <v>79.596776762100006</v>
      </c>
      <c r="L14" s="663">
        <v>77.540259370100003</v>
      </c>
      <c r="M14" s="664">
        <v>77.009914861499993</v>
      </c>
      <c r="N14" s="663">
        <v>90.584973203399997</v>
      </c>
      <c r="O14" s="665">
        <v>89.613224541700006</v>
      </c>
    </row>
    <row r="15" spans="1:23" ht="10.5" customHeight="1">
      <c r="A15" s="660" t="s">
        <v>601</v>
      </c>
      <c r="B15" s="661">
        <v>624.75700000000006</v>
      </c>
      <c r="C15" s="662">
        <v>600.18399999999997</v>
      </c>
      <c r="D15" s="661">
        <v>41.502000000000002</v>
      </c>
      <c r="E15" s="662">
        <v>36.667000000000002</v>
      </c>
      <c r="F15" s="661">
        <v>46.105000000000004</v>
      </c>
      <c r="G15" s="662">
        <v>44.760000000000005</v>
      </c>
      <c r="H15" s="661">
        <v>712.36400000000003</v>
      </c>
      <c r="I15" s="662">
        <v>681.61099999999999</v>
      </c>
      <c r="J15" s="663">
        <v>79.688102734300003</v>
      </c>
      <c r="K15" s="664">
        <v>79.670734308099995</v>
      </c>
      <c r="L15" s="663">
        <v>79.232326153000002</v>
      </c>
      <c r="M15" s="664">
        <v>79.212916246199995</v>
      </c>
      <c r="N15" s="663">
        <v>89.395944040800003</v>
      </c>
      <c r="O15" s="665">
        <v>89.521894548700004</v>
      </c>
    </row>
    <row r="16" spans="1:23" ht="10.5" customHeight="1">
      <c r="A16" s="660" t="s">
        <v>570</v>
      </c>
      <c r="B16" s="661">
        <v>694.71199999999999</v>
      </c>
      <c r="C16" s="662">
        <v>681.00400000000002</v>
      </c>
      <c r="D16" s="661">
        <v>39.445</v>
      </c>
      <c r="E16" s="662">
        <v>39.021000000000001</v>
      </c>
      <c r="F16" s="661">
        <v>48.054999999999993</v>
      </c>
      <c r="G16" s="662">
        <v>49.744</v>
      </c>
      <c r="H16" s="661">
        <v>782.21199999999999</v>
      </c>
      <c r="I16" s="662">
        <v>769.76900000000001</v>
      </c>
      <c r="J16" s="663">
        <v>80.095060974899994</v>
      </c>
      <c r="K16" s="664">
        <v>79.306288949800006</v>
      </c>
      <c r="L16" s="663">
        <v>80.086195969100004</v>
      </c>
      <c r="M16" s="664">
        <v>78.965172599400006</v>
      </c>
      <c r="N16" s="663">
        <v>88.877328061599997</v>
      </c>
      <c r="O16" s="665">
        <v>88.635815374700002</v>
      </c>
    </row>
    <row r="17" spans="1:16" ht="10.5" customHeight="1">
      <c r="A17" s="660" t="s">
        <v>571</v>
      </c>
      <c r="B17" s="661">
        <v>658.72900000000004</v>
      </c>
      <c r="C17" s="662">
        <v>620.50599999999997</v>
      </c>
      <c r="D17" s="661">
        <v>39.819000000000003</v>
      </c>
      <c r="E17" s="662">
        <v>37.097999999999999</v>
      </c>
      <c r="F17" s="661">
        <v>47.067</v>
      </c>
      <c r="G17" s="662">
        <v>45.034999999999997</v>
      </c>
      <c r="H17" s="661">
        <v>745.61500000000001</v>
      </c>
      <c r="I17" s="662">
        <v>702.6389999999999</v>
      </c>
      <c r="J17" s="663">
        <v>79.042216146499996</v>
      </c>
      <c r="K17" s="664">
        <v>79.557812494999993</v>
      </c>
      <c r="L17" s="663">
        <v>78.655918029099993</v>
      </c>
      <c r="M17" s="664">
        <v>80.869588657099996</v>
      </c>
      <c r="N17" s="663">
        <v>88.671468332399996</v>
      </c>
      <c r="O17" s="665">
        <v>89.561452203800002</v>
      </c>
    </row>
    <row r="18" spans="1:16" ht="10.5" customHeight="1">
      <c r="A18" s="660" t="s">
        <v>274</v>
      </c>
      <c r="B18" s="661">
        <v>670.21499999999992</v>
      </c>
      <c r="C18" s="662">
        <v>610.923</v>
      </c>
      <c r="D18" s="661">
        <v>40.277000000000001</v>
      </c>
      <c r="E18" s="662">
        <v>36.225000000000001</v>
      </c>
      <c r="F18" s="661">
        <v>46.714999999999996</v>
      </c>
      <c r="G18" s="662">
        <v>44.698999999999998</v>
      </c>
      <c r="H18" s="661">
        <v>757.20699999999999</v>
      </c>
      <c r="I18" s="662">
        <v>691.84699999999998</v>
      </c>
      <c r="J18" s="663">
        <v>79.385868713799994</v>
      </c>
      <c r="K18" s="664">
        <v>79.4437269509</v>
      </c>
      <c r="L18" s="663">
        <v>80.882389453000002</v>
      </c>
      <c r="M18" s="664">
        <v>79.4437269509</v>
      </c>
      <c r="N18" s="663">
        <v>87.911805629900002</v>
      </c>
      <c r="O18" s="665">
        <v>86.556746235899993</v>
      </c>
    </row>
    <row r="19" spans="1:16" ht="10.5" customHeight="1">
      <c r="A19" s="660" t="s">
        <v>631</v>
      </c>
      <c r="B19" s="661">
        <v>618.64400000000001</v>
      </c>
      <c r="C19" s="662"/>
      <c r="D19" s="2101">
        <v>34.99</v>
      </c>
      <c r="E19" s="2102"/>
      <c r="F19" s="661">
        <v>44.619</v>
      </c>
      <c r="G19" s="662"/>
      <c r="H19" s="2101">
        <v>819.99599999999998</v>
      </c>
      <c r="I19" s="2102"/>
      <c r="J19" s="663">
        <v>81.347718132099999</v>
      </c>
      <c r="K19" s="664"/>
      <c r="L19" s="2103">
        <v>79.951736610799998</v>
      </c>
      <c r="M19" s="2104"/>
      <c r="N19" s="663">
        <v>87.510310695599998</v>
      </c>
      <c r="O19" s="665"/>
    </row>
    <row r="20" spans="1:16" ht="10.5" customHeight="1">
      <c r="A20" s="660" t="s">
        <v>632</v>
      </c>
      <c r="B20" s="661">
        <v>87.194000000000003</v>
      </c>
      <c r="C20" s="662"/>
      <c r="D20" s="2101"/>
      <c r="E20" s="2102"/>
      <c r="F20" s="661">
        <v>34.548999999999992</v>
      </c>
      <c r="G20" s="662"/>
      <c r="H20" s="2101"/>
      <c r="I20" s="2102"/>
      <c r="J20" s="663">
        <v>77.999816559999999</v>
      </c>
      <c r="K20" s="664"/>
      <c r="L20" s="2103"/>
      <c r="M20" s="2104"/>
      <c r="N20" s="663">
        <v>90.854070487599998</v>
      </c>
      <c r="O20" s="665"/>
    </row>
    <row r="21" spans="1:16" ht="10.5" customHeight="1">
      <c r="A21" s="666" t="s">
        <v>633</v>
      </c>
      <c r="B21" s="667">
        <v>7267.9000000000005</v>
      </c>
      <c r="C21" s="668">
        <v>7084.058</v>
      </c>
      <c r="D21" s="667">
        <v>428.96199999999999</v>
      </c>
      <c r="E21" s="668">
        <v>413.23800000000006</v>
      </c>
      <c r="F21" s="667">
        <v>518.30899999999997</v>
      </c>
      <c r="G21" s="668">
        <v>512.69599999999991</v>
      </c>
      <c r="H21" s="667">
        <v>8215.1710000000003</v>
      </c>
      <c r="I21" s="668">
        <v>8009.9920000000002</v>
      </c>
      <c r="J21" s="669">
        <v>79.597473344181807</v>
      </c>
      <c r="K21" s="670">
        <v>79.576142864518175</v>
      </c>
      <c r="L21" s="669">
        <v>78.835358761581816</v>
      </c>
      <c r="M21" s="670">
        <v>79.30354259495455</v>
      </c>
      <c r="N21" s="669">
        <v>88.471894201354544</v>
      </c>
      <c r="O21" s="671">
        <v>88.980400160699986</v>
      </c>
    </row>
    <row r="22" spans="1:16" ht="12" customHeight="1">
      <c r="A22" s="657" t="s">
        <v>533</v>
      </c>
      <c r="B22" s="658"/>
      <c r="C22" s="658"/>
      <c r="D22" s="658"/>
      <c r="E22" s="658"/>
      <c r="F22" s="658"/>
      <c r="G22" s="658"/>
      <c r="H22" s="658"/>
      <c r="I22" s="658"/>
      <c r="J22" s="658"/>
      <c r="K22" s="658"/>
      <c r="L22" s="658"/>
      <c r="M22" s="658"/>
      <c r="N22" s="658"/>
      <c r="O22" s="659"/>
    </row>
    <row r="23" spans="1:16" ht="10.5" customHeight="1">
      <c r="A23" s="660" t="s">
        <v>567</v>
      </c>
      <c r="B23" s="661">
        <v>543.64800000000002</v>
      </c>
      <c r="C23" s="662">
        <v>527.50900000000001</v>
      </c>
      <c r="D23" s="661"/>
      <c r="E23" s="662"/>
      <c r="F23" s="661">
        <v>39.723999999999997</v>
      </c>
      <c r="G23" s="662">
        <v>37.886000000000003</v>
      </c>
      <c r="H23" s="661">
        <v>583.37200000000007</v>
      </c>
      <c r="I23" s="662">
        <v>565.39499999999998</v>
      </c>
      <c r="J23" s="663">
        <v>78.849549708599994</v>
      </c>
      <c r="K23" s="664">
        <v>78.2193289593</v>
      </c>
      <c r="L23" s="663"/>
      <c r="M23" s="664"/>
      <c r="N23" s="663">
        <v>87.350216493800005</v>
      </c>
      <c r="O23" s="665">
        <v>87.306656812499995</v>
      </c>
    </row>
    <row r="24" spans="1:16" ht="10.5" customHeight="1">
      <c r="A24" s="660" t="s">
        <v>595</v>
      </c>
      <c r="B24" s="661">
        <v>517.51700000000005</v>
      </c>
      <c r="C24" s="662">
        <v>511.94200000000001</v>
      </c>
      <c r="D24" s="661"/>
      <c r="E24" s="662"/>
      <c r="F24" s="661">
        <v>35.238999999999997</v>
      </c>
      <c r="G24" s="662">
        <v>35.631</v>
      </c>
      <c r="H24" s="661">
        <v>552.75600000000009</v>
      </c>
      <c r="I24" s="662">
        <v>547.57299999999998</v>
      </c>
      <c r="J24" s="663">
        <v>80.247218931899994</v>
      </c>
      <c r="K24" s="664">
        <v>80.165721898200005</v>
      </c>
      <c r="L24" s="663"/>
      <c r="M24" s="664"/>
      <c r="N24" s="663">
        <v>84.199324611899996</v>
      </c>
      <c r="O24" s="665">
        <v>87.842047655100004</v>
      </c>
      <c r="P24" s="672"/>
    </row>
    <row r="25" spans="1:16" ht="10.5" customHeight="1">
      <c r="A25" s="660" t="s">
        <v>596</v>
      </c>
      <c r="B25" s="661">
        <v>513.49300000000005</v>
      </c>
      <c r="C25" s="662">
        <v>531.17999999999995</v>
      </c>
      <c r="D25" s="661"/>
      <c r="E25" s="662"/>
      <c r="F25" s="661">
        <v>36.9</v>
      </c>
      <c r="G25" s="662">
        <v>36.152999999999999</v>
      </c>
      <c r="H25" s="661">
        <v>550.39300000000003</v>
      </c>
      <c r="I25" s="662">
        <v>567.33299999999997</v>
      </c>
      <c r="J25" s="663">
        <v>81.256998634799999</v>
      </c>
      <c r="K25" s="664">
        <v>79.855416243099995</v>
      </c>
      <c r="L25" s="663"/>
      <c r="M25" s="664"/>
      <c r="N25" s="663">
        <v>86.463414634100005</v>
      </c>
      <c r="O25" s="665">
        <v>87.232041601000006</v>
      </c>
    </row>
    <row r="26" spans="1:16" ht="10.5" customHeight="1">
      <c r="A26" s="660" t="s">
        <v>597</v>
      </c>
      <c r="B26" s="661">
        <v>566.529</v>
      </c>
      <c r="C26" s="662">
        <v>550.34100000000001</v>
      </c>
      <c r="D26" s="661"/>
      <c r="E26" s="662"/>
      <c r="F26" s="661">
        <v>39.716999999999999</v>
      </c>
      <c r="G26" s="662">
        <v>40.054000000000002</v>
      </c>
      <c r="H26" s="661">
        <v>606.24599999999998</v>
      </c>
      <c r="I26" s="662">
        <v>590.39499999999998</v>
      </c>
      <c r="J26" s="663">
        <v>79.197181432899995</v>
      </c>
      <c r="K26" s="664">
        <v>79.343352575899999</v>
      </c>
      <c r="L26" s="663"/>
      <c r="M26" s="664"/>
      <c r="N26" s="663">
        <v>87.808746884200005</v>
      </c>
      <c r="O26" s="665">
        <v>90.867329105699994</v>
      </c>
    </row>
    <row r="27" spans="1:16" ht="10.5" customHeight="1">
      <c r="A27" s="660" t="s">
        <v>598</v>
      </c>
      <c r="B27" s="661">
        <v>540.53499999999997</v>
      </c>
      <c r="C27" s="662">
        <v>530.80700000000002</v>
      </c>
      <c r="D27" s="661"/>
      <c r="E27" s="662"/>
      <c r="F27" s="661">
        <v>38.228000000000002</v>
      </c>
      <c r="G27" s="662">
        <v>37.058999999999997</v>
      </c>
      <c r="H27" s="661">
        <v>578.76299999999992</v>
      </c>
      <c r="I27" s="662">
        <v>567.86599999999999</v>
      </c>
      <c r="J27" s="663">
        <v>81.571036103099999</v>
      </c>
      <c r="K27" s="664">
        <v>80.714042227799993</v>
      </c>
      <c r="L27" s="663"/>
      <c r="M27" s="664"/>
      <c r="N27" s="663">
        <v>87.422831432500004</v>
      </c>
      <c r="O27" s="665">
        <v>87.649423891599994</v>
      </c>
    </row>
    <row r="28" spans="1:16" ht="10.5" customHeight="1">
      <c r="A28" s="660" t="s">
        <v>629</v>
      </c>
      <c r="B28" s="661">
        <v>495.56700000000001</v>
      </c>
      <c r="C28" s="662">
        <v>506.452</v>
      </c>
      <c r="D28" s="661"/>
      <c r="E28" s="662"/>
      <c r="F28" s="661">
        <v>37.231000000000002</v>
      </c>
      <c r="G28" s="662">
        <v>37.110999999999997</v>
      </c>
      <c r="H28" s="661">
        <v>532.798</v>
      </c>
      <c r="I28" s="662">
        <v>543.56299999999999</v>
      </c>
      <c r="J28" s="663">
        <v>81.924341209199994</v>
      </c>
      <c r="K28" s="664">
        <v>78.779627684399998</v>
      </c>
      <c r="L28" s="663"/>
      <c r="M28" s="664"/>
      <c r="N28" s="663">
        <v>88.009991673599998</v>
      </c>
      <c r="O28" s="665">
        <v>88.557723401999993</v>
      </c>
    </row>
    <row r="29" spans="1:16" ht="10.5" customHeight="1">
      <c r="A29" s="660" t="s">
        <v>630</v>
      </c>
      <c r="B29" s="661">
        <v>525.12599999999998</v>
      </c>
      <c r="C29" s="662">
        <v>502.04399999999998</v>
      </c>
      <c r="D29" s="661"/>
      <c r="E29" s="662"/>
      <c r="F29" s="661">
        <v>38.927999999999997</v>
      </c>
      <c r="G29" s="662">
        <v>36.673000000000002</v>
      </c>
      <c r="H29" s="661">
        <v>564.05399999999997</v>
      </c>
      <c r="I29" s="662">
        <v>538.71699999999998</v>
      </c>
      <c r="J29" s="663">
        <v>79.666784733599997</v>
      </c>
      <c r="K29" s="664">
        <v>79.637242950800001</v>
      </c>
      <c r="L29" s="663"/>
      <c r="M29" s="664"/>
      <c r="N29" s="663">
        <v>90.027743526500004</v>
      </c>
      <c r="O29" s="665">
        <v>88.833746898300006</v>
      </c>
    </row>
    <row r="30" spans="1:16" ht="10.5" customHeight="1">
      <c r="A30" s="660" t="s">
        <v>601</v>
      </c>
      <c r="B30" s="661">
        <v>499.68200000000002</v>
      </c>
      <c r="C30" s="662">
        <v>477.21199999999999</v>
      </c>
      <c r="D30" s="661"/>
      <c r="E30" s="662"/>
      <c r="F30" s="661">
        <v>36.862000000000002</v>
      </c>
      <c r="G30" s="662">
        <v>34.755000000000003</v>
      </c>
      <c r="H30" s="661">
        <v>536.54399999999998</v>
      </c>
      <c r="I30" s="662">
        <v>511.96699999999998</v>
      </c>
      <c r="J30" s="663">
        <v>80.479985270599997</v>
      </c>
      <c r="K30" s="664">
        <v>79.688272717399997</v>
      </c>
      <c r="L30" s="663"/>
      <c r="M30" s="664"/>
      <c r="N30" s="663">
        <v>89.113450165499998</v>
      </c>
      <c r="O30" s="665">
        <v>88.643360667500005</v>
      </c>
    </row>
    <row r="31" spans="1:16" ht="10.5" customHeight="1">
      <c r="A31" s="660" t="s">
        <v>570</v>
      </c>
      <c r="B31" s="661">
        <v>555.09100000000001</v>
      </c>
      <c r="C31" s="662">
        <v>545.35</v>
      </c>
      <c r="D31" s="661"/>
      <c r="E31" s="662"/>
      <c r="F31" s="661">
        <v>38.784999999999997</v>
      </c>
      <c r="G31" s="662">
        <v>39.304000000000002</v>
      </c>
      <c r="H31" s="661">
        <v>593.87599999999998</v>
      </c>
      <c r="I31" s="662">
        <v>584.654</v>
      </c>
      <c r="J31" s="663">
        <v>80.935738464500005</v>
      </c>
      <c r="K31" s="664">
        <v>78.885853121799997</v>
      </c>
      <c r="L31" s="663"/>
      <c r="M31" s="664"/>
      <c r="N31" s="663">
        <v>88.1191182158</v>
      </c>
      <c r="O31" s="665">
        <v>88.255212974499997</v>
      </c>
    </row>
    <row r="32" spans="1:16" ht="10.5" customHeight="1">
      <c r="A32" s="660" t="s">
        <v>571</v>
      </c>
      <c r="B32" s="661">
        <v>527.26700000000005</v>
      </c>
      <c r="C32" s="662">
        <v>502.36799999999999</v>
      </c>
      <c r="D32" s="661"/>
      <c r="E32" s="662"/>
      <c r="F32" s="661">
        <v>37.691000000000003</v>
      </c>
      <c r="G32" s="662">
        <v>35.534999999999997</v>
      </c>
      <c r="H32" s="661">
        <v>564.95800000000008</v>
      </c>
      <c r="I32" s="662">
        <v>537.90300000000002</v>
      </c>
      <c r="J32" s="663">
        <v>79.604640533199998</v>
      </c>
      <c r="K32" s="664">
        <v>79.475802598900003</v>
      </c>
      <c r="L32" s="663"/>
      <c r="M32" s="664"/>
      <c r="N32" s="663">
        <v>88.347350826500005</v>
      </c>
      <c r="O32" s="665">
        <v>88.892641058099997</v>
      </c>
    </row>
    <row r="33" spans="1:15" ht="10.5" customHeight="1">
      <c r="A33" s="660" t="s">
        <v>274</v>
      </c>
      <c r="B33" s="661">
        <v>538.01499999999999</v>
      </c>
      <c r="C33" s="662">
        <v>482.05799999999999</v>
      </c>
      <c r="D33" s="661"/>
      <c r="E33" s="662"/>
      <c r="F33" s="661">
        <v>37.213999999999999</v>
      </c>
      <c r="G33" s="662">
        <v>35.024999999999999</v>
      </c>
      <c r="H33" s="661">
        <v>575.22900000000004</v>
      </c>
      <c r="I33" s="662">
        <v>517.08299999999997</v>
      </c>
      <c r="J33" s="663">
        <v>79.139057461199997</v>
      </c>
      <c r="K33" s="664">
        <v>79.998672358899995</v>
      </c>
      <c r="L33" s="663"/>
      <c r="M33" s="664"/>
      <c r="N33" s="663">
        <v>87.391841779999993</v>
      </c>
      <c r="O33" s="665">
        <v>85.2705210564</v>
      </c>
    </row>
    <row r="34" spans="1:15" ht="10.5" customHeight="1">
      <c r="A34" s="660" t="s">
        <v>631</v>
      </c>
      <c r="B34" s="661">
        <v>492.52200000000005</v>
      </c>
      <c r="C34" s="662"/>
      <c r="D34" s="661"/>
      <c r="E34" s="662"/>
      <c r="F34" s="661">
        <v>35.792000000000002</v>
      </c>
      <c r="G34" s="662"/>
      <c r="H34" s="661">
        <v>528.31400000000008</v>
      </c>
      <c r="I34" s="662"/>
      <c r="J34" s="663">
        <v>81.601197171899997</v>
      </c>
      <c r="K34" s="664"/>
      <c r="L34" s="663"/>
      <c r="M34" s="664"/>
      <c r="N34" s="663">
        <v>86.676049056500005</v>
      </c>
      <c r="O34" s="665"/>
    </row>
    <row r="35" spans="1:15" ht="10.5" customHeight="1">
      <c r="A35" s="660" t="s">
        <v>632</v>
      </c>
      <c r="B35" s="661">
        <v>81.381</v>
      </c>
      <c r="C35" s="662"/>
      <c r="D35" s="661"/>
      <c r="E35" s="662"/>
      <c r="F35" s="661">
        <v>32.687999999999995</v>
      </c>
      <c r="G35" s="662"/>
      <c r="H35" s="661">
        <v>114.06899999999999</v>
      </c>
      <c r="I35" s="662"/>
      <c r="J35" s="663">
        <v>78.183001879399995</v>
      </c>
      <c r="K35" s="664"/>
      <c r="L35" s="663"/>
      <c r="M35" s="664"/>
      <c r="N35" s="663">
        <v>91.218845616799996</v>
      </c>
      <c r="O35" s="665"/>
    </row>
    <row r="36" spans="1:15" ht="10.5" customHeight="1">
      <c r="A36" s="666" t="s">
        <v>633</v>
      </c>
      <c r="B36" s="667">
        <v>5822.47</v>
      </c>
      <c r="C36" s="668">
        <v>5667.2629999999999</v>
      </c>
      <c r="D36" s="667"/>
      <c r="E36" s="668"/>
      <c r="F36" s="667">
        <v>416.51900000000006</v>
      </c>
      <c r="G36" s="668">
        <v>405.18599999999992</v>
      </c>
      <c r="H36" s="667">
        <v>6238.9890000000005</v>
      </c>
      <c r="I36" s="668">
        <v>6072.4489999999996</v>
      </c>
      <c r="J36" s="669">
        <v>80.261139316690901</v>
      </c>
      <c r="K36" s="670">
        <v>79.52393939422727</v>
      </c>
      <c r="L36" s="669"/>
      <c r="M36" s="673"/>
      <c r="N36" s="669">
        <v>87.659457294945454</v>
      </c>
      <c r="O36" s="671">
        <v>88.122791374790893</v>
      </c>
    </row>
    <row r="37" spans="1:15" ht="12" customHeight="1">
      <c r="A37" s="657" t="s">
        <v>534</v>
      </c>
      <c r="B37" s="674"/>
      <c r="C37" s="674"/>
      <c r="D37" s="674"/>
      <c r="E37" s="674"/>
      <c r="F37" s="674"/>
      <c r="G37" s="674"/>
      <c r="H37" s="674"/>
      <c r="I37" s="674"/>
      <c r="J37" s="674"/>
      <c r="K37" s="674"/>
      <c r="L37" s="674"/>
      <c r="M37" s="674"/>
      <c r="N37" s="674"/>
      <c r="O37" s="675"/>
    </row>
    <row r="38" spans="1:15" ht="10.5" customHeight="1">
      <c r="A38" s="660" t="s">
        <v>567</v>
      </c>
      <c r="B38" s="661">
        <v>128.40600000000001</v>
      </c>
      <c r="C38" s="662">
        <v>129.21100000000001</v>
      </c>
      <c r="D38" s="661"/>
      <c r="E38" s="662"/>
      <c r="F38" s="661">
        <v>9.1820000000000004</v>
      </c>
      <c r="G38" s="662">
        <v>9.5679999999999996</v>
      </c>
      <c r="H38" s="661">
        <v>137.58799999999999</v>
      </c>
      <c r="I38" s="662">
        <v>138.77900000000002</v>
      </c>
      <c r="J38" s="663">
        <v>78.036851860499993</v>
      </c>
      <c r="K38" s="664">
        <v>81.160272732199999</v>
      </c>
      <c r="L38" s="663"/>
      <c r="M38" s="664"/>
      <c r="N38" s="663">
        <v>93.9337834894</v>
      </c>
      <c r="O38" s="665">
        <v>91.826923076900002</v>
      </c>
    </row>
    <row r="39" spans="1:15" ht="10.5" customHeight="1">
      <c r="A39" s="660" t="s">
        <v>595</v>
      </c>
      <c r="B39" s="661">
        <v>124.227</v>
      </c>
      <c r="C39" s="662">
        <v>130.36699999999999</v>
      </c>
      <c r="D39" s="661"/>
      <c r="E39" s="662"/>
      <c r="F39" s="661">
        <v>9.2989999999999995</v>
      </c>
      <c r="G39" s="662">
        <v>10.292</v>
      </c>
      <c r="H39" s="661">
        <v>133.52600000000001</v>
      </c>
      <c r="I39" s="662">
        <v>140.65899999999999</v>
      </c>
      <c r="J39" s="663">
        <v>75.642171186599995</v>
      </c>
      <c r="K39" s="664">
        <v>80.261876088299999</v>
      </c>
      <c r="L39" s="663"/>
      <c r="M39" s="664"/>
      <c r="N39" s="663">
        <v>94.547800838800001</v>
      </c>
      <c r="O39" s="665">
        <v>90.332296929699993</v>
      </c>
    </row>
    <row r="40" spans="1:15" ht="10.5" customHeight="1">
      <c r="A40" s="660" t="s">
        <v>596</v>
      </c>
      <c r="B40" s="661">
        <v>125.339</v>
      </c>
      <c r="C40" s="662">
        <v>128.10300000000001</v>
      </c>
      <c r="D40" s="661"/>
      <c r="E40" s="662"/>
      <c r="F40" s="661">
        <v>8.7569999999999997</v>
      </c>
      <c r="G40" s="662">
        <v>8.8360000000000003</v>
      </c>
      <c r="H40" s="661">
        <v>134.096</v>
      </c>
      <c r="I40" s="662">
        <v>136.93900000000002</v>
      </c>
      <c r="J40" s="663">
        <v>75.969969442899995</v>
      </c>
      <c r="K40" s="664">
        <v>79.749108139499995</v>
      </c>
      <c r="L40" s="663"/>
      <c r="M40" s="664"/>
      <c r="N40" s="663">
        <v>91.675231243599995</v>
      </c>
      <c r="O40" s="665">
        <v>94.058397464899997</v>
      </c>
    </row>
    <row r="41" spans="1:15" ht="10.5" customHeight="1">
      <c r="A41" s="660" t="s">
        <v>597</v>
      </c>
      <c r="B41" s="661">
        <v>140.66499999999999</v>
      </c>
      <c r="C41" s="662">
        <v>134.339</v>
      </c>
      <c r="D41" s="661"/>
      <c r="E41" s="662"/>
      <c r="F41" s="661">
        <v>9.3629999999999995</v>
      </c>
      <c r="G41" s="662">
        <v>9.2739999999999991</v>
      </c>
      <c r="H41" s="661">
        <v>150.02799999999999</v>
      </c>
      <c r="I41" s="662">
        <v>143.613</v>
      </c>
      <c r="J41" s="663">
        <v>76.212988305500005</v>
      </c>
      <c r="K41" s="664">
        <v>79.5614080796</v>
      </c>
      <c r="L41" s="663"/>
      <c r="M41" s="664"/>
      <c r="N41" s="663">
        <v>90.921713126100002</v>
      </c>
      <c r="O41" s="665">
        <v>92.807849903000005</v>
      </c>
    </row>
    <row r="42" spans="1:15" ht="10.5" customHeight="1">
      <c r="A42" s="660" t="s">
        <v>598</v>
      </c>
      <c r="B42" s="661">
        <v>135.37700000000001</v>
      </c>
      <c r="C42" s="662">
        <v>132.739</v>
      </c>
      <c r="D42" s="661"/>
      <c r="E42" s="662"/>
      <c r="F42" s="661">
        <v>9.673</v>
      </c>
      <c r="G42" s="662">
        <v>9.6690000000000005</v>
      </c>
      <c r="H42" s="661">
        <v>145.05000000000001</v>
      </c>
      <c r="I42" s="662">
        <v>142.40800000000002</v>
      </c>
      <c r="J42" s="663">
        <v>77.150476077899995</v>
      </c>
      <c r="K42" s="664">
        <v>79.892119120999993</v>
      </c>
      <c r="L42" s="663"/>
      <c r="M42" s="664"/>
      <c r="N42" s="663">
        <v>91.874289258800005</v>
      </c>
      <c r="O42" s="665">
        <v>93.473989037099997</v>
      </c>
    </row>
    <row r="43" spans="1:15" ht="10.5" customHeight="1">
      <c r="A43" s="660" t="s">
        <v>634</v>
      </c>
      <c r="B43" s="661">
        <v>130.18799999999999</v>
      </c>
      <c r="C43" s="662">
        <v>130.511</v>
      </c>
      <c r="D43" s="661"/>
      <c r="E43" s="662"/>
      <c r="F43" s="661">
        <v>8.7270000000000003</v>
      </c>
      <c r="G43" s="662">
        <v>9.74</v>
      </c>
      <c r="H43" s="661">
        <v>138.91499999999999</v>
      </c>
      <c r="I43" s="662">
        <v>140.251</v>
      </c>
      <c r="J43" s="663">
        <v>76.024672012799996</v>
      </c>
      <c r="K43" s="664">
        <v>79.748833431700007</v>
      </c>
      <c r="L43" s="663"/>
      <c r="M43" s="664"/>
      <c r="N43" s="663">
        <v>91.199724991400004</v>
      </c>
      <c r="O43" s="665">
        <v>93.655030800800006</v>
      </c>
    </row>
    <row r="44" spans="1:15" ht="10.5" customHeight="1">
      <c r="A44" s="660" t="s">
        <v>630</v>
      </c>
      <c r="B44" s="661">
        <v>132.87</v>
      </c>
      <c r="C44" s="662">
        <v>125.896</v>
      </c>
      <c r="D44" s="661"/>
      <c r="E44" s="662"/>
      <c r="F44" s="661">
        <v>9.3989999999999991</v>
      </c>
      <c r="G44" s="662">
        <v>10.512</v>
      </c>
      <c r="H44" s="661">
        <v>142.26900000000001</v>
      </c>
      <c r="I44" s="662">
        <v>136.40800000000002</v>
      </c>
      <c r="J44" s="663">
        <v>76.884925114799998</v>
      </c>
      <c r="K44" s="664">
        <v>79.435407002600002</v>
      </c>
      <c r="L44" s="663"/>
      <c r="M44" s="664"/>
      <c r="N44" s="663">
        <v>92.892860942699997</v>
      </c>
      <c r="O44" s="665">
        <v>92.332572298299993</v>
      </c>
    </row>
    <row r="45" spans="1:15" ht="10.5" customHeight="1">
      <c r="A45" s="660" t="s">
        <v>601</v>
      </c>
      <c r="B45" s="661">
        <v>125.075</v>
      </c>
      <c r="C45" s="662">
        <v>122.97199999999999</v>
      </c>
      <c r="D45" s="661"/>
      <c r="E45" s="662"/>
      <c r="F45" s="661">
        <v>9.2430000000000003</v>
      </c>
      <c r="G45" s="662">
        <v>10.005000000000001</v>
      </c>
      <c r="H45" s="661">
        <v>134.31800000000001</v>
      </c>
      <c r="I45" s="662">
        <v>132.977</v>
      </c>
      <c r="J45" s="663">
        <v>76.524485308799996</v>
      </c>
      <c r="K45" s="664">
        <v>79.602673779400007</v>
      </c>
      <c r="L45" s="663"/>
      <c r="M45" s="664"/>
      <c r="N45" s="663">
        <v>90.5225576112</v>
      </c>
      <c r="O45" s="665">
        <v>92.573713143399999</v>
      </c>
    </row>
    <row r="46" spans="1:15" ht="10.5" customHeight="1">
      <c r="A46" s="660" t="s">
        <v>570</v>
      </c>
      <c r="B46" s="661">
        <v>139.62100000000001</v>
      </c>
      <c r="C46" s="662">
        <v>135.654</v>
      </c>
      <c r="D46" s="661"/>
      <c r="E46" s="662"/>
      <c r="F46" s="661">
        <v>9.27</v>
      </c>
      <c r="G46" s="662">
        <v>10.44</v>
      </c>
      <c r="H46" s="661">
        <v>148.89100000000002</v>
      </c>
      <c r="I46" s="662">
        <v>146.09399999999999</v>
      </c>
      <c r="J46" s="663">
        <v>76.752780742200002</v>
      </c>
      <c r="K46" s="664">
        <v>80.996505816300001</v>
      </c>
      <c r="L46" s="663"/>
      <c r="M46" s="664"/>
      <c r="N46" s="663">
        <v>92.049622438</v>
      </c>
      <c r="O46" s="665">
        <v>90.0670498084</v>
      </c>
    </row>
    <row r="47" spans="1:15" ht="10.5" customHeight="1">
      <c r="A47" s="660" t="s">
        <v>571</v>
      </c>
      <c r="B47" s="661">
        <v>131.46199999999999</v>
      </c>
      <c r="C47" s="662">
        <v>118.13800000000001</v>
      </c>
      <c r="D47" s="661"/>
      <c r="E47" s="662"/>
      <c r="F47" s="661">
        <v>9.3759999999999994</v>
      </c>
      <c r="G47" s="662">
        <v>9.5</v>
      </c>
      <c r="H47" s="661">
        <v>140.83799999999999</v>
      </c>
      <c r="I47" s="662">
        <v>127.63800000000001</v>
      </c>
      <c r="J47" s="663">
        <v>76.786447794799997</v>
      </c>
      <c r="K47" s="664">
        <v>79.906549967000004</v>
      </c>
      <c r="L47" s="663"/>
      <c r="M47" s="664"/>
      <c r="N47" s="663">
        <v>89.974402730400001</v>
      </c>
      <c r="O47" s="665">
        <v>92.063157894699998</v>
      </c>
    </row>
    <row r="48" spans="1:15" ht="10.5" customHeight="1">
      <c r="A48" s="660" t="s">
        <v>274</v>
      </c>
      <c r="B48" s="661">
        <v>132.19999999999999</v>
      </c>
      <c r="C48" s="662">
        <v>128.86500000000001</v>
      </c>
      <c r="D48" s="661"/>
      <c r="E48" s="662"/>
      <c r="F48" s="661">
        <v>9.5009999999999994</v>
      </c>
      <c r="G48" s="662">
        <v>9.6739999999999995</v>
      </c>
      <c r="H48" s="661">
        <v>141.70099999999999</v>
      </c>
      <c r="I48" s="662">
        <v>138.53900000000002</v>
      </c>
      <c r="J48" s="663">
        <v>80.390317700500006</v>
      </c>
      <c r="K48" s="664">
        <v>77.367787995200004</v>
      </c>
      <c r="L48" s="663"/>
      <c r="M48" s="664"/>
      <c r="N48" s="663">
        <v>89.948426481400006</v>
      </c>
      <c r="O48" s="665">
        <v>91.213562125300001</v>
      </c>
    </row>
    <row r="49" spans="1:16" ht="10.5" customHeight="1">
      <c r="A49" s="660" t="s">
        <v>631</v>
      </c>
      <c r="B49" s="661">
        <v>126.122</v>
      </c>
      <c r="C49" s="662"/>
      <c r="D49" s="661"/>
      <c r="E49" s="662"/>
      <c r="F49" s="661">
        <v>8.827</v>
      </c>
      <c r="G49" s="662"/>
      <c r="H49" s="661">
        <v>134.94900000000001</v>
      </c>
      <c r="I49" s="662"/>
      <c r="J49" s="663">
        <v>80.357907423</v>
      </c>
      <c r="K49" s="664"/>
      <c r="L49" s="663"/>
      <c r="M49" s="664"/>
      <c r="N49" s="663">
        <v>90.800951625699994</v>
      </c>
      <c r="O49" s="665"/>
    </row>
    <row r="50" spans="1:16" ht="10.5" customHeight="1">
      <c r="A50" s="660" t="s">
        <v>632</v>
      </c>
      <c r="B50" s="661">
        <v>5.8129999999999997</v>
      </c>
      <c r="C50" s="662"/>
      <c r="D50" s="661"/>
      <c r="E50" s="662"/>
      <c r="F50" s="661">
        <v>1.861</v>
      </c>
      <c r="G50" s="662"/>
      <c r="H50" s="661">
        <v>7.6739999999999995</v>
      </c>
      <c r="I50" s="662"/>
      <c r="J50" s="663">
        <v>75.434371236900006</v>
      </c>
      <c r="K50" s="664"/>
      <c r="L50" s="663"/>
      <c r="M50" s="664"/>
      <c r="N50" s="663">
        <v>84.255776464299998</v>
      </c>
      <c r="O50" s="665"/>
    </row>
    <row r="51" spans="1:16" ht="10.5" customHeight="1">
      <c r="A51" s="676" t="s">
        <v>633</v>
      </c>
      <c r="B51" s="677">
        <v>1445.43</v>
      </c>
      <c r="C51" s="678">
        <v>1416.7949999999998</v>
      </c>
      <c r="D51" s="677"/>
      <c r="E51" s="678"/>
      <c r="F51" s="677">
        <v>101.79</v>
      </c>
      <c r="G51" s="678">
        <v>107.50999999999999</v>
      </c>
      <c r="H51" s="677">
        <v>1547.22</v>
      </c>
      <c r="I51" s="678">
        <v>1524.3050000000001</v>
      </c>
      <c r="J51" s="679">
        <v>76.943280504299992</v>
      </c>
      <c r="K51" s="680">
        <v>79.78932201389091</v>
      </c>
      <c r="L51" s="679"/>
      <c r="M51" s="681"/>
      <c r="N51" s="679">
        <v>91.776401195618178</v>
      </c>
      <c r="O51" s="682">
        <v>92.218594771136367</v>
      </c>
    </row>
    <row r="52" spans="1:16" ht="11.25" customHeight="1">
      <c r="A52" s="672" t="s">
        <v>635</v>
      </c>
      <c r="B52" s="683"/>
      <c r="C52" s="683"/>
      <c r="D52" s="683"/>
      <c r="E52" s="683"/>
      <c r="F52" s="683"/>
      <c r="G52" s="683"/>
      <c r="H52" s="683"/>
      <c r="I52" s="683"/>
      <c r="J52" s="683"/>
      <c r="K52" s="683"/>
      <c r="L52" s="683"/>
      <c r="M52" s="683"/>
      <c r="N52" s="683"/>
      <c r="O52" s="683"/>
    </row>
    <row r="53" spans="1:16" ht="11.25" customHeight="1">
      <c r="A53" s="672" t="s">
        <v>636</v>
      </c>
      <c r="B53" s="683"/>
      <c r="C53" s="683"/>
      <c r="D53" s="683"/>
      <c r="E53" s="683"/>
      <c r="F53" s="683"/>
      <c r="G53" s="683"/>
      <c r="H53" s="683"/>
      <c r="I53" s="683"/>
      <c r="J53" s="683"/>
      <c r="K53" s="683"/>
      <c r="L53" s="683"/>
      <c r="M53" s="683"/>
      <c r="N53" s="683"/>
      <c r="O53" s="683"/>
    </row>
    <row r="54" spans="1:16" ht="11.25" customHeight="1">
      <c r="A54" s="684" t="s">
        <v>637</v>
      </c>
      <c r="B54" s="683"/>
      <c r="C54" s="683"/>
      <c r="D54" s="683"/>
      <c r="E54" s="683"/>
      <c r="F54" s="683"/>
      <c r="G54" s="683"/>
      <c r="H54" s="683"/>
      <c r="I54" s="683"/>
      <c r="J54" s="683"/>
      <c r="K54" s="683"/>
      <c r="L54" s="683"/>
      <c r="M54" s="683"/>
      <c r="N54" s="683"/>
      <c r="O54" s="683"/>
    </row>
    <row r="55" spans="1:16">
      <c r="A55" s="685" t="s">
        <v>588</v>
      </c>
      <c r="B55" s="683"/>
      <c r="C55" s="683"/>
      <c r="D55" s="683"/>
      <c r="E55" s="683"/>
      <c r="F55" s="683"/>
      <c r="G55" s="683"/>
      <c r="H55" s="683"/>
      <c r="I55" s="683"/>
      <c r="J55" s="683"/>
      <c r="K55" s="683"/>
      <c r="L55" s="683"/>
      <c r="M55" s="683"/>
      <c r="N55" s="683"/>
      <c r="O55" s="683"/>
      <c r="P55" s="683"/>
    </row>
    <row r="56" spans="1:16">
      <c r="A56" s="2067" t="s">
        <v>1565</v>
      </c>
    </row>
    <row r="57" spans="1:16">
      <c r="A57" s="2066" t="s">
        <v>123</v>
      </c>
    </row>
  </sheetData>
  <mergeCells count="13">
    <mergeCell ref="B5:C5"/>
    <mergeCell ref="D5:E5"/>
    <mergeCell ref="F5:G5"/>
    <mergeCell ref="H5:I5"/>
    <mergeCell ref="J5:K5"/>
    <mergeCell ref="N5:O5"/>
    <mergeCell ref="D19:D20"/>
    <mergeCell ref="E19:E20"/>
    <mergeCell ref="H19:H20"/>
    <mergeCell ref="I19:I20"/>
    <mergeCell ref="L19:L20"/>
    <mergeCell ref="M19:M20"/>
    <mergeCell ref="L5:M5"/>
  </mergeCells>
  <hyperlinks>
    <hyperlink ref="A56" r:id="rId1" xr:uid="{84908631-20AB-4061-A055-0A630DB40CB0}"/>
    <hyperlink ref="A57" location="'Inhaltsverzeichnis_2026-07'!A1" display="Zurück zum Inhaltsverzeichnis" xr:uid="{35AC85D6-16C8-44EE-8FDF-08622B783B97}"/>
  </hyperlinks>
  <pageMargins left="0.7" right="0.7" top="0.78740157499999996" bottom="0.78740157499999996" header="0.3" footer="0.3"/>
  <pageSetup paperSize="9" scale="75"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59567-9C9C-4D02-94DB-FBF93C658113}">
  <sheetPr>
    <tabColor rgb="FFF9E03A"/>
    <pageSetUpPr fitToPage="1"/>
  </sheetPr>
  <dimension ref="A1:Y57"/>
  <sheetViews>
    <sheetView showGridLines="0" showZeros="0" zoomScale="130" zoomScaleNormal="130" workbookViewId="0">
      <pane ySplit="6" topLeftCell="A35" activePane="bottomLeft" state="frozen"/>
      <selection activeCell="G26" sqref="G26"/>
      <selection pane="bottomLeft" activeCell="A55" sqref="A55"/>
    </sheetView>
  </sheetViews>
  <sheetFormatPr baseColWidth="10" defaultRowHeight="12.75"/>
  <cols>
    <col min="1" max="1" width="8.375" style="544" customWidth="1"/>
    <col min="2" max="9" width="6.25" style="544" customWidth="1"/>
    <col min="10" max="10" width="4.25" style="544" customWidth="1"/>
    <col min="11" max="11" width="6.125" style="544" customWidth="1"/>
    <col min="12" max="12" width="4.5" style="544" customWidth="1"/>
    <col min="13" max="13" width="4.125" style="544" customWidth="1"/>
    <col min="14" max="14" width="4.25" style="544" customWidth="1"/>
    <col min="15" max="15" width="4.375" style="544" customWidth="1"/>
    <col min="16" max="16" width="4.625" style="544" customWidth="1"/>
    <col min="17" max="18" width="4.25" style="544" customWidth="1"/>
    <col min="19" max="19" width="4.125" style="544" customWidth="1"/>
    <col min="20" max="20" width="6.625" style="544" customWidth="1"/>
    <col min="21" max="21" width="4" style="544" customWidth="1"/>
    <col min="22" max="22" width="4.125" style="544" customWidth="1"/>
    <col min="23" max="16384" width="11" style="544"/>
  </cols>
  <sheetData>
    <row r="1" spans="1:20" ht="23.25" customHeight="1">
      <c r="A1" s="542" t="s">
        <v>638</v>
      </c>
      <c r="B1" s="543"/>
      <c r="C1" s="543"/>
      <c r="D1" s="543"/>
      <c r="E1" s="543"/>
      <c r="F1" s="543"/>
      <c r="G1" s="543"/>
      <c r="H1" s="543"/>
      <c r="I1" s="686"/>
    </row>
    <row r="2" spans="1:20" s="547" customFormat="1" ht="11.25" customHeight="1">
      <c r="A2" s="546" t="s">
        <v>562</v>
      </c>
      <c r="B2" s="546"/>
      <c r="C2" s="546"/>
      <c r="D2" s="546"/>
      <c r="E2" s="546"/>
      <c r="F2" s="546"/>
      <c r="G2" s="546"/>
      <c r="H2" s="546"/>
      <c r="I2" s="546"/>
    </row>
    <row r="3" spans="1:20" s="547" customFormat="1" ht="11.25" customHeight="1">
      <c r="A3" s="546" t="s">
        <v>639</v>
      </c>
      <c r="B3" s="546"/>
      <c r="C3" s="546"/>
      <c r="D3" s="546"/>
      <c r="E3" s="546"/>
      <c r="F3" s="546"/>
      <c r="G3" s="546"/>
      <c r="H3" s="546"/>
      <c r="I3" s="546"/>
    </row>
    <row r="4" spans="1:20" s="547" customFormat="1" ht="11.25" customHeight="1">
      <c r="A4" s="546" t="s">
        <v>564</v>
      </c>
      <c r="B4" s="546"/>
      <c r="C4" s="546"/>
      <c r="D4" s="546"/>
      <c r="E4" s="546"/>
      <c r="F4" s="546"/>
      <c r="G4" s="546"/>
      <c r="H4" s="546"/>
      <c r="I4" s="546"/>
    </row>
    <row r="5" spans="1:20" ht="25.5" customHeight="1">
      <c r="A5" s="2107" t="s">
        <v>592</v>
      </c>
      <c r="B5" s="687" t="s">
        <v>640</v>
      </c>
      <c r="C5" s="688"/>
      <c r="D5" s="687" t="s">
        <v>641</v>
      </c>
      <c r="E5" s="689"/>
      <c r="F5" s="687" t="s">
        <v>642</v>
      </c>
      <c r="G5" s="688"/>
      <c r="H5" s="687" t="s">
        <v>643</v>
      </c>
      <c r="I5" s="690"/>
    </row>
    <row r="6" spans="1:20" ht="16.5" customHeight="1">
      <c r="A6" s="2108"/>
      <c r="B6" s="691" t="s">
        <v>576</v>
      </c>
      <c r="C6" s="691" t="s">
        <v>628</v>
      </c>
      <c r="D6" s="691" t="s">
        <v>576</v>
      </c>
      <c r="E6" s="691" t="s">
        <v>628</v>
      </c>
      <c r="F6" s="691" t="s">
        <v>576</v>
      </c>
      <c r="G6" s="691" t="s">
        <v>628</v>
      </c>
      <c r="H6" s="691" t="s">
        <v>576</v>
      </c>
      <c r="I6" s="692" t="s">
        <v>628</v>
      </c>
    </row>
    <row r="7" spans="1:20" ht="16.5" customHeight="1">
      <c r="A7" s="693" t="s">
        <v>222</v>
      </c>
      <c r="B7" s="543"/>
      <c r="C7" s="543"/>
      <c r="D7" s="543"/>
      <c r="E7" s="543"/>
      <c r="F7" s="543"/>
      <c r="G7" s="543"/>
      <c r="H7" s="543"/>
      <c r="I7" s="694"/>
      <c r="O7" s="566"/>
      <c r="T7" s="695"/>
    </row>
    <row r="8" spans="1:20" ht="13.5" customHeight="1">
      <c r="A8" s="696" t="s">
        <v>567</v>
      </c>
      <c r="B8" s="697">
        <v>528.86799999999994</v>
      </c>
      <c r="C8" s="697">
        <v>517.48199999999997</v>
      </c>
      <c r="D8" s="697">
        <v>26.995000000000001</v>
      </c>
      <c r="E8" s="697">
        <v>26.835999999999999</v>
      </c>
      <c r="F8" s="697">
        <v>43.194000000000003</v>
      </c>
      <c r="G8" s="697">
        <v>41.738</v>
      </c>
      <c r="H8" s="697">
        <v>599.0569999999999</v>
      </c>
      <c r="I8" s="698">
        <v>586.05600000000004</v>
      </c>
      <c r="O8" s="558"/>
      <c r="T8" s="695"/>
    </row>
    <row r="9" spans="1:20" ht="13.5" customHeight="1">
      <c r="A9" s="696" t="s">
        <v>595</v>
      </c>
      <c r="B9" s="697">
        <v>509.26100000000002</v>
      </c>
      <c r="C9" s="697">
        <v>515.03700000000003</v>
      </c>
      <c r="D9" s="697">
        <v>29.704000000000001</v>
      </c>
      <c r="E9" s="697">
        <v>27.135000000000002</v>
      </c>
      <c r="F9" s="697">
        <v>38.350999999999999</v>
      </c>
      <c r="G9" s="697">
        <v>40.501999999999995</v>
      </c>
      <c r="H9" s="697">
        <v>577.31600000000003</v>
      </c>
      <c r="I9" s="698">
        <v>582.67399999999998</v>
      </c>
      <c r="O9" s="566"/>
      <c r="T9" s="695"/>
    </row>
    <row r="10" spans="1:20" ht="13.5" customHeight="1">
      <c r="A10" s="696" t="s">
        <v>596</v>
      </c>
      <c r="B10" s="697">
        <v>512.46900000000005</v>
      </c>
      <c r="C10" s="697">
        <v>526.33699999999999</v>
      </c>
      <c r="D10" s="697">
        <v>29.591000000000001</v>
      </c>
      <c r="E10" s="697">
        <v>31.8</v>
      </c>
      <c r="F10" s="697">
        <v>39.387</v>
      </c>
      <c r="G10" s="697">
        <v>39.665999999999997</v>
      </c>
      <c r="H10" s="697">
        <v>581.44700000000012</v>
      </c>
      <c r="I10" s="698">
        <v>597.80299999999988</v>
      </c>
      <c r="O10" s="558"/>
      <c r="T10" s="695"/>
    </row>
    <row r="11" spans="1:20" ht="13.5" customHeight="1">
      <c r="A11" s="696" t="s">
        <v>597</v>
      </c>
      <c r="B11" s="697">
        <v>555.88</v>
      </c>
      <c r="C11" s="697">
        <v>543.54099999999994</v>
      </c>
      <c r="D11" s="697">
        <v>29.998999999999999</v>
      </c>
      <c r="E11" s="697">
        <v>34.194000000000003</v>
      </c>
      <c r="F11" s="697">
        <v>43.198999999999998</v>
      </c>
      <c r="G11" s="697">
        <v>44.899000000000001</v>
      </c>
      <c r="H11" s="697">
        <v>629.07799999999997</v>
      </c>
      <c r="I11" s="698">
        <v>622.6339999999999</v>
      </c>
      <c r="O11" s="566"/>
      <c r="T11" s="695"/>
    </row>
    <row r="12" spans="1:20" ht="13.5" customHeight="1">
      <c r="A12" s="696" t="s">
        <v>598</v>
      </c>
      <c r="B12" s="697">
        <v>545.36400000000003</v>
      </c>
      <c r="C12" s="697">
        <v>534.62099999999998</v>
      </c>
      <c r="D12" s="697">
        <v>31.821000000000002</v>
      </c>
      <c r="E12" s="697">
        <v>30.602</v>
      </c>
      <c r="F12" s="697">
        <v>42.230000000000004</v>
      </c>
      <c r="G12" s="697">
        <v>41.343000000000004</v>
      </c>
      <c r="H12" s="697">
        <v>619.41500000000008</v>
      </c>
      <c r="I12" s="698">
        <v>606.56599999999992</v>
      </c>
      <c r="O12" s="558"/>
      <c r="T12" s="695"/>
    </row>
    <row r="13" spans="1:20" ht="13.5" customHeight="1">
      <c r="A13" s="696" t="s">
        <v>634</v>
      </c>
      <c r="B13" s="697">
        <v>504.96500000000003</v>
      </c>
      <c r="C13" s="697">
        <v>504.964</v>
      </c>
      <c r="D13" s="697">
        <v>28.977</v>
      </c>
      <c r="E13" s="697">
        <v>28.864999999999998</v>
      </c>
      <c r="F13" s="697">
        <v>40.576999999999998</v>
      </c>
      <c r="G13" s="697">
        <v>41.911999999999999</v>
      </c>
      <c r="H13" s="697">
        <v>574.51900000000001</v>
      </c>
      <c r="I13" s="698">
        <v>575.74099999999999</v>
      </c>
      <c r="T13" s="695"/>
    </row>
    <row r="14" spans="1:20" ht="13.5" customHeight="1">
      <c r="A14" s="696" t="s">
        <v>630</v>
      </c>
      <c r="B14" s="697">
        <v>520.50800000000004</v>
      </c>
      <c r="C14" s="697">
        <v>499.82000000000005</v>
      </c>
      <c r="D14" s="697">
        <v>32.646000000000001</v>
      </c>
      <c r="E14" s="697">
        <v>28.582999999999998</v>
      </c>
      <c r="F14" s="697">
        <v>43.657000000000004</v>
      </c>
      <c r="G14" s="697">
        <v>42.143000000000001</v>
      </c>
      <c r="H14" s="697">
        <v>596.81100000000004</v>
      </c>
      <c r="I14" s="698">
        <v>570.54600000000005</v>
      </c>
      <c r="T14" s="695"/>
    </row>
    <row r="15" spans="1:20" ht="13.5" customHeight="1">
      <c r="A15" s="696" t="s">
        <v>601</v>
      </c>
      <c r="B15" s="697">
        <v>497.85699999999997</v>
      </c>
      <c r="C15" s="697">
        <v>478.17099999999999</v>
      </c>
      <c r="D15" s="697">
        <v>32.883000000000003</v>
      </c>
      <c r="E15" s="697">
        <v>29.045000000000002</v>
      </c>
      <c r="F15" s="697">
        <v>41.137</v>
      </c>
      <c r="G15" s="697">
        <v>39.858000000000004</v>
      </c>
      <c r="H15" s="697">
        <v>571.87699999999995</v>
      </c>
      <c r="I15" s="698">
        <v>547.07400000000007</v>
      </c>
      <c r="T15" s="695"/>
    </row>
    <row r="16" spans="1:20" ht="13.5" customHeight="1">
      <c r="A16" s="696" t="s">
        <v>570</v>
      </c>
      <c r="B16" s="697">
        <v>556.42999999999995</v>
      </c>
      <c r="C16" s="697">
        <v>540.07899999999995</v>
      </c>
      <c r="D16" s="697">
        <v>31.59</v>
      </c>
      <c r="E16" s="697">
        <v>30.812999999999999</v>
      </c>
      <c r="F16" s="697">
        <v>42.594000000000001</v>
      </c>
      <c r="G16" s="697">
        <v>43.945999999999998</v>
      </c>
      <c r="H16" s="697">
        <v>630.61400000000003</v>
      </c>
      <c r="I16" s="698">
        <v>614.83799999999997</v>
      </c>
      <c r="T16" s="695"/>
    </row>
    <row r="17" spans="1:25" ht="13.5" customHeight="1">
      <c r="A17" s="696" t="s">
        <v>571</v>
      </c>
      <c r="B17" s="697">
        <v>520.67399999999998</v>
      </c>
      <c r="C17" s="697">
        <v>493.46600000000001</v>
      </c>
      <c r="D17" s="697">
        <v>31.32</v>
      </c>
      <c r="E17" s="697">
        <v>30.001000000000001</v>
      </c>
      <c r="F17" s="697">
        <v>41.618000000000002</v>
      </c>
      <c r="G17" s="697">
        <v>40.128999999999998</v>
      </c>
      <c r="H17" s="697">
        <v>593.61200000000008</v>
      </c>
      <c r="I17" s="698">
        <v>563.596</v>
      </c>
      <c r="T17" s="695"/>
    </row>
    <row r="18" spans="1:25" ht="13.5" customHeight="1">
      <c r="A18" s="696" t="s">
        <v>274</v>
      </c>
      <c r="B18" s="697">
        <v>532.05599999999993</v>
      </c>
      <c r="C18" s="697">
        <v>485.34</v>
      </c>
      <c r="D18" s="697">
        <v>32.576999999999998</v>
      </c>
      <c r="E18" s="697">
        <v>28.13</v>
      </c>
      <c r="F18" s="697">
        <v>40.945</v>
      </c>
      <c r="G18" s="697">
        <v>38.566000000000003</v>
      </c>
      <c r="H18" s="697">
        <v>605.57799999999997</v>
      </c>
      <c r="I18" s="698">
        <v>552.03600000000006</v>
      </c>
      <c r="T18" s="695"/>
    </row>
    <row r="19" spans="1:25" ht="13.5" customHeight="1">
      <c r="A19" s="696" t="s">
        <v>644</v>
      </c>
      <c r="B19" s="697">
        <v>503.26099999999997</v>
      </c>
      <c r="C19" s="697"/>
      <c r="D19" s="2109">
        <v>27.545000000000002</v>
      </c>
      <c r="E19" s="2109"/>
      <c r="F19" s="697">
        <v>38.510999999999996</v>
      </c>
      <c r="G19" s="697"/>
      <c r="H19" s="2109">
        <v>670.13099999999997</v>
      </c>
      <c r="I19" s="2110"/>
    </row>
    <row r="20" spans="1:25" ht="13.5" customHeight="1">
      <c r="A20" s="696" t="s">
        <v>645</v>
      </c>
      <c r="B20" s="697">
        <v>67.38600000000001</v>
      </c>
      <c r="C20" s="697"/>
      <c r="D20" s="2109"/>
      <c r="E20" s="2109"/>
      <c r="F20" s="697">
        <v>31.82</v>
      </c>
      <c r="G20" s="697"/>
      <c r="H20" s="2109"/>
      <c r="I20" s="2110"/>
      <c r="T20" s="700">
        <v>0</v>
      </c>
      <c r="U20" s="700">
        <v>0</v>
      </c>
      <c r="V20" s="700">
        <v>0</v>
      </c>
    </row>
    <row r="21" spans="1:25" ht="13.5" customHeight="1">
      <c r="A21" s="701" t="s">
        <v>633</v>
      </c>
      <c r="B21" s="702">
        <v>5784.3320000000003</v>
      </c>
      <c r="C21" s="702">
        <v>5638.8580000000002</v>
      </c>
      <c r="D21" s="702">
        <v>338.10300000000001</v>
      </c>
      <c r="E21" s="702">
        <v>326.00399999999996</v>
      </c>
      <c r="F21" s="702">
        <v>456.88899999999995</v>
      </c>
      <c r="G21" s="702">
        <v>454.70200000000011</v>
      </c>
      <c r="H21" s="702">
        <v>6579.3240000000005</v>
      </c>
      <c r="I21" s="703">
        <v>6419.5639999999985</v>
      </c>
      <c r="T21" s="700">
        <v>0</v>
      </c>
      <c r="U21" s="700">
        <v>0</v>
      </c>
      <c r="V21" s="700">
        <v>0</v>
      </c>
      <c r="W21" s="700">
        <v>0</v>
      </c>
      <c r="X21" s="700">
        <v>0</v>
      </c>
      <c r="Y21" s="700">
        <v>0</v>
      </c>
    </row>
    <row r="22" spans="1:25" ht="16.5" customHeight="1">
      <c r="A22" s="693" t="s">
        <v>533</v>
      </c>
      <c r="B22" s="704"/>
      <c r="C22" s="705"/>
      <c r="D22" s="704"/>
      <c r="E22" s="543"/>
      <c r="F22" s="543"/>
      <c r="G22" s="543"/>
      <c r="H22" s="543"/>
      <c r="I22" s="694"/>
    </row>
    <row r="23" spans="1:25" ht="13.5" customHeight="1">
      <c r="A23" s="696" t="s">
        <v>567</v>
      </c>
      <c r="B23" s="697">
        <v>428.66399999999999</v>
      </c>
      <c r="C23" s="697">
        <v>412.61399999999998</v>
      </c>
      <c r="E23" s="543"/>
      <c r="F23" s="697">
        <v>34.569000000000003</v>
      </c>
      <c r="G23" s="697">
        <v>32.951999999999998</v>
      </c>
      <c r="H23" s="706">
        <v>463.233</v>
      </c>
      <c r="I23" s="707">
        <v>445.56599999999997</v>
      </c>
      <c r="U23" s="700">
        <v>0</v>
      </c>
    </row>
    <row r="24" spans="1:25" ht="13.5" customHeight="1">
      <c r="A24" s="696" t="s">
        <v>595</v>
      </c>
      <c r="B24" s="697">
        <v>415.29300000000001</v>
      </c>
      <c r="C24" s="697">
        <v>410.40199999999999</v>
      </c>
      <c r="E24" s="543"/>
      <c r="F24" s="697">
        <v>29.559000000000001</v>
      </c>
      <c r="G24" s="697">
        <v>31.204999999999998</v>
      </c>
      <c r="H24" s="706">
        <v>444.85200000000003</v>
      </c>
      <c r="I24" s="707">
        <v>441.60699999999997</v>
      </c>
    </row>
    <row r="25" spans="1:25" ht="13.5" customHeight="1">
      <c r="A25" s="696" t="s">
        <v>596</v>
      </c>
      <c r="B25" s="697">
        <v>417.24900000000002</v>
      </c>
      <c r="C25" s="697">
        <v>424.17599999999999</v>
      </c>
      <c r="E25" s="543"/>
      <c r="F25" s="697">
        <v>31.359000000000002</v>
      </c>
      <c r="G25" s="697">
        <v>31.355</v>
      </c>
      <c r="H25" s="706">
        <v>448.608</v>
      </c>
      <c r="I25" s="707">
        <v>455.53100000000001</v>
      </c>
    </row>
    <row r="26" spans="1:25" ht="13.5" customHeight="1">
      <c r="A26" s="696" t="s">
        <v>597</v>
      </c>
      <c r="B26" s="697">
        <v>448.67500000000001</v>
      </c>
      <c r="C26" s="697">
        <v>436.65899999999999</v>
      </c>
      <c r="E26" s="543"/>
      <c r="F26" s="697">
        <v>34.686</v>
      </c>
      <c r="G26" s="697">
        <v>36.292000000000002</v>
      </c>
      <c r="H26" s="706">
        <v>483.36099999999999</v>
      </c>
      <c r="I26" s="707">
        <v>472.95100000000002</v>
      </c>
    </row>
    <row r="27" spans="1:25" ht="13.5" customHeight="1">
      <c r="A27" s="696" t="s">
        <v>598</v>
      </c>
      <c r="B27" s="697">
        <v>440.92</v>
      </c>
      <c r="C27" s="697">
        <v>428.57299999999998</v>
      </c>
      <c r="E27" s="543"/>
      <c r="F27" s="697">
        <v>33.343000000000004</v>
      </c>
      <c r="G27" s="697">
        <v>32.305</v>
      </c>
      <c r="H27" s="706">
        <v>474.26300000000003</v>
      </c>
      <c r="I27" s="707">
        <v>460.87799999999999</v>
      </c>
    </row>
    <row r="28" spans="1:25" ht="13.5" customHeight="1">
      <c r="A28" s="696" t="s">
        <v>634</v>
      </c>
      <c r="B28" s="697">
        <v>405.99</v>
      </c>
      <c r="C28" s="697">
        <v>400.88299999999998</v>
      </c>
      <c r="E28" s="543"/>
      <c r="F28" s="697">
        <v>32.618000000000002</v>
      </c>
      <c r="G28" s="697">
        <v>32.79</v>
      </c>
      <c r="H28" s="706">
        <v>438.608</v>
      </c>
      <c r="I28" s="707">
        <v>433.673</v>
      </c>
    </row>
    <row r="29" spans="1:25" ht="13.5" customHeight="1">
      <c r="A29" s="696" t="s">
        <v>630</v>
      </c>
      <c r="B29" s="697">
        <v>418.351</v>
      </c>
      <c r="C29" s="697">
        <v>399.81400000000002</v>
      </c>
      <c r="E29" s="543"/>
      <c r="F29" s="697">
        <v>34.926000000000002</v>
      </c>
      <c r="G29" s="697">
        <v>32.436999999999998</v>
      </c>
      <c r="H29" s="706">
        <v>453.27699999999999</v>
      </c>
      <c r="I29" s="707">
        <v>432.25100000000003</v>
      </c>
    </row>
    <row r="30" spans="1:25" ht="13.5" customHeight="1">
      <c r="A30" s="696" t="s">
        <v>601</v>
      </c>
      <c r="B30" s="697">
        <v>402.14400000000001</v>
      </c>
      <c r="C30" s="697">
        <v>380.28199999999998</v>
      </c>
      <c r="E30" s="543"/>
      <c r="F30" s="697">
        <v>32.770000000000003</v>
      </c>
      <c r="G30" s="697">
        <v>30.596</v>
      </c>
      <c r="H30" s="706">
        <v>434.91399999999999</v>
      </c>
      <c r="I30" s="707">
        <v>410.87799999999999</v>
      </c>
    </row>
    <row r="31" spans="1:25" ht="13.5" customHeight="1">
      <c r="A31" s="696" t="s">
        <v>570</v>
      </c>
      <c r="B31" s="697">
        <v>449.267</v>
      </c>
      <c r="C31" s="697">
        <v>430.20400000000001</v>
      </c>
      <c r="E31" s="543"/>
      <c r="F31" s="697">
        <v>34.061</v>
      </c>
      <c r="G31" s="697">
        <v>34.542999999999999</v>
      </c>
      <c r="H31" s="706">
        <v>483.32799999999997</v>
      </c>
      <c r="I31" s="707">
        <v>464.74700000000001</v>
      </c>
    </row>
    <row r="32" spans="1:25" ht="13.5" customHeight="1">
      <c r="A32" s="696" t="s">
        <v>571</v>
      </c>
      <c r="B32" s="697">
        <v>419.72899999999998</v>
      </c>
      <c r="C32" s="697">
        <v>399.06599999999997</v>
      </c>
      <c r="E32" s="543"/>
      <c r="F32" s="697">
        <v>33.182000000000002</v>
      </c>
      <c r="G32" s="697">
        <v>31.382999999999999</v>
      </c>
      <c r="H32" s="706">
        <v>452.911</v>
      </c>
      <c r="I32" s="707">
        <v>430.44899999999996</v>
      </c>
    </row>
    <row r="33" spans="1:22" ht="13.5" customHeight="1">
      <c r="A33" s="696" t="s">
        <v>274</v>
      </c>
      <c r="B33" s="697">
        <v>425.78</v>
      </c>
      <c r="C33" s="697">
        <v>385.64</v>
      </c>
      <c r="E33" s="543"/>
      <c r="F33" s="697">
        <v>32.399000000000001</v>
      </c>
      <c r="G33" s="697">
        <v>29.742000000000001</v>
      </c>
      <c r="H33" s="706">
        <v>458.17899999999997</v>
      </c>
      <c r="I33" s="707">
        <v>415.38200000000001</v>
      </c>
    </row>
    <row r="34" spans="1:22" ht="13.5" customHeight="1">
      <c r="A34" s="696" t="s">
        <v>644</v>
      </c>
      <c r="B34" s="697">
        <v>401.91199999999998</v>
      </c>
      <c r="C34" s="697"/>
      <c r="E34" s="543"/>
      <c r="F34" s="697">
        <v>30.495999999999999</v>
      </c>
      <c r="G34" s="697"/>
      <c r="H34" s="706">
        <v>432.40799999999996</v>
      </c>
      <c r="I34" s="707"/>
    </row>
    <row r="35" spans="1:22" ht="13.5" customHeight="1">
      <c r="A35" s="696" t="s">
        <v>645</v>
      </c>
      <c r="B35" s="697">
        <v>63.617000000000004</v>
      </c>
      <c r="C35" s="697"/>
      <c r="E35" s="543"/>
      <c r="F35" s="697">
        <v>30.269000000000002</v>
      </c>
      <c r="G35" s="697"/>
      <c r="H35" s="706">
        <v>93.88600000000001</v>
      </c>
      <c r="I35" s="707"/>
      <c r="T35" s="700">
        <v>0</v>
      </c>
    </row>
    <row r="36" spans="1:22" ht="13.5" customHeight="1">
      <c r="A36" s="701" t="s">
        <v>633</v>
      </c>
      <c r="B36" s="702">
        <v>4672.0619999999999</v>
      </c>
      <c r="C36" s="702">
        <v>4508.3130000000001</v>
      </c>
      <c r="D36" s="708">
        <v>0</v>
      </c>
      <c r="E36" s="709">
        <v>0</v>
      </c>
      <c r="F36" s="702">
        <v>363.47199999999998</v>
      </c>
      <c r="G36" s="702">
        <v>355.6</v>
      </c>
      <c r="H36" s="710">
        <v>5035.5339999999997</v>
      </c>
      <c r="I36" s="711">
        <v>4863.9129999999996</v>
      </c>
      <c r="U36" s="700">
        <v>0</v>
      </c>
      <c r="V36" s="700">
        <v>0</v>
      </c>
    </row>
    <row r="37" spans="1:22" ht="16.5" customHeight="1">
      <c r="A37" s="693" t="s">
        <v>534</v>
      </c>
      <c r="B37" s="704"/>
      <c r="C37" s="705"/>
      <c r="D37" s="704"/>
      <c r="E37" s="543"/>
      <c r="F37" s="543"/>
      <c r="G37" s="543"/>
      <c r="H37" s="543"/>
      <c r="I37" s="694"/>
    </row>
    <row r="38" spans="1:22" ht="13.5" customHeight="1">
      <c r="A38" s="696" t="s">
        <v>567</v>
      </c>
      <c r="B38" s="697">
        <v>100.20399999999999</v>
      </c>
      <c r="C38" s="697">
        <v>104.86799999999999</v>
      </c>
      <c r="E38" s="543"/>
      <c r="F38" s="697">
        <v>8.625</v>
      </c>
      <c r="G38" s="697">
        <v>8.7859999999999996</v>
      </c>
      <c r="H38" s="706">
        <v>108.82899999999999</v>
      </c>
      <c r="I38" s="707">
        <v>113.654</v>
      </c>
    </row>
    <row r="39" spans="1:22" ht="13.5" customHeight="1">
      <c r="A39" s="696" t="s">
        <v>595</v>
      </c>
      <c r="B39" s="697">
        <v>93.968000000000004</v>
      </c>
      <c r="C39" s="697">
        <v>104.63500000000001</v>
      </c>
      <c r="E39" s="543"/>
      <c r="F39" s="697">
        <v>8.7919999999999998</v>
      </c>
      <c r="G39" s="697">
        <v>9.2970000000000006</v>
      </c>
      <c r="H39" s="706">
        <v>102.76</v>
      </c>
      <c r="I39" s="707">
        <v>113.932</v>
      </c>
    </row>
    <row r="40" spans="1:22" ht="13.5" customHeight="1">
      <c r="A40" s="696" t="s">
        <v>596</v>
      </c>
      <c r="B40" s="697">
        <v>95.22</v>
      </c>
      <c r="C40" s="697">
        <v>102.161</v>
      </c>
      <c r="E40" s="543"/>
      <c r="F40" s="697">
        <v>8.0280000000000005</v>
      </c>
      <c r="G40" s="697">
        <v>8.3109999999999999</v>
      </c>
      <c r="H40" s="706">
        <v>103.248</v>
      </c>
      <c r="I40" s="707">
        <v>110.47200000000001</v>
      </c>
    </row>
    <row r="41" spans="1:22" ht="13.5" customHeight="1">
      <c r="A41" s="696" t="s">
        <v>597</v>
      </c>
      <c r="B41" s="697">
        <v>107.205</v>
      </c>
      <c r="C41" s="697">
        <v>106.88200000000001</v>
      </c>
      <c r="E41" s="543"/>
      <c r="F41" s="697">
        <v>8.5129999999999999</v>
      </c>
      <c r="G41" s="697">
        <v>8.6069999999999993</v>
      </c>
      <c r="H41" s="706">
        <v>115.718</v>
      </c>
      <c r="I41" s="707">
        <v>115.489</v>
      </c>
    </row>
    <row r="42" spans="1:22" ht="13.5" customHeight="1">
      <c r="A42" s="696" t="s">
        <v>598</v>
      </c>
      <c r="B42" s="697">
        <v>104.444</v>
      </c>
      <c r="C42" s="697">
        <v>106.048</v>
      </c>
      <c r="E42" s="543"/>
      <c r="F42" s="697">
        <v>8.8870000000000005</v>
      </c>
      <c r="G42" s="697">
        <v>9.0380000000000003</v>
      </c>
      <c r="H42" s="706">
        <v>113.331</v>
      </c>
      <c r="I42" s="707">
        <v>115.086</v>
      </c>
    </row>
    <row r="43" spans="1:22" ht="13.5" customHeight="1">
      <c r="A43" s="696" t="s">
        <v>634</v>
      </c>
      <c r="B43" s="697">
        <v>98.974999999999994</v>
      </c>
      <c r="C43" s="697">
        <v>104.081</v>
      </c>
      <c r="E43" s="543"/>
      <c r="F43" s="697">
        <v>7.9589999999999996</v>
      </c>
      <c r="G43" s="697">
        <v>9.1219999999999999</v>
      </c>
      <c r="H43" s="706">
        <v>106.934</v>
      </c>
      <c r="I43" s="707">
        <v>113.203</v>
      </c>
    </row>
    <row r="44" spans="1:22" ht="13.5" customHeight="1">
      <c r="A44" s="696" t="s">
        <v>630</v>
      </c>
      <c r="B44" s="697">
        <v>102.157</v>
      </c>
      <c r="C44" s="697">
        <v>100.006</v>
      </c>
      <c r="E44" s="543"/>
      <c r="F44" s="697">
        <v>8.7309999999999999</v>
      </c>
      <c r="G44" s="697">
        <v>9.7059999999999995</v>
      </c>
      <c r="H44" s="706">
        <v>110.88799999999999</v>
      </c>
      <c r="I44" s="707">
        <v>109.712</v>
      </c>
    </row>
    <row r="45" spans="1:22" ht="13.5" customHeight="1">
      <c r="A45" s="696" t="s">
        <v>601</v>
      </c>
      <c r="B45" s="697">
        <v>95.712999999999994</v>
      </c>
      <c r="C45" s="697">
        <v>97.888999999999996</v>
      </c>
      <c r="E45" s="543"/>
      <c r="F45" s="697">
        <v>8.3670000000000009</v>
      </c>
      <c r="G45" s="697">
        <v>9.2620000000000005</v>
      </c>
      <c r="H45" s="706">
        <v>104.08</v>
      </c>
      <c r="I45" s="707">
        <v>107.151</v>
      </c>
    </row>
    <row r="46" spans="1:22" ht="13.5" customHeight="1">
      <c r="A46" s="696" t="s">
        <v>570</v>
      </c>
      <c r="B46" s="697">
        <v>107.163</v>
      </c>
      <c r="C46" s="697">
        <v>109.875</v>
      </c>
      <c r="E46" s="543"/>
      <c r="F46" s="697">
        <v>8.5329999999999995</v>
      </c>
      <c r="G46" s="697">
        <v>9.4030000000000005</v>
      </c>
      <c r="H46" s="706">
        <v>115.696</v>
      </c>
      <c r="I46" s="707">
        <v>119.27800000000001</v>
      </c>
    </row>
    <row r="47" spans="1:22" ht="13.5" customHeight="1">
      <c r="A47" s="696" t="s">
        <v>571</v>
      </c>
      <c r="B47" s="697">
        <v>100.94499999999999</v>
      </c>
      <c r="C47" s="697">
        <v>94.4</v>
      </c>
      <c r="E47" s="543"/>
      <c r="F47" s="697">
        <v>8.4359999999999999</v>
      </c>
      <c r="G47" s="697">
        <v>8.7460000000000004</v>
      </c>
      <c r="H47" s="706">
        <v>109.381</v>
      </c>
      <c r="I47" s="707">
        <v>103.146</v>
      </c>
    </row>
    <row r="48" spans="1:22" ht="13.5" customHeight="1">
      <c r="A48" s="696" t="s">
        <v>274</v>
      </c>
      <c r="B48" s="697">
        <v>106.276</v>
      </c>
      <c r="C48" s="697">
        <v>99.7</v>
      </c>
      <c r="E48" s="543"/>
      <c r="F48" s="697">
        <v>8.5459999999999994</v>
      </c>
      <c r="G48" s="697">
        <v>8.8239999999999998</v>
      </c>
      <c r="H48" s="706">
        <v>114.822</v>
      </c>
      <c r="I48" s="707">
        <v>108.524</v>
      </c>
    </row>
    <row r="49" spans="1:22" ht="13.5" customHeight="1">
      <c r="A49" s="696" t="s">
        <v>644</v>
      </c>
      <c r="B49" s="697">
        <v>101.349</v>
      </c>
      <c r="C49" s="697"/>
      <c r="E49" s="543"/>
      <c r="F49" s="697">
        <v>8.0150000000000006</v>
      </c>
      <c r="G49" s="697"/>
      <c r="H49" s="706">
        <v>109.364</v>
      </c>
      <c r="I49" s="707"/>
    </row>
    <row r="50" spans="1:22" ht="13.5" customHeight="1">
      <c r="A50" s="696" t="s">
        <v>645</v>
      </c>
      <c r="B50" s="697">
        <v>3.7690000000000001</v>
      </c>
      <c r="C50" s="697"/>
      <c r="E50" s="543"/>
      <c r="F50" s="697">
        <v>1.5509999999999999</v>
      </c>
      <c r="G50" s="697"/>
      <c r="H50" s="706">
        <v>5.32</v>
      </c>
      <c r="I50" s="707"/>
    </row>
    <row r="51" spans="1:22" ht="13.5" customHeight="1">
      <c r="A51" s="712" t="s">
        <v>633</v>
      </c>
      <c r="B51" s="713">
        <v>1112.27</v>
      </c>
      <c r="C51" s="713">
        <v>1130.5450000000001</v>
      </c>
      <c r="D51" s="714">
        <v>0</v>
      </c>
      <c r="E51" s="715">
        <v>0</v>
      </c>
      <c r="F51" s="713">
        <v>93.417000000000002</v>
      </c>
      <c r="G51" s="713">
        <v>99.102000000000004</v>
      </c>
      <c r="H51" s="713">
        <v>1205.6869999999999</v>
      </c>
      <c r="I51" s="716">
        <v>1229.6469999999999</v>
      </c>
      <c r="V51" s="700">
        <v>0</v>
      </c>
    </row>
    <row r="52" spans="1:22" ht="10.5" customHeight="1">
      <c r="A52" s="672" t="s">
        <v>646</v>
      </c>
    </row>
    <row r="53" spans="1:22" ht="9" customHeight="1">
      <c r="A53" s="672" t="s">
        <v>647</v>
      </c>
    </row>
    <row r="54" spans="1:22" ht="7.5" customHeight="1">
      <c r="A54" s="672" t="s">
        <v>648</v>
      </c>
      <c r="H54" s="717"/>
      <c r="J54" s="718"/>
    </row>
    <row r="55" spans="1:22" ht="9.75" customHeight="1">
      <c r="A55" s="559" t="s">
        <v>588</v>
      </c>
      <c r="J55" s="719"/>
    </row>
    <row r="56" spans="1:22" ht="9.75" customHeight="1">
      <c r="A56" s="2067" t="s">
        <v>1565</v>
      </c>
    </row>
    <row r="57" spans="1:22">
      <c r="A57" s="2066" t="s">
        <v>123</v>
      </c>
      <c r="K57" s="700">
        <v>0</v>
      </c>
    </row>
  </sheetData>
  <mergeCells count="5">
    <mergeCell ref="A5:A6"/>
    <mergeCell ref="D19:D20"/>
    <mergeCell ref="E19:E20"/>
    <mergeCell ref="H19:H20"/>
    <mergeCell ref="I19:I20"/>
  </mergeCells>
  <hyperlinks>
    <hyperlink ref="A56" r:id="rId1" xr:uid="{03F42723-F543-4EBB-BE09-5AD81D2EDB64}"/>
    <hyperlink ref="A57" location="'Inhaltsverzeichnis_2026-07'!A1" display="Zurück zum Inhaltsverzeichnis" xr:uid="{26844C4A-3E8A-4AA9-AFC5-61AF95A3C44D}"/>
  </hyperlinks>
  <pageMargins left="0.78740157480314965" right="0.82677165354330717" top="0.39370078740157483" bottom="0.19685039370078741" header="0.19685039370078741" footer="0.19685039370078741"/>
  <pageSetup paperSize="9" orientation="portrait" blackAndWhite="1" verticalDpi="300"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9BCF3-B45E-4578-B1D4-D57123795E20}">
  <sheetPr>
    <tabColor rgb="FFF9E03A"/>
  </sheetPr>
  <dimension ref="A1:O36"/>
  <sheetViews>
    <sheetView showGridLines="0" showZeros="0" zoomScale="130" zoomScaleNormal="130" workbookViewId="0"/>
  </sheetViews>
  <sheetFormatPr baseColWidth="10" defaultRowHeight="12.75"/>
  <cols>
    <col min="1" max="1" width="8.875" style="544" customWidth="1"/>
    <col min="2" max="13" width="6.75" style="544" customWidth="1"/>
    <col min="14" max="16384" width="11" style="544"/>
  </cols>
  <sheetData>
    <row r="1" spans="1:13" ht="19.5" customHeight="1">
      <c r="A1" s="542" t="s">
        <v>649</v>
      </c>
      <c r="B1" s="686"/>
      <c r="C1" s="686"/>
      <c r="D1" s="686"/>
      <c r="E1" s="686"/>
      <c r="F1" s="686"/>
      <c r="G1" s="686"/>
      <c r="H1" s="686"/>
      <c r="I1" s="686"/>
      <c r="J1" s="686"/>
      <c r="K1" s="686"/>
      <c r="L1" s="686"/>
      <c r="M1" s="686"/>
    </row>
    <row r="2" spans="1:13" ht="11.25" customHeight="1">
      <c r="A2" s="546" t="s">
        <v>650</v>
      </c>
      <c r="B2" s="686"/>
      <c r="C2" s="686"/>
      <c r="D2" s="686"/>
      <c r="E2" s="686"/>
      <c r="F2" s="686"/>
      <c r="G2" s="686"/>
      <c r="H2" s="686"/>
      <c r="I2" s="686"/>
      <c r="J2" s="686"/>
      <c r="K2" s="686"/>
      <c r="L2" s="686"/>
      <c r="M2" s="686"/>
    </row>
    <row r="3" spans="1:13" ht="11.25" customHeight="1">
      <c r="A3" s="546" t="s">
        <v>651</v>
      </c>
      <c r="B3" s="686"/>
      <c r="C3" s="686"/>
      <c r="D3" s="686"/>
      <c r="E3" s="686"/>
      <c r="F3" s="686"/>
      <c r="G3" s="686"/>
      <c r="H3" s="686"/>
      <c r="I3" s="686"/>
      <c r="J3" s="686"/>
      <c r="K3" s="686"/>
      <c r="L3" s="686"/>
      <c r="M3" s="686"/>
    </row>
    <row r="4" spans="1:13" ht="11.25" customHeight="1">
      <c r="A4" s="720" t="s">
        <v>564</v>
      </c>
      <c r="B4" s="686"/>
      <c r="C4" s="686"/>
      <c r="D4" s="686"/>
      <c r="E4" s="686"/>
      <c r="F4" s="686"/>
      <c r="G4" s="686"/>
      <c r="H4" s="686"/>
      <c r="I4" s="686"/>
      <c r="J4" s="686"/>
      <c r="K4" s="686"/>
      <c r="L4" s="686"/>
      <c r="M4" s="686"/>
    </row>
    <row r="5" spans="1:13" ht="11.1" customHeight="1">
      <c r="A5" s="2111"/>
      <c r="B5" s="721" t="s">
        <v>652</v>
      </c>
      <c r="C5" s="721"/>
      <c r="D5" s="721"/>
      <c r="E5" s="721"/>
      <c r="F5" s="721"/>
      <c r="G5" s="721"/>
      <c r="H5" s="722" t="s">
        <v>653</v>
      </c>
      <c r="I5" s="721"/>
      <c r="J5" s="721"/>
      <c r="K5" s="721"/>
      <c r="L5" s="721"/>
      <c r="M5" s="723"/>
    </row>
    <row r="6" spans="1:13" ht="11.1" customHeight="1">
      <c r="A6" s="2112"/>
      <c r="B6" s="725" t="s">
        <v>654</v>
      </c>
      <c r="C6" s="726" t="s">
        <v>655</v>
      </c>
      <c r="D6" s="726" t="s">
        <v>656</v>
      </c>
      <c r="E6" s="726" t="s">
        <v>657</v>
      </c>
      <c r="F6" s="726" t="s">
        <v>576</v>
      </c>
      <c r="G6" s="726" t="s">
        <v>577</v>
      </c>
      <c r="H6" s="691" t="s">
        <v>654</v>
      </c>
      <c r="I6" s="725" t="s">
        <v>655</v>
      </c>
      <c r="J6" s="726" t="s">
        <v>656</v>
      </c>
      <c r="K6" s="726" t="s">
        <v>657</v>
      </c>
      <c r="L6" s="726" t="s">
        <v>576</v>
      </c>
      <c r="M6" s="692" t="s">
        <v>577</v>
      </c>
    </row>
    <row r="7" spans="1:13" ht="8.1" customHeight="1">
      <c r="A7" s="696" t="s">
        <v>567</v>
      </c>
      <c r="B7" s="727">
        <v>10.869</v>
      </c>
      <c r="C7" s="727">
        <v>12.952999999999999</v>
      </c>
      <c r="D7" s="727">
        <v>12.292</v>
      </c>
      <c r="E7" s="727">
        <v>11.292999999999999</v>
      </c>
      <c r="F7" s="727">
        <v>11.448</v>
      </c>
      <c r="G7" s="727">
        <v>11.72</v>
      </c>
      <c r="H7" s="727">
        <v>156.12200000000001</v>
      </c>
      <c r="I7" s="727">
        <v>160.61699999999999</v>
      </c>
      <c r="J7" s="727">
        <v>158.12299999999999</v>
      </c>
      <c r="K7" s="727">
        <v>158.32900000000001</v>
      </c>
      <c r="L7" s="728">
        <v>154.96899999999999</v>
      </c>
      <c r="M7" s="729">
        <v>127.077</v>
      </c>
    </row>
    <row r="8" spans="1:13" ht="8.1" customHeight="1">
      <c r="A8" s="696" t="s">
        <v>595</v>
      </c>
      <c r="B8" s="727">
        <v>11.083</v>
      </c>
      <c r="C8" s="727">
        <v>13.095000000000001</v>
      </c>
      <c r="D8" s="727">
        <v>12.09</v>
      </c>
      <c r="E8" s="727">
        <v>11.49</v>
      </c>
      <c r="F8" s="727">
        <v>11.045</v>
      </c>
      <c r="G8" s="727">
        <v>9.3680000000000003</v>
      </c>
      <c r="H8" s="727">
        <v>146.114</v>
      </c>
      <c r="I8" s="727">
        <v>161.554</v>
      </c>
      <c r="J8" s="727">
        <v>163.113</v>
      </c>
      <c r="K8" s="727">
        <v>153.68700000000001</v>
      </c>
      <c r="L8" s="728">
        <v>152.15199999999999</v>
      </c>
      <c r="M8" s="729">
        <v>134.46600000000001</v>
      </c>
    </row>
    <row r="9" spans="1:13" ht="8.1" customHeight="1">
      <c r="A9" s="696" t="s">
        <v>596</v>
      </c>
      <c r="B9" s="727">
        <v>12.391</v>
      </c>
      <c r="C9" s="727">
        <v>13.82</v>
      </c>
      <c r="D9" s="727">
        <v>13.377000000000001</v>
      </c>
      <c r="E9" s="727">
        <v>11.13</v>
      </c>
      <c r="F9" s="727">
        <v>10.151</v>
      </c>
      <c r="G9" s="727">
        <v>10.722</v>
      </c>
      <c r="H9" s="727">
        <v>157.37</v>
      </c>
      <c r="I9" s="727">
        <v>155.62299999999999</v>
      </c>
      <c r="J9" s="727">
        <v>158.54900000000001</v>
      </c>
      <c r="K9" s="727">
        <v>141.19</v>
      </c>
      <c r="L9" s="728">
        <v>146.37200000000001</v>
      </c>
      <c r="M9" s="729">
        <v>126.039</v>
      </c>
    </row>
    <row r="10" spans="1:13" ht="8.1" customHeight="1">
      <c r="A10" s="696" t="s">
        <v>597</v>
      </c>
      <c r="B10" s="727">
        <v>16.414000000000001</v>
      </c>
      <c r="C10" s="727">
        <v>12.223000000000001</v>
      </c>
      <c r="D10" s="727">
        <v>11.061</v>
      </c>
      <c r="E10" s="727">
        <v>10.019</v>
      </c>
      <c r="F10" s="727">
        <v>10.063000000000001</v>
      </c>
      <c r="G10" s="727">
        <v>8.8420000000000005</v>
      </c>
      <c r="H10" s="727">
        <v>159.596</v>
      </c>
      <c r="I10" s="727">
        <v>156.00299999999999</v>
      </c>
      <c r="J10" s="727">
        <v>165.13900000000001</v>
      </c>
      <c r="K10" s="727">
        <v>145.16300000000001</v>
      </c>
      <c r="L10" s="728">
        <v>146.108</v>
      </c>
      <c r="M10" s="729">
        <v>127.67700000000001</v>
      </c>
    </row>
    <row r="11" spans="1:13" ht="8.1" customHeight="1">
      <c r="A11" s="696" t="s">
        <v>598</v>
      </c>
      <c r="B11" s="727">
        <v>10.318</v>
      </c>
      <c r="C11" s="727">
        <v>12.798999999999999</v>
      </c>
      <c r="D11" s="727">
        <v>10.801</v>
      </c>
      <c r="E11" s="727">
        <v>9.4380000000000006</v>
      </c>
      <c r="F11" s="727">
        <v>9.0749999999999993</v>
      </c>
      <c r="G11" s="727">
        <v>9.2119999999999997</v>
      </c>
      <c r="H11" s="727">
        <v>153.65199999999999</v>
      </c>
      <c r="I11" s="727">
        <v>143.541</v>
      </c>
      <c r="J11" s="727">
        <v>160.42599999999999</v>
      </c>
      <c r="K11" s="727">
        <v>141.52500000000001</v>
      </c>
      <c r="L11" s="728">
        <v>139.69900000000001</v>
      </c>
      <c r="M11" s="729">
        <v>122.901</v>
      </c>
    </row>
    <row r="12" spans="1:13" ht="8.25" customHeight="1">
      <c r="A12" s="730" t="s">
        <v>629</v>
      </c>
      <c r="B12" s="727">
        <v>11.180999999999999</v>
      </c>
      <c r="C12" s="727">
        <v>10.965999999999999</v>
      </c>
      <c r="D12" s="727">
        <v>11.9</v>
      </c>
      <c r="E12" s="727">
        <v>8.952</v>
      </c>
      <c r="F12" s="727">
        <v>9.1509999999999998</v>
      </c>
      <c r="G12" s="727">
        <v>6.569</v>
      </c>
      <c r="H12" s="727">
        <v>147.41</v>
      </c>
      <c r="I12" s="727">
        <v>157.797</v>
      </c>
      <c r="J12" s="727">
        <v>170.20699999999999</v>
      </c>
      <c r="K12" s="727">
        <v>144.08199999999999</v>
      </c>
      <c r="L12" s="728">
        <v>136.42399999999998</v>
      </c>
      <c r="M12" s="729">
        <v>119.842</v>
      </c>
    </row>
    <row r="13" spans="1:13" ht="8.1" customHeight="1">
      <c r="A13" s="696" t="s">
        <v>630</v>
      </c>
      <c r="B13" s="727">
        <v>11.16</v>
      </c>
      <c r="C13" s="727">
        <v>9.6059999999999999</v>
      </c>
      <c r="D13" s="727">
        <v>12.445</v>
      </c>
      <c r="E13" s="727">
        <v>8.8989999999999991</v>
      </c>
      <c r="F13" s="727">
        <v>8.8460000000000001</v>
      </c>
      <c r="G13" s="727">
        <v>8.5190000000000001</v>
      </c>
      <c r="H13" s="727">
        <v>148.71700000000001</v>
      </c>
      <c r="I13" s="727">
        <v>149.13800000000001</v>
      </c>
      <c r="J13" s="727">
        <v>165.11799999999999</v>
      </c>
      <c r="K13" s="727">
        <v>137.768</v>
      </c>
      <c r="L13" s="728">
        <v>126.149</v>
      </c>
      <c r="M13" s="729">
        <v>116.40300000000001</v>
      </c>
    </row>
    <row r="14" spans="1:13" ht="8.1" customHeight="1">
      <c r="A14" s="696" t="s">
        <v>601</v>
      </c>
      <c r="B14" s="727">
        <v>11.583</v>
      </c>
      <c r="C14" s="727">
        <v>11.608000000000001</v>
      </c>
      <c r="D14" s="727">
        <v>11.05</v>
      </c>
      <c r="E14" s="727">
        <v>9.8239999999999998</v>
      </c>
      <c r="F14" s="727">
        <v>9.2100000000000009</v>
      </c>
      <c r="G14" s="727">
        <v>11.331</v>
      </c>
      <c r="H14" s="727">
        <v>135.58600000000001</v>
      </c>
      <c r="I14" s="727">
        <v>138.99299999999999</v>
      </c>
      <c r="J14" s="727">
        <v>143.36000000000001</v>
      </c>
      <c r="K14" s="727">
        <v>133.476</v>
      </c>
      <c r="L14" s="728">
        <v>128.03200000000001</v>
      </c>
      <c r="M14" s="729">
        <v>112.724</v>
      </c>
    </row>
    <row r="15" spans="1:13" ht="8.1" customHeight="1">
      <c r="A15" s="696" t="s">
        <v>570</v>
      </c>
      <c r="B15" s="727">
        <v>11.673999999999999</v>
      </c>
      <c r="C15" s="727">
        <v>11.336</v>
      </c>
      <c r="D15" s="727">
        <v>11.3</v>
      </c>
      <c r="E15" s="727">
        <v>12.907</v>
      </c>
      <c r="F15" s="727">
        <v>10.851000000000001</v>
      </c>
      <c r="G15" s="727">
        <v>11.085000000000001</v>
      </c>
      <c r="H15" s="727">
        <v>158.65600000000001</v>
      </c>
      <c r="I15" s="727">
        <v>153.24600000000001</v>
      </c>
      <c r="J15" s="727">
        <v>164.089</v>
      </c>
      <c r="K15" s="727">
        <v>145.25</v>
      </c>
      <c r="L15" s="728">
        <v>140.42400000000001</v>
      </c>
      <c r="M15" s="729">
        <v>123.176</v>
      </c>
    </row>
    <row r="16" spans="1:13" ht="8.1" customHeight="1">
      <c r="A16" s="696" t="s">
        <v>571</v>
      </c>
      <c r="B16" s="727">
        <v>11.411</v>
      </c>
      <c r="C16" s="727">
        <v>13.295</v>
      </c>
      <c r="D16" s="727">
        <v>12.553000000000001</v>
      </c>
      <c r="E16" s="727">
        <v>10.627000000000001</v>
      </c>
      <c r="F16" s="727">
        <v>12.244999999999999</v>
      </c>
      <c r="G16" s="727">
        <v>10.856</v>
      </c>
      <c r="H16" s="727">
        <v>153.46700000000001</v>
      </c>
      <c r="I16" s="727">
        <v>153.756</v>
      </c>
      <c r="J16" s="727">
        <v>157.41399999999999</v>
      </c>
      <c r="K16" s="727">
        <v>144.65600000000001</v>
      </c>
      <c r="L16" s="728">
        <v>136.779</v>
      </c>
      <c r="M16" s="729">
        <v>123.10899999999999</v>
      </c>
    </row>
    <row r="17" spans="1:15" ht="8.1" customHeight="1">
      <c r="A17" s="696" t="s">
        <v>274</v>
      </c>
      <c r="B17" s="727">
        <v>12.067</v>
      </c>
      <c r="C17" s="727">
        <v>11.593999999999999</v>
      </c>
      <c r="D17" s="727">
        <v>14.439</v>
      </c>
      <c r="E17" s="727">
        <v>10.385</v>
      </c>
      <c r="F17" s="727">
        <v>11.865</v>
      </c>
      <c r="G17" s="727">
        <v>10.819000000000001</v>
      </c>
      <c r="H17" s="727">
        <v>161.14699999999999</v>
      </c>
      <c r="I17" s="727">
        <v>160.83799999999999</v>
      </c>
      <c r="J17" s="727">
        <v>160.82</v>
      </c>
      <c r="K17" s="727">
        <v>155.012</v>
      </c>
      <c r="L17" s="728">
        <v>138.42099999999999</v>
      </c>
      <c r="M17" s="729">
        <v>121.42700000000001</v>
      </c>
    </row>
    <row r="18" spans="1:15" ht="8.1" customHeight="1">
      <c r="A18" s="730" t="s">
        <v>631</v>
      </c>
      <c r="B18" s="727">
        <v>15.358000000000001</v>
      </c>
      <c r="C18" s="727">
        <v>13.515000000000001</v>
      </c>
      <c r="D18" s="727">
        <v>9.7710000000000008</v>
      </c>
      <c r="E18" s="727">
        <v>13.111000000000001</v>
      </c>
      <c r="F18" s="727">
        <v>10.069000000000001</v>
      </c>
      <c r="G18" s="727"/>
      <c r="H18" s="727">
        <v>154.96600000000001</v>
      </c>
      <c r="I18" s="727">
        <v>153.80699999999999</v>
      </c>
      <c r="J18" s="727">
        <v>159.27799999999999</v>
      </c>
      <c r="K18" s="727">
        <v>144.607</v>
      </c>
      <c r="L18" s="728">
        <v>128.928</v>
      </c>
      <c r="M18" s="729"/>
    </row>
    <row r="19" spans="1:15" ht="8.1" customHeight="1">
      <c r="A19" s="731" t="s">
        <v>573</v>
      </c>
      <c r="B19" s="732">
        <v>2.129</v>
      </c>
      <c r="C19" s="732">
        <v>1.7250000000000001</v>
      </c>
      <c r="D19" s="732">
        <v>1.6819999999999999</v>
      </c>
      <c r="E19" s="732">
        <v>1.7989999999999999</v>
      </c>
      <c r="F19" s="732">
        <v>1.55</v>
      </c>
      <c r="G19" s="732"/>
      <c r="H19" s="732">
        <v>23.526</v>
      </c>
      <c r="I19" s="732">
        <v>18.619</v>
      </c>
      <c r="J19" s="732">
        <v>20.324999999999999</v>
      </c>
      <c r="K19" s="732">
        <v>16.763999999999999</v>
      </c>
      <c r="L19" s="733">
        <v>17.052</v>
      </c>
      <c r="M19" s="734"/>
    </row>
    <row r="20" spans="1:15" ht="8.1" customHeight="1">
      <c r="A20" s="730" t="s">
        <v>658</v>
      </c>
      <c r="B20" s="727">
        <v>130.15100000000001</v>
      </c>
      <c r="C20" s="727">
        <v>133.29499999999999</v>
      </c>
      <c r="D20" s="727">
        <v>133.30799999999999</v>
      </c>
      <c r="E20" s="727">
        <v>114.964</v>
      </c>
      <c r="F20" s="727">
        <v>113.95</v>
      </c>
      <c r="G20" s="727">
        <v>109.04300000000002</v>
      </c>
      <c r="H20" s="727">
        <v>1677.837</v>
      </c>
      <c r="I20" s="727">
        <v>1691.106</v>
      </c>
      <c r="J20" s="727">
        <v>1766.3579999999997</v>
      </c>
      <c r="K20" s="727">
        <v>1600.1379999999999</v>
      </c>
      <c r="L20" s="728">
        <v>1545.529</v>
      </c>
      <c r="M20" s="729">
        <v>1354.8409999999999</v>
      </c>
    </row>
    <row r="21" spans="1:15" ht="8.1" customHeight="1">
      <c r="A21" s="735" t="s">
        <v>566</v>
      </c>
      <c r="B21" s="736">
        <v>147.63800000000001</v>
      </c>
      <c r="C21" s="736">
        <v>148.535</v>
      </c>
      <c r="D21" s="736">
        <v>144.761</v>
      </c>
      <c r="E21" s="736">
        <v>129.874</v>
      </c>
      <c r="F21" s="736">
        <v>125.569</v>
      </c>
      <c r="G21" s="737" t="s">
        <v>524</v>
      </c>
      <c r="H21" s="736">
        <v>1856.329</v>
      </c>
      <c r="I21" s="736">
        <v>1863.5319999999999</v>
      </c>
      <c r="J21" s="736">
        <v>1945.9609999999998</v>
      </c>
      <c r="K21" s="736">
        <v>1761.5089999999998</v>
      </c>
      <c r="L21" s="736">
        <v>1691.5089999999998</v>
      </c>
      <c r="M21" s="738" t="s">
        <v>524</v>
      </c>
    </row>
    <row r="22" spans="1:15" ht="9.9499999999999993" customHeight="1">
      <c r="A22" s="559" t="s">
        <v>659</v>
      </c>
      <c r="B22" s="739"/>
      <c r="C22" s="739"/>
      <c r="D22" s="739"/>
      <c r="E22" s="739"/>
      <c r="F22" s="739"/>
      <c r="G22" s="739"/>
      <c r="H22" s="739"/>
      <c r="I22" s="739"/>
      <c r="J22" s="739"/>
      <c r="K22" s="739"/>
      <c r="L22" s="739"/>
    </row>
    <row r="23" spans="1:15" ht="9.75" customHeight="1">
      <c r="A23" s="559" t="s">
        <v>660</v>
      </c>
      <c r="B23" s="739"/>
      <c r="C23" s="739"/>
      <c r="D23" s="739"/>
      <c r="E23" s="739"/>
      <c r="F23" s="739"/>
      <c r="G23" s="739"/>
      <c r="H23" s="739"/>
      <c r="I23" s="739"/>
      <c r="J23" s="739"/>
      <c r="K23" s="739"/>
      <c r="L23" s="739"/>
    </row>
    <row r="24" spans="1:15" ht="9.75" customHeight="1">
      <c r="A24" s="559" t="s">
        <v>661</v>
      </c>
      <c r="B24" s="739"/>
      <c r="C24" s="739"/>
      <c r="D24" s="739"/>
      <c r="E24" s="739"/>
      <c r="F24" s="739"/>
      <c r="G24" s="739"/>
      <c r="H24" s="739"/>
      <c r="I24" s="739"/>
      <c r="J24" s="739"/>
      <c r="K24" s="739"/>
      <c r="L24" s="739"/>
      <c r="M24" s="739"/>
      <c r="N24" s="739"/>
    </row>
    <row r="25" spans="1:15" ht="9" customHeight="1">
      <c r="A25" s="740" t="s">
        <v>588</v>
      </c>
      <c r="B25" s="706"/>
      <c r="C25" s="706"/>
      <c r="D25" s="706"/>
      <c r="E25" s="706"/>
      <c r="F25" s="706"/>
      <c r="G25" s="706"/>
      <c r="H25" s="706"/>
      <c r="I25" s="706"/>
      <c r="J25" s="706"/>
      <c r="K25" s="706"/>
      <c r="L25" s="706"/>
      <c r="M25" s="706"/>
    </row>
    <row r="26" spans="1:15" ht="9.75" customHeight="1">
      <c r="A26" s="2067" t="s">
        <v>1565</v>
      </c>
      <c r="B26" s="576"/>
      <c r="C26" s="576"/>
      <c r="D26" s="576"/>
      <c r="E26" s="576"/>
      <c r="F26" s="576"/>
      <c r="G26" s="576"/>
      <c r="H26" s="576"/>
      <c r="I26" s="576"/>
      <c r="J26" s="576"/>
      <c r="K26" s="576"/>
      <c r="L26" s="576"/>
      <c r="M26" s="576"/>
      <c r="N26" s="576"/>
    </row>
    <row r="27" spans="1:15" ht="11.25" customHeight="1">
      <c r="A27" s="2066" t="s">
        <v>123</v>
      </c>
      <c r="B27" s="706"/>
      <c r="C27" s="706"/>
      <c r="D27" s="706"/>
      <c r="E27" s="706"/>
      <c r="F27" s="706"/>
      <c r="G27" s="706"/>
      <c r="H27" s="706"/>
      <c r="I27" s="706"/>
      <c r="J27" s="706"/>
      <c r="K27" s="706"/>
      <c r="L27" s="706"/>
      <c r="M27" s="706"/>
      <c r="N27" s="706"/>
    </row>
    <row r="28" spans="1:15">
      <c r="A28" s="700"/>
      <c r="B28" s="700"/>
      <c r="C28" s="700"/>
      <c r="D28" s="700"/>
      <c r="E28" s="700"/>
      <c r="F28" s="700"/>
      <c r="G28" s="700"/>
      <c r="H28" s="700"/>
      <c r="I28" s="700"/>
      <c r="J28" s="700"/>
      <c r="K28" s="700"/>
      <c r="L28" s="700"/>
      <c r="M28" s="700"/>
      <c r="N28" s="700"/>
      <c r="O28" s="700"/>
    </row>
    <row r="29" spans="1:15">
      <c r="B29" s="700"/>
      <c r="C29" s="700"/>
      <c r="D29" s="700"/>
      <c r="E29" s="700"/>
      <c r="F29" s="700"/>
      <c r="G29" s="700"/>
      <c r="H29" s="700"/>
      <c r="I29" s="700"/>
      <c r="J29" s="700"/>
      <c r="K29" s="700"/>
      <c r="L29" s="700"/>
      <c r="M29" s="700"/>
    </row>
    <row r="30" spans="1:15">
      <c r="B30" s="741">
        <v>0</v>
      </c>
    </row>
    <row r="31" spans="1:15">
      <c r="A31" s="559" t="s">
        <v>1</v>
      </c>
    </row>
    <row r="34" spans="2:8">
      <c r="B34" s="742"/>
      <c r="C34" s="742"/>
      <c r="D34" s="742"/>
      <c r="E34" s="742"/>
      <c r="F34" s="742"/>
      <c r="G34" s="742"/>
      <c r="H34" s="743"/>
    </row>
    <row r="35" spans="2:8">
      <c r="B35" s="742"/>
      <c r="C35" s="742"/>
      <c r="D35" s="742"/>
      <c r="E35" s="742"/>
      <c r="F35" s="742"/>
      <c r="G35" s="742"/>
      <c r="H35" s="743"/>
    </row>
    <row r="36" spans="2:8">
      <c r="B36" s="744"/>
      <c r="C36" s="744"/>
      <c r="D36" s="745"/>
      <c r="E36" s="745"/>
      <c r="F36" s="742"/>
      <c r="G36" s="742"/>
      <c r="H36" s="743"/>
    </row>
  </sheetData>
  <mergeCells count="1">
    <mergeCell ref="A5:A6"/>
  </mergeCells>
  <hyperlinks>
    <hyperlink ref="A26" r:id="rId1" xr:uid="{67793096-9AEC-4980-9ACF-104F5BE7ACB5}"/>
    <hyperlink ref="A27" location="'Inhaltsverzeichnis_2026-07'!A1" display="Zurück zum Inhaltsverzeichnis" xr:uid="{67BACC84-099A-4BD4-9DE4-11647D389BF0}"/>
  </hyperlinks>
  <pageMargins left="0.78740157480314965" right="0.78740157480314965" top="0.39370078740157483" bottom="0.19685039370078741" header="0.19685039370078741" footer="0.19685039370078741"/>
  <pageSetup paperSize="9" scale="87" orientation="portrait" verticalDpi="300" r:id="rId2"/>
  <headerFooter alignWithMargins="0">
    <oddFooter>&amp;L&amp;D / &amp;T&amp;R&amp;F /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C28DB-2B41-4FB8-ACFB-1E5EE8D0BED9}">
  <sheetPr codeName="Tabelle4"/>
  <dimension ref="A1:E66"/>
  <sheetViews>
    <sheetView showGridLines="0" showRowColHeaders="0" zoomScaleNormal="100" zoomScaleSheetLayoutView="100" workbookViewId="0"/>
  </sheetViews>
  <sheetFormatPr baseColWidth="10" defaultRowHeight="14.25"/>
  <cols>
    <col min="6" max="6" width="16.875" customWidth="1"/>
  </cols>
  <sheetData>
    <row r="1" spans="1:1" ht="33.75" customHeight="1">
      <c r="A1" s="21" t="s">
        <v>67</v>
      </c>
    </row>
    <row r="2" spans="1:1" ht="16.5">
      <c r="A2" s="20" t="s">
        <v>66</v>
      </c>
    </row>
    <row r="3" spans="1:1" ht="16.5">
      <c r="A3" s="20" t="s">
        <v>65</v>
      </c>
    </row>
    <row r="4" spans="1:1" ht="16.5">
      <c r="A4" s="20" t="s">
        <v>108</v>
      </c>
    </row>
    <row r="5" spans="1:1" ht="16.5">
      <c r="A5" s="20" t="s">
        <v>64</v>
      </c>
    </row>
    <row r="6" spans="1:1" ht="16.5">
      <c r="A6" s="20" t="s">
        <v>64</v>
      </c>
    </row>
    <row r="7" spans="1:1" ht="16.5">
      <c r="A7" s="20" t="s">
        <v>105</v>
      </c>
    </row>
    <row r="8" spans="1:1" ht="16.5">
      <c r="A8" s="20" t="s">
        <v>63</v>
      </c>
    </row>
    <row r="9" spans="1:1" ht="16.5">
      <c r="A9" s="20" t="s">
        <v>106</v>
      </c>
    </row>
    <row r="10" spans="1:1" ht="16.5">
      <c r="A10" s="20" t="s">
        <v>107</v>
      </c>
    </row>
    <row r="11" spans="1:1" ht="16.5">
      <c r="A11" s="20" t="s">
        <v>62</v>
      </c>
    </row>
    <row r="12" spans="1:1" ht="16.5">
      <c r="A12" s="20" t="s">
        <v>61</v>
      </c>
    </row>
    <row r="13" spans="1:1" ht="16.5">
      <c r="A13" s="20" t="s">
        <v>121</v>
      </c>
    </row>
    <row r="14" spans="1:1" ht="36" customHeight="1">
      <c r="A14" s="19" t="s">
        <v>60</v>
      </c>
    </row>
    <row r="15" spans="1:1" ht="16.5">
      <c r="A15" s="17" t="s">
        <v>59</v>
      </c>
    </row>
    <row r="16" spans="1:1" ht="16.5">
      <c r="A16" s="17" t="s">
        <v>58</v>
      </c>
    </row>
    <row r="17" spans="1:1" ht="16.5">
      <c r="A17" s="17" t="s">
        <v>57</v>
      </c>
    </row>
    <row r="18" spans="1:1" ht="16.5">
      <c r="A18" s="17" t="s">
        <v>56</v>
      </c>
    </row>
    <row r="19" spans="1:1" ht="16.5">
      <c r="A19" s="17" t="s">
        <v>55</v>
      </c>
    </row>
    <row r="20" spans="1:1" ht="16.5">
      <c r="A20" s="17" t="s">
        <v>54</v>
      </c>
    </row>
    <row r="21" spans="1:1" ht="16.5">
      <c r="A21" s="17" t="s">
        <v>53</v>
      </c>
    </row>
    <row r="22" spans="1:1" ht="16.5">
      <c r="A22" s="17" t="s">
        <v>52</v>
      </c>
    </row>
    <row r="23" spans="1:1" ht="16.5">
      <c r="A23" s="17" t="s">
        <v>51</v>
      </c>
    </row>
    <row r="24" spans="1:1" ht="16.5">
      <c r="A24" s="17" t="s">
        <v>50</v>
      </c>
    </row>
    <row r="25" spans="1:1" ht="16.5">
      <c r="A25" s="17" t="s">
        <v>49</v>
      </c>
    </row>
    <row r="26" spans="1:1" ht="16.5">
      <c r="A26" s="17" t="s">
        <v>48</v>
      </c>
    </row>
    <row r="27" spans="1:1" ht="16.5">
      <c r="A27" s="17" t="s">
        <v>47</v>
      </c>
    </row>
    <row r="28" spans="1:1" ht="16.5">
      <c r="A28" s="17" t="s">
        <v>46</v>
      </c>
    </row>
    <row r="29" spans="1:1" ht="16.5">
      <c r="A29" s="17" t="s">
        <v>45</v>
      </c>
    </row>
    <row r="30" spans="1:1" ht="16.5">
      <c r="A30" s="17" t="s">
        <v>44</v>
      </c>
    </row>
    <row r="31" spans="1:1" ht="16.5">
      <c r="A31" s="17" t="s">
        <v>43</v>
      </c>
    </row>
    <row r="32" spans="1:1" ht="16.5">
      <c r="A32" s="17" t="s">
        <v>42</v>
      </c>
    </row>
    <row r="33" spans="1:1" ht="16.5">
      <c r="A33" s="17" t="s">
        <v>41</v>
      </c>
    </row>
    <row r="34" spans="1:1" ht="16.5">
      <c r="A34" s="17" t="s">
        <v>40</v>
      </c>
    </row>
    <row r="35" spans="1:1" ht="16.5">
      <c r="A35" s="17" t="s">
        <v>39</v>
      </c>
    </row>
    <row r="36" spans="1:1" ht="16.5">
      <c r="A36" s="17" t="s">
        <v>38</v>
      </c>
    </row>
    <row r="37" spans="1:1" ht="16.5">
      <c r="A37" s="17" t="s">
        <v>37</v>
      </c>
    </row>
    <row r="38" spans="1:1" ht="16.5">
      <c r="A38" s="17" t="s">
        <v>36</v>
      </c>
    </row>
    <row r="39" spans="1:1" ht="16.5">
      <c r="A39" s="17" t="s">
        <v>35</v>
      </c>
    </row>
    <row r="40" spans="1:1" ht="16.5">
      <c r="A40" s="18" t="s">
        <v>34</v>
      </c>
    </row>
    <row r="41" spans="1:1" ht="16.5">
      <c r="A41" s="18" t="s">
        <v>33</v>
      </c>
    </row>
    <row r="42" spans="1:1" ht="16.5">
      <c r="A42" s="17" t="s">
        <v>32</v>
      </c>
    </row>
    <row r="43" spans="1:1" ht="16.5">
      <c r="A43" s="82" t="s">
        <v>31</v>
      </c>
    </row>
    <row r="44" spans="1:1" ht="16.5">
      <c r="A44" s="17" t="s">
        <v>30</v>
      </c>
    </row>
    <row r="45" spans="1:1" ht="16.5">
      <c r="A45" s="82" t="s">
        <v>29</v>
      </c>
    </row>
    <row r="46" spans="1:1" ht="16.5">
      <c r="A46" s="17" t="s">
        <v>28</v>
      </c>
    </row>
    <row r="47" spans="1:1" ht="16.5">
      <c r="A47" s="17" t="s">
        <v>27</v>
      </c>
    </row>
    <row r="48" spans="1:1" ht="16.5">
      <c r="A48" s="17" t="s">
        <v>26</v>
      </c>
    </row>
    <row r="49" spans="1:5" ht="16.5">
      <c r="A49" s="17" t="s">
        <v>25</v>
      </c>
    </row>
    <row r="50" spans="1:5" ht="16.5">
      <c r="A50" s="17" t="s">
        <v>24</v>
      </c>
    </row>
    <row r="51" spans="1:5" ht="16.5">
      <c r="A51" s="17" t="s">
        <v>23</v>
      </c>
    </row>
    <row r="52" spans="1:5" ht="16.5">
      <c r="A52" s="17" t="s">
        <v>22</v>
      </c>
    </row>
    <row r="53" spans="1:5" ht="16.5">
      <c r="A53" s="17" t="s">
        <v>21</v>
      </c>
    </row>
    <row r="54" spans="1:5" ht="16.5">
      <c r="A54" s="16" t="s">
        <v>20</v>
      </c>
    </row>
    <row r="55" spans="1:5" ht="16.5">
      <c r="A55" s="16" t="s">
        <v>109</v>
      </c>
    </row>
    <row r="56" spans="1:5" ht="16.5">
      <c r="A56" s="16" t="s">
        <v>19</v>
      </c>
    </row>
    <row r="57" spans="1:5" ht="16.5">
      <c r="A57" s="16" t="s">
        <v>110</v>
      </c>
    </row>
    <row r="58" spans="1:5" ht="16.5">
      <c r="A58" s="16" t="s">
        <v>18</v>
      </c>
    </row>
    <row r="59" spans="1:5" ht="16.5">
      <c r="A59" s="15" t="s">
        <v>17</v>
      </c>
      <c r="B59" s="14"/>
      <c r="C59" s="14"/>
      <c r="D59" s="14"/>
      <c r="E59" s="14"/>
    </row>
    <row r="62" spans="1:5" s="1" customFormat="1" ht="53.25" customHeight="1">
      <c r="A62" s="13"/>
    </row>
    <row r="63" spans="1:5" s="1" customFormat="1" ht="17.25">
      <c r="A63" s="12"/>
    </row>
    <row r="64" spans="1:5" s="1" customFormat="1" ht="17.25">
      <c r="A64" s="12"/>
    </row>
    <row r="65" spans="1:1" s="1" customFormat="1" ht="17.25">
      <c r="A65" s="12"/>
    </row>
    <row r="66" spans="1:1" s="1" customFormat="1" ht="17.25">
      <c r="A66" s="12"/>
    </row>
  </sheetData>
  <pageMargins left="0.7" right="0.7" top="0.78740157499999996" bottom="0.78740157499999996" header="0.3" footer="0.3"/>
  <pageSetup paperSize="9" scale="6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EDC73-574D-4C21-9B21-B99D7EE0CAC8}">
  <sheetPr>
    <tabColor rgb="FFF9E03A"/>
  </sheetPr>
  <dimension ref="A1:AE98"/>
  <sheetViews>
    <sheetView showGridLines="0" showZeros="0" topLeftCell="A2" zoomScale="140" zoomScaleNormal="140" workbookViewId="0">
      <selection activeCell="B2" sqref="B2"/>
    </sheetView>
  </sheetViews>
  <sheetFormatPr baseColWidth="10" defaultRowHeight="12.75"/>
  <cols>
    <col min="1" max="1" width="11" style="968"/>
    <col min="2" max="2" width="15" style="968" customWidth="1"/>
    <col min="3" max="3" width="4.5" style="968" customWidth="1"/>
    <col min="4" max="4" width="4.25" style="968" customWidth="1"/>
    <col min="5" max="5" width="4.125" style="968" customWidth="1"/>
    <col min="6" max="6" width="4" style="968" customWidth="1"/>
    <col min="7" max="8" width="4.125" style="968" customWidth="1"/>
    <col min="9" max="10" width="4.5" style="968" customWidth="1"/>
    <col min="11" max="14" width="4.125" style="968" customWidth="1"/>
    <col min="15" max="16" width="4.875" style="968" customWidth="1"/>
    <col min="17" max="17" width="4.25" style="968" customWidth="1"/>
    <col min="18" max="18" width="4.375" style="968" customWidth="1"/>
    <col min="19" max="16384" width="11" style="968"/>
  </cols>
  <sheetData>
    <row r="1" spans="1:21" hidden="1">
      <c r="A1" s="970"/>
    </row>
    <row r="2" spans="1:21" ht="10.5" customHeight="1">
      <c r="A2" s="1020" t="s">
        <v>728</v>
      </c>
      <c r="C2" s="969"/>
      <c r="D2" s="969"/>
      <c r="E2" s="969"/>
      <c r="F2" s="969"/>
      <c r="G2" s="969"/>
      <c r="H2" s="969"/>
      <c r="I2" s="969"/>
      <c r="J2" s="969"/>
      <c r="K2" s="969"/>
      <c r="L2" s="969"/>
    </row>
    <row r="3" spans="1:21" ht="10.5" customHeight="1">
      <c r="A3" s="1021" t="s">
        <v>729</v>
      </c>
      <c r="C3" s="969"/>
      <c r="D3" s="969"/>
      <c r="E3" s="969"/>
      <c r="F3" s="969"/>
      <c r="G3" s="969"/>
      <c r="H3" s="969"/>
      <c r="I3" s="969"/>
      <c r="J3" s="969"/>
      <c r="K3" s="969"/>
      <c r="L3" s="969"/>
      <c r="M3" s="969"/>
      <c r="N3" s="1022"/>
      <c r="O3" s="969"/>
      <c r="Q3" s="970"/>
      <c r="R3" s="970"/>
      <c r="S3" s="970"/>
    </row>
    <row r="4" spans="1:21" ht="9" customHeight="1">
      <c r="A4" s="1023" t="s">
        <v>730</v>
      </c>
      <c r="C4" s="969"/>
      <c r="D4" s="969"/>
      <c r="E4" s="969"/>
      <c r="F4" s="969"/>
      <c r="G4" s="969"/>
      <c r="H4" s="969"/>
      <c r="I4" s="969"/>
      <c r="J4" s="969"/>
      <c r="K4" s="1024"/>
      <c r="L4" s="969"/>
      <c r="M4" s="969"/>
      <c r="N4" s="1022"/>
      <c r="O4" s="969"/>
      <c r="Q4" s="970"/>
      <c r="R4" s="970"/>
      <c r="S4" s="970"/>
    </row>
    <row r="5" spans="1:21" ht="15.75" customHeight="1">
      <c r="B5" s="1025" t="s">
        <v>767</v>
      </c>
      <c r="C5" s="916"/>
      <c r="D5" s="916"/>
      <c r="E5" s="916"/>
      <c r="F5" s="916"/>
      <c r="G5" s="916"/>
      <c r="H5" s="916"/>
      <c r="I5" s="916"/>
      <c r="J5" s="916"/>
      <c r="K5" s="916"/>
      <c r="L5" s="916"/>
      <c r="M5" s="916"/>
      <c r="N5" s="916"/>
      <c r="O5" s="916"/>
      <c r="P5" s="916"/>
      <c r="Q5" s="916"/>
      <c r="R5" s="916"/>
    </row>
    <row r="6" spans="1:21" ht="7.5" customHeight="1">
      <c r="A6" s="1026" t="s">
        <v>562</v>
      </c>
      <c r="B6" s="1025"/>
      <c r="C6" s="916"/>
      <c r="D6" s="916"/>
      <c r="E6" s="916"/>
      <c r="F6" s="916"/>
      <c r="G6" s="916"/>
      <c r="H6" s="916"/>
      <c r="I6" s="916"/>
      <c r="J6" s="916"/>
      <c r="K6" s="916"/>
      <c r="L6" s="916"/>
      <c r="M6" s="916"/>
      <c r="N6" s="916"/>
      <c r="O6" s="916"/>
      <c r="P6" s="916"/>
      <c r="Q6" s="916"/>
      <c r="R6" s="916"/>
    </row>
    <row r="7" spans="1:21" ht="10.5" customHeight="1">
      <c r="A7" s="1027" t="s">
        <v>768</v>
      </c>
      <c r="B7" s="1025"/>
      <c r="C7" s="916"/>
      <c r="D7" s="916"/>
      <c r="E7" s="916"/>
      <c r="F7" s="916"/>
      <c r="G7" s="916"/>
      <c r="H7" s="916"/>
      <c r="I7" s="916"/>
      <c r="J7" s="916"/>
      <c r="K7" s="916"/>
      <c r="L7" s="916"/>
      <c r="M7" s="916"/>
      <c r="N7" s="916"/>
      <c r="O7" s="916"/>
      <c r="P7" s="916"/>
      <c r="Q7" s="916"/>
      <c r="R7" s="916"/>
    </row>
    <row r="8" spans="1:21" ht="10.5" customHeight="1">
      <c r="A8" s="1028" t="s">
        <v>724</v>
      </c>
      <c r="C8" s="911"/>
      <c r="D8" s="911"/>
      <c r="E8" s="911"/>
      <c r="F8" s="911"/>
      <c r="G8" s="911"/>
      <c r="H8" s="911"/>
      <c r="I8" s="911"/>
      <c r="J8" s="911"/>
      <c r="K8" s="911"/>
      <c r="L8" s="911"/>
      <c r="M8" s="911"/>
      <c r="N8" s="911"/>
      <c r="O8" s="911"/>
      <c r="P8" s="911"/>
      <c r="Q8" s="911"/>
      <c r="R8" s="911"/>
    </row>
    <row r="9" spans="1:21" ht="3" customHeight="1">
      <c r="B9" s="1029"/>
      <c r="C9" s="876"/>
      <c r="D9" s="876"/>
      <c r="E9" s="876"/>
      <c r="F9" s="876"/>
      <c r="G9" s="876"/>
      <c r="H9" s="876"/>
      <c r="I9" s="876"/>
      <c r="J9" s="876"/>
      <c r="K9" s="876"/>
      <c r="L9" s="876"/>
      <c r="M9" s="876"/>
      <c r="N9" s="876"/>
      <c r="O9" s="876"/>
      <c r="P9" s="876"/>
      <c r="Q9" s="876"/>
      <c r="R9" s="876"/>
    </row>
    <row r="10" spans="1:21" ht="12" customHeight="1">
      <c r="B10" s="2130"/>
      <c r="C10" s="2131" t="s">
        <v>769</v>
      </c>
      <c r="D10" s="2132"/>
      <c r="E10" s="1030" t="s">
        <v>445</v>
      </c>
      <c r="F10" s="1031"/>
      <c r="G10" s="2131" t="s">
        <v>449</v>
      </c>
      <c r="H10" s="2132"/>
      <c r="I10" s="2131" t="s">
        <v>450</v>
      </c>
      <c r="J10" s="2132"/>
      <c r="K10" s="2131" t="s">
        <v>770</v>
      </c>
      <c r="L10" s="2132"/>
      <c r="M10" s="2131" t="s">
        <v>771</v>
      </c>
      <c r="N10" s="2132"/>
      <c r="O10" s="1030" t="s">
        <v>772</v>
      </c>
      <c r="P10" s="1031"/>
      <c r="Q10" s="1030" t="s">
        <v>773</v>
      </c>
      <c r="R10" s="1032"/>
      <c r="S10" s="970"/>
    </row>
    <row r="11" spans="1:21" ht="12" customHeight="1">
      <c r="B11" s="2120"/>
      <c r="C11" s="2127"/>
      <c r="D11" s="2125"/>
      <c r="E11" s="1033" t="s">
        <v>774</v>
      </c>
      <c r="F11" s="1034"/>
      <c r="G11" s="2127"/>
      <c r="H11" s="2125"/>
      <c r="I11" s="2127"/>
      <c r="J11" s="2125"/>
      <c r="K11" s="2127"/>
      <c r="L11" s="2125"/>
      <c r="M11" s="2127"/>
      <c r="N11" s="2125"/>
      <c r="O11" s="1033" t="s">
        <v>775</v>
      </c>
      <c r="P11" s="1034"/>
      <c r="Q11" s="1033" t="s">
        <v>776</v>
      </c>
      <c r="R11" s="1035"/>
      <c r="S11" s="970"/>
    </row>
    <row r="12" spans="1:21" ht="12" customHeight="1">
      <c r="B12" s="2120"/>
      <c r="C12" s="2114" t="s">
        <v>777</v>
      </c>
      <c r="D12" s="2114" t="s">
        <v>778</v>
      </c>
      <c r="E12" s="2114" t="s">
        <v>777</v>
      </c>
      <c r="F12" s="2114" t="s">
        <v>778</v>
      </c>
      <c r="G12" s="2114" t="s">
        <v>777</v>
      </c>
      <c r="H12" s="2114" t="s">
        <v>778</v>
      </c>
      <c r="I12" s="2114" t="s">
        <v>777</v>
      </c>
      <c r="J12" s="2114" t="s">
        <v>778</v>
      </c>
      <c r="K12" s="2114" t="s">
        <v>777</v>
      </c>
      <c r="L12" s="2114" t="s">
        <v>778</v>
      </c>
      <c r="M12" s="2114" t="s">
        <v>777</v>
      </c>
      <c r="N12" s="2114" t="s">
        <v>778</v>
      </c>
      <c r="O12" s="2114" t="s">
        <v>777</v>
      </c>
      <c r="P12" s="2114" t="s">
        <v>778</v>
      </c>
      <c r="Q12" s="2114" t="s">
        <v>777</v>
      </c>
      <c r="R12" s="2128" t="s">
        <v>778</v>
      </c>
      <c r="S12" s="970"/>
    </row>
    <row r="13" spans="1:21" ht="12" customHeight="1">
      <c r="B13" s="2121"/>
      <c r="C13" s="2116"/>
      <c r="D13" s="2116"/>
      <c r="E13" s="2115"/>
      <c r="F13" s="2115"/>
      <c r="G13" s="2115"/>
      <c r="H13" s="2115"/>
      <c r="I13" s="2115"/>
      <c r="J13" s="2115"/>
      <c r="K13" s="2115"/>
      <c r="L13" s="2115"/>
      <c r="M13" s="2115"/>
      <c r="N13" s="2115"/>
      <c r="O13" s="2116"/>
      <c r="P13" s="2115"/>
      <c r="Q13" s="2116"/>
      <c r="R13" s="2129"/>
      <c r="S13" s="970"/>
      <c r="T13" s="970"/>
    </row>
    <row r="14" spans="1:21" ht="2.4500000000000002" customHeight="1">
      <c r="B14" s="1036"/>
      <c r="C14" s="876"/>
      <c r="D14" s="876"/>
      <c r="E14" s="876"/>
      <c r="F14" s="876"/>
      <c r="G14" s="876"/>
      <c r="H14" s="876"/>
      <c r="I14" s="876"/>
      <c r="J14" s="876"/>
      <c r="K14" s="876"/>
      <c r="L14" s="876"/>
      <c r="M14" s="876"/>
      <c r="N14" s="876"/>
      <c r="O14" s="876"/>
      <c r="P14" s="876"/>
      <c r="Q14" s="876"/>
      <c r="R14" s="897"/>
    </row>
    <row r="15" spans="1:21" ht="12.95" customHeight="1">
      <c r="B15" s="906" t="s">
        <v>533</v>
      </c>
      <c r="C15" s="904"/>
      <c r="D15" s="904"/>
      <c r="E15" s="904"/>
      <c r="F15" s="904"/>
      <c r="G15" s="904"/>
      <c r="H15" s="904"/>
      <c r="I15" s="904"/>
      <c r="J15" s="904"/>
      <c r="K15" s="904"/>
      <c r="L15" s="904"/>
      <c r="M15" s="904"/>
      <c r="N15" s="904"/>
      <c r="O15" s="904"/>
      <c r="P15" s="904"/>
      <c r="Q15" s="904"/>
      <c r="R15" s="903"/>
    </row>
    <row r="16" spans="1:21" ht="11.1" customHeight="1">
      <c r="B16" s="901" t="s">
        <v>711</v>
      </c>
      <c r="C16" s="916"/>
      <c r="D16" s="916"/>
      <c r="E16" s="916"/>
      <c r="F16" s="916"/>
      <c r="G16" s="916"/>
      <c r="H16" s="916"/>
      <c r="I16" s="916"/>
      <c r="J16" s="916"/>
      <c r="K16" s="916"/>
      <c r="L16" s="916"/>
      <c r="M16" s="916"/>
      <c r="N16" s="916"/>
      <c r="O16" s="916"/>
      <c r="P16" s="916"/>
      <c r="Q16" s="916"/>
      <c r="R16" s="1037"/>
      <c r="S16" s="1038"/>
      <c r="T16" s="1039"/>
      <c r="U16" s="1039"/>
    </row>
    <row r="17" spans="2:22" ht="2.4500000000000002" customHeight="1">
      <c r="B17" s="898"/>
      <c r="C17" s="876"/>
      <c r="D17" s="876"/>
      <c r="E17" s="876"/>
      <c r="F17" s="876"/>
      <c r="G17" s="876"/>
      <c r="H17" s="876"/>
      <c r="I17" s="876"/>
      <c r="J17" s="876"/>
      <c r="K17" s="876"/>
      <c r="L17" s="876"/>
      <c r="M17" s="876"/>
      <c r="N17" s="876"/>
      <c r="O17" s="876"/>
      <c r="P17" s="876"/>
      <c r="Q17" s="876"/>
      <c r="R17" s="897"/>
      <c r="S17" s="1038"/>
      <c r="T17" s="1039"/>
      <c r="U17" s="1039"/>
    </row>
    <row r="18" spans="2:22" ht="8.1" customHeight="1">
      <c r="B18" s="1040" t="s">
        <v>567</v>
      </c>
      <c r="C18" s="878">
        <v>16.382000000000001</v>
      </c>
      <c r="D18" s="878">
        <v>18.515999999999998</v>
      </c>
      <c r="E18" s="878">
        <v>511.02499999999998</v>
      </c>
      <c r="F18" s="878">
        <v>522.09199999999998</v>
      </c>
      <c r="G18" s="878">
        <v>23.434000000000001</v>
      </c>
      <c r="H18" s="878">
        <v>26.378</v>
      </c>
      <c r="I18" s="878">
        <v>643.30799999999999</v>
      </c>
      <c r="J18" s="878">
        <v>664.60799999999995</v>
      </c>
      <c r="K18" s="878">
        <v>247.20500000000001</v>
      </c>
      <c r="L18" s="878">
        <v>258.96699999999998</v>
      </c>
      <c r="M18" s="878">
        <v>140.76499999999999</v>
      </c>
      <c r="N18" s="878">
        <v>153.376</v>
      </c>
      <c r="O18" s="878">
        <v>1598.866</v>
      </c>
      <c r="P18" s="878">
        <v>1660.5719999999999</v>
      </c>
      <c r="Q18" s="1041">
        <v>48.126484645992839</v>
      </c>
      <c r="R18" s="1042">
        <v>48.071748770905444</v>
      </c>
      <c r="S18" s="1038"/>
      <c r="T18" s="1039"/>
      <c r="U18" s="1039"/>
      <c r="V18" s="1043"/>
    </row>
    <row r="19" spans="2:22" ht="8.1" customHeight="1">
      <c r="B19" s="1040" t="s">
        <v>595</v>
      </c>
      <c r="C19" s="878">
        <v>15.994</v>
      </c>
      <c r="D19" s="878">
        <v>16.148</v>
      </c>
      <c r="E19" s="878">
        <v>482.37900000000002</v>
      </c>
      <c r="F19" s="878">
        <v>488.00799999999998</v>
      </c>
      <c r="G19" s="878">
        <v>22.213000000000001</v>
      </c>
      <c r="H19" s="878">
        <v>22.097000000000001</v>
      </c>
      <c r="I19" s="878">
        <v>631.45500000000004</v>
      </c>
      <c r="J19" s="939">
        <v>625.65300000000002</v>
      </c>
      <c r="K19" s="878">
        <v>242.95400000000001</v>
      </c>
      <c r="L19" s="878">
        <v>244.03899999999999</v>
      </c>
      <c r="M19" s="878">
        <v>134.52500000000001</v>
      </c>
      <c r="N19" s="878">
        <v>140.43199999999999</v>
      </c>
      <c r="O19" s="878">
        <v>1544.3340000000001</v>
      </c>
      <c r="P19" s="878">
        <v>1557.396</v>
      </c>
      <c r="Q19" s="1041">
        <v>49.825879634845819</v>
      </c>
      <c r="R19" s="1042">
        <v>51.256456289858193</v>
      </c>
      <c r="S19" s="1038"/>
      <c r="T19" s="1039"/>
      <c r="U19" s="1039"/>
      <c r="V19" s="1043"/>
    </row>
    <row r="20" spans="2:22" ht="8.1" customHeight="1">
      <c r="B20" s="1040" t="s">
        <v>596</v>
      </c>
      <c r="C20" s="878">
        <v>17.681999999999999</v>
      </c>
      <c r="D20" s="878">
        <v>18.579999999999998</v>
      </c>
      <c r="E20" s="878">
        <v>472.32600000000002</v>
      </c>
      <c r="F20" s="878">
        <v>515.93700000000001</v>
      </c>
      <c r="G20" s="878">
        <v>24.785</v>
      </c>
      <c r="H20" s="878">
        <v>26.099</v>
      </c>
      <c r="I20" s="878">
        <v>610.01499999999999</v>
      </c>
      <c r="J20" s="878">
        <v>647.17200000000003</v>
      </c>
      <c r="K20" s="878">
        <v>235.94499999999999</v>
      </c>
      <c r="L20" s="878">
        <v>250.76300000000001</v>
      </c>
      <c r="M20" s="878">
        <v>125.057</v>
      </c>
      <c r="N20" s="878">
        <v>144.53800000000001</v>
      </c>
      <c r="O20" s="878">
        <v>1499.2850000000001</v>
      </c>
      <c r="P20" s="878">
        <v>1621.414</v>
      </c>
      <c r="Q20" s="1041">
        <v>51.322997295377455</v>
      </c>
      <c r="R20" s="1042">
        <v>49.232706760888945</v>
      </c>
      <c r="S20" s="1038"/>
      <c r="T20" s="1039"/>
      <c r="U20" s="1039"/>
      <c r="V20" s="1043"/>
    </row>
    <row r="21" spans="2:22" ht="2.4500000000000002" customHeight="1">
      <c r="B21" s="1040"/>
      <c r="C21" s="878"/>
      <c r="D21" s="878"/>
      <c r="E21" s="878"/>
      <c r="F21" s="878"/>
      <c r="G21" s="878"/>
      <c r="H21" s="878"/>
      <c r="I21" s="878"/>
      <c r="J21" s="878"/>
      <c r="K21" s="878"/>
      <c r="L21" s="878"/>
      <c r="M21" s="878"/>
      <c r="N21" s="878"/>
      <c r="O21" s="878"/>
      <c r="P21" s="878"/>
      <c r="Q21" s="1041"/>
      <c r="R21" s="1042"/>
      <c r="S21" s="1038"/>
      <c r="T21" s="1039"/>
      <c r="U21" s="1039"/>
      <c r="V21" s="640"/>
    </row>
    <row r="22" spans="2:22" ht="8.1" customHeight="1">
      <c r="B22" s="1040" t="s">
        <v>597</v>
      </c>
      <c r="C22" s="878">
        <v>20.132000000000001</v>
      </c>
      <c r="D22" s="878">
        <v>20.364000000000001</v>
      </c>
      <c r="E22" s="878">
        <v>512.60900000000004</v>
      </c>
      <c r="F22" s="878">
        <v>530.69100000000003</v>
      </c>
      <c r="G22" s="878">
        <v>26.164000000000001</v>
      </c>
      <c r="H22" s="878">
        <v>27.507000000000001</v>
      </c>
      <c r="I22" s="878">
        <v>682.48299999999995</v>
      </c>
      <c r="J22" s="878">
        <v>675.62900000000002</v>
      </c>
      <c r="K22" s="878">
        <v>260.22800000000001</v>
      </c>
      <c r="L22" s="878">
        <v>264.697</v>
      </c>
      <c r="M22" s="878">
        <v>142.239</v>
      </c>
      <c r="N22" s="878">
        <v>151.45599999999999</v>
      </c>
      <c r="O22" s="878">
        <v>1659.008</v>
      </c>
      <c r="P22" s="878">
        <v>1690.6880000000001</v>
      </c>
      <c r="Q22" s="1041">
        <v>46.381813710361847</v>
      </c>
      <c r="R22" s="1042">
        <v>47.215453117310815</v>
      </c>
      <c r="S22" s="1038"/>
      <c r="T22" s="1039"/>
      <c r="U22" s="1039"/>
      <c r="V22" s="640"/>
    </row>
    <row r="23" spans="2:22" ht="8.1" customHeight="1">
      <c r="B23" s="1040" t="s">
        <v>598</v>
      </c>
      <c r="C23" s="878">
        <v>19.940000000000001</v>
      </c>
      <c r="D23" s="878">
        <v>19.727</v>
      </c>
      <c r="E23" s="878">
        <v>480.00099999999998</v>
      </c>
      <c r="F23" s="878">
        <v>483.791</v>
      </c>
      <c r="G23" s="878">
        <v>25.67</v>
      </c>
      <c r="H23" s="878">
        <v>27.004000000000001</v>
      </c>
      <c r="I23" s="878">
        <v>635.88900000000001</v>
      </c>
      <c r="J23" s="878">
        <v>607.64700000000005</v>
      </c>
      <c r="K23" s="878">
        <v>249.334</v>
      </c>
      <c r="L23" s="878">
        <v>226.81</v>
      </c>
      <c r="M23" s="878">
        <v>127.56</v>
      </c>
      <c r="N23" s="878">
        <v>140.303</v>
      </c>
      <c r="O23" s="878">
        <v>1552.665</v>
      </c>
      <c r="P23" s="878">
        <v>1522.1089999999999</v>
      </c>
      <c r="Q23" s="1041">
        <v>49.558533231572802</v>
      </c>
      <c r="R23" s="1042">
        <v>52.444732933055384</v>
      </c>
      <c r="S23" s="1043"/>
      <c r="T23" s="992"/>
      <c r="U23" s="640"/>
      <c r="V23" s="640"/>
    </row>
    <row r="24" spans="2:22" ht="8.1" customHeight="1">
      <c r="B24" s="1040" t="s">
        <v>629</v>
      </c>
      <c r="C24" s="878">
        <v>17.815000000000001</v>
      </c>
      <c r="D24" s="878">
        <v>18.436</v>
      </c>
      <c r="E24" s="878">
        <v>505.32799999999997</v>
      </c>
      <c r="F24" s="878">
        <v>547.31600000000003</v>
      </c>
      <c r="G24" s="878">
        <v>24.486999999999998</v>
      </c>
      <c r="H24" s="878">
        <v>30.169</v>
      </c>
      <c r="I24" s="878">
        <v>654.44399999999996</v>
      </c>
      <c r="J24" s="878">
        <v>660.89400000000001</v>
      </c>
      <c r="K24" s="878">
        <v>237.20400000000001</v>
      </c>
      <c r="L24" s="878">
        <v>232.02</v>
      </c>
      <c r="M24" s="878">
        <v>136.941</v>
      </c>
      <c r="N24" s="878">
        <v>156.43199999999999</v>
      </c>
      <c r="O24" s="878">
        <v>1588.1289999999999</v>
      </c>
      <c r="P24" s="878">
        <v>1660.6120000000001</v>
      </c>
      <c r="Q24" s="1041">
        <v>48.451857500240848</v>
      </c>
      <c r="R24" s="1042">
        <v>48.070590842412308</v>
      </c>
      <c r="S24" s="1043"/>
      <c r="T24" s="640"/>
      <c r="V24" s="640"/>
    </row>
    <row r="25" spans="2:22" ht="2.4500000000000002" customHeight="1">
      <c r="B25" s="1040"/>
      <c r="C25" s="878"/>
      <c r="D25" s="878"/>
      <c r="E25" s="878"/>
      <c r="F25" s="878"/>
      <c r="G25" s="878"/>
      <c r="H25" s="878"/>
      <c r="I25" s="878"/>
      <c r="J25" s="878"/>
      <c r="K25" s="878"/>
      <c r="L25" s="878"/>
      <c r="M25" s="878"/>
      <c r="N25" s="878"/>
      <c r="O25" s="878"/>
      <c r="P25" s="878"/>
      <c r="Q25" s="1041"/>
      <c r="R25" s="1042"/>
      <c r="S25" s="1043"/>
      <c r="T25" s="640"/>
    </row>
    <row r="26" spans="2:22" ht="8.1" customHeight="1">
      <c r="B26" s="1040" t="s">
        <v>630</v>
      </c>
      <c r="C26" s="878">
        <v>23.326000000000001</v>
      </c>
      <c r="D26" s="878">
        <v>20.945</v>
      </c>
      <c r="E26" s="878">
        <v>529.33399999999995</v>
      </c>
      <c r="F26" s="878">
        <v>520.61599999999999</v>
      </c>
      <c r="G26" s="878">
        <v>27.62</v>
      </c>
      <c r="H26" s="878">
        <v>28.065000000000001</v>
      </c>
      <c r="I26" s="878">
        <v>676.08699999999999</v>
      </c>
      <c r="J26" s="878">
        <v>636.83699999999999</v>
      </c>
      <c r="K26" s="878">
        <v>255.49100000000001</v>
      </c>
      <c r="L26" s="878">
        <v>241.32499999999999</v>
      </c>
      <c r="M26" s="878">
        <v>148.25</v>
      </c>
      <c r="N26" s="878">
        <v>151.51599999999999</v>
      </c>
      <c r="O26" s="878">
        <v>1676.146</v>
      </c>
      <c r="P26" s="878">
        <v>1620.701</v>
      </c>
      <c r="Q26" s="1041">
        <v>45.907576070342316</v>
      </c>
      <c r="R26" s="1042">
        <v>49.254365857736865</v>
      </c>
      <c r="T26" s="640"/>
      <c r="V26" s="1043"/>
    </row>
    <row r="27" spans="2:22" ht="8.1" customHeight="1">
      <c r="B27" s="1040" t="s">
        <v>779</v>
      </c>
      <c r="C27" s="878">
        <v>19.984999999999999</v>
      </c>
      <c r="D27" s="878">
        <v>21.18</v>
      </c>
      <c r="E27" s="878">
        <v>473.839</v>
      </c>
      <c r="F27" s="878">
        <v>481.50700000000001</v>
      </c>
      <c r="G27" s="878">
        <v>25.209</v>
      </c>
      <c r="H27" s="878">
        <v>29.47</v>
      </c>
      <c r="I27" s="878">
        <v>585.63300000000004</v>
      </c>
      <c r="J27" s="878">
        <v>577.91899999999998</v>
      </c>
      <c r="K27" s="878">
        <v>230.96199999999999</v>
      </c>
      <c r="L27" s="878">
        <v>221.65600000000001</v>
      </c>
      <c r="M27" s="878">
        <v>135.07</v>
      </c>
      <c r="N27" s="878">
        <v>138.58500000000001</v>
      </c>
      <c r="O27" s="878">
        <v>1485.4</v>
      </c>
      <c r="P27" s="878">
        <v>1490.578</v>
      </c>
      <c r="Q27" s="1041">
        <v>51.802746734886213</v>
      </c>
      <c r="R27" s="1042">
        <v>53.554124641581986</v>
      </c>
      <c r="T27" s="640"/>
      <c r="V27" s="1043"/>
    </row>
    <row r="28" spans="2:22" ht="8.1" customHeight="1">
      <c r="B28" s="1040" t="s">
        <v>570</v>
      </c>
      <c r="C28" s="878">
        <v>20.622</v>
      </c>
      <c r="D28" s="878">
        <v>20.082000000000001</v>
      </c>
      <c r="E28" s="878">
        <v>506.60599999999999</v>
      </c>
      <c r="F28" s="878">
        <v>546.01199999999994</v>
      </c>
      <c r="G28" s="878">
        <v>26.501999999999999</v>
      </c>
      <c r="H28" s="878">
        <v>30.876999999999999</v>
      </c>
      <c r="I28" s="878">
        <v>606.38300000000004</v>
      </c>
      <c r="J28" s="878">
        <v>631.88699999999994</v>
      </c>
      <c r="K28" s="878">
        <v>243.036</v>
      </c>
      <c r="L28" s="878">
        <v>259.404</v>
      </c>
      <c r="M28" s="878">
        <v>144.71299999999999</v>
      </c>
      <c r="N28" s="878">
        <v>156.202</v>
      </c>
      <c r="O28" s="878">
        <v>1563.4639999999999</v>
      </c>
      <c r="P28" s="878">
        <v>1665.4559999999999</v>
      </c>
      <c r="Q28" s="1041">
        <v>49.216227556246892</v>
      </c>
      <c r="R28" s="1042">
        <v>47.930776916352038</v>
      </c>
      <c r="T28" s="640"/>
      <c r="V28" s="1043"/>
    </row>
    <row r="29" spans="2:22" ht="2.4500000000000002" customHeight="1">
      <c r="B29" s="1040"/>
      <c r="C29" s="878"/>
      <c r="D29" s="878"/>
      <c r="E29" s="878"/>
      <c r="F29" s="878"/>
      <c r="G29" s="878"/>
      <c r="H29" s="878"/>
      <c r="I29" s="878"/>
      <c r="J29" s="878"/>
      <c r="K29" s="878"/>
      <c r="L29" s="878"/>
      <c r="M29" s="878"/>
      <c r="N29" s="878"/>
      <c r="O29" s="878"/>
      <c r="P29" s="878"/>
      <c r="Q29" s="1041"/>
      <c r="R29" s="1042"/>
      <c r="S29" s="1043">
        <v>30</v>
      </c>
      <c r="T29" s="640"/>
    </row>
    <row r="30" spans="2:22" ht="8.1" customHeight="1">
      <c r="B30" s="1040" t="s">
        <v>744</v>
      </c>
      <c r="C30" s="878">
        <v>20.283000000000001</v>
      </c>
      <c r="D30" s="878">
        <v>17.808</v>
      </c>
      <c r="E30" s="878">
        <v>527.57100000000003</v>
      </c>
      <c r="F30" s="878">
        <v>520.76800000000003</v>
      </c>
      <c r="G30" s="878">
        <v>26.228999999999999</v>
      </c>
      <c r="H30" s="878">
        <v>27.672000000000001</v>
      </c>
      <c r="I30" s="878">
        <v>626.49900000000002</v>
      </c>
      <c r="J30" s="878">
        <v>625.01</v>
      </c>
      <c r="K30" s="878">
        <v>253.38300000000001</v>
      </c>
      <c r="L30" s="878">
        <v>257.72800000000001</v>
      </c>
      <c r="M30" s="878">
        <v>148.30500000000001</v>
      </c>
      <c r="N30" s="878">
        <v>150.626</v>
      </c>
      <c r="O30" s="878">
        <v>1618.6880000000001</v>
      </c>
      <c r="P30" s="878">
        <v>1620.934</v>
      </c>
      <c r="Q30" s="1041">
        <v>47.537141190890388</v>
      </c>
      <c r="R30" s="1042">
        <v>49.247285824098938</v>
      </c>
      <c r="S30" s="1043"/>
      <c r="T30" s="640"/>
      <c r="V30" s="1043"/>
    </row>
    <row r="31" spans="2:22" ht="8.1" customHeight="1">
      <c r="B31" s="1040" t="s">
        <v>745</v>
      </c>
      <c r="C31" s="878">
        <v>18.391999999999999</v>
      </c>
      <c r="D31" s="878">
        <v>15.727</v>
      </c>
      <c r="E31" s="878">
        <v>504.82</v>
      </c>
      <c r="F31" s="878">
        <v>483.45100000000002</v>
      </c>
      <c r="G31" s="878">
        <v>26.210999999999999</v>
      </c>
      <c r="H31" s="878">
        <v>27.382999999999999</v>
      </c>
      <c r="I31" s="878">
        <v>623.41200000000003</v>
      </c>
      <c r="J31" s="878">
        <v>593.22900000000004</v>
      </c>
      <c r="K31" s="878">
        <v>250.899</v>
      </c>
      <c r="L31" s="878">
        <v>244.739</v>
      </c>
      <c r="M31" s="878">
        <v>145.19</v>
      </c>
      <c r="N31" s="878">
        <v>144.04400000000001</v>
      </c>
      <c r="O31" s="878">
        <v>1584.7439999999999</v>
      </c>
      <c r="P31" s="878">
        <v>1528.2059999999999</v>
      </c>
      <c r="Q31" s="1041">
        <v>48.555350264774624</v>
      </c>
      <c r="R31" s="1042">
        <v>52.235497046864097</v>
      </c>
      <c r="S31" s="1043"/>
      <c r="T31" s="640"/>
      <c r="V31" s="1043"/>
    </row>
    <row r="32" spans="2:22" ht="8.1" customHeight="1">
      <c r="B32" s="1040" t="s">
        <v>631</v>
      </c>
      <c r="C32" s="878">
        <v>18.829999999999998</v>
      </c>
      <c r="D32" s="878">
        <v>0</v>
      </c>
      <c r="E32" s="878">
        <v>492.75200000000001</v>
      </c>
      <c r="F32" s="878">
        <v>0</v>
      </c>
      <c r="G32" s="878">
        <v>24.885999999999999</v>
      </c>
      <c r="H32" s="878">
        <v>0</v>
      </c>
      <c r="I32" s="878">
        <v>623.29700000000003</v>
      </c>
      <c r="J32" s="878">
        <v>0</v>
      </c>
      <c r="K32" s="878">
        <v>243.71700000000001</v>
      </c>
      <c r="L32" s="878">
        <v>0</v>
      </c>
      <c r="M32" s="878">
        <v>139.55199999999999</v>
      </c>
      <c r="N32" s="878">
        <v>0</v>
      </c>
      <c r="O32" s="878">
        <v>1557.7260000000001</v>
      </c>
      <c r="P32" s="878">
        <v>0</v>
      </c>
      <c r="Q32" s="1041">
        <v>49.397519204275966</v>
      </c>
      <c r="R32" s="1042"/>
      <c r="S32" s="1043"/>
      <c r="T32" s="640"/>
      <c r="V32" s="1043"/>
    </row>
    <row r="33" spans="2:22" ht="2.4500000000000002" customHeight="1">
      <c r="B33" s="1044"/>
      <c r="C33" s="1045"/>
      <c r="D33" s="1045"/>
      <c r="E33" s="1045"/>
      <c r="F33" s="1045"/>
      <c r="G33" s="1045"/>
      <c r="H33" s="1045"/>
      <c r="I33" s="1045"/>
      <c r="J33" s="1045"/>
      <c r="K33" s="1045"/>
      <c r="L33" s="1045"/>
      <c r="M33" s="1045"/>
      <c r="N33" s="1045"/>
      <c r="O33" s="1045"/>
      <c r="P33" s="1045"/>
      <c r="Q33" s="1046"/>
      <c r="R33" s="1047"/>
      <c r="S33" s="1048"/>
      <c r="T33" s="1048"/>
    </row>
    <row r="34" spans="2:22" ht="2.4500000000000002" customHeight="1">
      <c r="B34" s="896"/>
      <c r="C34" s="878"/>
      <c r="D34" s="878"/>
      <c r="E34" s="878"/>
      <c r="F34" s="878"/>
      <c r="G34" s="878"/>
      <c r="H34" s="878"/>
      <c r="I34" s="878"/>
      <c r="J34" s="878"/>
      <c r="K34" s="878"/>
      <c r="L34" s="878"/>
      <c r="M34" s="878"/>
      <c r="N34" s="878"/>
      <c r="O34" s="878"/>
      <c r="P34" s="878"/>
      <c r="Q34" s="1041"/>
      <c r="R34" s="1042"/>
      <c r="S34" s="640"/>
      <c r="T34" s="640"/>
    </row>
    <row r="35" spans="2:22" ht="8.1" customHeight="1">
      <c r="B35" s="1040" t="s">
        <v>633</v>
      </c>
      <c r="C35" s="878">
        <v>210.55300000000005</v>
      </c>
      <c r="D35" s="884">
        <v>207.51300000000001</v>
      </c>
      <c r="E35" s="878">
        <v>5505.8379999999997</v>
      </c>
      <c r="F35" s="884">
        <v>5640.1890000000003</v>
      </c>
      <c r="G35" s="878">
        <v>278.52400000000006</v>
      </c>
      <c r="H35" s="884">
        <v>302.721</v>
      </c>
      <c r="I35" s="878">
        <v>6975.6079999999993</v>
      </c>
      <c r="J35" s="884">
        <v>6946.4850000000006</v>
      </c>
      <c r="K35" s="878">
        <v>2706.6409999999996</v>
      </c>
      <c r="L35" s="884">
        <v>2702.1480000000001</v>
      </c>
      <c r="M35" s="878">
        <v>1528.615</v>
      </c>
      <c r="N35" s="884">
        <v>1627.5100000000002</v>
      </c>
      <c r="O35" s="878">
        <v>17370.728999999999</v>
      </c>
      <c r="P35" s="884">
        <v>17638.666000000001</v>
      </c>
      <c r="Q35" s="1041">
        <v>47.268471000842858</v>
      </c>
      <c r="R35" s="1049">
        <v>46.948754514655469</v>
      </c>
      <c r="S35" s="992"/>
      <c r="T35" s="640"/>
      <c r="U35" s="640"/>
    </row>
    <row r="36" spans="2:22" ht="0.75" hidden="1" customHeight="1">
      <c r="B36" s="896"/>
      <c r="C36" s="878"/>
      <c r="D36" s="878"/>
      <c r="E36" s="878"/>
      <c r="F36" s="878"/>
      <c r="G36" s="878"/>
      <c r="H36" s="878"/>
      <c r="I36" s="878"/>
      <c r="J36" s="878"/>
      <c r="K36" s="878"/>
      <c r="L36" s="878"/>
      <c r="M36" s="878"/>
      <c r="N36" s="878"/>
      <c r="O36" s="878"/>
      <c r="P36" s="878"/>
      <c r="Q36" s="1050"/>
      <c r="R36" s="1051"/>
      <c r="S36" s="939"/>
      <c r="T36" s="1052"/>
    </row>
    <row r="37" spans="2:22" ht="2.4500000000000002" customHeight="1">
      <c r="B37" s="1044"/>
      <c r="C37" s="1053"/>
      <c r="D37" s="1053"/>
      <c r="E37" s="1053"/>
      <c r="F37" s="1053"/>
      <c r="G37" s="1053"/>
      <c r="H37" s="1053"/>
      <c r="I37" s="1053"/>
      <c r="J37" s="1053"/>
      <c r="K37" s="1053"/>
      <c r="L37" s="1053"/>
      <c r="M37" s="1053"/>
      <c r="N37" s="1053"/>
      <c r="O37" s="1053"/>
      <c r="P37" s="1053"/>
      <c r="Q37" s="1053"/>
      <c r="R37" s="908"/>
      <c r="S37" s="640"/>
      <c r="T37" s="640"/>
    </row>
    <row r="38" spans="2:22" ht="12.95" customHeight="1">
      <c r="B38" s="906" t="s">
        <v>534</v>
      </c>
      <c r="C38" s="904"/>
      <c r="D38" s="904"/>
      <c r="E38" s="904"/>
      <c r="F38" s="904"/>
      <c r="G38" s="904"/>
      <c r="H38" s="904"/>
      <c r="I38" s="904"/>
      <c r="J38" s="904"/>
      <c r="K38" s="904"/>
      <c r="L38" s="904"/>
      <c r="M38" s="904"/>
      <c r="N38" s="904"/>
      <c r="O38" s="904"/>
      <c r="P38" s="904"/>
      <c r="Q38" s="904"/>
      <c r="R38" s="903"/>
      <c r="S38" s="640"/>
      <c r="T38" s="640"/>
    </row>
    <row r="39" spans="2:22" ht="11.1" customHeight="1">
      <c r="B39" s="901" t="s">
        <v>711</v>
      </c>
      <c r="C39" s="916"/>
      <c r="D39" s="916"/>
      <c r="E39" s="916"/>
      <c r="F39" s="916"/>
      <c r="G39" s="916"/>
      <c r="H39" s="916"/>
      <c r="I39" s="916"/>
      <c r="J39" s="916"/>
      <c r="K39" s="916"/>
      <c r="L39" s="916"/>
      <c r="M39" s="916"/>
      <c r="N39" s="916"/>
      <c r="O39" s="916"/>
      <c r="P39" s="916"/>
      <c r="Q39" s="916"/>
      <c r="R39" s="1037"/>
      <c r="S39" s="640"/>
      <c r="T39" s="640"/>
    </row>
    <row r="40" spans="2:22" ht="2.4500000000000002" customHeight="1">
      <c r="B40" s="898"/>
      <c r="C40" s="876"/>
      <c r="D40" s="876"/>
      <c r="E40" s="876"/>
      <c r="F40" s="876"/>
      <c r="G40" s="876"/>
      <c r="H40" s="876"/>
      <c r="I40" s="876"/>
      <c r="J40" s="876"/>
      <c r="K40" s="876"/>
      <c r="L40" s="876"/>
      <c r="M40" s="876"/>
      <c r="N40" s="876"/>
      <c r="O40" s="876"/>
      <c r="P40" s="876"/>
      <c r="Q40" s="876"/>
      <c r="R40" s="897"/>
      <c r="S40" s="640"/>
      <c r="T40" s="640"/>
    </row>
    <row r="41" spans="2:22" ht="8.1" customHeight="1">
      <c r="B41" s="1040" t="s">
        <v>567</v>
      </c>
      <c r="C41" s="878">
        <v>0.193</v>
      </c>
      <c r="D41" s="878">
        <v>0.14799999999999999</v>
      </c>
      <c r="E41" s="878">
        <v>44.9</v>
      </c>
      <c r="F41" s="878">
        <v>49.978999999999999</v>
      </c>
      <c r="G41" s="878">
        <v>1.3009999999999999</v>
      </c>
      <c r="H41" s="878">
        <v>1.2849999999999999</v>
      </c>
      <c r="I41" s="878">
        <v>64.733000000000004</v>
      </c>
      <c r="J41" s="878">
        <v>61.73</v>
      </c>
      <c r="K41" s="878">
        <v>93.665000000000006</v>
      </c>
      <c r="L41" s="878">
        <v>99.331000000000003</v>
      </c>
      <c r="M41" s="878">
        <v>66.078000000000003</v>
      </c>
      <c r="N41" s="878">
        <v>58.323999999999998</v>
      </c>
      <c r="O41" s="872">
        <v>280.423</v>
      </c>
      <c r="P41" s="872">
        <v>279.87799999999999</v>
      </c>
      <c r="Q41" s="1041">
        <v>53.089083277762519</v>
      </c>
      <c r="R41" s="1042">
        <v>56.576079577530216</v>
      </c>
      <c r="S41" s="1054"/>
      <c r="T41" s="1055"/>
      <c r="U41" s="1056"/>
      <c r="V41" s="1055"/>
    </row>
    <row r="42" spans="2:22" ht="8.1" customHeight="1">
      <c r="B42" s="1040" t="s">
        <v>595</v>
      </c>
      <c r="C42" s="878">
        <v>0.108</v>
      </c>
      <c r="D42" s="878">
        <v>0.18099999999999999</v>
      </c>
      <c r="E42" s="878">
        <v>42.734000000000002</v>
      </c>
      <c r="F42" s="878">
        <v>44.439</v>
      </c>
      <c r="G42" s="878">
        <v>1.1519999999999999</v>
      </c>
      <c r="H42" s="878">
        <v>1.1850000000000001</v>
      </c>
      <c r="I42" s="878">
        <v>63.293999999999997</v>
      </c>
      <c r="J42" s="878">
        <v>59.697000000000003</v>
      </c>
      <c r="K42" s="878">
        <v>91.013000000000005</v>
      </c>
      <c r="L42" s="878">
        <v>93.183000000000007</v>
      </c>
      <c r="M42" s="878">
        <v>64.844999999999999</v>
      </c>
      <c r="N42" s="878">
        <v>57.411999999999999</v>
      </c>
      <c r="O42" s="872">
        <v>271.077</v>
      </c>
      <c r="P42" s="872">
        <v>264.72500000000002</v>
      </c>
      <c r="Q42" s="1041">
        <v>54.919450930916305</v>
      </c>
      <c r="R42" s="1042">
        <v>59.814524506563416</v>
      </c>
      <c r="S42" s="640"/>
      <c r="T42" s="1055"/>
      <c r="U42" s="1056"/>
      <c r="V42" s="1055"/>
    </row>
    <row r="43" spans="2:22" ht="8.1" customHeight="1">
      <c r="B43" s="1040" t="s">
        <v>596</v>
      </c>
      <c r="C43" s="878">
        <v>0.16900000000000001</v>
      </c>
      <c r="D43" s="878">
        <v>0.155</v>
      </c>
      <c r="E43" s="878">
        <v>40.762</v>
      </c>
      <c r="F43" s="878">
        <v>45.720999999999997</v>
      </c>
      <c r="G43" s="878">
        <v>1.2250000000000001</v>
      </c>
      <c r="H43" s="878">
        <v>1.28</v>
      </c>
      <c r="I43" s="878">
        <v>60.08</v>
      </c>
      <c r="J43" s="878">
        <v>62.844999999999999</v>
      </c>
      <c r="K43" s="878">
        <v>85.262</v>
      </c>
      <c r="L43" s="878">
        <v>99.522000000000006</v>
      </c>
      <c r="M43" s="878">
        <v>64.650999999999996</v>
      </c>
      <c r="N43" s="878">
        <v>61.859000000000002</v>
      </c>
      <c r="O43" s="872">
        <v>259.26</v>
      </c>
      <c r="P43" s="872">
        <v>279.30599999999998</v>
      </c>
      <c r="Q43" s="1041">
        <v>57.422664506672838</v>
      </c>
      <c r="R43" s="1042">
        <v>56.691943603073341</v>
      </c>
      <c r="S43" s="640"/>
      <c r="T43" s="1055"/>
      <c r="U43" s="1056"/>
      <c r="V43" s="1055"/>
    </row>
    <row r="44" spans="2:22" ht="2.4500000000000002" customHeight="1">
      <c r="B44" s="1040"/>
      <c r="C44" s="878"/>
      <c r="D44" s="878"/>
      <c r="E44" s="878"/>
      <c r="F44" s="878"/>
      <c r="G44" s="878"/>
      <c r="H44" s="878"/>
      <c r="I44" s="878"/>
      <c r="J44" s="878"/>
      <c r="K44" s="878"/>
      <c r="L44" s="878"/>
      <c r="M44" s="878"/>
      <c r="N44" s="878"/>
      <c r="O44" s="878"/>
      <c r="P44" s="878"/>
      <c r="Q44" s="1041"/>
      <c r="R44" s="1042"/>
      <c r="S44" s="640"/>
      <c r="T44" s="1055"/>
      <c r="U44" s="1056"/>
    </row>
    <row r="45" spans="2:22" ht="8.1" customHeight="1">
      <c r="B45" s="1040" t="s">
        <v>597</v>
      </c>
      <c r="C45" s="878">
        <v>0.223</v>
      </c>
      <c r="D45" s="878">
        <v>0.182</v>
      </c>
      <c r="E45" s="878">
        <v>42.668999999999997</v>
      </c>
      <c r="F45" s="878">
        <v>48.405999999999999</v>
      </c>
      <c r="G45" s="878">
        <v>1.129</v>
      </c>
      <c r="H45" s="878">
        <v>1.1930000000000001</v>
      </c>
      <c r="I45" s="878">
        <v>65.989999999999995</v>
      </c>
      <c r="J45" s="878">
        <v>65.575999999999993</v>
      </c>
      <c r="K45" s="878">
        <v>95.430999999999997</v>
      </c>
      <c r="L45" s="878">
        <v>100.12</v>
      </c>
      <c r="M45" s="878">
        <v>75.747</v>
      </c>
      <c r="N45" s="878">
        <v>61.512999999999998</v>
      </c>
      <c r="O45" s="872">
        <v>287.43</v>
      </c>
      <c r="P45" s="872">
        <v>284.209</v>
      </c>
      <c r="Q45" s="1041">
        <v>51.794871794871796</v>
      </c>
      <c r="R45" s="1042">
        <v>55.713928834062258</v>
      </c>
      <c r="S45" s="640"/>
      <c r="T45" s="1055"/>
      <c r="U45" s="1056"/>
      <c r="V45" s="640"/>
    </row>
    <row r="46" spans="2:22" ht="8.1" customHeight="1">
      <c r="B46" s="1040" t="s">
        <v>598</v>
      </c>
      <c r="C46" s="878">
        <v>0.17100000000000001</v>
      </c>
      <c r="D46" s="878">
        <v>0.14499999999999999</v>
      </c>
      <c r="E46" s="878">
        <v>39.451999999999998</v>
      </c>
      <c r="F46" s="878">
        <v>44.417999999999999</v>
      </c>
      <c r="G46" s="878">
        <v>1.1930000000000001</v>
      </c>
      <c r="H46" s="878">
        <v>1.0649999999999999</v>
      </c>
      <c r="I46" s="878">
        <v>64.322999999999993</v>
      </c>
      <c r="J46" s="878">
        <v>58.643000000000001</v>
      </c>
      <c r="K46" s="878">
        <v>91.051000000000002</v>
      </c>
      <c r="L46" s="878">
        <v>89.594999999999999</v>
      </c>
      <c r="M46" s="878">
        <v>71.87</v>
      </c>
      <c r="N46" s="878">
        <v>56.795999999999999</v>
      </c>
      <c r="O46" s="872">
        <v>273.26799999999997</v>
      </c>
      <c r="P46" s="872">
        <v>257.70299999999997</v>
      </c>
      <c r="Q46" s="1041">
        <v>54.479119399271049</v>
      </c>
      <c r="R46" s="1042">
        <v>61.444375890075023</v>
      </c>
      <c r="S46" s="640"/>
      <c r="T46" s="1055"/>
      <c r="U46" s="1056"/>
      <c r="V46" s="1055"/>
    </row>
    <row r="47" spans="2:22" ht="8.1" customHeight="1">
      <c r="B47" s="1040" t="s">
        <v>629</v>
      </c>
      <c r="C47" s="878">
        <v>0.126</v>
      </c>
      <c r="D47" s="878">
        <v>0.16200000000000001</v>
      </c>
      <c r="E47" s="878">
        <v>42.286000000000001</v>
      </c>
      <c r="F47" s="878">
        <v>47.472000000000001</v>
      </c>
      <c r="G47" s="878">
        <v>1.444</v>
      </c>
      <c r="H47" s="878">
        <v>1.38</v>
      </c>
      <c r="I47" s="878">
        <v>63.758000000000003</v>
      </c>
      <c r="J47" s="878">
        <v>63.936</v>
      </c>
      <c r="K47" s="878">
        <v>86.215999999999994</v>
      </c>
      <c r="L47" s="878">
        <v>93.742999999999995</v>
      </c>
      <c r="M47" s="878">
        <v>63.965000000000003</v>
      </c>
      <c r="N47" s="878">
        <v>62.776000000000003</v>
      </c>
      <c r="O47" s="872">
        <v>263.58600000000001</v>
      </c>
      <c r="P47" s="872">
        <v>275.46499999999997</v>
      </c>
      <c r="Q47" s="1041">
        <v>56.480237948904715</v>
      </c>
      <c r="R47" s="1042">
        <v>57.482438785326643</v>
      </c>
      <c r="S47" s="640"/>
      <c r="T47" s="1055"/>
      <c r="U47" s="1056"/>
      <c r="V47" s="1055"/>
    </row>
    <row r="48" spans="2:22" ht="2.4500000000000002" customHeight="1">
      <c r="B48" s="1040"/>
      <c r="C48" s="878"/>
      <c r="D48" s="878"/>
      <c r="E48" s="878"/>
      <c r="F48" s="878"/>
      <c r="G48" s="878"/>
      <c r="H48" s="878"/>
      <c r="I48" s="878"/>
      <c r="J48" s="878"/>
      <c r="K48" s="878"/>
      <c r="L48" s="878"/>
      <c r="M48" s="878"/>
      <c r="N48" s="878"/>
      <c r="O48" s="878"/>
      <c r="P48" s="878"/>
      <c r="Q48" s="1041"/>
      <c r="R48" s="1042"/>
      <c r="S48" s="640"/>
      <c r="T48" s="1055"/>
      <c r="U48" s="1056"/>
      <c r="V48" s="640"/>
    </row>
    <row r="49" spans="2:22" ht="8.1" customHeight="1">
      <c r="B49" s="1040" t="s">
        <v>630</v>
      </c>
      <c r="C49" s="878">
        <v>0.158</v>
      </c>
      <c r="D49" s="878">
        <v>0.156</v>
      </c>
      <c r="E49" s="878">
        <v>41.67</v>
      </c>
      <c r="F49" s="878">
        <v>45.892000000000003</v>
      </c>
      <c r="G49" s="878">
        <v>1.3740000000000001</v>
      </c>
      <c r="H49" s="878">
        <v>1.286</v>
      </c>
      <c r="I49" s="878">
        <v>67.626000000000005</v>
      </c>
      <c r="J49" s="878">
        <v>61.418999999999997</v>
      </c>
      <c r="K49" s="878">
        <v>96.843999999999994</v>
      </c>
      <c r="L49" s="878">
        <v>95.47</v>
      </c>
      <c r="M49" s="878">
        <v>55.363</v>
      </c>
      <c r="N49" s="878">
        <v>64.22</v>
      </c>
      <c r="O49" s="872">
        <v>270.05799999999999</v>
      </c>
      <c r="P49" s="1004">
        <v>274.70699999999999</v>
      </c>
      <c r="Q49" s="1041">
        <v>55.126676491716594</v>
      </c>
      <c r="R49" s="1042">
        <v>57.641050282664807</v>
      </c>
      <c r="S49" s="640"/>
      <c r="T49" s="1055"/>
      <c r="U49" s="1056"/>
      <c r="V49" s="640"/>
    </row>
    <row r="50" spans="2:22" ht="8.1" customHeight="1">
      <c r="B50" s="1040" t="s">
        <v>779</v>
      </c>
      <c r="C50" s="878">
        <v>0.193</v>
      </c>
      <c r="D50" s="878">
        <v>0.159</v>
      </c>
      <c r="E50" s="878">
        <v>38.619999999999997</v>
      </c>
      <c r="F50" s="878">
        <v>41.100999999999999</v>
      </c>
      <c r="G50" s="878">
        <v>1.0940000000000001</v>
      </c>
      <c r="H50" s="878">
        <v>1.1639999999999999</v>
      </c>
      <c r="I50" s="878">
        <v>55.804000000000002</v>
      </c>
      <c r="J50" s="878">
        <v>54.365000000000002</v>
      </c>
      <c r="K50" s="878">
        <v>84.728999999999999</v>
      </c>
      <c r="L50" s="878">
        <v>85.218000000000004</v>
      </c>
      <c r="M50" s="878">
        <v>47.304000000000002</v>
      </c>
      <c r="N50" s="878">
        <v>56.945999999999998</v>
      </c>
      <c r="O50" s="872">
        <v>233.00899999999999</v>
      </c>
      <c r="P50" s="872">
        <v>243.358</v>
      </c>
      <c r="Q50" s="1041">
        <v>63.891952671356044</v>
      </c>
      <c r="R50" s="1042">
        <v>65.066280952341828</v>
      </c>
      <c r="S50" s="640"/>
      <c r="T50" s="640"/>
      <c r="U50" s="1056"/>
      <c r="V50" s="640"/>
    </row>
    <row r="51" spans="2:22" ht="8.1" customHeight="1">
      <c r="B51" s="1040" t="s">
        <v>570</v>
      </c>
      <c r="C51" s="878">
        <v>0.186</v>
      </c>
      <c r="D51" s="878">
        <v>0.216</v>
      </c>
      <c r="E51" s="878">
        <v>41.639000000000003</v>
      </c>
      <c r="F51" s="878">
        <v>47.015000000000001</v>
      </c>
      <c r="G51" s="878">
        <v>1.4530000000000001</v>
      </c>
      <c r="H51" s="878">
        <v>1.4119999999999999</v>
      </c>
      <c r="I51" s="878">
        <v>56.353000000000002</v>
      </c>
      <c r="J51" s="878">
        <v>58.491</v>
      </c>
      <c r="K51" s="878">
        <v>94.594999999999999</v>
      </c>
      <c r="L51" s="878">
        <v>90.787000000000006</v>
      </c>
      <c r="M51" s="878">
        <v>65.968000000000004</v>
      </c>
      <c r="N51" s="878">
        <v>59.351999999999997</v>
      </c>
      <c r="O51" s="872">
        <v>267.95999999999998</v>
      </c>
      <c r="P51" s="872">
        <v>266.024</v>
      </c>
      <c r="Q51" s="1041">
        <v>55.558292282430216</v>
      </c>
      <c r="R51" s="1042">
        <v>59.522449102336637</v>
      </c>
      <c r="S51" s="640"/>
      <c r="T51" s="939"/>
      <c r="U51" s="1056"/>
      <c r="V51" s="640"/>
    </row>
    <row r="52" spans="2:22" ht="2.4500000000000002" customHeight="1">
      <c r="B52" s="1040"/>
      <c r="C52" s="878"/>
      <c r="D52" s="878"/>
      <c r="E52" s="878"/>
      <c r="F52" s="878"/>
      <c r="G52" s="878"/>
      <c r="H52" s="878"/>
      <c r="I52" s="878"/>
      <c r="J52" s="878"/>
      <c r="K52" s="878"/>
      <c r="L52" s="878"/>
      <c r="M52" s="878"/>
      <c r="N52" s="878"/>
      <c r="O52" s="878"/>
      <c r="P52" s="878"/>
      <c r="Q52" s="1041"/>
      <c r="R52" s="1042"/>
      <c r="S52" s="640"/>
      <c r="T52" s="939"/>
      <c r="U52" s="1056"/>
      <c r="V52" s="640"/>
    </row>
    <row r="53" spans="2:22" ht="8.1" customHeight="1">
      <c r="B53" s="1040" t="s">
        <v>744</v>
      </c>
      <c r="C53" s="878">
        <v>0.17299999999999999</v>
      </c>
      <c r="D53" s="878">
        <v>0.21</v>
      </c>
      <c r="E53" s="878">
        <v>45.091999999999999</v>
      </c>
      <c r="F53" s="878">
        <v>45.326000000000001</v>
      </c>
      <c r="G53" s="878">
        <v>1.421</v>
      </c>
      <c r="H53" s="878">
        <v>1.137</v>
      </c>
      <c r="I53" s="878">
        <v>58.177999999999997</v>
      </c>
      <c r="J53" s="878">
        <v>56.189</v>
      </c>
      <c r="K53" s="878">
        <v>94.126000000000005</v>
      </c>
      <c r="L53" s="878">
        <v>89.998000000000005</v>
      </c>
      <c r="M53" s="878">
        <v>56.084000000000003</v>
      </c>
      <c r="N53" s="878">
        <v>56.177999999999997</v>
      </c>
      <c r="O53" s="872">
        <v>262.95100000000002</v>
      </c>
      <c r="P53" s="872">
        <v>257.077</v>
      </c>
      <c r="Q53" s="1041">
        <v>56.616631996075306</v>
      </c>
      <c r="R53" s="1042">
        <v>61.593997129264778</v>
      </c>
      <c r="S53" s="640"/>
      <c r="T53" s="939"/>
      <c r="U53" s="1056"/>
      <c r="V53" s="640"/>
    </row>
    <row r="54" spans="2:22" ht="8.1" customHeight="1">
      <c r="B54" s="1040" t="s">
        <v>745</v>
      </c>
      <c r="C54" s="878">
        <v>0.156</v>
      </c>
      <c r="D54" s="878">
        <v>0.161</v>
      </c>
      <c r="E54" s="878">
        <v>42.027000000000001</v>
      </c>
      <c r="F54" s="878">
        <v>42.744999999999997</v>
      </c>
      <c r="G54" s="878">
        <v>1.115</v>
      </c>
      <c r="H54" s="878">
        <v>1.022</v>
      </c>
      <c r="I54" s="878">
        <v>55.853000000000002</v>
      </c>
      <c r="J54" s="878">
        <v>53.975999999999999</v>
      </c>
      <c r="K54" s="878">
        <v>94.725999999999999</v>
      </c>
      <c r="L54" s="878">
        <v>76.572999999999993</v>
      </c>
      <c r="M54" s="878">
        <v>52.29</v>
      </c>
      <c r="N54" s="878">
        <v>64.66</v>
      </c>
      <c r="O54" s="872">
        <v>254.83</v>
      </c>
      <c r="P54" s="872">
        <v>247.16</v>
      </c>
      <c r="Q54" s="1041">
        <v>58.420908056351287</v>
      </c>
      <c r="R54" s="1042">
        <v>64.065382748017484</v>
      </c>
      <c r="S54" s="640"/>
      <c r="T54" s="939"/>
      <c r="U54" s="1056"/>
      <c r="V54" s="640"/>
    </row>
    <row r="55" spans="2:22" ht="8.1" customHeight="1">
      <c r="B55" s="1040" t="s">
        <v>631</v>
      </c>
      <c r="C55" s="878">
        <v>0.157</v>
      </c>
      <c r="D55" s="878">
        <v>0</v>
      </c>
      <c r="E55" s="878">
        <v>45.738</v>
      </c>
      <c r="F55" s="878">
        <v>0</v>
      </c>
      <c r="G55" s="878">
        <v>1.3160000000000001</v>
      </c>
      <c r="H55" s="878">
        <v>0</v>
      </c>
      <c r="I55" s="878">
        <v>56.094999999999999</v>
      </c>
      <c r="J55" s="878">
        <v>0</v>
      </c>
      <c r="K55" s="878">
        <v>92.253</v>
      </c>
      <c r="L55" s="878">
        <v>0</v>
      </c>
      <c r="M55" s="878">
        <v>55.365000000000002</v>
      </c>
      <c r="N55" s="878">
        <v>0</v>
      </c>
      <c r="O55" s="872">
        <v>259.62</v>
      </c>
      <c r="P55" s="872">
        <v>0</v>
      </c>
      <c r="Q55" s="1041">
        <v>57.343039827440101</v>
      </c>
      <c r="R55" s="1042"/>
      <c r="S55" s="640"/>
      <c r="T55" s="939"/>
      <c r="U55" s="1056"/>
      <c r="V55" s="640"/>
    </row>
    <row r="56" spans="2:22" ht="2.4500000000000002" customHeight="1">
      <c r="B56" s="1044"/>
      <c r="C56" s="881"/>
      <c r="D56" s="881"/>
      <c r="E56" s="881"/>
      <c r="F56" s="881"/>
      <c r="G56" s="881"/>
      <c r="H56" s="881"/>
      <c r="I56" s="881"/>
      <c r="J56" s="881"/>
      <c r="K56" s="881"/>
      <c r="L56" s="881"/>
      <c r="M56" s="881"/>
      <c r="N56" s="881"/>
      <c r="O56" s="881"/>
      <c r="P56" s="881"/>
      <c r="Q56" s="1057"/>
      <c r="R56" s="1058"/>
      <c r="S56" s="640"/>
      <c r="T56" s="640"/>
    </row>
    <row r="57" spans="2:22" ht="2.4500000000000002" customHeight="1">
      <c r="B57" s="896"/>
      <c r="C57" s="878"/>
      <c r="D57" s="878"/>
      <c r="E57" s="878"/>
      <c r="F57" s="878"/>
      <c r="G57" s="878"/>
      <c r="H57" s="878"/>
      <c r="I57" s="878"/>
      <c r="J57" s="878"/>
      <c r="K57" s="878"/>
      <c r="L57" s="878"/>
      <c r="M57" s="878"/>
      <c r="N57" s="878"/>
      <c r="O57" s="878"/>
      <c r="P57" s="878"/>
      <c r="Q57" s="1041"/>
      <c r="R57" s="1042"/>
      <c r="S57" s="640"/>
      <c r="T57" s="640"/>
    </row>
    <row r="58" spans="2:22" ht="8.1" customHeight="1">
      <c r="B58" s="1040" t="s">
        <v>633</v>
      </c>
      <c r="C58" s="878">
        <v>1.8559999999999999</v>
      </c>
      <c r="D58" s="884">
        <v>1.875</v>
      </c>
      <c r="E58" s="878">
        <v>461.851</v>
      </c>
      <c r="F58" s="884">
        <v>502.51400000000001</v>
      </c>
      <c r="G58" s="878">
        <v>13.900999999999998</v>
      </c>
      <c r="H58" s="884">
        <v>13.409000000000001</v>
      </c>
      <c r="I58" s="878">
        <v>675.99199999999985</v>
      </c>
      <c r="J58" s="884">
        <v>656.86699999999996</v>
      </c>
      <c r="K58" s="878">
        <v>1007.658</v>
      </c>
      <c r="L58" s="884">
        <v>1013.54</v>
      </c>
      <c r="M58" s="878">
        <v>684.16499999999996</v>
      </c>
      <c r="N58" s="884">
        <v>660.03599999999994</v>
      </c>
      <c r="O58" s="878">
        <v>2923.8519999999999</v>
      </c>
      <c r="P58" s="884">
        <v>2929.6120000000001</v>
      </c>
      <c r="Q58" s="1041">
        <v>53.530000834515562</v>
      </c>
      <c r="R58" s="1049">
        <v>55.910270711616434</v>
      </c>
      <c r="S58" s="993"/>
      <c r="T58" s="993"/>
    </row>
    <row r="59" spans="2:22" ht="0.75" customHeight="1">
      <c r="B59" s="1044"/>
      <c r="C59" s="881"/>
      <c r="D59" s="881"/>
      <c r="E59" s="881"/>
      <c r="F59" s="881"/>
      <c r="G59" s="881"/>
      <c r="H59" s="881"/>
      <c r="I59" s="881"/>
      <c r="J59" s="881"/>
      <c r="K59" s="881"/>
      <c r="L59" s="881"/>
      <c r="M59" s="881"/>
      <c r="N59" s="881"/>
      <c r="O59" s="881"/>
      <c r="P59" s="881"/>
      <c r="Q59" s="1059"/>
      <c r="R59" s="1060"/>
      <c r="S59" s="640"/>
      <c r="T59" s="640"/>
    </row>
    <row r="60" spans="2:22" ht="0.75" customHeight="1">
      <c r="B60" s="898"/>
      <c r="C60" s="876"/>
      <c r="D60" s="876"/>
      <c r="E60" s="876"/>
      <c r="F60" s="876"/>
      <c r="G60" s="876"/>
      <c r="H60" s="876"/>
      <c r="I60" s="876"/>
      <c r="J60" s="876"/>
      <c r="K60" s="876"/>
      <c r="L60" s="876"/>
      <c r="M60" s="876"/>
      <c r="N60" s="876"/>
      <c r="O60" s="876"/>
      <c r="P60" s="876"/>
      <c r="Q60" s="876"/>
      <c r="R60" s="897"/>
      <c r="S60" s="640"/>
      <c r="T60" s="640"/>
    </row>
    <row r="61" spans="2:22" ht="15" customHeight="1">
      <c r="B61" s="2119"/>
      <c r="C61" s="2122" t="s">
        <v>769</v>
      </c>
      <c r="D61" s="2123"/>
      <c r="E61" s="1061" t="s">
        <v>445</v>
      </c>
      <c r="F61" s="1062"/>
      <c r="G61" s="2126" t="s">
        <v>449</v>
      </c>
      <c r="H61" s="2123"/>
      <c r="I61" s="2126" t="s">
        <v>450</v>
      </c>
      <c r="J61" s="2123"/>
      <c r="K61" s="2126" t="s">
        <v>770</v>
      </c>
      <c r="L61" s="2123"/>
      <c r="M61" s="2126" t="s">
        <v>771</v>
      </c>
      <c r="N61" s="2123"/>
      <c r="O61" s="1063" t="s">
        <v>772</v>
      </c>
      <c r="P61" s="1062"/>
      <c r="Q61" s="1061" t="s">
        <v>773</v>
      </c>
      <c r="R61" s="1064"/>
      <c r="S61" s="640"/>
      <c r="T61" s="640"/>
    </row>
    <row r="62" spans="2:22" ht="12.75" customHeight="1">
      <c r="B62" s="2120"/>
      <c r="C62" s="2124"/>
      <c r="D62" s="2125"/>
      <c r="E62" s="1033" t="s">
        <v>774</v>
      </c>
      <c r="F62" s="1034"/>
      <c r="G62" s="2127"/>
      <c r="H62" s="2125"/>
      <c r="I62" s="2127"/>
      <c r="J62" s="2125"/>
      <c r="K62" s="2127"/>
      <c r="L62" s="2125"/>
      <c r="M62" s="2127"/>
      <c r="N62" s="2125"/>
      <c r="O62" s="1065" t="s">
        <v>775</v>
      </c>
      <c r="P62" s="1034"/>
      <c r="Q62" s="1033" t="s">
        <v>776</v>
      </c>
      <c r="R62" s="1035"/>
      <c r="S62" s="640"/>
      <c r="T62" s="640"/>
    </row>
    <row r="63" spans="2:22" ht="10.5" customHeight="1">
      <c r="B63" s="2120"/>
      <c r="C63" s="2114" t="s">
        <v>777</v>
      </c>
      <c r="D63" s="2114" t="s">
        <v>778</v>
      </c>
      <c r="E63" s="2114" t="s">
        <v>777</v>
      </c>
      <c r="F63" s="2114" t="s">
        <v>778</v>
      </c>
      <c r="G63" s="2114" t="s">
        <v>777</v>
      </c>
      <c r="H63" s="2114" t="s">
        <v>778</v>
      </c>
      <c r="I63" s="2114" t="s">
        <v>777</v>
      </c>
      <c r="J63" s="2114" t="s">
        <v>778</v>
      </c>
      <c r="K63" s="2114" t="s">
        <v>777</v>
      </c>
      <c r="L63" s="2114" t="s">
        <v>778</v>
      </c>
      <c r="M63" s="2114" t="s">
        <v>777</v>
      </c>
      <c r="N63" s="2114" t="s">
        <v>778</v>
      </c>
      <c r="O63" s="2114" t="s">
        <v>777</v>
      </c>
      <c r="P63" s="2114" t="s">
        <v>778</v>
      </c>
      <c r="Q63" s="2114" t="s">
        <v>777</v>
      </c>
      <c r="R63" s="2117" t="s">
        <v>778</v>
      </c>
      <c r="S63" s="640"/>
      <c r="T63" s="640"/>
    </row>
    <row r="64" spans="2:22" ht="10.5" customHeight="1">
      <c r="B64" s="2121"/>
      <c r="C64" s="2116"/>
      <c r="D64" s="2116"/>
      <c r="E64" s="2115"/>
      <c r="F64" s="2115"/>
      <c r="G64" s="2115"/>
      <c r="H64" s="2115"/>
      <c r="I64" s="2115"/>
      <c r="J64" s="2115"/>
      <c r="K64" s="2115"/>
      <c r="L64" s="2115"/>
      <c r="M64" s="2115"/>
      <c r="N64" s="2115"/>
      <c r="O64" s="2115"/>
      <c r="P64" s="2115"/>
      <c r="Q64" s="2116"/>
      <c r="R64" s="2118"/>
      <c r="S64" s="640"/>
      <c r="T64" s="640"/>
    </row>
    <row r="65" spans="2:21" ht="12.95" customHeight="1">
      <c r="B65" s="905" t="s">
        <v>222</v>
      </c>
      <c r="C65" s="904"/>
      <c r="D65" s="904"/>
      <c r="E65" s="904"/>
      <c r="F65" s="904"/>
      <c r="G65" s="904"/>
      <c r="H65" s="904"/>
      <c r="I65" s="904"/>
      <c r="J65" s="904"/>
      <c r="K65" s="904"/>
      <c r="L65" s="904"/>
      <c r="M65" s="904"/>
      <c r="N65" s="904"/>
      <c r="O65" s="904"/>
      <c r="P65" s="904"/>
      <c r="Q65" s="904"/>
      <c r="R65" s="903"/>
      <c r="S65" s="640"/>
      <c r="T65" s="640"/>
    </row>
    <row r="66" spans="2:21" ht="11.1" customHeight="1">
      <c r="B66" s="901" t="s">
        <v>711</v>
      </c>
      <c r="C66" s="916"/>
      <c r="D66" s="916"/>
      <c r="E66" s="916"/>
      <c r="F66" s="916"/>
      <c r="G66" s="916"/>
      <c r="H66" s="916"/>
      <c r="I66" s="916"/>
      <c r="J66" s="916"/>
      <c r="K66" s="916"/>
      <c r="L66" s="916"/>
      <c r="M66" s="916"/>
      <c r="N66" s="916"/>
      <c r="O66" s="916"/>
      <c r="P66" s="916"/>
      <c r="Q66" s="916"/>
      <c r="R66" s="1037"/>
      <c r="S66" s="640"/>
      <c r="T66" s="640"/>
    </row>
    <row r="67" spans="2:21" ht="2.4500000000000002" customHeight="1">
      <c r="B67" s="898"/>
      <c r="C67" s="876"/>
      <c r="D67" s="876"/>
      <c r="E67" s="876"/>
      <c r="F67" s="876"/>
      <c r="G67" s="876"/>
      <c r="H67" s="876"/>
      <c r="I67" s="876"/>
      <c r="J67" s="876"/>
      <c r="K67" s="876"/>
      <c r="L67" s="876"/>
      <c r="M67" s="876"/>
      <c r="N67" s="876"/>
      <c r="O67" s="876"/>
      <c r="P67" s="876"/>
      <c r="Q67" s="876"/>
      <c r="R67" s="897"/>
      <c r="S67" s="640"/>
      <c r="T67" s="640"/>
    </row>
    <row r="68" spans="2:21" ht="8.1" customHeight="1">
      <c r="B68" s="1040" t="s">
        <v>567</v>
      </c>
      <c r="C68" s="878">
        <v>16.574999999999999</v>
      </c>
      <c r="D68" s="878">
        <v>18.664000000000001</v>
      </c>
      <c r="E68" s="878">
        <v>555.92499999999995</v>
      </c>
      <c r="F68" s="878">
        <v>572.07100000000003</v>
      </c>
      <c r="G68" s="939">
        <v>24.734999999999999</v>
      </c>
      <c r="H68" s="878">
        <v>27.663</v>
      </c>
      <c r="I68" s="878">
        <v>708.04100000000005</v>
      </c>
      <c r="J68" s="878">
        <v>726.33799999999997</v>
      </c>
      <c r="K68" s="878">
        <v>340.87</v>
      </c>
      <c r="L68" s="878">
        <v>358.298</v>
      </c>
      <c r="M68" s="878">
        <v>206.84299999999999</v>
      </c>
      <c r="N68" s="878">
        <v>211.7</v>
      </c>
      <c r="O68" s="878">
        <v>1879.289</v>
      </c>
      <c r="P68" s="878">
        <v>1940.45</v>
      </c>
      <c r="Q68" s="1041">
        <v>48.86699171867658</v>
      </c>
      <c r="R68" s="1042">
        <v>49.29835862815326</v>
      </c>
      <c r="S68" s="992"/>
      <c r="T68" s="1004"/>
      <c r="U68" s="640"/>
    </row>
    <row r="69" spans="2:21" ht="8.1" customHeight="1">
      <c r="B69" s="1040" t="s">
        <v>595</v>
      </c>
      <c r="C69" s="878">
        <v>16.102</v>
      </c>
      <c r="D69" s="878">
        <v>16.329000000000001</v>
      </c>
      <c r="E69" s="878">
        <v>525.11300000000006</v>
      </c>
      <c r="F69" s="878">
        <v>532.447</v>
      </c>
      <c r="G69" s="939">
        <v>23.364999999999998</v>
      </c>
      <c r="H69" s="878">
        <v>23.282</v>
      </c>
      <c r="I69" s="878">
        <v>694.74900000000002</v>
      </c>
      <c r="J69" s="878">
        <v>685.35</v>
      </c>
      <c r="K69" s="878">
        <v>333.96699999999998</v>
      </c>
      <c r="L69" s="878">
        <v>337.22199999999998</v>
      </c>
      <c r="M69" s="878">
        <v>199.37</v>
      </c>
      <c r="N69" s="878">
        <v>197.84399999999999</v>
      </c>
      <c r="O69" s="878">
        <v>1815.4110000000001</v>
      </c>
      <c r="P69" s="878">
        <v>1822.1210000000001</v>
      </c>
      <c r="Q69" s="1041">
        <v>50.58645122234028</v>
      </c>
      <c r="R69" s="1042">
        <v>52.499806544131808</v>
      </c>
      <c r="S69" s="992"/>
      <c r="T69" s="1004"/>
      <c r="U69" s="640"/>
    </row>
    <row r="70" spans="2:21" ht="8.1" customHeight="1">
      <c r="B70" s="1040" t="s">
        <v>596</v>
      </c>
      <c r="C70" s="878">
        <v>17.850999999999999</v>
      </c>
      <c r="D70" s="878">
        <v>18.734999999999999</v>
      </c>
      <c r="E70" s="878">
        <v>513.08799999999997</v>
      </c>
      <c r="F70" s="878">
        <v>561.65800000000002</v>
      </c>
      <c r="G70" s="939">
        <v>26.01</v>
      </c>
      <c r="H70" s="878">
        <v>27.379000000000001</v>
      </c>
      <c r="I70" s="878">
        <v>670.09500000000003</v>
      </c>
      <c r="J70" s="878">
        <v>710.01700000000005</v>
      </c>
      <c r="K70" s="878">
        <v>321.20699999999999</v>
      </c>
      <c r="L70" s="878">
        <v>350.28500000000003</v>
      </c>
      <c r="M70" s="878">
        <v>189.708</v>
      </c>
      <c r="N70" s="878">
        <v>206.39699999999999</v>
      </c>
      <c r="O70" s="878">
        <v>1758.5450000000001</v>
      </c>
      <c r="P70" s="878">
        <v>1900.72</v>
      </c>
      <c r="Q70" s="1041">
        <v>52.222263291527938</v>
      </c>
      <c r="R70" s="1042">
        <v>50.328822761900753</v>
      </c>
      <c r="S70" s="992"/>
      <c r="T70" s="1004"/>
      <c r="U70" s="640"/>
    </row>
    <row r="71" spans="2:21" ht="2.4500000000000002" customHeight="1">
      <c r="B71" s="1040"/>
      <c r="C71" s="878"/>
      <c r="D71" s="878"/>
      <c r="E71" s="878"/>
      <c r="F71" s="878"/>
      <c r="G71" s="939"/>
      <c r="H71" s="878"/>
      <c r="I71" s="878"/>
      <c r="J71" s="878"/>
      <c r="K71" s="878"/>
      <c r="L71" s="878"/>
      <c r="M71" s="878"/>
      <c r="N71" s="878"/>
      <c r="O71" s="878"/>
      <c r="P71" s="878"/>
      <c r="Q71" s="1041"/>
      <c r="R71" s="1042"/>
      <c r="S71" s="992"/>
      <c r="T71" s="1004"/>
      <c r="U71" s="640"/>
    </row>
    <row r="72" spans="2:21" ht="8.1" customHeight="1">
      <c r="B72" s="1040" t="s">
        <v>597</v>
      </c>
      <c r="C72" s="878">
        <v>20.355</v>
      </c>
      <c r="D72" s="878">
        <v>20.545999999999999</v>
      </c>
      <c r="E72" s="878">
        <v>555.27800000000002</v>
      </c>
      <c r="F72" s="878">
        <v>579.09699999999998</v>
      </c>
      <c r="G72" s="939">
        <v>27.292999999999999</v>
      </c>
      <c r="H72" s="878">
        <v>28.7</v>
      </c>
      <c r="I72" s="878">
        <v>748.47299999999996</v>
      </c>
      <c r="J72" s="878">
        <v>741.20500000000004</v>
      </c>
      <c r="K72" s="878">
        <v>355.65899999999999</v>
      </c>
      <c r="L72" s="878">
        <v>364.81700000000001</v>
      </c>
      <c r="M72" s="878">
        <v>217.98599999999999</v>
      </c>
      <c r="N72" s="878">
        <v>212.96899999999999</v>
      </c>
      <c r="O72" s="878">
        <v>1946.4380000000001</v>
      </c>
      <c r="P72" s="878">
        <v>1974.8969999999999</v>
      </c>
      <c r="Q72" s="1041">
        <v>47.181158608699583</v>
      </c>
      <c r="R72" s="1042">
        <v>48.438475525559056</v>
      </c>
      <c r="S72" s="992"/>
      <c r="T72" s="1004"/>
      <c r="U72" s="640"/>
    </row>
    <row r="73" spans="2:21" ht="8.1" customHeight="1">
      <c r="B73" s="1040" t="s">
        <v>598</v>
      </c>
      <c r="C73" s="878">
        <v>20.111000000000001</v>
      </c>
      <c r="D73" s="878">
        <v>19.872</v>
      </c>
      <c r="E73" s="878">
        <v>519.45299999999997</v>
      </c>
      <c r="F73" s="878">
        <v>528.20899999999995</v>
      </c>
      <c r="G73" s="939">
        <v>26.863</v>
      </c>
      <c r="H73" s="878">
        <v>28.068999999999999</v>
      </c>
      <c r="I73" s="878">
        <v>700.21199999999999</v>
      </c>
      <c r="J73" s="878">
        <v>666.29</v>
      </c>
      <c r="K73" s="878">
        <v>340.38499999999999</v>
      </c>
      <c r="L73" s="878">
        <v>316.40499999999997</v>
      </c>
      <c r="M73" s="878">
        <v>199.43</v>
      </c>
      <c r="N73" s="878">
        <v>197.09899999999999</v>
      </c>
      <c r="O73" s="878">
        <v>1825.933</v>
      </c>
      <c r="P73" s="878">
        <v>1779.8119999999999</v>
      </c>
      <c r="Q73" s="1041">
        <v>50.294945104776573</v>
      </c>
      <c r="R73" s="1042">
        <v>53.747811566614907</v>
      </c>
      <c r="S73" s="992"/>
      <c r="T73" s="1004"/>
      <c r="U73" s="640"/>
    </row>
    <row r="74" spans="2:21" ht="8.1" customHeight="1">
      <c r="B74" s="1040" t="s">
        <v>629</v>
      </c>
      <c r="C74" s="878">
        <v>17.940999999999999</v>
      </c>
      <c r="D74" s="878">
        <v>18.597999999999999</v>
      </c>
      <c r="E74" s="878">
        <v>547.61400000000003</v>
      </c>
      <c r="F74" s="878">
        <v>594.78800000000001</v>
      </c>
      <c r="G74" s="939">
        <v>25.931000000000001</v>
      </c>
      <c r="H74" s="878">
        <v>31.548999999999999</v>
      </c>
      <c r="I74" s="878">
        <v>718.202</v>
      </c>
      <c r="J74" s="878">
        <v>724.83</v>
      </c>
      <c r="K74" s="878">
        <v>323.42</v>
      </c>
      <c r="L74" s="878">
        <v>325.76299999999998</v>
      </c>
      <c r="M74" s="878">
        <v>200.90600000000001</v>
      </c>
      <c r="N74" s="878">
        <v>219.208</v>
      </c>
      <c r="O74" s="878">
        <v>1851.7149999999999</v>
      </c>
      <c r="P74" s="878">
        <v>1936.077</v>
      </c>
      <c r="Q74" s="1041">
        <v>49.594673046338123</v>
      </c>
      <c r="R74" s="1042">
        <v>49.409708394862392</v>
      </c>
      <c r="S74" s="992"/>
      <c r="T74" s="1004"/>
      <c r="U74" s="640"/>
    </row>
    <row r="75" spans="2:21" ht="2.4500000000000002" customHeight="1">
      <c r="B75" s="1040"/>
      <c r="C75" s="878"/>
      <c r="D75" s="878"/>
      <c r="E75" s="878"/>
      <c r="F75" s="878"/>
      <c r="G75" s="939"/>
      <c r="H75" s="878"/>
      <c r="I75" s="878"/>
      <c r="J75" s="878"/>
      <c r="K75" s="878"/>
      <c r="L75" s="878"/>
      <c r="M75" s="878"/>
      <c r="N75" s="878"/>
      <c r="O75" s="878"/>
      <c r="P75" s="878"/>
      <c r="Q75" s="1041"/>
      <c r="R75" s="1042"/>
      <c r="S75" s="992"/>
      <c r="T75" s="1004"/>
      <c r="U75" s="640"/>
    </row>
    <row r="76" spans="2:21" ht="8.1" customHeight="1">
      <c r="B76" s="1040" t="s">
        <v>630</v>
      </c>
      <c r="C76" s="878">
        <v>23.484000000000002</v>
      </c>
      <c r="D76" s="878">
        <v>21.100999999999999</v>
      </c>
      <c r="E76" s="878">
        <v>571.00400000000002</v>
      </c>
      <c r="F76" s="878">
        <v>566.50800000000004</v>
      </c>
      <c r="G76" s="939">
        <v>28.994</v>
      </c>
      <c r="H76" s="878">
        <v>29.350999999999999</v>
      </c>
      <c r="I76" s="878">
        <v>743.71299999999997</v>
      </c>
      <c r="J76" s="878">
        <v>698.25599999999997</v>
      </c>
      <c r="K76" s="878">
        <v>352.33499999999998</v>
      </c>
      <c r="L76" s="878">
        <v>336.79500000000002</v>
      </c>
      <c r="M76" s="878">
        <v>203.613</v>
      </c>
      <c r="N76" s="878">
        <v>215.73599999999999</v>
      </c>
      <c r="O76" s="878">
        <v>1946.204</v>
      </c>
      <c r="P76" s="878">
        <v>1895.4079999999999</v>
      </c>
      <c r="Q76" s="1041">
        <v>47.186831390748345</v>
      </c>
      <c r="R76" s="1042">
        <v>50.469872449625626</v>
      </c>
      <c r="S76" s="992"/>
      <c r="T76" s="1004"/>
      <c r="U76" s="640"/>
    </row>
    <row r="77" spans="2:21" ht="8.1" customHeight="1">
      <c r="B77" s="1040" t="s">
        <v>779</v>
      </c>
      <c r="C77" s="878">
        <v>20.178000000000001</v>
      </c>
      <c r="D77" s="878">
        <v>21.338999999999999</v>
      </c>
      <c r="E77" s="878">
        <v>512.45899999999995</v>
      </c>
      <c r="F77" s="878">
        <v>522.60799999999995</v>
      </c>
      <c r="G77" s="939">
        <v>26.303000000000001</v>
      </c>
      <c r="H77" s="878">
        <v>30.634</v>
      </c>
      <c r="I77" s="878">
        <v>641.43700000000001</v>
      </c>
      <c r="J77" s="878">
        <v>632.28399999999999</v>
      </c>
      <c r="K77" s="878">
        <v>315.69099999999997</v>
      </c>
      <c r="L77" s="878">
        <v>306.87400000000002</v>
      </c>
      <c r="M77" s="878">
        <v>182.374</v>
      </c>
      <c r="N77" s="878">
        <v>195.53100000000001</v>
      </c>
      <c r="O77" s="878">
        <v>1718.4090000000001</v>
      </c>
      <c r="P77" s="878">
        <v>1733.9359999999999</v>
      </c>
      <c r="Q77" s="1041">
        <v>53.441991982118338</v>
      </c>
      <c r="R77" s="1042">
        <v>55.169856326877117</v>
      </c>
      <c r="S77" s="992"/>
      <c r="T77" s="1004"/>
      <c r="U77" s="640"/>
    </row>
    <row r="78" spans="2:21" ht="8.1" customHeight="1">
      <c r="B78" s="1040" t="s">
        <v>570</v>
      </c>
      <c r="C78" s="878">
        <v>20.808</v>
      </c>
      <c r="D78" s="878">
        <v>20.297999999999998</v>
      </c>
      <c r="E78" s="878">
        <v>548.245</v>
      </c>
      <c r="F78" s="878">
        <v>593.02700000000004</v>
      </c>
      <c r="G78" s="939">
        <v>27.954999999999998</v>
      </c>
      <c r="H78" s="878">
        <v>32.289000000000001</v>
      </c>
      <c r="I78" s="878">
        <v>662.73599999999999</v>
      </c>
      <c r="J78" s="878">
        <v>690.37800000000004</v>
      </c>
      <c r="K78" s="878">
        <v>337.63099999999997</v>
      </c>
      <c r="L78" s="878">
        <v>350.19099999999997</v>
      </c>
      <c r="M78" s="878">
        <v>210.68100000000001</v>
      </c>
      <c r="N78" s="878">
        <v>215.554</v>
      </c>
      <c r="O78" s="878">
        <v>1831.424</v>
      </c>
      <c r="P78" s="878">
        <v>1931.48</v>
      </c>
      <c r="Q78" s="1041">
        <v>50.144150125803748</v>
      </c>
      <c r="R78" s="1042">
        <v>49.527305485948595</v>
      </c>
      <c r="S78" s="992"/>
      <c r="T78" s="1004"/>
      <c r="U78" s="640"/>
    </row>
    <row r="79" spans="2:21" ht="2.4500000000000002" customHeight="1">
      <c r="B79" s="1040"/>
      <c r="C79" s="878"/>
      <c r="D79" s="878"/>
      <c r="E79" s="878"/>
      <c r="F79" s="878"/>
      <c r="G79" s="939"/>
      <c r="H79" s="878"/>
      <c r="I79" s="878"/>
      <c r="J79" s="878"/>
      <c r="K79" s="878"/>
      <c r="L79" s="878"/>
      <c r="M79" s="878"/>
      <c r="N79" s="878"/>
      <c r="O79" s="878"/>
      <c r="P79" s="878"/>
      <c r="Q79" s="1041"/>
      <c r="R79" s="1042"/>
      <c r="S79" s="992"/>
      <c r="T79" s="1004"/>
      <c r="U79" s="640"/>
    </row>
    <row r="80" spans="2:21" ht="8.1" customHeight="1">
      <c r="B80" s="1040" t="s">
        <v>744</v>
      </c>
      <c r="C80" s="878">
        <v>20.456</v>
      </c>
      <c r="D80" s="878">
        <v>18.018000000000001</v>
      </c>
      <c r="E80" s="878">
        <v>572.66300000000001</v>
      </c>
      <c r="F80" s="878">
        <v>566.09400000000005</v>
      </c>
      <c r="G80" s="939">
        <v>27.65</v>
      </c>
      <c r="H80" s="878">
        <v>28.809000000000001</v>
      </c>
      <c r="I80" s="878">
        <v>684.67700000000002</v>
      </c>
      <c r="J80" s="878">
        <v>681.19899999999996</v>
      </c>
      <c r="K80" s="878">
        <v>347.50900000000001</v>
      </c>
      <c r="L80" s="878">
        <v>347.726</v>
      </c>
      <c r="M80" s="878">
        <v>204.38900000000001</v>
      </c>
      <c r="N80" s="878">
        <v>206.804</v>
      </c>
      <c r="O80" s="878">
        <v>1881.6389999999999</v>
      </c>
      <c r="P80" s="878">
        <v>1878.011</v>
      </c>
      <c r="Q80" s="1041">
        <v>48.805961185966069</v>
      </c>
      <c r="R80" s="1042">
        <v>50.937401325125357</v>
      </c>
      <c r="S80" s="992"/>
      <c r="T80" s="1004"/>
      <c r="U80" s="640"/>
    </row>
    <row r="81" spans="2:31" ht="8.1" customHeight="1">
      <c r="B81" s="1040" t="s">
        <v>745</v>
      </c>
      <c r="C81" s="878">
        <v>18.547999999999998</v>
      </c>
      <c r="D81" s="878">
        <v>15.888</v>
      </c>
      <c r="E81" s="878">
        <v>546.84699999999998</v>
      </c>
      <c r="F81" s="878">
        <v>526.19600000000003</v>
      </c>
      <c r="G81" s="939">
        <v>27.326000000000001</v>
      </c>
      <c r="H81" s="878">
        <v>28.405000000000001</v>
      </c>
      <c r="I81" s="878">
        <v>679.26499999999999</v>
      </c>
      <c r="J81" s="878">
        <v>647.20500000000004</v>
      </c>
      <c r="K81" s="878">
        <v>345.625</v>
      </c>
      <c r="L81" s="878">
        <v>321.31200000000001</v>
      </c>
      <c r="M81" s="878">
        <v>197.48</v>
      </c>
      <c r="N81" s="878">
        <v>208.70400000000001</v>
      </c>
      <c r="O81" s="878">
        <v>1839.5740000000001</v>
      </c>
      <c r="P81" s="878">
        <v>1775.366</v>
      </c>
      <c r="Q81" s="1041">
        <v>49.921992809204738</v>
      </c>
      <c r="R81" s="1042">
        <v>53.882410725450413</v>
      </c>
      <c r="S81" s="992"/>
      <c r="T81" s="1004"/>
      <c r="U81" s="640"/>
    </row>
    <row r="82" spans="2:31" ht="8.1" customHeight="1">
      <c r="B82" s="1040" t="s">
        <v>572</v>
      </c>
      <c r="C82" s="878">
        <v>18.986999999999998</v>
      </c>
      <c r="D82" s="878">
        <v>0</v>
      </c>
      <c r="E82" s="878">
        <v>538.49</v>
      </c>
      <c r="F82" s="878">
        <v>0</v>
      </c>
      <c r="G82" s="939">
        <v>26.202000000000002</v>
      </c>
      <c r="H82" s="878">
        <v>0</v>
      </c>
      <c r="I82" s="878">
        <v>679.39200000000005</v>
      </c>
      <c r="J82" s="878">
        <v>0</v>
      </c>
      <c r="K82" s="878">
        <v>335.97</v>
      </c>
      <c r="L82" s="878">
        <v>0</v>
      </c>
      <c r="M82" s="878">
        <v>194.917</v>
      </c>
      <c r="N82" s="878">
        <v>0</v>
      </c>
      <c r="O82" s="878">
        <v>1817.346</v>
      </c>
      <c r="P82" s="878">
        <v>0</v>
      </c>
      <c r="Q82" s="1041">
        <v>50.532589831545558</v>
      </c>
      <c r="R82" s="1042"/>
      <c r="S82" s="992"/>
      <c r="T82" s="1004"/>
      <c r="U82" s="640"/>
    </row>
    <row r="83" spans="2:31" ht="2.4500000000000002" customHeight="1">
      <c r="B83" s="1044"/>
      <c r="C83" s="881"/>
      <c r="D83" s="881"/>
      <c r="E83" s="881"/>
      <c r="F83" s="881"/>
      <c r="G83" s="881"/>
      <c r="H83" s="881"/>
      <c r="I83" s="881"/>
      <c r="J83" s="881"/>
      <c r="K83" s="881"/>
      <c r="L83" s="881"/>
      <c r="M83" s="881"/>
      <c r="N83" s="881"/>
      <c r="O83" s="881"/>
      <c r="P83" s="881"/>
      <c r="Q83" s="1057"/>
      <c r="R83" s="1058"/>
      <c r="S83" s="640"/>
      <c r="T83" s="640"/>
      <c r="V83" s="640"/>
    </row>
    <row r="84" spans="2:31" ht="2.4500000000000002" customHeight="1">
      <c r="B84" s="896"/>
      <c r="C84" s="878"/>
      <c r="D84" s="878"/>
      <c r="E84" s="878"/>
      <c r="F84" s="878"/>
      <c r="G84" s="878"/>
      <c r="H84" s="878"/>
      <c r="I84" s="878"/>
      <c r="J84" s="878"/>
      <c r="K84" s="878"/>
      <c r="L84" s="878"/>
      <c r="M84" s="878"/>
      <c r="N84" s="878"/>
      <c r="O84" s="878"/>
      <c r="P84" s="878"/>
      <c r="Q84" s="1041"/>
      <c r="R84" s="1042"/>
      <c r="S84" s="640"/>
      <c r="T84" s="640"/>
      <c r="V84" s="640"/>
    </row>
    <row r="85" spans="2:31" ht="9.75" customHeight="1">
      <c r="B85" s="1040" t="s">
        <v>633</v>
      </c>
      <c r="C85" s="996">
        <v>212.40899999999999</v>
      </c>
      <c r="D85" s="1066">
        <v>209.38800000000001</v>
      </c>
      <c r="E85" s="996">
        <v>5967.6890000000003</v>
      </c>
      <c r="F85" s="1066">
        <v>6142.7030000000004</v>
      </c>
      <c r="G85" s="996">
        <v>292.42500000000001</v>
      </c>
      <c r="H85" s="1066">
        <v>316.13</v>
      </c>
      <c r="I85" s="996">
        <v>7651.5999999999995</v>
      </c>
      <c r="J85" s="1066">
        <v>7603.351999999999</v>
      </c>
      <c r="K85" s="996">
        <v>3714.2989999999995</v>
      </c>
      <c r="L85" s="1066">
        <v>3715.6879999999996</v>
      </c>
      <c r="M85" s="996">
        <v>2212.7800000000002</v>
      </c>
      <c r="N85" s="1066">
        <v>2287.5460000000003</v>
      </c>
      <c r="O85" s="996">
        <v>20294.580999999998</v>
      </c>
      <c r="P85" s="1066">
        <v>20568.277999999998</v>
      </c>
      <c r="Q85" s="1041">
        <v>48.17057321853553</v>
      </c>
      <c r="R85" s="1067">
        <v>48.225174708354295</v>
      </c>
      <c r="S85" s="993"/>
      <c r="T85" s="993"/>
      <c r="U85" s="993"/>
      <c r="V85" s="993"/>
      <c r="W85" s="993"/>
      <c r="X85" s="993"/>
      <c r="Y85" s="993"/>
      <c r="Z85" s="993"/>
      <c r="AA85" s="993"/>
      <c r="AB85" s="993"/>
      <c r="AC85" s="993"/>
      <c r="AD85" s="993"/>
      <c r="AE85" s="993"/>
    </row>
    <row r="86" spans="2:31" ht="10.5" customHeight="1">
      <c r="B86" s="1068" t="s">
        <v>780</v>
      </c>
      <c r="C86" s="887">
        <v>13.467000000000001</v>
      </c>
      <c r="D86" s="887">
        <v>0</v>
      </c>
      <c r="E86" s="887">
        <v>49.14</v>
      </c>
      <c r="F86" s="887">
        <v>0</v>
      </c>
      <c r="G86" s="1069">
        <v>1.97</v>
      </c>
      <c r="H86" s="1069">
        <v>0</v>
      </c>
      <c r="I86" s="1069">
        <v>17.952999999999999</v>
      </c>
      <c r="J86" s="1069">
        <v>0</v>
      </c>
      <c r="K86" s="887">
        <v>0.78100000000000003</v>
      </c>
      <c r="L86" s="887">
        <v>0</v>
      </c>
      <c r="M86" s="887">
        <v>23.436</v>
      </c>
      <c r="N86" s="887">
        <v>0</v>
      </c>
      <c r="O86" s="887">
        <v>117.23</v>
      </c>
      <c r="P86" s="887">
        <v>0</v>
      </c>
      <c r="Q86" s="1070">
        <v>44.238676106798593</v>
      </c>
      <c r="R86" s="1058"/>
      <c r="S86" s="640"/>
      <c r="T86" s="884"/>
      <c r="V86" s="640"/>
    </row>
    <row r="87" spans="2:31" ht="8.25" customHeight="1">
      <c r="B87" s="1040" t="s">
        <v>761</v>
      </c>
      <c r="C87" s="1071">
        <v>244.863</v>
      </c>
      <c r="D87" s="884"/>
      <c r="E87" s="878">
        <v>6555.3190000000004</v>
      </c>
      <c r="F87" s="884"/>
      <c r="G87" s="878">
        <v>320.59700000000004</v>
      </c>
      <c r="H87" s="1000"/>
      <c r="I87" s="878">
        <v>8348.9449999999997</v>
      </c>
      <c r="J87" s="884"/>
      <c r="K87" s="878">
        <v>4051.0499999999993</v>
      </c>
      <c r="L87" s="884"/>
      <c r="M87" s="878">
        <v>2431.1330000000003</v>
      </c>
      <c r="N87" s="884"/>
      <c r="O87" s="878">
        <v>22229.156999999999</v>
      </c>
      <c r="P87" s="1000"/>
      <c r="Q87" s="1041">
        <v>48.175434632991262</v>
      </c>
      <c r="R87" s="1042"/>
      <c r="S87" s="640"/>
      <c r="T87" s="640"/>
      <c r="U87" s="640"/>
      <c r="V87" s="640"/>
      <c r="W87" s="640"/>
      <c r="X87" s="640"/>
      <c r="Y87" s="640"/>
    </row>
    <row r="88" spans="2:31" ht="2.4500000000000002" customHeight="1">
      <c r="B88" s="1044"/>
      <c r="C88" s="881"/>
      <c r="D88" s="881"/>
      <c r="E88" s="881"/>
      <c r="F88" s="881" t="s">
        <v>781</v>
      </c>
      <c r="G88" s="881"/>
      <c r="H88" s="881"/>
      <c r="I88" s="881"/>
      <c r="J88" s="881"/>
      <c r="K88" s="881"/>
      <c r="L88" s="881"/>
      <c r="M88" s="881"/>
      <c r="N88" s="881"/>
      <c r="O88" s="881"/>
      <c r="P88" s="881"/>
      <c r="Q88" s="1072"/>
      <c r="R88" s="1060"/>
      <c r="S88" s="640"/>
      <c r="T88" s="640"/>
      <c r="V88" s="640"/>
    </row>
    <row r="89" spans="2:31" ht="3" customHeight="1">
      <c r="B89" s="1029"/>
      <c r="C89" s="878"/>
      <c r="D89" s="878"/>
      <c r="E89" s="878"/>
      <c r="F89" s="878"/>
      <c r="G89" s="878"/>
      <c r="H89" s="878"/>
      <c r="I89" s="878"/>
      <c r="J89" s="878"/>
      <c r="K89" s="878"/>
      <c r="L89" s="878"/>
      <c r="M89" s="878"/>
      <c r="N89" s="878"/>
      <c r="O89" s="878"/>
      <c r="P89" s="878"/>
      <c r="Q89" s="1050"/>
      <c r="R89" s="1050"/>
      <c r="S89" s="640"/>
      <c r="T89" s="640"/>
      <c r="V89" s="640"/>
    </row>
    <row r="90" spans="2:31" ht="16.5" customHeight="1">
      <c r="B90" s="2113" t="s">
        <v>782</v>
      </c>
      <c r="C90" s="2113"/>
      <c r="D90" s="2113"/>
      <c r="E90" s="2113"/>
      <c r="F90" s="2113"/>
      <c r="G90" s="2113"/>
      <c r="H90" s="2113"/>
      <c r="I90" s="2113"/>
      <c r="J90" s="2113"/>
      <c r="K90" s="2113"/>
      <c r="L90" s="2113"/>
      <c r="M90" s="2113"/>
      <c r="N90" s="2113"/>
      <c r="O90" s="2113"/>
      <c r="P90" s="2113"/>
      <c r="Q90" s="2113"/>
      <c r="R90" s="2113"/>
      <c r="S90" s="640"/>
      <c r="T90" s="640"/>
    </row>
    <row r="91" spans="2:31" ht="14.25" customHeight="1">
      <c r="B91" s="1073" t="s">
        <v>783</v>
      </c>
      <c r="C91" s="878"/>
      <c r="D91" s="878"/>
      <c r="E91" s="878"/>
      <c r="F91" s="878"/>
      <c r="G91" s="878"/>
      <c r="H91" s="878"/>
      <c r="I91" s="878"/>
      <c r="J91" s="878"/>
      <c r="K91" s="878"/>
      <c r="L91" s="878"/>
      <c r="M91" s="878"/>
      <c r="N91" s="878"/>
      <c r="O91" s="878"/>
      <c r="P91" s="877"/>
      <c r="Q91" s="878"/>
      <c r="R91" s="1074"/>
      <c r="S91" s="640"/>
      <c r="T91" s="640"/>
    </row>
    <row r="92" spans="2:31" ht="6.75" customHeight="1">
      <c r="B92" s="1073" t="s">
        <v>784</v>
      </c>
      <c r="C92" s="871"/>
      <c r="D92" s="871"/>
      <c r="E92" s="871"/>
      <c r="F92" s="871"/>
      <c r="G92" s="871"/>
      <c r="H92" s="871"/>
      <c r="I92" s="871"/>
      <c r="J92" s="871"/>
      <c r="K92" s="871"/>
      <c r="L92" s="871"/>
      <c r="M92" s="871"/>
      <c r="N92" s="871"/>
      <c r="O92" s="873"/>
      <c r="P92" s="871"/>
      <c r="Q92" s="871"/>
      <c r="R92" s="871"/>
      <c r="S92" s="640"/>
      <c r="T92" s="640"/>
    </row>
    <row r="93" spans="2:31" ht="9.75" customHeight="1">
      <c r="B93" s="873" t="s">
        <v>692</v>
      </c>
      <c r="C93" s="871"/>
      <c r="D93" s="871"/>
      <c r="E93" s="874"/>
      <c r="F93" s="871"/>
      <c r="G93" s="871"/>
      <c r="H93" s="871"/>
      <c r="I93" s="871"/>
      <c r="J93" s="871"/>
      <c r="K93" s="871"/>
      <c r="L93" s="871"/>
      <c r="M93" s="871"/>
      <c r="N93" s="871"/>
      <c r="P93" s="871"/>
      <c r="S93" s="640"/>
      <c r="T93" s="640"/>
      <c r="V93" s="872"/>
    </row>
    <row r="94" spans="2:31" ht="7.5" customHeight="1">
      <c r="B94" s="873"/>
      <c r="C94" s="874"/>
      <c r="D94" s="874"/>
      <c r="E94" s="874"/>
      <c r="F94" s="874"/>
      <c r="G94" s="874"/>
      <c r="H94" s="874"/>
      <c r="I94" s="874"/>
      <c r="J94" s="874"/>
      <c r="K94" s="874"/>
      <c r="L94" s="874"/>
      <c r="M94" s="874"/>
      <c r="N94" s="874"/>
      <c r="O94" s="874"/>
      <c r="P94" s="873"/>
      <c r="Q94" s="873"/>
      <c r="S94" s="640"/>
      <c r="T94" s="640"/>
    </row>
    <row r="95" spans="2:31">
      <c r="B95" s="2067" t="s">
        <v>1565</v>
      </c>
      <c r="C95" s="872"/>
      <c r="D95" s="873"/>
      <c r="E95" s="872"/>
      <c r="F95" s="873"/>
      <c r="G95" s="872"/>
      <c r="H95" s="873"/>
      <c r="I95" s="872"/>
      <c r="J95" s="873"/>
      <c r="K95" s="872"/>
      <c r="L95" s="873"/>
      <c r="M95" s="872"/>
      <c r="N95" s="873"/>
      <c r="O95" s="872"/>
      <c r="P95" s="873"/>
      <c r="Q95" s="872"/>
      <c r="R95" s="873"/>
    </row>
    <row r="96" spans="2:31">
      <c r="B96" s="2066" t="s">
        <v>123</v>
      </c>
      <c r="C96" s="874"/>
      <c r="D96" s="873"/>
      <c r="E96" s="874"/>
      <c r="F96" s="872"/>
      <c r="G96" s="872"/>
      <c r="H96" s="873"/>
      <c r="I96" s="874"/>
      <c r="J96" s="873"/>
      <c r="K96" s="874"/>
      <c r="L96" s="873"/>
      <c r="M96" s="874"/>
      <c r="N96" s="873"/>
      <c r="O96" s="874"/>
      <c r="P96" s="873"/>
      <c r="Q96" s="873"/>
      <c r="R96" s="871"/>
    </row>
    <row r="97" spans="2:17">
      <c r="B97" s="640"/>
      <c r="C97" s="1004"/>
      <c r="D97" s="640"/>
      <c r="E97" s="1004"/>
      <c r="F97" s="640"/>
      <c r="G97" s="1004"/>
      <c r="H97" s="640"/>
      <c r="I97" s="1004"/>
      <c r="J97" s="640"/>
      <c r="K97" s="1004"/>
      <c r="L97" s="640"/>
      <c r="M97" s="1004"/>
      <c r="N97" s="640"/>
      <c r="O97" s="1004"/>
      <c r="P97" s="640"/>
      <c r="Q97" s="640"/>
    </row>
    <row r="98" spans="2:17">
      <c r="B98" s="640"/>
    </row>
  </sheetData>
  <mergeCells count="45">
    <mergeCell ref="M10:N11"/>
    <mergeCell ref="C12:C13"/>
    <mergeCell ref="D12:D13"/>
    <mergeCell ref="E12:E13"/>
    <mergeCell ref="F12:F13"/>
    <mergeCell ref="B10:B13"/>
    <mergeCell ref="C10:D11"/>
    <mergeCell ref="G10:H11"/>
    <mergeCell ref="I10:J11"/>
    <mergeCell ref="K10:L11"/>
    <mergeCell ref="R12:R13"/>
    <mergeCell ref="G12:G13"/>
    <mergeCell ref="H12:H13"/>
    <mergeCell ref="I12:I13"/>
    <mergeCell ref="J12:J13"/>
    <mergeCell ref="K12:K13"/>
    <mergeCell ref="L12:L13"/>
    <mergeCell ref="M12:M13"/>
    <mergeCell ref="N12:N13"/>
    <mergeCell ref="O12:O13"/>
    <mergeCell ref="P12:P13"/>
    <mergeCell ref="Q12:Q13"/>
    <mergeCell ref="I61:J62"/>
    <mergeCell ref="K61:L62"/>
    <mergeCell ref="M61:N62"/>
    <mergeCell ref="C63:C64"/>
    <mergeCell ref="D63:D64"/>
    <mergeCell ref="E63:E64"/>
    <mergeCell ref="F63:F64"/>
    <mergeCell ref="B90:R90"/>
    <mergeCell ref="M63:M64"/>
    <mergeCell ref="N63:N64"/>
    <mergeCell ref="O63:O64"/>
    <mergeCell ref="P63:P64"/>
    <mergeCell ref="Q63:Q64"/>
    <mergeCell ref="R63:R64"/>
    <mergeCell ref="G63:G64"/>
    <mergeCell ref="H63:H64"/>
    <mergeCell ref="I63:I64"/>
    <mergeCell ref="J63:J64"/>
    <mergeCell ref="K63:K64"/>
    <mergeCell ref="L63:L64"/>
    <mergeCell ref="B61:B64"/>
    <mergeCell ref="C61:D62"/>
    <mergeCell ref="G61:H62"/>
  </mergeCells>
  <hyperlinks>
    <hyperlink ref="B95" r:id="rId1" xr:uid="{8892BE2E-BCA6-4CB3-A0F4-DA4AE852DA1E}"/>
    <hyperlink ref="B96" location="'Inhaltsverzeichnis_2026-07'!A1" display="Zurück zum Inhaltsverzeichnis" xr:uid="{0ED51A01-E1FF-42E9-BFA2-F71270C020D0}"/>
  </hyperlinks>
  <pageMargins left="0.78740157480314965" right="0.78740157480314965" top="0.39370078740157483" bottom="0.19685039370078741" header="0.19685039370078741" footer="0.19685039370078741"/>
  <pageSetup paperSize="9" orientation="portrait" r:id="rId2"/>
  <headerFooter alignWithMargins="0">
    <oddFooter>&amp;L&amp;D / &amp;T&amp;R&amp;F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2CAF7-07DD-4766-83E6-EB760B08A4B9}">
  <sheetPr>
    <tabColor rgb="FFF9E03A"/>
  </sheetPr>
  <dimension ref="A1:U93"/>
  <sheetViews>
    <sheetView showGridLines="0" showZeros="0" zoomScale="140" zoomScaleNormal="140" workbookViewId="0"/>
  </sheetViews>
  <sheetFormatPr baseColWidth="10" defaultRowHeight="12.75"/>
  <cols>
    <col min="1" max="1" width="11" style="871"/>
    <col min="2" max="2" width="15.625" style="871" customWidth="1"/>
    <col min="3" max="15" width="4.625" style="871" customWidth="1"/>
    <col min="16" max="16" width="4.875" style="871" customWidth="1"/>
    <col min="17" max="16384" width="11" style="871"/>
  </cols>
  <sheetData>
    <row r="1" spans="1:18" ht="10.5" customHeight="1">
      <c r="A1" s="921" t="s">
        <v>727</v>
      </c>
      <c r="B1" s="876"/>
      <c r="C1" s="876"/>
      <c r="E1" s="902"/>
      <c r="F1" s="920"/>
      <c r="G1" s="920"/>
      <c r="H1" s="919"/>
      <c r="I1" s="919"/>
      <c r="J1" s="919"/>
      <c r="K1" s="918"/>
      <c r="L1" s="918"/>
      <c r="M1" s="918"/>
      <c r="N1" s="918"/>
      <c r="O1" s="918"/>
      <c r="P1" s="918"/>
      <c r="Q1" s="902"/>
      <c r="R1" s="902"/>
    </row>
    <row r="2" spans="1:18" ht="15.75" customHeight="1">
      <c r="B2" s="917" t="s">
        <v>726</v>
      </c>
      <c r="C2" s="916"/>
      <c r="D2" s="916"/>
      <c r="E2" s="916"/>
      <c r="F2" s="916"/>
      <c r="G2" s="916"/>
      <c r="H2" s="916"/>
      <c r="I2" s="916"/>
      <c r="J2" s="916"/>
      <c r="K2" s="916"/>
      <c r="L2" s="916"/>
      <c r="M2" s="916"/>
      <c r="N2" s="916"/>
      <c r="O2" s="916"/>
      <c r="P2" s="916"/>
    </row>
    <row r="3" spans="1:18" ht="12.75" customHeight="1">
      <c r="A3" s="915" t="s">
        <v>562</v>
      </c>
      <c r="C3" s="911"/>
      <c r="D3" s="911"/>
      <c r="E3" s="911"/>
      <c r="F3" s="911"/>
      <c r="G3" s="911"/>
      <c r="H3" s="911"/>
      <c r="I3" s="911"/>
      <c r="J3" s="911"/>
      <c r="K3" s="911"/>
      <c r="L3" s="911"/>
      <c r="M3" s="911"/>
      <c r="N3" s="911"/>
      <c r="O3" s="911"/>
      <c r="P3" s="911"/>
    </row>
    <row r="4" spans="1:18" ht="12.75" customHeight="1">
      <c r="A4" s="914" t="s">
        <v>725</v>
      </c>
      <c r="C4" s="911"/>
      <c r="D4" s="911"/>
      <c r="E4" s="911"/>
      <c r="F4" s="911"/>
      <c r="G4" s="911"/>
      <c r="H4" s="911"/>
      <c r="I4" s="911"/>
      <c r="J4" s="911"/>
      <c r="K4" s="911"/>
      <c r="L4" s="911"/>
      <c r="M4" s="911"/>
      <c r="N4" s="911"/>
      <c r="O4" s="911"/>
      <c r="P4" s="911"/>
    </row>
    <row r="5" spans="1:18" ht="12.75" customHeight="1">
      <c r="A5" s="913" t="s">
        <v>724</v>
      </c>
      <c r="B5" s="912"/>
      <c r="C5" s="911"/>
      <c r="D5" s="911"/>
      <c r="E5" s="911"/>
      <c r="F5" s="911"/>
      <c r="H5" s="911"/>
      <c r="I5" s="911"/>
      <c r="J5" s="911"/>
      <c r="K5" s="911"/>
      <c r="L5" s="911"/>
      <c r="M5" s="911"/>
      <c r="N5" s="911"/>
      <c r="O5" s="911"/>
      <c r="P5" s="911"/>
    </row>
    <row r="6" spans="1:18" ht="3.6" customHeight="1">
      <c r="B6" s="876"/>
      <c r="C6" s="876"/>
      <c r="D6" s="876"/>
      <c r="E6" s="876"/>
      <c r="F6" s="876"/>
      <c r="G6" s="876"/>
      <c r="H6" s="876"/>
      <c r="I6" s="876"/>
      <c r="J6" s="876"/>
      <c r="K6" s="876"/>
      <c r="L6" s="876"/>
      <c r="M6" s="876"/>
      <c r="N6" s="876"/>
      <c r="O6" s="876"/>
      <c r="P6" s="876"/>
    </row>
    <row r="7" spans="1:18" ht="11.1" customHeight="1">
      <c r="B7" s="2138" t="s">
        <v>624</v>
      </c>
      <c r="C7" s="2133" t="s">
        <v>723</v>
      </c>
      <c r="D7" s="2134"/>
      <c r="E7" s="2133" t="s">
        <v>722</v>
      </c>
      <c r="F7" s="2134"/>
      <c r="G7" s="2133" t="s">
        <v>721</v>
      </c>
      <c r="H7" s="2134"/>
      <c r="I7" s="2133" t="s">
        <v>720</v>
      </c>
      <c r="J7" s="2134"/>
      <c r="K7" s="2133" t="s">
        <v>425</v>
      </c>
      <c r="L7" s="2134"/>
      <c r="M7" s="2133" t="s">
        <v>583</v>
      </c>
      <c r="N7" s="2134"/>
      <c r="O7" s="2133" t="s">
        <v>719</v>
      </c>
      <c r="P7" s="2137"/>
    </row>
    <row r="8" spans="1:18" ht="9.9499999999999993" customHeight="1">
      <c r="B8" s="2139"/>
      <c r="C8" s="2135"/>
      <c r="D8" s="2136"/>
      <c r="E8" s="2135"/>
      <c r="F8" s="2136"/>
      <c r="G8" s="2135"/>
      <c r="H8" s="2136"/>
      <c r="I8" s="2135"/>
      <c r="J8" s="2136"/>
      <c r="K8" s="2135"/>
      <c r="L8" s="2136"/>
      <c r="M8" s="2135"/>
      <c r="N8" s="2136"/>
      <c r="O8" s="2135"/>
      <c r="P8" s="2118"/>
    </row>
    <row r="9" spans="1:18" ht="11.1" customHeight="1">
      <c r="B9" s="2139"/>
      <c r="C9" s="2114" t="s">
        <v>718</v>
      </c>
      <c r="D9" s="2114" t="s">
        <v>717</v>
      </c>
      <c r="E9" s="2114" t="s">
        <v>718</v>
      </c>
      <c r="F9" s="2114" t="s">
        <v>717</v>
      </c>
      <c r="G9" s="2114" t="s">
        <v>718</v>
      </c>
      <c r="H9" s="2114" t="s">
        <v>717</v>
      </c>
      <c r="I9" s="2114" t="s">
        <v>718</v>
      </c>
      <c r="J9" s="2114" t="s">
        <v>717</v>
      </c>
      <c r="K9" s="2114" t="s">
        <v>718</v>
      </c>
      <c r="L9" s="2114" t="s">
        <v>717</v>
      </c>
      <c r="M9" s="2114" t="s">
        <v>718</v>
      </c>
      <c r="N9" s="2114" t="s">
        <v>717</v>
      </c>
      <c r="O9" s="2114" t="s">
        <v>718</v>
      </c>
      <c r="P9" s="2117" t="s">
        <v>717</v>
      </c>
    </row>
    <row r="10" spans="1:18" ht="9.9499999999999993" customHeight="1">
      <c r="B10" s="2140"/>
      <c r="C10" s="2116"/>
      <c r="D10" s="2116"/>
      <c r="E10" s="2116"/>
      <c r="F10" s="2116"/>
      <c r="G10" s="2116"/>
      <c r="H10" s="2116"/>
      <c r="I10" s="2116"/>
      <c r="J10" s="2116"/>
      <c r="K10" s="2116"/>
      <c r="L10" s="2116"/>
      <c r="M10" s="2116"/>
      <c r="N10" s="2115"/>
      <c r="O10" s="2115"/>
      <c r="P10" s="2141"/>
    </row>
    <row r="11" spans="1:18" ht="3" customHeight="1">
      <c r="B11" s="898"/>
      <c r="C11" s="876"/>
      <c r="D11" s="876"/>
      <c r="E11" s="876"/>
      <c r="F11" s="876"/>
      <c r="G11" s="876"/>
      <c r="H11" s="876"/>
      <c r="I11" s="876"/>
      <c r="J11" s="876"/>
      <c r="K11" s="876"/>
      <c r="L11" s="876"/>
      <c r="M11" s="876"/>
      <c r="N11" s="876"/>
      <c r="O11" s="876"/>
      <c r="P11" s="897"/>
    </row>
    <row r="12" spans="1:18" ht="12.95" customHeight="1">
      <c r="B12" s="906" t="s">
        <v>533</v>
      </c>
      <c r="C12" s="904"/>
      <c r="D12" s="904"/>
      <c r="E12" s="904"/>
      <c r="F12" s="904"/>
      <c r="G12" s="904"/>
      <c r="H12" s="904"/>
      <c r="I12" s="904"/>
      <c r="J12" s="904"/>
      <c r="K12" s="904"/>
      <c r="L12" s="904"/>
      <c r="M12" s="904"/>
      <c r="N12" s="904"/>
      <c r="O12" s="904"/>
      <c r="P12" s="903"/>
    </row>
    <row r="13" spans="1:18" ht="3" customHeight="1">
      <c r="B13" s="898"/>
      <c r="C13" s="876"/>
      <c r="D13" s="876"/>
      <c r="E13" s="876"/>
      <c r="F13" s="876"/>
      <c r="G13" s="876"/>
      <c r="H13" s="876"/>
      <c r="I13" s="876"/>
      <c r="J13" s="876"/>
      <c r="K13" s="876"/>
      <c r="L13" s="876"/>
      <c r="M13" s="876"/>
      <c r="N13" s="876"/>
      <c r="O13" s="876"/>
      <c r="P13" s="897"/>
    </row>
    <row r="14" spans="1:18" ht="11.1" customHeight="1">
      <c r="B14" s="901" t="s">
        <v>711</v>
      </c>
      <c r="C14" s="900"/>
      <c r="D14" s="900"/>
      <c r="E14" s="900"/>
      <c r="F14" s="900"/>
      <c r="G14" s="900"/>
      <c r="H14" s="900"/>
      <c r="I14" s="900"/>
      <c r="J14" s="900"/>
      <c r="K14" s="900"/>
      <c r="L14" s="900"/>
      <c r="M14" s="900"/>
      <c r="N14" s="900"/>
      <c r="O14" s="900"/>
      <c r="P14" s="899"/>
    </row>
    <row r="15" spans="1:18" ht="3" customHeight="1">
      <c r="B15" s="898"/>
      <c r="C15" s="876"/>
      <c r="D15" s="876"/>
      <c r="E15" s="876"/>
      <c r="F15" s="876"/>
      <c r="G15" s="876"/>
      <c r="H15" s="876"/>
      <c r="I15" s="876"/>
      <c r="J15" s="876"/>
      <c r="K15" s="876"/>
      <c r="L15" s="876"/>
      <c r="M15" s="876"/>
      <c r="N15" s="876"/>
      <c r="O15" s="876"/>
      <c r="P15" s="897"/>
    </row>
    <row r="16" spans="1:18" ht="8.1" customHeight="1">
      <c r="B16" s="896" t="s">
        <v>710</v>
      </c>
      <c r="C16" s="878">
        <v>300.50900000000001</v>
      </c>
      <c r="D16" s="878">
        <v>285.13400000000001</v>
      </c>
      <c r="E16" s="878">
        <v>94.179000000000002</v>
      </c>
      <c r="F16" s="878">
        <v>87.462000000000003</v>
      </c>
      <c r="G16" s="878">
        <v>165.839</v>
      </c>
      <c r="H16" s="878">
        <v>193.08500000000001</v>
      </c>
      <c r="I16" s="878">
        <v>2.8119999999999998</v>
      </c>
      <c r="J16" s="878">
        <v>6.5149999999999997</v>
      </c>
      <c r="K16" s="878">
        <v>172.113</v>
      </c>
      <c r="L16" s="878">
        <v>197.10300000000001</v>
      </c>
      <c r="M16" s="878">
        <v>34.026000000000003</v>
      </c>
      <c r="N16" s="878">
        <v>28.966999999999999</v>
      </c>
      <c r="O16" s="910">
        <v>769.47799999999995</v>
      </c>
      <c r="P16" s="909">
        <v>798.26599999999996</v>
      </c>
      <c r="Q16" s="873"/>
    </row>
    <row r="17" spans="2:18" ht="8.1" customHeight="1">
      <c r="B17" s="896" t="s">
        <v>709</v>
      </c>
      <c r="C17" s="878">
        <v>268.721</v>
      </c>
      <c r="D17" s="878">
        <v>267.56200000000001</v>
      </c>
      <c r="E17" s="878">
        <v>98.45</v>
      </c>
      <c r="F17" s="878">
        <v>87.668999999999997</v>
      </c>
      <c r="G17" s="878">
        <v>160.322</v>
      </c>
      <c r="H17" s="878">
        <v>175.435</v>
      </c>
      <c r="I17" s="878">
        <v>4.4820000000000002</v>
      </c>
      <c r="J17" s="878">
        <v>6.6219999999999999</v>
      </c>
      <c r="K17" s="878">
        <v>170.82</v>
      </c>
      <c r="L17" s="878">
        <v>179.87899999999999</v>
      </c>
      <c r="M17" s="878">
        <v>37.710999999999999</v>
      </c>
      <c r="N17" s="878">
        <v>37.5</v>
      </c>
      <c r="O17" s="910">
        <v>740.50599999999986</v>
      </c>
      <c r="P17" s="909">
        <v>754.66699999999992</v>
      </c>
    </row>
    <row r="18" spans="2:18" ht="8.1" customHeight="1">
      <c r="B18" s="896" t="s">
        <v>708</v>
      </c>
      <c r="C18" s="878">
        <v>250.72200000000001</v>
      </c>
      <c r="D18" s="878">
        <v>279.92</v>
      </c>
      <c r="E18" s="878">
        <v>97.042000000000002</v>
      </c>
      <c r="F18" s="878">
        <v>96.635000000000005</v>
      </c>
      <c r="G18" s="878">
        <v>157.94300000000001</v>
      </c>
      <c r="H18" s="878">
        <v>164.62</v>
      </c>
      <c r="I18" s="878">
        <v>4.976</v>
      </c>
      <c r="J18" s="878">
        <v>7.4</v>
      </c>
      <c r="K18" s="878">
        <v>165.22</v>
      </c>
      <c r="L18" s="878">
        <v>177.899</v>
      </c>
      <c r="M18" s="878">
        <v>39.478999999999999</v>
      </c>
      <c r="N18" s="878">
        <v>42.11</v>
      </c>
      <c r="O18" s="910">
        <v>715.38200000000006</v>
      </c>
      <c r="P18" s="909">
        <v>768.58399999999995</v>
      </c>
    </row>
    <row r="19" spans="2:18" ht="3" customHeight="1">
      <c r="B19" s="896" t="s">
        <v>707</v>
      </c>
      <c r="C19" s="878"/>
      <c r="D19" s="878"/>
      <c r="E19" s="878"/>
      <c r="F19" s="878"/>
      <c r="G19" s="878"/>
      <c r="H19" s="878"/>
      <c r="I19" s="878"/>
      <c r="J19" s="878"/>
      <c r="K19" s="878"/>
      <c r="L19" s="878"/>
      <c r="M19" s="878"/>
      <c r="N19" s="878"/>
      <c r="O19" s="910"/>
      <c r="P19" s="909"/>
    </row>
    <row r="20" spans="2:18" ht="8.1" customHeight="1">
      <c r="B20" s="896" t="s">
        <v>706</v>
      </c>
      <c r="C20" s="878">
        <v>263.56799999999998</v>
      </c>
      <c r="D20" s="878">
        <v>289.37900000000002</v>
      </c>
      <c r="E20" s="878">
        <v>107.01900000000001</v>
      </c>
      <c r="F20" s="878">
        <v>99.593999999999994</v>
      </c>
      <c r="G20" s="878">
        <v>173.17099999999999</v>
      </c>
      <c r="H20" s="878">
        <v>166.70500000000001</v>
      </c>
      <c r="I20" s="878">
        <v>5.48</v>
      </c>
      <c r="J20" s="878">
        <v>8.65</v>
      </c>
      <c r="K20" s="878">
        <v>196.28299999999999</v>
      </c>
      <c r="L20" s="878">
        <v>196.374</v>
      </c>
      <c r="M20" s="878">
        <v>41.923000000000002</v>
      </c>
      <c r="N20" s="878">
        <v>43.15</v>
      </c>
      <c r="O20" s="910">
        <v>787.44400000000007</v>
      </c>
      <c r="P20" s="909">
        <v>803.85199999999998</v>
      </c>
    </row>
    <row r="21" spans="2:18" ht="8.1" customHeight="1">
      <c r="B21" s="896" t="s">
        <v>705</v>
      </c>
      <c r="C21" s="878">
        <v>230.87100000000001</v>
      </c>
      <c r="D21" s="878">
        <v>253.41200000000001</v>
      </c>
      <c r="E21" s="878">
        <v>99.120999999999995</v>
      </c>
      <c r="F21" s="878">
        <v>89.191000000000003</v>
      </c>
      <c r="G21" s="878">
        <v>164.94900000000001</v>
      </c>
      <c r="H21" s="878">
        <v>152.95500000000001</v>
      </c>
      <c r="I21" s="878">
        <v>6.0570000000000004</v>
      </c>
      <c r="J21" s="878">
        <v>8.8219999999999992</v>
      </c>
      <c r="K21" s="878">
        <v>196.797</v>
      </c>
      <c r="L21" s="878">
        <v>174.07499999999999</v>
      </c>
      <c r="M21" s="878">
        <v>33.264000000000003</v>
      </c>
      <c r="N21" s="878">
        <v>36.332999999999998</v>
      </c>
      <c r="O21" s="910">
        <v>731.05900000000008</v>
      </c>
      <c r="P21" s="909">
        <v>714.7879999999999</v>
      </c>
    </row>
    <row r="22" spans="2:18" ht="8.1" customHeight="1">
      <c r="B22" s="896" t="s">
        <v>716</v>
      </c>
      <c r="C22" s="878">
        <v>242.733</v>
      </c>
      <c r="D22" s="878">
        <v>279.38600000000002</v>
      </c>
      <c r="E22" s="878">
        <v>99.61</v>
      </c>
      <c r="F22" s="878">
        <v>97.37</v>
      </c>
      <c r="G22" s="878">
        <v>166.56200000000001</v>
      </c>
      <c r="H22" s="878">
        <v>162.42400000000001</v>
      </c>
      <c r="I22" s="878">
        <v>6.5</v>
      </c>
      <c r="J22" s="878">
        <v>9.5670000000000002</v>
      </c>
      <c r="K22" s="878">
        <v>200.05099999999999</v>
      </c>
      <c r="L22" s="878">
        <v>182.011</v>
      </c>
      <c r="M22" s="878">
        <v>30.831</v>
      </c>
      <c r="N22" s="878">
        <v>35.402000000000001</v>
      </c>
      <c r="O22" s="910">
        <v>746.28699999999992</v>
      </c>
      <c r="P22" s="909">
        <v>766.16000000000008</v>
      </c>
      <c r="Q22" s="873"/>
      <c r="R22" s="902"/>
    </row>
    <row r="23" spans="2:18" ht="3" customHeight="1">
      <c r="B23" s="896"/>
      <c r="C23" s="878"/>
      <c r="D23" s="878"/>
      <c r="E23" s="878"/>
      <c r="F23" s="878"/>
      <c r="G23" s="878"/>
      <c r="H23" s="878"/>
      <c r="I23" s="878"/>
      <c r="J23" s="878"/>
      <c r="K23" s="878"/>
      <c r="L23" s="878"/>
      <c r="M23" s="878"/>
      <c r="N23" s="878"/>
      <c r="O23" s="910"/>
      <c r="P23" s="909"/>
    </row>
    <row r="24" spans="2:18" ht="8.1" customHeight="1">
      <c r="B24" s="896" t="s">
        <v>715</v>
      </c>
      <c r="C24" s="878">
        <v>253.589</v>
      </c>
      <c r="D24" s="878">
        <v>287.16800000000001</v>
      </c>
      <c r="E24" s="878">
        <v>106.898</v>
      </c>
      <c r="F24" s="878">
        <v>96.248000000000005</v>
      </c>
      <c r="G24" s="878">
        <v>180.172</v>
      </c>
      <c r="H24" s="878">
        <v>158.25700000000001</v>
      </c>
      <c r="I24" s="878">
        <v>6.6840000000000002</v>
      </c>
      <c r="J24" s="878">
        <v>8.5579999999999998</v>
      </c>
      <c r="K24" s="878">
        <v>211.38399999999999</v>
      </c>
      <c r="L24" s="878">
        <v>177.88499999999999</v>
      </c>
      <c r="M24" s="878">
        <v>32.046999999999997</v>
      </c>
      <c r="N24" s="878">
        <v>32.581000000000003</v>
      </c>
      <c r="O24" s="910">
        <v>790.774</v>
      </c>
      <c r="P24" s="909">
        <v>760.697</v>
      </c>
      <c r="R24" s="893"/>
    </row>
    <row r="25" spans="2:18" ht="8.1" customHeight="1">
      <c r="B25" s="896" t="s">
        <v>714</v>
      </c>
      <c r="C25" s="878">
        <v>225.72499999999999</v>
      </c>
      <c r="D25" s="878">
        <v>258.26299999999998</v>
      </c>
      <c r="E25" s="878">
        <v>90.736999999999995</v>
      </c>
      <c r="F25" s="878">
        <v>78.616</v>
      </c>
      <c r="G25" s="878">
        <v>153.209</v>
      </c>
      <c r="H25" s="878">
        <v>140.547</v>
      </c>
      <c r="I25" s="878">
        <v>5.8840000000000003</v>
      </c>
      <c r="J25" s="878">
        <v>8.83</v>
      </c>
      <c r="K25" s="878">
        <v>186.50800000000001</v>
      </c>
      <c r="L25" s="878">
        <v>158.95599999999999</v>
      </c>
      <c r="M25" s="878">
        <v>27.111999999999998</v>
      </c>
      <c r="N25" s="878">
        <v>28.763999999999999</v>
      </c>
      <c r="O25" s="910">
        <v>689.17499999999995</v>
      </c>
      <c r="P25" s="909">
        <v>673.97599999999989</v>
      </c>
      <c r="R25" s="893"/>
    </row>
    <row r="26" spans="2:18" ht="8.1" customHeight="1">
      <c r="B26" s="896" t="s">
        <v>713</v>
      </c>
      <c r="C26" s="878">
        <v>243.81800000000001</v>
      </c>
      <c r="D26" s="878">
        <v>301.22800000000001</v>
      </c>
      <c r="E26" s="878">
        <v>92.137</v>
      </c>
      <c r="F26" s="878">
        <v>86.081999999999994</v>
      </c>
      <c r="G26" s="878">
        <v>161.863</v>
      </c>
      <c r="H26" s="878">
        <v>151.505</v>
      </c>
      <c r="I26" s="878">
        <v>6.2220000000000004</v>
      </c>
      <c r="J26" s="878">
        <v>10.641</v>
      </c>
      <c r="K26" s="878">
        <v>194.756</v>
      </c>
      <c r="L26" s="878">
        <v>177.59200000000001</v>
      </c>
      <c r="M26" s="878">
        <v>30.24</v>
      </c>
      <c r="N26" s="878">
        <v>33.36</v>
      </c>
      <c r="O26" s="910">
        <v>729.03600000000006</v>
      </c>
      <c r="P26" s="909">
        <v>760.40800000000002</v>
      </c>
      <c r="R26" s="893"/>
    </row>
    <row r="27" spans="2:18" ht="3" customHeight="1">
      <c r="B27" s="896"/>
      <c r="C27" s="878"/>
      <c r="D27" s="878"/>
      <c r="E27" s="878"/>
      <c r="F27" s="878"/>
      <c r="G27" s="878"/>
      <c r="H27" s="878"/>
      <c r="I27" s="878"/>
      <c r="J27" s="878"/>
      <c r="K27" s="878"/>
      <c r="L27" s="878"/>
      <c r="M27" s="878"/>
      <c r="N27" s="878"/>
      <c r="O27" s="910"/>
      <c r="P27" s="909"/>
    </row>
    <row r="28" spans="2:18" ht="8.25" customHeight="1">
      <c r="B28" s="896" t="s">
        <v>712</v>
      </c>
      <c r="C28" s="878">
        <v>254.42599999999999</v>
      </c>
      <c r="D28" s="878">
        <v>295.95600000000002</v>
      </c>
      <c r="E28" s="878">
        <v>95.834999999999994</v>
      </c>
      <c r="F28" s="878">
        <v>90.183999999999997</v>
      </c>
      <c r="G28" s="878">
        <v>165.67400000000001</v>
      </c>
      <c r="H28" s="878">
        <v>150.59800000000001</v>
      </c>
      <c r="I28" s="878">
        <v>6.5289999999999999</v>
      </c>
      <c r="J28" s="878">
        <v>10.638999999999999</v>
      </c>
      <c r="K28" s="878">
        <v>202.45</v>
      </c>
      <c r="L28" s="878">
        <v>174.285</v>
      </c>
      <c r="M28" s="878">
        <v>30.681999999999999</v>
      </c>
      <c r="N28" s="878">
        <v>36.790999999999997</v>
      </c>
      <c r="O28" s="910">
        <v>755.596</v>
      </c>
      <c r="P28" s="909">
        <v>758.45299999999997</v>
      </c>
      <c r="Q28" s="878"/>
      <c r="R28" s="873"/>
    </row>
    <row r="29" spans="2:18" ht="8.25" customHeight="1">
      <c r="B29" s="896" t="s">
        <v>699</v>
      </c>
      <c r="C29" s="878">
        <v>266.50599999999997</v>
      </c>
      <c r="D29" s="878">
        <v>281.41399999999999</v>
      </c>
      <c r="E29" s="878">
        <v>92.045000000000002</v>
      </c>
      <c r="F29" s="878">
        <v>87.013000000000005</v>
      </c>
      <c r="G29" s="878">
        <v>165.30500000000001</v>
      </c>
      <c r="H29" s="878">
        <v>141.76300000000001</v>
      </c>
      <c r="I29" s="878">
        <v>6.258</v>
      </c>
      <c r="J29" s="878">
        <v>11.769</v>
      </c>
      <c r="K29" s="878">
        <v>195.81700000000001</v>
      </c>
      <c r="L29" s="878">
        <v>162.25800000000001</v>
      </c>
      <c r="M29" s="878">
        <v>30.21</v>
      </c>
      <c r="N29" s="878">
        <v>37.066000000000003</v>
      </c>
      <c r="O29" s="910">
        <v>756.14100000000008</v>
      </c>
      <c r="P29" s="909">
        <v>721.28300000000013</v>
      </c>
      <c r="Q29" s="878"/>
      <c r="R29" s="873"/>
    </row>
    <row r="30" spans="2:18" ht="7.5" customHeight="1">
      <c r="B30" s="896" t="s">
        <v>698</v>
      </c>
      <c r="C30" s="878">
        <v>267.834</v>
      </c>
      <c r="D30" s="878">
        <v>0</v>
      </c>
      <c r="E30" s="878">
        <v>89.671999999999997</v>
      </c>
      <c r="F30" s="878">
        <v>0</v>
      </c>
      <c r="G30" s="878">
        <v>162.12100000000001</v>
      </c>
      <c r="H30" s="878">
        <v>0</v>
      </c>
      <c r="I30" s="878">
        <v>6.1539999999999999</v>
      </c>
      <c r="J30" s="878">
        <v>0</v>
      </c>
      <c r="K30" s="878">
        <v>183.83199999999999</v>
      </c>
      <c r="L30" s="878">
        <v>0</v>
      </c>
      <c r="M30" s="878">
        <v>27.125</v>
      </c>
      <c r="N30" s="878">
        <v>0</v>
      </c>
      <c r="O30" s="910">
        <v>736.73799999999994</v>
      </c>
      <c r="P30" s="909">
        <v>0</v>
      </c>
      <c r="Q30" s="878"/>
      <c r="R30" s="873"/>
    </row>
    <row r="31" spans="2:18" ht="3" customHeight="1">
      <c r="B31" s="882"/>
      <c r="C31" s="881"/>
      <c r="D31" s="881"/>
      <c r="E31" s="881"/>
      <c r="F31" s="881"/>
      <c r="G31" s="881"/>
      <c r="H31" s="881"/>
      <c r="I31" s="881"/>
      <c r="J31" s="881" t="s">
        <v>259</v>
      </c>
      <c r="K31" s="881"/>
      <c r="L31" s="881"/>
      <c r="M31" s="881"/>
      <c r="N31" s="881"/>
      <c r="O31" s="895"/>
      <c r="P31" s="908"/>
    </row>
    <row r="32" spans="2:18" ht="3" customHeight="1">
      <c r="B32" s="885"/>
      <c r="C32" s="878"/>
      <c r="D32" s="878"/>
      <c r="E32" s="878"/>
      <c r="F32" s="878"/>
      <c r="G32" s="878"/>
      <c r="H32" s="878"/>
      <c r="I32" s="878"/>
      <c r="J32" s="878"/>
      <c r="K32" s="878"/>
      <c r="L32" s="878"/>
      <c r="M32" s="878"/>
      <c r="N32" s="878"/>
      <c r="P32" s="907"/>
    </row>
    <row r="33" spans="2:18" ht="8.1" customHeight="1">
      <c r="B33" s="885" t="s">
        <v>633</v>
      </c>
      <c r="C33" s="878">
        <v>2801.1879999999996</v>
      </c>
      <c r="D33" s="884">
        <v>3078.8220000000001</v>
      </c>
      <c r="E33" s="878">
        <v>1073.0730000000001</v>
      </c>
      <c r="F33" s="884">
        <v>996.06400000000008</v>
      </c>
      <c r="G33" s="878">
        <v>1815.0090000000002</v>
      </c>
      <c r="H33" s="884">
        <v>1757.8939999999998</v>
      </c>
      <c r="I33" s="878">
        <v>61.884000000000007</v>
      </c>
      <c r="J33" s="884">
        <v>98.013000000000005</v>
      </c>
      <c r="K33" s="878">
        <v>2092.1990000000005</v>
      </c>
      <c r="L33" s="884">
        <v>1958.317</v>
      </c>
      <c r="M33" s="878">
        <v>367.52500000000003</v>
      </c>
      <c r="N33" s="884">
        <v>392.024</v>
      </c>
      <c r="O33" s="878">
        <v>8210.8780000000006</v>
      </c>
      <c r="P33" s="883">
        <v>8281.134</v>
      </c>
      <c r="Q33" s="874"/>
      <c r="R33" s="872"/>
    </row>
    <row r="34" spans="2:18" ht="3" customHeight="1">
      <c r="B34" s="882"/>
      <c r="C34" s="881"/>
      <c r="D34" s="881"/>
      <c r="E34" s="881"/>
      <c r="F34" s="881"/>
      <c r="G34" s="881"/>
      <c r="H34" s="881"/>
      <c r="I34" s="881"/>
      <c r="J34" s="891"/>
      <c r="K34" s="881"/>
      <c r="L34" s="881"/>
      <c r="M34" s="881"/>
      <c r="N34" s="881"/>
      <c r="O34" s="881"/>
      <c r="P34" s="880"/>
    </row>
    <row r="35" spans="2:18" ht="3" customHeight="1">
      <c r="B35" s="898"/>
      <c r="C35" s="876"/>
      <c r="D35" s="876"/>
      <c r="E35" s="876"/>
      <c r="F35" s="876"/>
      <c r="G35" s="876"/>
      <c r="H35" s="876"/>
      <c r="I35" s="876"/>
      <c r="J35" s="876"/>
      <c r="K35" s="876"/>
      <c r="L35" s="876"/>
      <c r="M35" s="876"/>
      <c r="N35" s="876"/>
      <c r="O35" s="876"/>
      <c r="P35" s="897"/>
    </row>
    <row r="36" spans="2:18" ht="12.95" customHeight="1">
      <c r="B36" s="906" t="s">
        <v>534</v>
      </c>
      <c r="C36" s="904"/>
      <c r="D36" s="904"/>
      <c r="E36" s="904"/>
      <c r="F36" s="904"/>
      <c r="G36" s="904"/>
      <c r="H36" s="904"/>
      <c r="I36" s="904"/>
      <c r="J36" s="904"/>
      <c r="K36" s="904"/>
      <c r="L36" s="904"/>
      <c r="M36" s="904"/>
      <c r="N36" s="904"/>
      <c r="O36" s="904"/>
      <c r="P36" s="903"/>
      <c r="R36" s="872"/>
    </row>
    <row r="37" spans="2:18" ht="3" customHeight="1">
      <c r="B37" s="898"/>
      <c r="C37" s="876"/>
      <c r="D37" s="876"/>
      <c r="E37" s="876"/>
      <c r="F37" s="876"/>
      <c r="G37" s="876"/>
      <c r="H37" s="876"/>
      <c r="I37" s="876"/>
      <c r="J37" s="876"/>
      <c r="K37" s="876"/>
      <c r="L37" s="876"/>
      <c r="M37" s="876"/>
      <c r="N37" s="876"/>
      <c r="O37" s="876"/>
      <c r="P37" s="897"/>
    </row>
    <row r="38" spans="2:18" ht="11.1" customHeight="1">
      <c r="B38" s="901" t="s">
        <v>711</v>
      </c>
      <c r="C38" s="900"/>
      <c r="D38" s="900"/>
      <c r="E38" s="900"/>
      <c r="F38" s="900"/>
      <c r="G38" s="900"/>
      <c r="H38" s="900"/>
      <c r="I38" s="900"/>
      <c r="J38" s="900"/>
      <c r="K38" s="900"/>
      <c r="L38" s="900"/>
      <c r="M38" s="900"/>
      <c r="N38" s="900"/>
      <c r="O38" s="900"/>
      <c r="P38" s="899"/>
    </row>
    <row r="39" spans="2:18" ht="3" customHeight="1">
      <c r="B39" s="898"/>
      <c r="C39" s="876"/>
      <c r="D39" s="876"/>
      <c r="E39" s="876"/>
      <c r="F39" s="876"/>
      <c r="G39" s="876"/>
      <c r="H39" s="876"/>
      <c r="I39" s="876"/>
      <c r="J39" s="876"/>
      <c r="K39" s="876"/>
      <c r="L39" s="876"/>
      <c r="M39" s="876"/>
      <c r="N39" s="876"/>
      <c r="O39" s="876"/>
      <c r="P39" s="897"/>
    </row>
    <row r="40" spans="2:18" ht="8.1" customHeight="1">
      <c r="B40" s="885" t="s">
        <v>567</v>
      </c>
      <c r="C40" s="878">
        <v>78.801000000000002</v>
      </c>
      <c r="D40" s="878">
        <v>76.108000000000004</v>
      </c>
      <c r="E40" s="878">
        <v>7.2729999999999997</v>
      </c>
      <c r="F40" s="878">
        <v>7.65</v>
      </c>
      <c r="G40" s="878">
        <v>20.193999999999999</v>
      </c>
      <c r="H40" s="878">
        <v>22.754000000000001</v>
      </c>
      <c r="I40" s="878">
        <v>0.91</v>
      </c>
      <c r="J40" s="878">
        <v>1.6950000000000001</v>
      </c>
      <c r="K40" s="878">
        <v>36.93</v>
      </c>
      <c r="L40" s="878">
        <v>46.195</v>
      </c>
      <c r="M40" s="878">
        <v>4.766</v>
      </c>
      <c r="N40" s="878">
        <v>3.9420000000000002</v>
      </c>
      <c r="O40" s="878">
        <v>148.874</v>
      </c>
      <c r="P40" s="892">
        <v>158.34400000000002</v>
      </c>
    </row>
    <row r="41" spans="2:18" ht="8.1" customHeight="1">
      <c r="B41" s="885" t="s">
        <v>595</v>
      </c>
      <c r="C41" s="878">
        <v>74.281000000000006</v>
      </c>
      <c r="D41" s="878">
        <v>74.394000000000005</v>
      </c>
      <c r="E41" s="878">
        <v>7.0350000000000001</v>
      </c>
      <c r="F41" s="878">
        <v>6.226</v>
      </c>
      <c r="G41" s="878">
        <v>20.030999999999999</v>
      </c>
      <c r="H41" s="878">
        <v>20.969000000000001</v>
      </c>
      <c r="I41" s="878">
        <v>1.3069999999999999</v>
      </c>
      <c r="J41" s="878">
        <v>1.5960000000000001</v>
      </c>
      <c r="K41" s="878">
        <v>35.671999999999997</v>
      </c>
      <c r="L41" s="878">
        <v>40.640999999999998</v>
      </c>
      <c r="M41" s="878">
        <v>4.6589999999999998</v>
      </c>
      <c r="N41" s="878">
        <v>4.2439999999999998</v>
      </c>
      <c r="O41" s="878">
        <v>142.98500000000001</v>
      </c>
      <c r="P41" s="892">
        <v>148.07</v>
      </c>
    </row>
    <row r="42" spans="2:18" ht="8.1" customHeight="1">
      <c r="B42" s="885" t="s">
        <v>596</v>
      </c>
      <c r="C42" s="878">
        <v>68.754000000000005</v>
      </c>
      <c r="D42" s="878">
        <v>82.097999999999999</v>
      </c>
      <c r="E42" s="878">
        <v>6.4790000000000001</v>
      </c>
      <c r="F42" s="878">
        <v>6.6680000000000001</v>
      </c>
      <c r="G42" s="878">
        <v>19.585000000000001</v>
      </c>
      <c r="H42" s="878">
        <v>21.25</v>
      </c>
      <c r="I42" s="878">
        <v>1.5349999999999999</v>
      </c>
      <c r="J42" s="878">
        <v>1.7749999999999999</v>
      </c>
      <c r="K42" s="878">
        <v>35.130000000000003</v>
      </c>
      <c r="L42" s="878">
        <v>40.512999999999998</v>
      </c>
      <c r="M42" s="878">
        <v>3.923</v>
      </c>
      <c r="N42" s="878">
        <v>4.3049999999999997</v>
      </c>
      <c r="O42" s="878">
        <v>135.40600000000001</v>
      </c>
      <c r="P42" s="892">
        <v>156.60900000000001</v>
      </c>
    </row>
    <row r="43" spans="2:18" ht="3" customHeight="1">
      <c r="B43" s="885" t="s">
        <v>707</v>
      </c>
      <c r="C43" s="878"/>
      <c r="D43" s="878"/>
      <c r="E43" s="878"/>
      <c r="F43" s="878"/>
      <c r="G43" s="878"/>
      <c r="H43" s="878"/>
      <c r="I43" s="878"/>
      <c r="J43" s="878"/>
      <c r="K43" s="878"/>
      <c r="L43" s="878"/>
      <c r="M43" s="878"/>
      <c r="N43" s="878"/>
      <c r="O43" s="878"/>
      <c r="P43" s="892"/>
    </row>
    <row r="44" spans="2:18" ht="8.1" customHeight="1">
      <c r="B44" s="896" t="s">
        <v>706</v>
      </c>
      <c r="C44" s="878">
        <v>74.486000000000004</v>
      </c>
      <c r="D44" s="878">
        <v>79.923000000000002</v>
      </c>
      <c r="E44" s="878">
        <v>7.0439999999999996</v>
      </c>
      <c r="F44" s="878">
        <v>7.1040000000000001</v>
      </c>
      <c r="G44" s="878">
        <v>21.265999999999998</v>
      </c>
      <c r="H44" s="878">
        <v>22.562999999999999</v>
      </c>
      <c r="I44" s="878">
        <v>1.726</v>
      </c>
      <c r="J44" s="878">
        <v>2.0150000000000001</v>
      </c>
      <c r="K44" s="878">
        <v>40.03</v>
      </c>
      <c r="L44" s="878">
        <v>43.725999999999999</v>
      </c>
      <c r="M44" s="878">
        <v>4.2240000000000002</v>
      </c>
      <c r="N44" s="878">
        <v>4.1189999999999998</v>
      </c>
      <c r="O44" s="878">
        <v>148.77599999999998</v>
      </c>
      <c r="P44" s="892">
        <v>159.45000000000002</v>
      </c>
    </row>
    <row r="45" spans="2:18" ht="8.1" customHeight="1">
      <c r="B45" s="896" t="s">
        <v>705</v>
      </c>
      <c r="C45" s="878">
        <v>68.45</v>
      </c>
      <c r="D45" s="878">
        <v>74.040999999999997</v>
      </c>
      <c r="E45" s="878">
        <v>7.1040000000000001</v>
      </c>
      <c r="F45" s="878">
        <v>6.2309999999999999</v>
      </c>
      <c r="G45" s="878">
        <v>20.869</v>
      </c>
      <c r="H45" s="878">
        <v>19.193000000000001</v>
      </c>
      <c r="I45" s="878">
        <v>1.7070000000000001</v>
      </c>
      <c r="J45" s="878">
        <v>1.867</v>
      </c>
      <c r="K45" s="878">
        <v>38.402999999999999</v>
      </c>
      <c r="L45" s="878">
        <v>42.378999999999998</v>
      </c>
      <c r="M45" s="878">
        <v>3.968</v>
      </c>
      <c r="N45" s="878">
        <v>3.3980000000000001</v>
      </c>
      <c r="O45" s="878">
        <v>140.50099999999998</v>
      </c>
      <c r="P45" s="892">
        <v>147.10899999999998</v>
      </c>
    </row>
    <row r="46" spans="2:18" ht="8.1" customHeight="1">
      <c r="B46" s="896" t="s">
        <v>704</v>
      </c>
      <c r="C46" s="878">
        <v>62.526000000000003</v>
      </c>
      <c r="D46" s="878">
        <v>82.424000000000007</v>
      </c>
      <c r="E46" s="878">
        <v>7.6120000000000001</v>
      </c>
      <c r="F46" s="878">
        <v>6.9139999999999997</v>
      </c>
      <c r="G46" s="878">
        <v>20.489000000000001</v>
      </c>
      <c r="H46" s="878">
        <v>21.516999999999999</v>
      </c>
      <c r="I46" s="878">
        <v>1.431</v>
      </c>
      <c r="J46" s="878">
        <v>1.883</v>
      </c>
      <c r="K46" s="878">
        <v>42.395000000000003</v>
      </c>
      <c r="L46" s="878">
        <v>39.756999999999998</v>
      </c>
      <c r="M46" s="878">
        <v>3.8940000000000001</v>
      </c>
      <c r="N46" s="878">
        <v>3.7330000000000001</v>
      </c>
      <c r="O46" s="878">
        <v>138.34700000000001</v>
      </c>
      <c r="P46" s="892">
        <v>156.22800000000001</v>
      </c>
    </row>
    <row r="47" spans="2:18" ht="3" customHeight="1">
      <c r="B47" s="885" t="s">
        <v>707</v>
      </c>
      <c r="C47" s="878"/>
      <c r="D47" s="878"/>
      <c r="E47" s="878"/>
      <c r="F47" s="878"/>
      <c r="G47" s="878"/>
      <c r="H47" s="878"/>
      <c r="I47" s="878"/>
      <c r="J47" s="878"/>
      <c r="K47" s="878"/>
      <c r="L47" s="878"/>
      <c r="M47" s="878"/>
      <c r="N47" s="878"/>
      <c r="O47" s="878"/>
      <c r="P47" s="892"/>
    </row>
    <row r="48" spans="2:18" ht="8.1" customHeight="1">
      <c r="B48" s="885" t="s">
        <v>630</v>
      </c>
      <c r="C48" s="878">
        <v>70.954999999999998</v>
      </c>
      <c r="D48" s="878">
        <v>78.728999999999999</v>
      </c>
      <c r="E48" s="878">
        <v>7.6779999999999999</v>
      </c>
      <c r="F48" s="878">
        <v>6.9580000000000002</v>
      </c>
      <c r="G48" s="878">
        <v>21.51</v>
      </c>
      <c r="H48" s="878">
        <v>20.350000000000001</v>
      </c>
      <c r="I48" s="878">
        <v>1.516</v>
      </c>
      <c r="J48" s="878">
        <v>2.04</v>
      </c>
      <c r="K48" s="878">
        <v>40.768999999999998</v>
      </c>
      <c r="L48" s="878">
        <v>39.432000000000002</v>
      </c>
      <c r="M48" s="878">
        <v>4.29</v>
      </c>
      <c r="N48" s="878">
        <v>3.6640000000000001</v>
      </c>
      <c r="O48" s="878">
        <v>146.71799999999999</v>
      </c>
      <c r="P48" s="892">
        <v>151.173</v>
      </c>
    </row>
    <row r="49" spans="2:21" ht="8.1" customHeight="1">
      <c r="B49" s="885" t="s">
        <v>601</v>
      </c>
      <c r="C49" s="878">
        <v>60.177999999999997</v>
      </c>
      <c r="D49" s="878">
        <v>71.608999999999995</v>
      </c>
      <c r="E49" s="878">
        <v>6.3810000000000002</v>
      </c>
      <c r="F49" s="878">
        <v>6.2140000000000004</v>
      </c>
      <c r="G49" s="878">
        <v>17.876999999999999</v>
      </c>
      <c r="H49" s="878">
        <v>18.45</v>
      </c>
      <c r="I49" s="878">
        <v>1.54</v>
      </c>
      <c r="J49" s="878">
        <v>1.601</v>
      </c>
      <c r="K49" s="878">
        <v>39.036999999999999</v>
      </c>
      <c r="L49" s="878">
        <v>33.152999999999999</v>
      </c>
      <c r="M49" s="878">
        <v>3.4009999999999998</v>
      </c>
      <c r="N49" s="878">
        <v>3.581</v>
      </c>
      <c r="O49" s="878">
        <v>128.41400000000002</v>
      </c>
      <c r="P49" s="892">
        <v>134.60799999999998</v>
      </c>
    </row>
    <row r="50" spans="2:21" ht="8.1" customHeight="1">
      <c r="B50" s="885" t="s">
        <v>570</v>
      </c>
      <c r="C50" s="878">
        <v>67.373000000000005</v>
      </c>
      <c r="D50" s="878">
        <v>75.671000000000006</v>
      </c>
      <c r="E50" s="878">
        <v>6.0860000000000003</v>
      </c>
      <c r="F50" s="878">
        <v>7.1550000000000002</v>
      </c>
      <c r="G50" s="878">
        <v>18.771000000000001</v>
      </c>
      <c r="H50" s="878">
        <v>19.675999999999998</v>
      </c>
      <c r="I50" s="878">
        <v>1.887</v>
      </c>
      <c r="J50" s="878">
        <v>2.1459999999999999</v>
      </c>
      <c r="K50" s="878">
        <v>45.838000000000001</v>
      </c>
      <c r="L50" s="878">
        <v>37.924999999999997</v>
      </c>
      <c r="M50" s="878">
        <v>3.6709999999999998</v>
      </c>
      <c r="N50" s="878">
        <v>3.8650000000000002</v>
      </c>
      <c r="O50" s="878">
        <v>143.626</v>
      </c>
      <c r="P50" s="892">
        <v>146.43800000000002</v>
      </c>
    </row>
    <row r="51" spans="2:21" ht="3" customHeight="1">
      <c r="B51" s="885" t="s">
        <v>707</v>
      </c>
      <c r="C51" s="878"/>
      <c r="D51" s="878"/>
      <c r="E51" s="878"/>
      <c r="F51" s="878"/>
      <c r="G51" s="878"/>
      <c r="H51" s="878"/>
      <c r="I51" s="878"/>
      <c r="J51" s="878"/>
      <c r="K51" s="878"/>
      <c r="L51" s="878"/>
      <c r="M51" s="878"/>
      <c r="N51" s="878"/>
      <c r="O51" s="878"/>
      <c r="P51" s="892"/>
    </row>
    <row r="52" spans="2:21" ht="8.1" customHeight="1">
      <c r="B52" s="885" t="s">
        <v>571</v>
      </c>
      <c r="C52" s="878">
        <v>71.852999999999994</v>
      </c>
      <c r="D52" s="878">
        <v>76.430999999999997</v>
      </c>
      <c r="E52" s="878">
        <v>7.109</v>
      </c>
      <c r="F52" s="878">
        <v>6.8840000000000003</v>
      </c>
      <c r="G52" s="878">
        <v>19.693999999999999</v>
      </c>
      <c r="H52" s="878">
        <v>19.356999999999999</v>
      </c>
      <c r="I52" s="878">
        <v>1.863</v>
      </c>
      <c r="J52" s="878">
        <v>2.1920000000000002</v>
      </c>
      <c r="K52" s="878">
        <v>44.781999999999996</v>
      </c>
      <c r="L52" s="878">
        <v>35.139000000000003</v>
      </c>
      <c r="M52" s="878">
        <v>3.2429999999999999</v>
      </c>
      <c r="N52" s="878">
        <v>3.55</v>
      </c>
      <c r="O52" s="878">
        <v>148.54399999999998</v>
      </c>
      <c r="P52" s="892">
        <v>143.55300000000003</v>
      </c>
    </row>
    <row r="53" spans="2:21" ht="8.1" customHeight="1">
      <c r="B53" s="885" t="s">
        <v>274</v>
      </c>
      <c r="C53" s="878">
        <v>70.409000000000006</v>
      </c>
      <c r="D53" s="878">
        <v>72.058999999999997</v>
      </c>
      <c r="E53" s="878">
        <v>6.4290000000000003</v>
      </c>
      <c r="F53" s="878">
        <v>6.5220000000000002</v>
      </c>
      <c r="G53" s="878">
        <v>18.791</v>
      </c>
      <c r="H53" s="878">
        <v>18.231000000000002</v>
      </c>
      <c r="I53" s="878">
        <v>1.577</v>
      </c>
      <c r="J53" s="878">
        <v>1.8520000000000001</v>
      </c>
      <c r="K53" s="878">
        <v>42.555999999999997</v>
      </c>
      <c r="L53" s="878">
        <v>34.054000000000002</v>
      </c>
      <c r="M53" s="878">
        <v>3.1850000000000001</v>
      </c>
      <c r="N53" s="878">
        <v>3.6539999999999999</v>
      </c>
      <c r="O53" s="878">
        <v>142.947</v>
      </c>
      <c r="P53" s="892">
        <v>136.37200000000001</v>
      </c>
    </row>
    <row r="54" spans="2:21" ht="8.1" customHeight="1">
      <c r="B54" s="896" t="s">
        <v>698</v>
      </c>
      <c r="C54" s="878">
        <v>71.605000000000004</v>
      </c>
      <c r="D54" s="878">
        <v>0</v>
      </c>
      <c r="E54" s="878">
        <v>6.3639999999999999</v>
      </c>
      <c r="F54" s="878">
        <v>0</v>
      </c>
      <c r="G54" s="878">
        <v>19.195</v>
      </c>
      <c r="H54" s="878">
        <v>0</v>
      </c>
      <c r="I54" s="878">
        <v>1.51</v>
      </c>
      <c r="J54" s="878">
        <v>0</v>
      </c>
      <c r="K54" s="878">
        <v>42.238</v>
      </c>
      <c r="L54" s="878">
        <v>0</v>
      </c>
      <c r="M54" s="878">
        <v>3.4660000000000002</v>
      </c>
      <c r="N54" s="878">
        <v>0</v>
      </c>
      <c r="O54" s="878">
        <v>144.37800000000004</v>
      </c>
      <c r="P54" s="892">
        <v>0</v>
      </c>
    </row>
    <row r="55" spans="2:21" ht="3" customHeight="1">
      <c r="B55" s="882"/>
      <c r="C55" s="881"/>
      <c r="D55" s="881"/>
      <c r="E55" s="881"/>
      <c r="F55" s="881"/>
      <c r="G55" s="881"/>
      <c r="H55" s="881"/>
      <c r="I55" s="881"/>
      <c r="J55" s="881"/>
      <c r="K55" s="881"/>
      <c r="L55" s="881"/>
      <c r="M55" s="881"/>
      <c r="N55" s="881"/>
      <c r="O55" s="881"/>
      <c r="P55" s="880"/>
      <c r="T55" s="902"/>
      <c r="U55" s="902"/>
    </row>
    <row r="56" spans="2:21" ht="3" customHeight="1">
      <c r="B56" s="885"/>
      <c r="C56" s="878"/>
      <c r="D56" s="878"/>
      <c r="E56" s="878"/>
      <c r="F56" s="878"/>
      <c r="G56" s="878"/>
      <c r="H56" s="878"/>
      <c r="I56" s="878"/>
      <c r="J56" s="878"/>
      <c r="K56" s="878"/>
      <c r="L56" s="878"/>
      <c r="M56" s="878"/>
      <c r="N56" s="878"/>
      <c r="O56" s="878"/>
      <c r="P56" s="892"/>
      <c r="T56" s="902"/>
      <c r="U56" s="902"/>
    </row>
    <row r="57" spans="2:21" ht="8.1" customHeight="1">
      <c r="B57" s="885" t="s">
        <v>633</v>
      </c>
      <c r="C57" s="878">
        <v>768.06600000000003</v>
      </c>
      <c r="D57" s="884">
        <v>843.48700000000019</v>
      </c>
      <c r="E57" s="878">
        <v>76.23</v>
      </c>
      <c r="F57" s="884">
        <v>74.525999999999996</v>
      </c>
      <c r="G57" s="878">
        <v>219.07699999999997</v>
      </c>
      <c r="H57" s="884">
        <v>224.30999999999997</v>
      </c>
      <c r="I57" s="878">
        <v>16.999000000000002</v>
      </c>
      <c r="J57" s="884">
        <v>20.661999999999999</v>
      </c>
      <c r="K57" s="878">
        <v>441.54199999999997</v>
      </c>
      <c r="L57" s="884">
        <v>432.91399999999999</v>
      </c>
      <c r="M57" s="878">
        <v>43.224000000000004</v>
      </c>
      <c r="N57" s="884">
        <v>42.054999999999993</v>
      </c>
      <c r="O57" s="878">
        <v>1565.1379999999999</v>
      </c>
      <c r="P57" s="883">
        <v>1637.9540000000004</v>
      </c>
      <c r="Q57" s="894"/>
      <c r="T57" s="902"/>
      <c r="U57" s="902"/>
    </row>
    <row r="58" spans="2:21" ht="3" customHeight="1">
      <c r="B58" s="882"/>
      <c r="C58" s="881"/>
      <c r="D58" s="881"/>
      <c r="E58" s="881"/>
      <c r="F58" s="881"/>
      <c r="G58" s="881"/>
      <c r="H58" s="881"/>
      <c r="I58" s="881"/>
      <c r="J58" s="881"/>
      <c r="K58" s="881"/>
      <c r="L58" s="881"/>
      <c r="M58" s="881"/>
      <c r="N58" s="881"/>
      <c r="O58" s="881"/>
      <c r="P58" s="880"/>
      <c r="T58" s="902"/>
      <c r="U58" s="902"/>
    </row>
    <row r="59" spans="2:21" ht="3" customHeight="1">
      <c r="B59" s="898"/>
      <c r="C59" s="876"/>
      <c r="D59" s="876"/>
      <c r="E59" s="876"/>
      <c r="F59" s="876"/>
      <c r="G59" s="876"/>
      <c r="H59" s="876"/>
      <c r="I59" s="876"/>
      <c r="J59" s="876"/>
      <c r="K59" s="876"/>
      <c r="L59" s="876"/>
      <c r="M59" s="876"/>
      <c r="N59" s="876"/>
      <c r="O59" s="876"/>
      <c r="P59" s="897"/>
      <c r="T59" s="902"/>
    </row>
    <row r="60" spans="2:21" ht="12.95" customHeight="1">
      <c r="B60" s="905" t="s">
        <v>222</v>
      </c>
      <c r="C60" s="904"/>
      <c r="D60" s="904"/>
      <c r="E60" s="904"/>
      <c r="F60" s="904"/>
      <c r="G60" s="904"/>
      <c r="H60" s="904"/>
      <c r="I60" s="904"/>
      <c r="J60" s="904"/>
      <c r="K60" s="904"/>
      <c r="L60" s="904"/>
      <c r="M60" s="904"/>
      <c r="N60" s="904"/>
      <c r="O60" s="904"/>
      <c r="P60" s="903"/>
      <c r="T60" s="902"/>
      <c r="U60" s="902"/>
    </row>
    <row r="61" spans="2:21" ht="3" customHeight="1">
      <c r="B61" s="898"/>
      <c r="C61" s="876"/>
      <c r="D61" s="876"/>
      <c r="E61" s="876"/>
      <c r="F61" s="876"/>
      <c r="G61" s="876"/>
      <c r="H61" s="876"/>
      <c r="I61" s="876"/>
      <c r="J61" s="876"/>
      <c r="K61" s="876"/>
      <c r="L61" s="876"/>
      <c r="M61" s="876"/>
      <c r="N61" s="876"/>
      <c r="O61" s="876"/>
      <c r="P61" s="897"/>
    </row>
    <row r="62" spans="2:21" ht="11.1" customHeight="1">
      <c r="B62" s="901" t="s">
        <v>711</v>
      </c>
      <c r="C62" s="900"/>
      <c r="D62" s="900"/>
      <c r="E62" s="900"/>
      <c r="F62" s="900"/>
      <c r="G62" s="900"/>
      <c r="H62" s="900"/>
      <c r="I62" s="900"/>
      <c r="J62" s="900"/>
      <c r="K62" s="900"/>
      <c r="L62" s="900"/>
      <c r="M62" s="900"/>
      <c r="N62" s="900"/>
      <c r="O62" s="900"/>
      <c r="P62" s="899"/>
    </row>
    <row r="63" spans="2:21" ht="3" customHeight="1">
      <c r="B63" s="898"/>
      <c r="C63" s="876"/>
      <c r="D63" s="876"/>
      <c r="E63" s="876"/>
      <c r="F63" s="876"/>
      <c r="G63" s="876"/>
      <c r="H63" s="876"/>
      <c r="I63" s="876"/>
      <c r="J63" s="876"/>
      <c r="K63" s="876"/>
      <c r="L63" s="876"/>
      <c r="M63" s="876"/>
      <c r="N63" s="876"/>
      <c r="O63" s="876"/>
      <c r="P63" s="897"/>
    </row>
    <row r="64" spans="2:21" ht="8.1" customHeight="1">
      <c r="B64" s="896" t="s">
        <v>710</v>
      </c>
      <c r="C64" s="878">
        <v>379.31</v>
      </c>
      <c r="D64" s="878">
        <v>361.24200000000002</v>
      </c>
      <c r="E64" s="878">
        <v>101.452</v>
      </c>
      <c r="F64" s="878">
        <v>95.111999999999995</v>
      </c>
      <c r="G64" s="878">
        <v>186.03299999999999</v>
      </c>
      <c r="H64" s="878">
        <v>215.839</v>
      </c>
      <c r="I64" s="878">
        <v>3.722</v>
      </c>
      <c r="J64" s="878">
        <v>8.2100000000000009</v>
      </c>
      <c r="K64" s="878">
        <v>209.04300000000001</v>
      </c>
      <c r="L64" s="878">
        <v>243.298</v>
      </c>
      <c r="M64" s="878">
        <v>38.792000000000002</v>
      </c>
      <c r="N64" s="878">
        <v>32.908999999999999</v>
      </c>
      <c r="O64" s="878">
        <v>918.35199999999998</v>
      </c>
      <c r="P64" s="892">
        <v>956.61</v>
      </c>
      <c r="Q64" s="873"/>
    </row>
    <row r="65" spans="2:19" ht="8.1" customHeight="1">
      <c r="B65" s="896" t="s">
        <v>709</v>
      </c>
      <c r="C65" s="878">
        <v>343.00200000000001</v>
      </c>
      <c r="D65" s="878">
        <v>341.95600000000002</v>
      </c>
      <c r="E65" s="878">
        <v>105.485</v>
      </c>
      <c r="F65" s="878">
        <v>93.894999999999996</v>
      </c>
      <c r="G65" s="878">
        <v>180.35300000000001</v>
      </c>
      <c r="H65" s="878">
        <v>196.404</v>
      </c>
      <c r="I65" s="878">
        <v>5.7889999999999997</v>
      </c>
      <c r="J65" s="878">
        <v>8.218</v>
      </c>
      <c r="K65" s="878">
        <v>206.49199999999999</v>
      </c>
      <c r="L65" s="878">
        <v>220.52</v>
      </c>
      <c r="M65" s="878">
        <v>42.37</v>
      </c>
      <c r="N65" s="878">
        <v>41.744</v>
      </c>
      <c r="O65" s="878">
        <v>883.49099999999999</v>
      </c>
      <c r="P65" s="892">
        <v>902.73699999999997</v>
      </c>
    </row>
    <row r="66" spans="2:19" ht="8.1" customHeight="1">
      <c r="B66" s="896" t="s">
        <v>708</v>
      </c>
      <c r="C66" s="878">
        <v>319.476</v>
      </c>
      <c r="D66" s="878">
        <v>362.01799999999997</v>
      </c>
      <c r="E66" s="878">
        <v>103.521</v>
      </c>
      <c r="F66" s="878">
        <v>103.303</v>
      </c>
      <c r="G66" s="878">
        <v>177.52799999999999</v>
      </c>
      <c r="H66" s="878">
        <v>185.87</v>
      </c>
      <c r="I66" s="878">
        <v>6.5110000000000001</v>
      </c>
      <c r="J66" s="878">
        <v>9.1750000000000007</v>
      </c>
      <c r="K66" s="878">
        <v>200.35</v>
      </c>
      <c r="L66" s="878">
        <v>218.41200000000001</v>
      </c>
      <c r="M66" s="878">
        <v>43.402000000000001</v>
      </c>
      <c r="N66" s="878">
        <v>46.414999999999999</v>
      </c>
      <c r="O66" s="878">
        <v>850.78800000000001</v>
      </c>
      <c r="P66" s="892">
        <v>925.19299999999998</v>
      </c>
      <c r="Q66" s="873"/>
    </row>
    <row r="67" spans="2:19" ht="3" customHeight="1">
      <c r="B67" s="896" t="s">
        <v>707</v>
      </c>
      <c r="C67" s="878"/>
      <c r="D67" s="878"/>
      <c r="E67" s="878"/>
      <c r="F67" s="878"/>
      <c r="G67" s="878"/>
      <c r="H67" s="878"/>
      <c r="I67" s="878"/>
      <c r="J67" s="878"/>
      <c r="K67" s="878"/>
      <c r="L67" s="878"/>
      <c r="M67" s="878"/>
      <c r="N67" s="878"/>
      <c r="O67" s="878"/>
      <c r="P67" s="892"/>
    </row>
    <row r="68" spans="2:19" ht="8.1" customHeight="1">
      <c r="B68" s="896" t="s">
        <v>706</v>
      </c>
      <c r="C68" s="878">
        <v>338.05399999999997</v>
      </c>
      <c r="D68" s="878">
        <v>369.30200000000002</v>
      </c>
      <c r="E68" s="878">
        <v>114.063</v>
      </c>
      <c r="F68" s="878">
        <v>106.69799999999999</v>
      </c>
      <c r="G68" s="878">
        <v>194.43700000000001</v>
      </c>
      <c r="H68" s="878">
        <v>189.268</v>
      </c>
      <c r="I68" s="878">
        <v>7.2060000000000004</v>
      </c>
      <c r="J68" s="878">
        <v>10.664999999999999</v>
      </c>
      <c r="K68" s="878">
        <v>236.31299999999999</v>
      </c>
      <c r="L68" s="878">
        <v>240.1</v>
      </c>
      <c r="M68" s="878">
        <v>46.146999999999998</v>
      </c>
      <c r="N68" s="878">
        <v>47.268999999999998</v>
      </c>
      <c r="O68" s="878">
        <v>936.22</v>
      </c>
      <c r="P68" s="892">
        <v>963.30200000000002</v>
      </c>
    </row>
    <row r="69" spans="2:19" ht="8.1" customHeight="1">
      <c r="B69" s="896" t="s">
        <v>705</v>
      </c>
      <c r="C69" s="878">
        <v>299.32100000000003</v>
      </c>
      <c r="D69" s="878">
        <v>327.45299999999997</v>
      </c>
      <c r="E69" s="878">
        <v>106.22499999999999</v>
      </c>
      <c r="F69" s="878">
        <v>95.421999999999997</v>
      </c>
      <c r="G69" s="878">
        <v>185.81800000000001</v>
      </c>
      <c r="H69" s="878">
        <v>172.148</v>
      </c>
      <c r="I69" s="878">
        <v>7.7640000000000002</v>
      </c>
      <c r="J69" s="878">
        <v>10.689</v>
      </c>
      <c r="K69" s="878">
        <v>235.2</v>
      </c>
      <c r="L69" s="878">
        <v>216.45400000000001</v>
      </c>
      <c r="M69" s="878">
        <v>37.231999999999999</v>
      </c>
      <c r="N69" s="878">
        <v>39.731000000000002</v>
      </c>
      <c r="O69" s="878">
        <v>871.56</v>
      </c>
      <c r="P69" s="892">
        <v>861.89699999999993</v>
      </c>
      <c r="R69" s="878"/>
    </row>
    <row r="70" spans="2:19" ht="8.1" customHeight="1">
      <c r="B70" s="896" t="s">
        <v>704</v>
      </c>
      <c r="C70" s="878">
        <v>305.25900000000001</v>
      </c>
      <c r="D70" s="878">
        <v>361.81</v>
      </c>
      <c r="E70" s="878">
        <v>107.22199999999999</v>
      </c>
      <c r="F70" s="878">
        <v>104.28400000000001</v>
      </c>
      <c r="G70" s="878">
        <v>187.05099999999999</v>
      </c>
      <c r="H70" s="878">
        <v>183.941</v>
      </c>
      <c r="I70" s="878">
        <v>7.931</v>
      </c>
      <c r="J70" s="878">
        <v>11.45</v>
      </c>
      <c r="K70" s="878">
        <v>242.446</v>
      </c>
      <c r="L70" s="878">
        <v>221.768</v>
      </c>
      <c r="M70" s="878">
        <v>34.725000000000001</v>
      </c>
      <c r="N70" s="878">
        <v>39.134999999999998</v>
      </c>
      <c r="O70" s="878">
        <v>884.63400000000001</v>
      </c>
      <c r="P70" s="892">
        <v>922.38800000000003</v>
      </c>
      <c r="R70" s="878"/>
    </row>
    <row r="71" spans="2:19" ht="3" customHeight="1">
      <c r="B71" s="896"/>
      <c r="C71" s="878"/>
      <c r="D71" s="878"/>
      <c r="E71" s="878"/>
      <c r="F71" s="878"/>
      <c r="G71" s="878"/>
      <c r="H71" s="878"/>
      <c r="I71" s="878"/>
      <c r="J71" s="878"/>
      <c r="K71" s="878"/>
      <c r="L71" s="878"/>
      <c r="M71" s="878"/>
      <c r="N71" s="878"/>
      <c r="O71" s="878"/>
      <c r="P71" s="892"/>
    </row>
    <row r="72" spans="2:19" ht="8.1" customHeight="1">
      <c r="B72" s="896" t="s">
        <v>703</v>
      </c>
      <c r="C72" s="878">
        <v>324.54399999999998</v>
      </c>
      <c r="D72" s="878">
        <v>365.89699999999999</v>
      </c>
      <c r="E72" s="878">
        <v>114.57599999999999</v>
      </c>
      <c r="F72" s="878">
        <v>103.206</v>
      </c>
      <c r="G72" s="878">
        <v>201.68199999999999</v>
      </c>
      <c r="H72" s="878">
        <v>178.607</v>
      </c>
      <c r="I72" s="878">
        <v>8.1999999999999993</v>
      </c>
      <c r="J72" s="878">
        <v>10.598000000000001</v>
      </c>
      <c r="K72" s="878">
        <v>252.15299999999999</v>
      </c>
      <c r="L72" s="878">
        <v>217.31700000000001</v>
      </c>
      <c r="M72" s="878">
        <v>36.337000000000003</v>
      </c>
      <c r="N72" s="878">
        <v>36.244999999999997</v>
      </c>
      <c r="O72" s="878">
        <v>937.49200000000008</v>
      </c>
      <c r="P72" s="892">
        <v>911.87</v>
      </c>
    </row>
    <row r="73" spans="2:19" ht="8.1" customHeight="1">
      <c r="B73" s="896" t="s">
        <v>702</v>
      </c>
      <c r="C73" s="878">
        <v>285.90300000000002</v>
      </c>
      <c r="D73" s="878">
        <v>329.87200000000001</v>
      </c>
      <c r="E73" s="878">
        <v>97.117999999999995</v>
      </c>
      <c r="F73" s="878">
        <v>84.83</v>
      </c>
      <c r="G73" s="878">
        <v>171.08600000000001</v>
      </c>
      <c r="H73" s="878">
        <v>158.99700000000001</v>
      </c>
      <c r="I73" s="878">
        <v>7.4240000000000004</v>
      </c>
      <c r="J73" s="878">
        <v>10.430999999999999</v>
      </c>
      <c r="K73" s="878">
        <v>225.54499999999999</v>
      </c>
      <c r="L73" s="878">
        <v>192.10900000000001</v>
      </c>
      <c r="M73" s="878">
        <v>30.513000000000002</v>
      </c>
      <c r="N73" s="878">
        <v>32.344999999999999</v>
      </c>
      <c r="O73" s="878">
        <v>817.58899999999994</v>
      </c>
      <c r="P73" s="892">
        <v>808.58400000000017</v>
      </c>
    </row>
    <row r="74" spans="2:19" ht="8.1" customHeight="1">
      <c r="B74" s="896" t="s">
        <v>701</v>
      </c>
      <c r="C74" s="878">
        <v>311.19099999999997</v>
      </c>
      <c r="D74" s="878">
        <v>376.899</v>
      </c>
      <c r="E74" s="878">
        <v>98.222999999999999</v>
      </c>
      <c r="F74" s="878">
        <v>93.236999999999995</v>
      </c>
      <c r="G74" s="878">
        <v>180.63399999999999</v>
      </c>
      <c r="H74" s="878">
        <v>171.18100000000001</v>
      </c>
      <c r="I74" s="878">
        <v>8.109</v>
      </c>
      <c r="J74" s="878">
        <v>12.787000000000001</v>
      </c>
      <c r="K74" s="878">
        <v>240.59399999999999</v>
      </c>
      <c r="L74" s="878">
        <v>215.517</v>
      </c>
      <c r="M74" s="878">
        <v>33.911000000000001</v>
      </c>
      <c r="N74" s="878">
        <v>37.225000000000001</v>
      </c>
      <c r="O74" s="878">
        <v>872.66200000000003</v>
      </c>
      <c r="P74" s="892">
        <v>906.84600000000012</v>
      </c>
    </row>
    <row r="75" spans="2:19" ht="3" customHeight="1">
      <c r="B75" s="896"/>
      <c r="C75" s="878"/>
      <c r="D75" s="878"/>
      <c r="E75" s="878"/>
      <c r="F75" s="878"/>
      <c r="G75" s="878"/>
      <c r="H75" s="878"/>
      <c r="I75" s="878"/>
      <c r="J75" s="878"/>
      <c r="K75" s="878"/>
      <c r="L75" s="878"/>
      <c r="M75" s="878"/>
      <c r="N75" s="878"/>
      <c r="O75" s="878"/>
      <c r="P75" s="892"/>
      <c r="Q75" s="873"/>
    </row>
    <row r="76" spans="2:19" ht="8.1" customHeight="1">
      <c r="B76" s="896" t="s">
        <v>700</v>
      </c>
      <c r="C76" s="878">
        <v>326.279</v>
      </c>
      <c r="D76" s="878">
        <v>372.387</v>
      </c>
      <c r="E76" s="878">
        <v>102.944</v>
      </c>
      <c r="F76" s="878">
        <v>97.067999999999998</v>
      </c>
      <c r="G76" s="878">
        <v>185.36799999999999</v>
      </c>
      <c r="H76" s="878">
        <v>169.95500000000001</v>
      </c>
      <c r="I76" s="878">
        <v>8.3919999999999995</v>
      </c>
      <c r="J76" s="878">
        <v>12.831</v>
      </c>
      <c r="K76" s="878">
        <v>247.232</v>
      </c>
      <c r="L76" s="878">
        <v>209.42400000000001</v>
      </c>
      <c r="M76" s="878">
        <v>33.924999999999997</v>
      </c>
      <c r="N76" s="878">
        <v>40.341000000000001</v>
      </c>
      <c r="O76" s="878">
        <v>904.14</v>
      </c>
      <c r="P76" s="892">
        <v>902.00599999999997</v>
      </c>
      <c r="Q76" s="878"/>
      <c r="R76" s="873"/>
      <c r="S76" s="893"/>
    </row>
    <row r="77" spans="2:19" ht="8.1" customHeight="1">
      <c r="B77" s="896" t="s">
        <v>699</v>
      </c>
      <c r="C77" s="878">
        <v>336.91500000000002</v>
      </c>
      <c r="D77" s="878">
        <v>353.47300000000001</v>
      </c>
      <c r="E77" s="878">
        <v>98.474000000000004</v>
      </c>
      <c r="F77" s="878">
        <v>93.534999999999997</v>
      </c>
      <c r="G77" s="878">
        <v>184.096</v>
      </c>
      <c r="H77" s="878">
        <v>159.994</v>
      </c>
      <c r="I77" s="878">
        <v>7.835</v>
      </c>
      <c r="J77" s="878">
        <v>13.621</v>
      </c>
      <c r="K77" s="878">
        <v>238.37299999999999</v>
      </c>
      <c r="L77" s="878">
        <v>196.31200000000001</v>
      </c>
      <c r="M77" s="878">
        <v>33.395000000000003</v>
      </c>
      <c r="N77" s="878">
        <v>40.72</v>
      </c>
      <c r="O77" s="878">
        <v>899.08799999999997</v>
      </c>
      <c r="P77" s="892">
        <v>857.65500000000009</v>
      </c>
      <c r="Q77" s="878"/>
      <c r="S77" s="893"/>
    </row>
    <row r="78" spans="2:19" ht="8.1" customHeight="1">
      <c r="B78" s="896" t="s">
        <v>698</v>
      </c>
      <c r="C78" s="878">
        <v>339.43900000000002</v>
      </c>
      <c r="D78" s="878">
        <v>0</v>
      </c>
      <c r="E78" s="878">
        <v>96.036000000000001</v>
      </c>
      <c r="F78" s="878">
        <v>0</v>
      </c>
      <c r="G78" s="878">
        <v>181.316</v>
      </c>
      <c r="H78" s="878">
        <v>0</v>
      </c>
      <c r="I78" s="878">
        <v>7.6639999999999997</v>
      </c>
      <c r="J78" s="878">
        <v>0</v>
      </c>
      <c r="K78" s="878">
        <v>226.07</v>
      </c>
      <c r="L78" s="878">
        <v>0</v>
      </c>
      <c r="M78" s="878">
        <v>30.591000000000001</v>
      </c>
      <c r="N78" s="878">
        <v>0</v>
      </c>
      <c r="O78" s="878">
        <v>881.1160000000001</v>
      </c>
      <c r="P78" s="892">
        <v>0</v>
      </c>
      <c r="Q78" s="878"/>
      <c r="R78" s="894"/>
      <c r="S78" s="872"/>
    </row>
    <row r="79" spans="2:19" ht="3" customHeight="1">
      <c r="B79" s="882"/>
      <c r="C79" s="895"/>
      <c r="D79" s="895"/>
      <c r="E79" s="881"/>
      <c r="F79" s="881"/>
      <c r="G79" s="881"/>
      <c r="H79" s="881"/>
      <c r="I79" s="881"/>
      <c r="J79" s="881"/>
      <c r="K79" s="881"/>
      <c r="L79" s="881"/>
      <c r="M79" s="881"/>
      <c r="N79" s="881"/>
      <c r="O79" s="881"/>
      <c r="P79" s="880"/>
      <c r="Q79" s="878"/>
      <c r="R79" s="894"/>
      <c r="S79" s="893"/>
    </row>
    <row r="80" spans="2:19" ht="6" customHeight="1">
      <c r="B80" s="885"/>
      <c r="E80" s="878"/>
      <c r="F80" s="878"/>
      <c r="G80" s="878"/>
      <c r="H80" s="878"/>
      <c r="I80" s="878"/>
      <c r="J80" s="878"/>
      <c r="K80" s="878"/>
      <c r="L80" s="878"/>
      <c r="M80" s="878"/>
      <c r="N80" s="878"/>
      <c r="O80" s="878"/>
      <c r="P80" s="892"/>
      <c r="Q80" s="878"/>
      <c r="S80" s="873"/>
    </row>
    <row r="81" spans="2:19" ht="8.1" customHeight="1">
      <c r="B81" s="885" t="s">
        <v>633</v>
      </c>
      <c r="C81" s="881">
        <v>3569.2539999999995</v>
      </c>
      <c r="D81" s="891">
        <v>3922.3089999999997</v>
      </c>
      <c r="E81" s="881">
        <v>1149.3029999999999</v>
      </c>
      <c r="F81" s="891">
        <v>1070.5899999999999</v>
      </c>
      <c r="G81" s="881">
        <v>2034.086</v>
      </c>
      <c r="H81" s="891">
        <v>1982.204</v>
      </c>
      <c r="I81" s="881">
        <v>78.882999999999981</v>
      </c>
      <c r="J81" s="891">
        <v>118.675</v>
      </c>
      <c r="K81" s="881">
        <v>2533.741</v>
      </c>
      <c r="L81" s="891">
        <v>2391.2310000000002</v>
      </c>
      <c r="M81" s="881">
        <v>410.74899999999997</v>
      </c>
      <c r="N81" s="891">
        <v>434.07900000000006</v>
      </c>
      <c r="O81" s="881">
        <v>9776.0159999999996</v>
      </c>
      <c r="P81" s="890">
        <v>9919.0879999999997</v>
      </c>
      <c r="Q81" s="878"/>
      <c r="R81" s="872"/>
      <c r="S81" s="873"/>
    </row>
    <row r="82" spans="2:19" ht="10.5" customHeight="1">
      <c r="B82" s="889" t="s">
        <v>697</v>
      </c>
      <c r="C82" s="887">
        <v>13.885999999999999</v>
      </c>
      <c r="D82" s="888">
        <v>0</v>
      </c>
      <c r="E82" s="887">
        <v>2.194</v>
      </c>
      <c r="F82" s="888">
        <v>0</v>
      </c>
      <c r="G82" s="887">
        <v>14.557</v>
      </c>
      <c r="H82" s="888">
        <v>0</v>
      </c>
      <c r="I82" s="887">
        <v>2.4249999999999998</v>
      </c>
      <c r="J82" s="888">
        <v>0</v>
      </c>
      <c r="K82" s="887">
        <v>17.446000000000002</v>
      </c>
      <c r="L82" s="888">
        <v>0</v>
      </c>
      <c r="M82" s="887">
        <v>1.353</v>
      </c>
      <c r="N82" s="888">
        <v>0</v>
      </c>
      <c r="O82" s="887">
        <v>51.860999999999997</v>
      </c>
      <c r="P82" s="886">
        <v>0</v>
      </c>
      <c r="Q82" s="878"/>
      <c r="S82" s="873"/>
    </row>
    <row r="83" spans="2:19" ht="6.75" customHeight="1">
      <c r="B83" s="885" t="s">
        <v>696</v>
      </c>
      <c r="C83" s="878">
        <v>3922.5789999999993</v>
      </c>
      <c r="D83" s="884"/>
      <c r="E83" s="878">
        <v>1247.5329999999999</v>
      </c>
      <c r="F83" s="884"/>
      <c r="G83" s="878">
        <v>2229.9589999999998</v>
      </c>
      <c r="H83" s="884"/>
      <c r="I83" s="878">
        <v>88.97199999999998</v>
      </c>
      <c r="J83" s="884"/>
      <c r="K83" s="878">
        <v>2777.2570000000001</v>
      </c>
      <c r="L83" s="884"/>
      <c r="M83" s="878">
        <v>442.69299999999998</v>
      </c>
      <c r="N83" s="884"/>
      <c r="O83" s="878">
        <v>10708.993</v>
      </c>
      <c r="P83" s="883"/>
      <c r="Q83" s="878"/>
      <c r="S83" s="872"/>
    </row>
    <row r="84" spans="2:19" ht="3" customHeight="1">
      <c r="B84" s="882"/>
      <c r="C84" s="881"/>
      <c r="D84" s="881"/>
      <c r="E84" s="881"/>
      <c r="F84" s="881"/>
      <c r="G84" s="881"/>
      <c r="H84" s="881"/>
      <c r="I84" s="881" t="s">
        <v>1</v>
      </c>
      <c r="J84" s="881"/>
      <c r="K84" s="881"/>
      <c r="L84" s="881"/>
      <c r="M84" s="881"/>
      <c r="N84" s="881"/>
      <c r="O84" s="881"/>
      <c r="P84" s="880"/>
      <c r="Q84" s="878"/>
      <c r="S84" s="873"/>
    </row>
    <row r="85" spans="2:19" ht="3" customHeight="1">
      <c r="B85" s="879"/>
      <c r="C85" s="878"/>
      <c r="D85" s="878"/>
      <c r="E85" s="878"/>
      <c r="F85" s="878"/>
      <c r="G85" s="878"/>
      <c r="H85" s="878"/>
      <c r="I85" s="878"/>
      <c r="J85" s="878"/>
      <c r="K85" s="878"/>
      <c r="L85" s="878"/>
      <c r="M85" s="878"/>
      <c r="N85" s="878"/>
      <c r="O85" s="878"/>
      <c r="P85" s="878"/>
      <c r="Q85" s="878"/>
      <c r="S85" s="873"/>
    </row>
    <row r="86" spans="2:19" ht="9.9499999999999993" customHeight="1">
      <c r="B86" s="873" t="s">
        <v>659</v>
      </c>
      <c r="C86" s="878"/>
      <c r="D86" s="878"/>
      <c r="E86" s="878"/>
      <c r="F86" s="878"/>
      <c r="G86" s="878"/>
      <c r="H86" s="878"/>
      <c r="I86" s="878"/>
      <c r="J86" s="878"/>
      <c r="K86" s="878"/>
      <c r="L86" s="878"/>
      <c r="M86" s="878"/>
      <c r="N86" s="878"/>
      <c r="P86" s="874"/>
    </row>
    <row r="87" spans="2:19" ht="8.25" customHeight="1">
      <c r="B87" s="873" t="s">
        <v>695</v>
      </c>
      <c r="C87" s="876"/>
      <c r="D87" s="876"/>
      <c r="E87" s="876"/>
      <c r="F87" s="876"/>
      <c r="G87" s="876"/>
      <c r="H87" s="876"/>
      <c r="I87" s="876"/>
      <c r="J87" s="876"/>
      <c r="K87" s="876"/>
      <c r="L87" s="876"/>
      <c r="M87" s="876"/>
      <c r="N87" s="876"/>
      <c r="O87" s="876"/>
    </row>
    <row r="88" spans="2:19" ht="9" customHeight="1">
      <c r="B88" s="876" t="s">
        <v>694</v>
      </c>
      <c r="H88" s="876"/>
      <c r="I88" s="876"/>
      <c r="J88" s="876"/>
      <c r="K88" s="876"/>
      <c r="L88" s="876"/>
      <c r="M88" s="876"/>
      <c r="N88" s="876"/>
      <c r="O88" s="876"/>
      <c r="P88" s="877"/>
    </row>
    <row r="89" spans="2:19" ht="9.75" customHeight="1">
      <c r="B89" s="873" t="s">
        <v>693</v>
      </c>
      <c r="C89" s="876"/>
      <c r="D89" s="876"/>
      <c r="E89" s="876"/>
      <c r="F89" s="876"/>
    </row>
    <row r="90" spans="2:19" ht="7.5" customHeight="1">
      <c r="B90" s="873" t="s">
        <v>692</v>
      </c>
      <c r="E90" s="874"/>
      <c r="G90" s="874"/>
      <c r="H90" s="873"/>
      <c r="I90" s="874"/>
      <c r="J90" s="873"/>
      <c r="K90" s="874"/>
      <c r="L90" s="873"/>
      <c r="M90" s="874"/>
      <c r="N90" s="873"/>
      <c r="O90" s="874"/>
      <c r="P90" s="873"/>
    </row>
    <row r="91" spans="2:19" ht="9" customHeight="1">
      <c r="B91" s="2067" t="s">
        <v>1565</v>
      </c>
      <c r="C91" s="874"/>
      <c r="E91" s="872"/>
      <c r="G91" s="875"/>
      <c r="H91" s="873"/>
      <c r="I91" s="872"/>
      <c r="J91" s="873"/>
      <c r="K91" s="872"/>
      <c r="M91" s="872"/>
      <c r="N91" s="873"/>
    </row>
    <row r="92" spans="2:19">
      <c r="B92" s="2066" t="s">
        <v>123</v>
      </c>
      <c r="C92" s="874"/>
      <c r="E92" s="874"/>
      <c r="G92" s="874"/>
      <c r="H92" s="873"/>
      <c r="I92" s="874"/>
      <c r="J92" s="873"/>
      <c r="K92" s="874"/>
      <c r="L92" s="873"/>
      <c r="M92" s="874"/>
      <c r="N92" s="873"/>
      <c r="O92" s="872"/>
      <c r="P92" s="873"/>
    </row>
    <row r="93" spans="2:19">
      <c r="B93" s="873"/>
      <c r="C93" s="872"/>
      <c r="D93" s="873"/>
      <c r="E93" s="872"/>
      <c r="F93" s="873"/>
      <c r="G93" s="872"/>
      <c r="H93" s="873"/>
      <c r="I93" s="872"/>
      <c r="J93" s="873"/>
      <c r="K93" s="872"/>
      <c r="L93" s="873"/>
      <c r="M93" s="872"/>
      <c r="N93" s="873"/>
      <c r="O93" s="872"/>
    </row>
  </sheetData>
  <mergeCells count="22">
    <mergeCell ref="M7:N8"/>
    <mergeCell ref="O7:P8"/>
    <mergeCell ref="B7:B10"/>
    <mergeCell ref="C7:D8"/>
    <mergeCell ref="E7:F8"/>
    <mergeCell ref="G7:H8"/>
    <mergeCell ref="C9:C10"/>
    <mergeCell ref="D9:D10"/>
    <mergeCell ref="M9:M10"/>
    <mergeCell ref="N9:N10"/>
    <mergeCell ref="O9:O10"/>
    <mergeCell ref="P9:P10"/>
    <mergeCell ref="I9:I10"/>
    <mergeCell ref="J9:J10"/>
    <mergeCell ref="L9:L10"/>
    <mergeCell ref="I7:J8"/>
    <mergeCell ref="K7:L8"/>
    <mergeCell ref="K9:K10"/>
    <mergeCell ref="E9:E10"/>
    <mergeCell ref="F9:F10"/>
    <mergeCell ref="G9:G10"/>
    <mergeCell ref="H9:H10"/>
  </mergeCells>
  <hyperlinks>
    <hyperlink ref="B91" r:id="rId1" xr:uid="{BA8DDCF6-39C7-4D4D-9807-7F5D616B3A9B}"/>
    <hyperlink ref="B92" location="'Inhaltsverzeichnis_2026-07'!A1" display="Zurück zum Inhaltsverzeichnis" xr:uid="{03DF5856-5A9B-4E88-9A74-0E56E21BD33B}"/>
  </hyperlinks>
  <pageMargins left="0.78740157480314965" right="0.78740157480314965" top="0.39370078740157483" bottom="0.19685039370078741" header="0.19685039370078741" footer="0.19685039370078741"/>
  <pageSetup paperSize="9" scale="85" orientation="portrait" verticalDpi="300" r:id="rId2"/>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CB3CB-E1E6-48CD-81F0-0FBBDED30323}">
  <sheetPr>
    <tabColor rgb="FFF9E03A"/>
    <pageSetUpPr fitToPage="1"/>
  </sheetPr>
  <dimension ref="A1:BC95"/>
  <sheetViews>
    <sheetView showGridLines="0" zoomScale="140" zoomScaleNormal="140" workbookViewId="0"/>
  </sheetViews>
  <sheetFormatPr baseColWidth="10" defaultRowHeight="12.75"/>
  <cols>
    <col min="1" max="1" width="11" style="871"/>
    <col min="2" max="2" width="0.5" style="871" customWidth="1"/>
    <col min="3" max="3" width="9.75" style="871" customWidth="1"/>
    <col min="4" max="4" width="4.25" style="871" customWidth="1"/>
    <col min="5" max="5" width="0.625" style="871" customWidth="1"/>
    <col min="6" max="6" width="4.25" style="871" customWidth="1"/>
    <col min="7" max="7" width="0.625" style="871" customWidth="1"/>
    <col min="8" max="8" width="4.125" style="871" customWidth="1"/>
    <col min="9" max="9" width="0.625" style="871" customWidth="1"/>
    <col min="10" max="10" width="4.125" style="871" customWidth="1"/>
    <col min="11" max="11" width="0.625" style="871" customWidth="1"/>
    <col min="12" max="12" width="4.25" style="871" customWidth="1"/>
    <col min="13" max="13" width="0.625" style="871" customWidth="1"/>
    <col min="14" max="14" width="4.125" style="871" customWidth="1"/>
    <col min="15" max="15" width="0.625" style="871" customWidth="1"/>
    <col min="16" max="16" width="5.625" style="871" bestFit="1" customWidth="1"/>
    <col min="17" max="17" width="0.625" style="871" customWidth="1"/>
    <col min="18" max="18" width="4.25" style="871" customWidth="1"/>
    <col min="19" max="19" width="0.625" style="871" customWidth="1"/>
    <col min="20" max="20" width="4.25" style="871" customWidth="1"/>
    <col min="21" max="21" width="0.625" style="871" customWidth="1"/>
    <col min="22" max="22" width="4.125" style="871" customWidth="1"/>
    <col min="23" max="23" width="0.625" style="871" customWidth="1"/>
    <col min="24" max="24" width="4.25" style="871" customWidth="1"/>
    <col min="25" max="25" width="0.625" style="871" customWidth="1"/>
    <col min="26" max="26" width="4.125" style="871" customWidth="1"/>
    <col min="27" max="27" width="0.625" style="871" customWidth="1"/>
    <col min="28" max="28" width="4.125" style="871" customWidth="1"/>
    <col min="29" max="29" width="0.625" style="871" customWidth="1"/>
    <col min="30" max="30" width="4.375" style="871" customWidth="1"/>
    <col min="31" max="31" width="0.625" style="871" customWidth="1"/>
    <col min="32" max="36" width="0" style="871" hidden="1" customWidth="1"/>
    <col min="37" max="39" width="10" style="871" hidden="1" customWidth="1"/>
    <col min="40" max="42" width="0" style="871" hidden="1" customWidth="1"/>
    <col min="43" max="43" width="4.875" style="871" customWidth="1"/>
    <col min="44" max="44" width="4.375" style="871" customWidth="1"/>
    <col min="45" max="45" width="6.625" style="871" bestFit="1" customWidth="1"/>
    <col min="46" max="46" width="2.5" style="871" customWidth="1"/>
    <col min="47" max="47" width="4.125" style="871" customWidth="1"/>
    <col min="48" max="48" width="3" style="871" customWidth="1"/>
    <col min="49" max="49" width="4.5" style="871" bestFit="1" customWidth="1"/>
    <col min="50" max="50" width="2.375" style="871" customWidth="1"/>
    <col min="51" max="51" width="5.5" style="871" customWidth="1"/>
    <col min="52" max="52" width="2.625" style="871" customWidth="1"/>
    <col min="53" max="53" width="5.125" style="871" customWidth="1"/>
    <col min="54" max="16384" width="11" style="871"/>
  </cols>
  <sheetData>
    <row r="1" spans="1:54">
      <c r="A1" s="922" t="s">
        <v>728</v>
      </c>
      <c r="D1" s="923"/>
      <c r="E1" s="923"/>
      <c r="F1" s="923"/>
      <c r="G1" s="923"/>
      <c r="H1" s="923"/>
      <c r="I1" s="923"/>
      <c r="J1" s="923"/>
      <c r="K1" s="923"/>
      <c r="L1" s="923"/>
      <c r="M1" s="923"/>
      <c r="N1" s="923"/>
      <c r="O1" s="923"/>
      <c r="P1" s="923"/>
      <c r="Q1" s="923"/>
      <c r="R1" s="923"/>
      <c r="S1" s="923"/>
      <c r="T1" s="923"/>
      <c r="U1" s="923"/>
      <c r="V1" s="923"/>
      <c r="W1" s="923"/>
      <c r="X1" s="923"/>
    </row>
    <row r="2" spans="1:54">
      <c r="A2" s="922" t="s">
        <v>729</v>
      </c>
      <c r="D2" s="923"/>
      <c r="E2" s="923"/>
      <c r="F2" s="923"/>
      <c r="G2" s="923"/>
      <c r="H2" s="923"/>
      <c r="I2" s="923"/>
      <c r="J2" s="923"/>
      <c r="K2" s="923"/>
      <c r="L2" s="923"/>
      <c r="M2" s="923"/>
      <c r="N2" s="923"/>
      <c r="O2" s="923"/>
      <c r="P2" s="923"/>
      <c r="Q2" s="923"/>
      <c r="R2" s="923"/>
      <c r="S2" s="923"/>
      <c r="T2" s="923"/>
      <c r="U2" s="923"/>
      <c r="V2" s="923"/>
      <c r="W2" s="923"/>
      <c r="X2" s="923"/>
    </row>
    <row r="3" spans="1:54">
      <c r="A3" s="922" t="s">
        <v>730</v>
      </c>
      <c r="D3" s="923"/>
      <c r="E3" s="923"/>
      <c r="F3" s="923"/>
      <c r="G3" s="923"/>
      <c r="H3" s="923"/>
      <c r="I3" s="923"/>
      <c r="J3" s="923"/>
      <c r="K3" s="923"/>
      <c r="L3" s="923"/>
      <c r="M3" s="923"/>
      <c r="N3" s="923"/>
      <c r="O3" s="923"/>
      <c r="P3" s="923"/>
      <c r="Q3" s="923"/>
      <c r="R3" s="923"/>
      <c r="S3" s="923"/>
      <c r="T3" s="923"/>
      <c r="U3" s="923"/>
      <c r="V3" s="923"/>
      <c r="W3" s="923"/>
      <c r="X3" s="923"/>
    </row>
    <row r="4" spans="1:54" ht="15.75">
      <c r="C4" s="924" t="s">
        <v>731</v>
      </c>
      <c r="D4" s="924"/>
      <c r="E4" s="924"/>
      <c r="F4" s="924"/>
      <c r="G4" s="924"/>
      <c r="H4" s="924"/>
      <c r="I4" s="924"/>
      <c r="J4" s="924"/>
      <c r="K4" s="924"/>
      <c r="L4" s="924"/>
      <c r="M4" s="924"/>
      <c r="N4" s="924"/>
      <c r="O4" s="924"/>
      <c r="P4" s="924"/>
      <c r="Q4" s="924"/>
      <c r="R4" s="924"/>
      <c r="S4" s="924"/>
      <c r="T4" s="925"/>
      <c r="U4" s="925"/>
      <c r="V4" s="925"/>
      <c r="W4" s="925"/>
      <c r="X4" s="925"/>
      <c r="Y4" s="926"/>
      <c r="Z4" s="926"/>
      <c r="AA4" s="926"/>
      <c r="AB4" s="926"/>
      <c r="AC4" s="926"/>
      <c r="AD4" s="926"/>
      <c r="AE4" s="926"/>
      <c r="AF4" s="926"/>
      <c r="AG4" s="926"/>
      <c r="AH4" s="926"/>
      <c r="AI4" s="926"/>
      <c r="AJ4" s="926"/>
      <c r="AK4" s="926"/>
      <c r="AL4" s="926"/>
      <c r="AM4" s="926"/>
      <c r="AN4" s="926"/>
      <c r="AO4" s="926"/>
      <c r="AP4" s="926"/>
      <c r="AQ4" s="926"/>
      <c r="AR4" s="926"/>
    </row>
    <row r="5" spans="1:54" ht="12.75" customHeight="1">
      <c r="A5" s="927" t="s">
        <v>562</v>
      </c>
      <c r="D5" s="928"/>
      <c r="E5" s="928"/>
      <c r="F5" s="928"/>
      <c r="G5" s="928"/>
      <c r="H5" s="928"/>
      <c r="I5" s="928"/>
      <c r="J5" s="928"/>
      <c r="K5" s="928"/>
      <c r="L5" s="928"/>
      <c r="M5" s="928"/>
      <c r="N5" s="928"/>
      <c r="O5" s="928"/>
      <c r="P5" s="928"/>
      <c r="Q5" s="928"/>
      <c r="R5" s="928"/>
      <c r="S5" s="928"/>
      <c r="T5" s="928"/>
      <c r="U5" s="928"/>
      <c r="V5" s="928"/>
      <c r="W5" s="928"/>
      <c r="X5" s="928"/>
      <c r="Y5" s="928"/>
      <c r="Z5" s="928"/>
      <c r="AA5" s="928"/>
      <c r="AB5" s="929"/>
      <c r="AC5" s="929"/>
      <c r="AD5" s="929"/>
      <c r="AE5" s="929"/>
    </row>
    <row r="6" spans="1:54" ht="12.75" customHeight="1">
      <c r="A6" s="930" t="s">
        <v>732</v>
      </c>
      <c r="D6" s="928"/>
      <c r="E6" s="928"/>
      <c r="F6" s="928"/>
      <c r="G6" s="928"/>
      <c r="H6" s="928"/>
      <c r="I6" s="928"/>
      <c r="J6" s="928"/>
      <c r="K6" s="928"/>
      <c r="L6" s="928"/>
      <c r="M6" s="928"/>
      <c r="N6" s="928"/>
      <c r="O6" s="928"/>
      <c r="P6" s="928"/>
      <c r="Q6" s="928"/>
      <c r="R6" s="928"/>
      <c r="S6" s="928"/>
      <c r="T6" s="928"/>
      <c r="U6" s="928"/>
      <c r="V6" s="928"/>
      <c r="W6" s="928"/>
      <c r="X6" s="928"/>
      <c r="Y6" s="928"/>
      <c r="Z6" s="928"/>
      <c r="AA6" s="928"/>
      <c r="AB6" s="929"/>
      <c r="AC6" s="929"/>
      <c r="AD6" s="929"/>
      <c r="AE6" s="929"/>
    </row>
    <row r="7" spans="1:54" ht="12.75" customHeight="1">
      <c r="A7" s="931" t="s">
        <v>724</v>
      </c>
      <c r="C7" s="932"/>
      <c r="D7" s="928"/>
      <c r="E7" s="928"/>
      <c r="F7" s="928"/>
      <c r="G7" s="928"/>
      <c r="H7" s="928"/>
      <c r="I7" s="928"/>
      <c r="J7" s="928"/>
      <c r="K7" s="928"/>
      <c r="L7" s="928"/>
      <c r="M7" s="928"/>
      <c r="N7" s="928"/>
      <c r="O7" s="928"/>
      <c r="P7" s="928"/>
      <c r="Q7" s="928"/>
      <c r="R7" s="928"/>
      <c r="S7" s="928"/>
      <c r="T7" s="928"/>
      <c r="U7" s="928"/>
      <c r="V7" s="928"/>
      <c r="W7" s="928"/>
      <c r="X7" s="928"/>
      <c r="Y7" s="928"/>
      <c r="Z7" s="928"/>
      <c r="AA7" s="928"/>
      <c r="AB7" s="929"/>
      <c r="AC7" s="929"/>
      <c r="AD7" s="929"/>
      <c r="AE7" s="929"/>
    </row>
    <row r="8" spans="1:54" ht="3" customHeight="1">
      <c r="C8" s="876"/>
      <c r="D8" s="876"/>
      <c r="E8" s="876"/>
      <c r="F8" s="876"/>
      <c r="G8" s="876"/>
      <c r="H8" s="876"/>
      <c r="I8" s="876"/>
      <c r="J8" s="876"/>
      <c r="K8" s="876"/>
      <c r="L8" s="876"/>
      <c r="M8" s="876"/>
      <c r="N8" s="876"/>
      <c r="O8" s="876"/>
      <c r="P8" s="876"/>
      <c r="Q8" s="876"/>
      <c r="R8" s="876"/>
      <c r="S8" s="876"/>
      <c r="T8" s="876"/>
      <c r="U8" s="876"/>
      <c r="V8" s="876"/>
      <c r="W8" s="876"/>
      <c r="X8" s="876"/>
      <c r="Y8" s="876"/>
      <c r="Z8" s="876"/>
      <c r="AA8" s="876"/>
    </row>
    <row r="9" spans="1:54" ht="11.1" customHeight="1">
      <c r="B9" s="2153" t="s">
        <v>733</v>
      </c>
      <c r="C9" s="2154"/>
      <c r="D9" s="2133" t="s">
        <v>734</v>
      </c>
      <c r="E9" s="2148"/>
      <c r="F9" s="2149"/>
      <c r="G9" s="2134"/>
      <c r="H9" s="2133" t="s">
        <v>735</v>
      </c>
      <c r="I9" s="2148"/>
      <c r="J9" s="2149"/>
      <c r="K9" s="2134"/>
      <c r="L9" s="2133" t="s">
        <v>736</v>
      </c>
      <c r="M9" s="2148"/>
      <c r="N9" s="2149"/>
      <c r="O9" s="2134"/>
      <c r="P9" s="2133" t="s">
        <v>737</v>
      </c>
      <c r="Q9" s="2148"/>
      <c r="R9" s="2149"/>
      <c r="S9" s="2134"/>
      <c r="T9" s="2133" t="s">
        <v>738</v>
      </c>
      <c r="U9" s="2148"/>
      <c r="V9" s="2149"/>
      <c r="W9" s="2134"/>
      <c r="X9" s="2133" t="s">
        <v>739</v>
      </c>
      <c r="Y9" s="2148"/>
      <c r="Z9" s="2149"/>
      <c r="AA9" s="2149"/>
      <c r="AB9" s="2133" t="s">
        <v>740</v>
      </c>
      <c r="AC9" s="2148"/>
      <c r="AD9" s="2148"/>
      <c r="AE9" s="2150"/>
      <c r="AQ9" s="873"/>
      <c r="AR9" s="873"/>
      <c r="AS9" s="873"/>
      <c r="AT9" s="873"/>
      <c r="AU9" s="873"/>
    </row>
    <row r="10" spans="1:54">
      <c r="B10" s="2155"/>
      <c r="C10" s="2156"/>
      <c r="D10" s="2135"/>
      <c r="E10" s="2144"/>
      <c r="F10" s="2144"/>
      <c r="G10" s="2136"/>
      <c r="H10" s="2135"/>
      <c r="I10" s="2144"/>
      <c r="J10" s="2144"/>
      <c r="K10" s="2136"/>
      <c r="L10" s="2135"/>
      <c r="M10" s="2144"/>
      <c r="N10" s="2144"/>
      <c r="O10" s="2136"/>
      <c r="P10" s="2135"/>
      <c r="Q10" s="2144"/>
      <c r="R10" s="2144"/>
      <c r="S10" s="2136"/>
      <c r="T10" s="2135"/>
      <c r="U10" s="2144"/>
      <c r="V10" s="2144"/>
      <c r="W10" s="2136"/>
      <c r="X10" s="2135"/>
      <c r="Y10" s="2144"/>
      <c r="Z10" s="2144"/>
      <c r="AA10" s="2144"/>
      <c r="AB10" s="2151"/>
      <c r="AC10" s="2152"/>
      <c r="AD10" s="2152"/>
      <c r="AE10" s="2141"/>
      <c r="AQ10" s="873"/>
      <c r="AR10" s="873"/>
      <c r="AS10" s="873"/>
      <c r="AT10" s="873"/>
      <c r="AU10" s="873"/>
    </row>
    <row r="11" spans="1:54" ht="11.1" customHeight="1">
      <c r="B11" s="2155"/>
      <c r="C11" s="2156"/>
      <c r="D11" s="2142" t="s">
        <v>741</v>
      </c>
      <c r="E11" s="2145"/>
      <c r="F11" s="2142" t="s">
        <v>742</v>
      </c>
      <c r="G11" s="2145"/>
      <c r="H11" s="2142" t="s">
        <v>741</v>
      </c>
      <c r="I11" s="2145"/>
      <c r="J11" s="2142" t="s">
        <v>742</v>
      </c>
      <c r="K11" s="2145"/>
      <c r="L11" s="2142" t="s">
        <v>741</v>
      </c>
      <c r="M11" s="2145"/>
      <c r="N11" s="2142" t="s">
        <v>742</v>
      </c>
      <c r="O11" s="2145"/>
      <c r="P11" s="2142" t="s">
        <v>741</v>
      </c>
      <c r="Q11" s="2145"/>
      <c r="R11" s="2142" t="s">
        <v>742</v>
      </c>
      <c r="S11" s="2145"/>
      <c r="T11" s="2142" t="s">
        <v>741</v>
      </c>
      <c r="U11" s="2145"/>
      <c r="V11" s="2142" t="s">
        <v>742</v>
      </c>
      <c r="W11" s="2145"/>
      <c r="X11" s="2142" t="s">
        <v>741</v>
      </c>
      <c r="Y11" s="2143"/>
      <c r="Z11" s="2142" t="s">
        <v>742</v>
      </c>
      <c r="AA11" s="2143"/>
      <c r="AB11" s="2142" t="s">
        <v>741</v>
      </c>
      <c r="AC11" s="2145"/>
      <c r="AD11" s="2146" t="s">
        <v>742</v>
      </c>
      <c r="AE11" s="2147"/>
      <c r="AU11" s="873"/>
      <c r="AV11" s="873"/>
      <c r="AW11" s="873"/>
      <c r="AX11" s="873"/>
      <c r="AY11" s="873"/>
      <c r="AZ11" s="873"/>
      <c r="BA11" s="873"/>
      <c r="BB11" s="873"/>
    </row>
    <row r="12" spans="1:54" ht="11.1" customHeight="1">
      <c r="B12" s="2157"/>
      <c r="C12" s="2125"/>
      <c r="D12" s="2135"/>
      <c r="E12" s="2136"/>
      <c r="F12" s="2135"/>
      <c r="G12" s="2136"/>
      <c r="H12" s="2135"/>
      <c r="I12" s="2136"/>
      <c r="J12" s="2135"/>
      <c r="K12" s="2136"/>
      <c r="L12" s="2135"/>
      <c r="M12" s="2136"/>
      <c r="N12" s="2135"/>
      <c r="O12" s="2136"/>
      <c r="P12" s="2135"/>
      <c r="Q12" s="2136"/>
      <c r="R12" s="2135"/>
      <c r="S12" s="2136"/>
      <c r="T12" s="2135"/>
      <c r="U12" s="2136"/>
      <c r="V12" s="2135"/>
      <c r="W12" s="2136"/>
      <c r="X12" s="2135"/>
      <c r="Y12" s="2144"/>
      <c r="Z12" s="2135"/>
      <c r="AA12" s="2144"/>
      <c r="AB12" s="2135"/>
      <c r="AC12" s="2136"/>
      <c r="AD12" s="2144"/>
      <c r="AE12" s="2118"/>
      <c r="AU12" s="873"/>
    </row>
    <row r="13" spans="1:54" ht="3" customHeight="1">
      <c r="B13" s="933"/>
      <c r="C13" s="876"/>
      <c r="D13" s="876"/>
      <c r="E13" s="876"/>
      <c r="F13" s="876"/>
      <c r="G13" s="876"/>
      <c r="H13" s="876"/>
      <c r="I13" s="876"/>
      <c r="J13" s="876"/>
      <c r="K13" s="876"/>
      <c r="L13" s="876"/>
      <c r="M13" s="876"/>
      <c r="N13" s="876"/>
      <c r="O13" s="876"/>
      <c r="P13" s="876"/>
      <c r="Q13" s="876"/>
      <c r="R13" s="876"/>
      <c r="S13" s="876"/>
      <c r="T13" s="876"/>
      <c r="U13" s="876"/>
      <c r="V13" s="876"/>
      <c r="W13" s="876"/>
      <c r="X13" s="876"/>
      <c r="Y13" s="876"/>
      <c r="Z13" s="876"/>
      <c r="AA13" s="876"/>
      <c r="AE13" s="907"/>
      <c r="AU13" s="873"/>
    </row>
    <row r="14" spans="1:54" ht="12" customHeight="1">
      <c r="B14" s="905"/>
      <c r="C14" s="912" t="s">
        <v>533</v>
      </c>
      <c r="D14" s="904"/>
      <c r="E14" s="904"/>
      <c r="F14" s="904"/>
      <c r="G14" s="904"/>
      <c r="H14" s="904"/>
      <c r="I14" s="904"/>
      <c r="J14" s="904"/>
      <c r="K14" s="904"/>
      <c r="L14" s="904"/>
      <c r="M14" s="904"/>
      <c r="N14" s="904"/>
      <c r="O14" s="904"/>
      <c r="P14" s="904"/>
      <c r="Q14" s="904"/>
      <c r="R14" s="904"/>
      <c r="S14" s="904"/>
      <c r="T14" s="904"/>
      <c r="U14" s="904"/>
      <c r="V14" s="904"/>
      <c r="W14" s="904"/>
      <c r="X14" s="904"/>
      <c r="Y14" s="904"/>
      <c r="Z14" s="904"/>
      <c r="AA14" s="904"/>
      <c r="AB14" s="929"/>
      <c r="AC14" s="929"/>
      <c r="AD14" s="929"/>
      <c r="AE14" s="934"/>
      <c r="AQ14" s="873"/>
      <c r="AR14" s="873"/>
      <c r="AS14" s="873"/>
      <c r="AU14" s="873"/>
      <c r="AV14" s="873"/>
      <c r="AW14" s="873"/>
      <c r="AX14" s="873"/>
      <c r="AY14" s="873"/>
      <c r="AZ14" s="873"/>
      <c r="BA14" s="873"/>
    </row>
    <row r="15" spans="1:54" ht="2.25" customHeight="1">
      <c r="B15" s="933"/>
      <c r="C15" s="876"/>
      <c r="D15" s="876"/>
      <c r="E15" s="876"/>
      <c r="F15" s="876"/>
      <c r="G15" s="876"/>
      <c r="H15" s="876"/>
      <c r="I15" s="876"/>
      <c r="J15" s="876"/>
      <c r="K15" s="876"/>
      <c r="L15" s="876"/>
      <c r="M15" s="876"/>
      <c r="N15" s="876"/>
      <c r="O15" s="876"/>
      <c r="P15" s="876"/>
      <c r="Q15" s="876"/>
      <c r="R15" s="876"/>
      <c r="S15" s="876"/>
      <c r="T15" s="876"/>
      <c r="U15" s="876"/>
      <c r="V15" s="876"/>
      <c r="W15" s="876"/>
      <c r="X15" s="876"/>
      <c r="Y15" s="876"/>
      <c r="Z15" s="876"/>
      <c r="AA15" s="876"/>
      <c r="AE15" s="907"/>
      <c r="AQ15" s="873"/>
      <c r="AR15" s="873"/>
      <c r="AS15" s="873"/>
      <c r="AU15" s="873"/>
      <c r="AV15" s="873"/>
      <c r="AW15" s="873"/>
      <c r="AX15" s="873"/>
      <c r="AY15" s="873"/>
      <c r="AZ15" s="873"/>
      <c r="BA15" s="873"/>
    </row>
    <row r="16" spans="1:54" ht="9.9499999999999993" customHeight="1">
      <c r="B16" s="933"/>
      <c r="C16" s="935" t="s">
        <v>711</v>
      </c>
      <c r="D16" s="936"/>
      <c r="E16" s="936"/>
      <c r="F16" s="916"/>
      <c r="G16" s="916"/>
      <c r="H16" s="916"/>
      <c r="I16" s="916"/>
      <c r="J16" s="916"/>
      <c r="K16" s="916"/>
      <c r="L16" s="916"/>
      <c r="M16" s="916"/>
      <c r="N16" s="916"/>
      <c r="O16" s="916"/>
      <c r="P16" s="916"/>
      <c r="Q16" s="916"/>
      <c r="R16" s="916"/>
      <c r="S16" s="916"/>
      <c r="T16" s="916"/>
      <c r="U16" s="916"/>
      <c r="V16" s="916"/>
      <c r="W16" s="916"/>
      <c r="X16" s="916"/>
      <c r="Y16" s="916"/>
      <c r="Z16" s="916"/>
      <c r="AA16" s="916"/>
      <c r="AB16" s="929"/>
      <c r="AC16" s="929"/>
      <c r="AD16" s="929"/>
      <c r="AE16" s="934"/>
      <c r="AQ16" s="873"/>
      <c r="AR16" s="873"/>
      <c r="AS16" s="873"/>
      <c r="AU16" s="873"/>
      <c r="AV16" s="873"/>
      <c r="AW16" s="873"/>
      <c r="AX16" s="873"/>
      <c r="AY16" s="873"/>
      <c r="AZ16" s="873"/>
      <c r="BA16" s="873"/>
    </row>
    <row r="17" spans="2:53" ht="2.25" customHeight="1">
      <c r="B17" s="933"/>
      <c r="C17" s="876"/>
      <c r="D17" s="876"/>
      <c r="E17" s="876"/>
      <c r="F17" s="876"/>
      <c r="G17" s="876"/>
      <c r="H17" s="876"/>
      <c r="I17" s="876"/>
      <c r="J17" s="876"/>
      <c r="K17" s="876"/>
      <c r="L17" s="876"/>
      <c r="M17" s="876"/>
      <c r="N17" s="876"/>
      <c r="O17" s="876"/>
      <c r="P17" s="876"/>
      <c r="Q17" s="876"/>
      <c r="R17" s="876"/>
      <c r="S17" s="876"/>
      <c r="T17" s="876"/>
      <c r="U17" s="876"/>
      <c r="V17" s="876"/>
      <c r="W17" s="876"/>
      <c r="X17" s="876"/>
      <c r="Y17" s="876"/>
      <c r="Z17" s="876"/>
      <c r="AA17" s="876"/>
      <c r="AE17" s="907"/>
      <c r="AQ17" s="873"/>
      <c r="AR17" s="873"/>
      <c r="AS17" s="873"/>
      <c r="AU17" s="873"/>
      <c r="AV17" s="873"/>
      <c r="AW17" s="873"/>
      <c r="AX17" s="873"/>
      <c r="AY17" s="873"/>
      <c r="AZ17" s="873"/>
      <c r="BA17" s="873"/>
    </row>
    <row r="18" spans="2:53" ht="8.1" customHeight="1">
      <c r="B18" s="933"/>
      <c r="C18" s="937" t="s">
        <v>567</v>
      </c>
      <c r="D18" s="878">
        <v>2.7029999999999998</v>
      </c>
      <c r="E18" s="938"/>
      <c r="F18" s="939">
        <v>5.07</v>
      </c>
      <c r="G18" s="938"/>
      <c r="H18" s="878">
        <v>1.87</v>
      </c>
      <c r="I18" s="938"/>
      <c r="J18" s="878">
        <v>2.726</v>
      </c>
      <c r="K18" s="938"/>
      <c r="L18" s="878" t="s">
        <v>259</v>
      </c>
      <c r="M18" s="938"/>
      <c r="N18" s="878" t="s">
        <v>259</v>
      </c>
      <c r="O18" s="938"/>
      <c r="P18" s="878" t="s">
        <v>259</v>
      </c>
      <c r="Q18" s="938"/>
      <c r="R18" s="878" t="s">
        <v>259</v>
      </c>
      <c r="S18" s="938"/>
      <c r="T18" s="878" t="s">
        <v>259</v>
      </c>
      <c r="U18" s="940"/>
      <c r="V18" s="878" t="s">
        <v>259</v>
      </c>
      <c r="W18" s="938"/>
      <c r="X18" s="878">
        <v>40.86</v>
      </c>
      <c r="Y18" s="938"/>
      <c r="Z18" s="878">
        <v>45.473999999999997</v>
      </c>
      <c r="AA18" s="938"/>
      <c r="AB18" s="878">
        <v>39.853000000000002</v>
      </c>
      <c r="AC18" s="938"/>
      <c r="AD18" s="878">
        <v>31.940999999999999</v>
      </c>
      <c r="AE18" s="907"/>
      <c r="AQ18" s="874"/>
      <c r="AR18" s="873"/>
      <c r="AS18" s="874"/>
      <c r="AU18" s="873"/>
      <c r="AV18" s="873"/>
      <c r="AW18" s="874"/>
      <c r="AX18" s="873"/>
      <c r="AY18" s="873"/>
      <c r="AZ18" s="873"/>
      <c r="BA18" s="874"/>
    </row>
    <row r="19" spans="2:53" ht="8.1" customHeight="1">
      <c r="B19" s="933"/>
      <c r="C19" s="937" t="s">
        <v>512</v>
      </c>
      <c r="D19" s="878">
        <v>4.5410000000000004</v>
      </c>
      <c r="E19" s="938"/>
      <c r="F19" s="939">
        <v>7.8170000000000002</v>
      </c>
      <c r="G19" s="938"/>
      <c r="H19" s="878">
        <v>1.925</v>
      </c>
      <c r="I19" s="938"/>
      <c r="J19" s="878">
        <v>2.52</v>
      </c>
      <c r="K19" s="938"/>
      <c r="L19" s="878" t="s">
        <v>259</v>
      </c>
      <c r="M19" s="938"/>
      <c r="N19" s="878" t="s">
        <v>259</v>
      </c>
      <c r="O19" s="938"/>
      <c r="P19" s="878" t="s">
        <v>259</v>
      </c>
      <c r="Q19" s="938"/>
      <c r="R19" s="878" t="s">
        <v>259</v>
      </c>
      <c r="S19" s="938"/>
      <c r="T19" s="878" t="s">
        <v>259</v>
      </c>
      <c r="U19" s="940"/>
      <c r="V19" s="878" t="s">
        <v>259</v>
      </c>
      <c r="W19" s="938"/>
      <c r="X19" s="878">
        <v>39.289000000000001</v>
      </c>
      <c r="Y19" s="938"/>
      <c r="Z19" s="878">
        <v>43.322000000000003</v>
      </c>
      <c r="AA19" s="938"/>
      <c r="AB19" s="878">
        <v>34.914000000000001</v>
      </c>
      <c r="AC19" s="938"/>
      <c r="AD19" s="878">
        <v>37.585999999999999</v>
      </c>
      <c r="AE19" s="907"/>
      <c r="AQ19" s="874"/>
      <c r="AR19" s="873"/>
      <c r="AS19" s="874"/>
      <c r="AU19" s="873"/>
      <c r="AV19" s="873"/>
      <c r="AW19" s="874"/>
      <c r="AX19" s="873"/>
      <c r="AY19" s="873"/>
      <c r="AZ19" s="873"/>
      <c r="BA19" s="874"/>
    </row>
    <row r="20" spans="2:53" ht="8.1" customHeight="1">
      <c r="B20" s="933"/>
      <c r="C20" s="937" t="s">
        <v>568</v>
      </c>
      <c r="D20" s="878">
        <v>5.2380000000000004</v>
      </c>
      <c r="E20" s="938"/>
      <c r="F20" s="939">
        <v>9.7149999999999999</v>
      </c>
      <c r="G20" s="938"/>
      <c r="H20" s="878">
        <v>2.4980000000000002</v>
      </c>
      <c r="I20" s="938"/>
      <c r="J20" s="878">
        <v>2.4209999999999998</v>
      </c>
      <c r="K20" s="938"/>
      <c r="L20" s="878" t="s">
        <v>259</v>
      </c>
      <c r="M20" s="938"/>
      <c r="N20" s="878" t="s">
        <v>259</v>
      </c>
      <c r="O20" s="938"/>
      <c r="P20" s="878" t="s">
        <v>259</v>
      </c>
      <c r="Q20" s="938"/>
      <c r="R20" s="878" t="s">
        <v>259</v>
      </c>
      <c r="S20" s="938"/>
      <c r="T20" s="878" t="s">
        <v>259</v>
      </c>
      <c r="U20" s="940"/>
      <c r="V20" s="878" t="s">
        <v>259</v>
      </c>
      <c r="W20" s="938"/>
      <c r="X20" s="878">
        <v>41.935000000000002</v>
      </c>
      <c r="Y20" s="938"/>
      <c r="Z20" s="878">
        <v>44.965000000000003</v>
      </c>
      <c r="AA20" s="938"/>
      <c r="AB20" s="878">
        <v>35.152999999999999</v>
      </c>
      <c r="AC20" s="938"/>
      <c r="AD20" s="878">
        <v>33.582999999999998</v>
      </c>
      <c r="AE20" s="907"/>
      <c r="AQ20" s="874"/>
      <c r="AR20" s="873"/>
      <c r="AS20" s="874"/>
      <c r="AU20" s="873"/>
      <c r="AV20" s="873"/>
      <c r="AW20" s="874"/>
      <c r="AX20" s="873"/>
      <c r="AY20" s="873"/>
      <c r="AZ20" s="873"/>
      <c r="BA20" s="874"/>
    </row>
    <row r="21" spans="2:53" ht="2.25" customHeight="1">
      <c r="B21" s="933"/>
      <c r="C21" s="937"/>
      <c r="D21" s="940"/>
      <c r="E21" s="938"/>
      <c r="F21" s="941"/>
      <c r="G21" s="938"/>
      <c r="H21" s="940"/>
      <c r="I21" s="938"/>
      <c r="J21" s="940"/>
      <c r="K21" s="938"/>
      <c r="L21" s="878" t="s">
        <v>259</v>
      </c>
      <c r="M21" s="938"/>
      <c r="N21" s="878"/>
      <c r="O21" s="938"/>
      <c r="P21" s="878" t="s">
        <v>259</v>
      </c>
      <c r="Q21" s="938"/>
      <c r="R21" s="878"/>
      <c r="S21" s="938"/>
      <c r="T21" s="878" t="s">
        <v>259</v>
      </c>
      <c r="U21" s="940"/>
      <c r="V21" s="878"/>
      <c r="W21" s="938"/>
      <c r="X21" s="878"/>
      <c r="Y21" s="938"/>
      <c r="Z21" s="878"/>
      <c r="AA21" s="938"/>
      <c r="AE21" s="907"/>
      <c r="AQ21" s="873"/>
      <c r="AR21" s="873"/>
      <c r="AS21" s="873"/>
      <c r="AU21" s="873"/>
      <c r="AV21" s="873"/>
      <c r="AW21" s="873"/>
      <c r="AX21" s="873"/>
      <c r="AY21" s="873"/>
      <c r="AZ21" s="873"/>
      <c r="BA21" s="873"/>
    </row>
    <row r="22" spans="2:53" ht="8.1" customHeight="1">
      <c r="B22" s="933"/>
      <c r="C22" s="937" t="s">
        <v>514</v>
      </c>
      <c r="D22" s="878">
        <v>5.9909999999999997</v>
      </c>
      <c r="E22" s="938"/>
      <c r="F22" s="939">
        <v>9.0739999999999998</v>
      </c>
      <c r="G22" s="938"/>
      <c r="H22" s="878">
        <v>2.496</v>
      </c>
      <c r="I22" s="938"/>
      <c r="J22" s="878">
        <v>2.4489999999999998</v>
      </c>
      <c r="K22" s="938"/>
      <c r="L22" s="878" t="s">
        <v>259</v>
      </c>
      <c r="M22" s="938"/>
      <c r="N22" s="878" t="s">
        <v>259</v>
      </c>
      <c r="O22" s="938"/>
      <c r="P22" s="878" t="s">
        <v>259</v>
      </c>
      <c r="Q22" s="938"/>
      <c r="R22" s="878" t="s">
        <v>259</v>
      </c>
      <c r="S22" s="938"/>
      <c r="T22" s="878" t="s">
        <v>259</v>
      </c>
      <c r="U22" s="940"/>
      <c r="V22" s="878" t="s">
        <v>259</v>
      </c>
      <c r="W22" s="938"/>
      <c r="X22" s="878">
        <v>41.460999999999999</v>
      </c>
      <c r="Y22" s="938"/>
      <c r="Z22" s="878">
        <v>47.014000000000003</v>
      </c>
      <c r="AA22" s="938"/>
      <c r="AB22" s="878">
        <v>38.582999999999998</v>
      </c>
      <c r="AC22" s="938"/>
      <c r="AD22" s="878">
        <v>37.591999999999999</v>
      </c>
      <c r="AE22" s="907"/>
      <c r="AQ22" s="874"/>
      <c r="AR22" s="873"/>
      <c r="AS22" s="874"/>
      <c r="AU22" s="873"/>
      <c r="AV22" s="873"/>
      <c r="AW22" s="874"/>
      <c r="AX22" s="873"/>
      <c r="AY22" s="873"/>
      <c r="AZ22" s="873"/>
      <c r="BA22" s="874"/>
    </row>
    <row r="23" spans="2:53" ht="8.1" customHeight="1">
      <c r="B23" s="933"/>
      <c r="C23" s="937" t="s">
        <v>515</v>
      </c>
      <c r="D23" s="878">
        <v>6.5110000000000001</v>
      </c>
      <c r="E23" s="938"/>
      <c r="F23" s="939">
        <v>7.88</v>
      </c>
      <c r="G23" s="938"/>
      <c r="H23" s="878">
        <v>2.54</v>
      </c>
      <c r="I23" s="938"/>
      <c r="J23" s="878">
        <v>2.278</v>
      </c>
      <c r="K23" s="938"/>
      <c r="L23" s="878" t="s">
        <v>259</v>
      </c>
      <c r="M23" s="938"/>
      <c r="N23" s="878" t="s">
        <v>259</v>
      </c>
      <c r="O23" s="938"/>
      <c r="P23" s="878" t="s">
        <v>259</v>
      </c>
      <c r="Q23" s="938"/>
      <c r="R23" s="878" t="s">
        <v>259</v>
      </c>
      <c r="S23" s="938"/>
      <c r="T23" s="878" t="s">
        <v>259</v>
      </c>
      <c r="U23" s="940"/>
      <c r="V23" s="878" t="s">
        <v>259</v>
      </c>
      <c r="W23" s="938"/>
      <c r="X23" s="878">
        <v>40.04</v>
      </c>
      <c r="Y23" s="938"/>
      <c r="Z23" s="878">
        <v>42.533999999999999</v>
      </c>
      <c r="AA23" s="938"/>
      <c r="AB23" s="878">
        <v>37.683</v>
      </c>
      <c r="AC23" s="938"/>
      <c r="AD23" s="878">
        <v>36.232999999999997</v>
      </c>
      <c r="AE23" s="907"/>
      <c r="AQ23" s="874"/>
      <c r="AR23" s="873"/>
      <c r="AS23" s="874"/>
      <c r="AU23" s="873"/>
      <c r="AV23" s="873"/>
      <c r="AW23" s="873"/>
      <c r="AX23" s="873"/>
      <c r="AY23" s="873"/>
      <c r="AZ23" s="873"/>
      <c r="BA23" s="874"/>
    </row>
    <row r="24" spans="2:53" ht="8.1" customHeight="1">
      <c r="B24" s="933"/>
      <c r="C24" s="937" t="s">
        <v>516</v>
      </c>
      <c r="D24" s="878">
        <v>4.5270000000000001</v>
      </c>
      <c r="E24" s="938"/>
      <c r="F24" s="939">
        <v>8.7210000000000001</v>
      </c>
      <c r="G24" s="938"/>
      <c r="H24" s="878">
        <v>2.85</v>
      </c>
      <c r="I24" s="878"/>
      <c r="J24" s="878">
        <v>2.8530000000000002</v>
      </c>
      <c r="K24" s="938"/>
      <c r="L24" s="878" t="s">
        <v>259</v>
      </c>
      <c r="M24" s="878"/>
      <c r="N24" s="878" t="s">
        <v>259</v>
      </c>
      <c r="O24" s="938"/>
      <c r="P24" s="878" t="s">
        <v>259</v>
      </c>
      <c r="Q24" s="938"/>
      <c r="R24" s="878" t="s">
        <v>259</v>
      </c>
      <c r="S24" s="938"/>
      <c r="T24" s="878" t="s">
        <v>259</v>
      </c>
      <c r="U24" s="940"/>
      <c r="V24" s="878" t="s">
        <v>259</v>
      </c>
      <c r="W24" s="938"/>
      <c r="X24" s="878">
        <v>43.228000000000002</v>
      </c>
      <c r="Y24" s="938"/>
      <c r="Z24" s="878">
        <v>47.881999999999998</v>
      </c>
      <c r="AA24" s="938"/>
      <c r="AB24" s="878">
        <v>36.411000000000001</v>
      </c>
      <c r="AC24" s="938"/>
      <c r="AD24" s="878">
        <v>37.173000000000002</v>
      </c>
      <c r="AE24" s="907"/>
      <c r="AQ24" s="874"/>
      <c r="AR24" s="873"/>
      <c r="AS24" s="874"/>
      <c r="AU24" s="873"/>
      <c r="AV24" s="873"/>
      <c r="AW24" s="874"/>
      <c r="AX24" s="873"/>
      <c r="AY24" s="873"/>
      <c r="AZ24" s="873"/>
      <c r="BA24" s="874"/>
    </row>
    <row r="25" spans="2:53" ht="2.25" customHeight="1">
      <c r="B25" s="933"/>
      <c r="C25" s="937"/>
      <c r="D25" s="940"/>
      <c r="E25" s="938"/>
      <c r="F25" s="941"/>
      <c r="G25" s="938"/>
      <c r="H25" s="940"/>
      <c r="I25" s="938"/>
      <c r="J25" s="940"/>
      <c r="K25" s="938"/>
      <c r="L25" s="878" t="s">
        <v>259</v>
      </c>
      <c r="M25" s="878"/>
      <c r="N25" s="878"/>
      <c r="O25" s="938"/>
      <c r="P25" s="878" t="s">
        <v>259</v>
      </c>
      <c r="Q25" s="938"/>
      <c r="R25" s="878"/>
      <c r="S25" s="938"/>
      <c r="T25" s="878" t="s">
        <v>259</v>
      </c>
      <c r="U25" s="940"/>
      <c r="V25" s="878"/>
      <c r="W25" s="938"/>
      <c r="X25" s="940"/>
      <c r="Y25" s="938"/>
      <c r="Z25" s="940"/>
      <c r="AA25" s="938"/>
      <c r="AE25" s="907"/>
      <c r="AQ25" s="873"/>
      <c r="AR25" s="873"/>
      <c r="AS25" s="873"/>
      <c r="AU25" s="873"/>
      <c r="AV25" s="873"/>
      <c r="AW25" s="873"/>
      <c r="AX25" s="873"/>
      <c r="AY25" s="873"/>
      <c r="AZ25" s="873"/>
      <c r="BA25" s="873"/>
    </row>
    <row r="26" spans="2:53" ht="8.1" customHeight="1">
      <c r="B26" s="933"/>
      <c r="C26" s="937" t="s">
        <v>506</v>
      </c>
      <c r="D26" s="878">
        <v>4.5679999999999996</v>
      </c>
      <c r="E26" s="938"/>
      <c r="F26" s="939">
        <v>8.9819999999999993</v>
      </c>
      <c r="G26" s="938"/>
      <c r="H26" s="878">
        <v>3.1160000000000001</v>
      </c>
      <c r="I26" s="938"/>
      <c r="J26" s="878">
        <v>2.6720000000000002</v>
      </c>
      <c r="K26" s="938"/>
      <c r="L26" s="878" t="s">
        <v>259</v>
      </c>
      <c r="M26" s="938"/>
      <c r="N26" s="878" t="s">
        <v>259</v>
      </c>
      <c r="O26" s="938"/>
      <c r="P26" s="878" t="s">
        <v>259</v>
      </c>
      <c r="Q26" s="938"/>
      <c r="R26" s="878" t="s">
        <v>259</v>
      </c>
      <c r="S26" s="938"/>
      <c r="T26" s="878" t="s">
        <v>259</v>
      </c>
      <c r="U26" s="940"/>
      <c r="V26" s="878" t="s">
        <v>259</v>
      </c>
      <c r="W26" s="938"/>
      <c r="X26" s="878">
        <v>43.465000000000003</v>
      </c>
      <c r="Y26" s="938"/>
      <c r="Z26" s="878">
        <v>46.468000000000004</v>
      </c>
      <c r="AA26" s="938"/>
      <c r="AB26" s="878">
        <v>37.168999999999997</v>
      </c>
      <c r="AC26" s="938"/>
      <c r="AD26" s="878">
        <v>38.360999999999997</v>
      </c>
      <c r="AE26" s="907"/>
      <c r="AQ26" s="874"/>
      <c r="AR26" s="873"/>
      <c r="AU26" s="873"/>
      <c r="AV26" s="873"/>
      <c r="AW26" s="874"/>
      <c r="AX26" s="873"/>
      <c r="AY26" s="873"/>
      <c r="AZ26" s="873"/>
      <c r="BA26" s="874"/>
    </row>
    <row r="27" spans="2:53" ht="8.1" customHeight="1">
      <c r="B27" s="933"/>
      <c r="C27" s="937" t="s">
        <v>507</v>
      </c>
      <c r="D27" s="878">
        <v>3.61</v>
      </c>
      <c r="E27" s="938"/>
      <c r="F27" s="939">
        <v>9.2710000000000008</v>
      </c>
      <c r="G27" s="938"/>
      <c r="H27" s="878">
        <v>2.48</v>
      </c>
      <c r="I27" s="938"/>
      <c r="J27" s="878">
        <v>2.8220000000000001</v>
      </c>
      <c r="K27" s="938"/>
      <c r="L27" s="878" t="s">
        <v>259</v>
      </c>
      <c r="M27" s="938"/>
      <c r="N27" s="878" t="s">
        <v>259</v>
      </c>
      <c r="O27" s="938"/>
      <c r="P27" s="878" t="s">
        <v>259</v>
      </c>
      <c r="Q27" s="938"/>
      <c r="R27" s="878" t="s">
        <v>259</v>
      </c>
      <c r="S27" s="938"/>
      <c r="T27" s="878" t="s">
        <v>259</v>
      </c>
      <c r="U27" s="940"/>
      <c r="V27" s="878" t="s">
        <v>259</v>
      </c>
      <c r="W27" s="938"/>
      <c r="X27" s="878">
        <v>40.098999999999997</v>
      </c>
      <c r="Y27" s="938"/>
      <c r="Z27" s="878">
        <v>41.993000000000002</v>
      </c>
      <c r="AA27" s="938"/>
      <c r="AB27" s="878">
        <v>29.372</v>
      </c>
      <c r="AC27" s="938"/>
      <c r="AD27" s="878">
        <v>35.42</v>
      </c>
      <c r="AE27" s="907"/>
      <c r="AQ27" s="874"/>
      <c r="AR27" s="873"/>
      <c r="AS27" s="874"/>
      <c r="AU27" s="873"/>
      <c r="AV27" s="873"/>
      <c r="AW27" s="874"/>
      <c r="AX27" s="873"/>
      <c r="AY27" s="873"/>
      <c r="AZ27" s="873"/>
      <c r="BA27" s="874"/>
    </row>
    <row r="28" spans="2:53" ht="8.1" customHeight="1">
      <c r="B28" s="933"/>
      <c r="C28" s="937" t="s">
        <v>743</v>
      </c>
      <c r="D28" s="878">
        <v>3.96</v>
      </c>
      <c r="E28" s="938"/>
      <c r="F28" s="878">
        <v>10.026</v>
      </c>
      <c r="G28" s="938"/>
      <c r="H28" s="878">
        <v>2.6240000000000001</v>
      </c>
      <c r="I28" s="938"/>
      <c r="J28" s="878">
        <v>2.6280000000000001</v>
      </c>
      <c r="K28" s="938"/>
      <c r="L28" s="878" t="s">
        <v>259</v>
      </c>
      <c r="M28" s="938"/>
      <c r="N28" s="878" t="s">
        <v>259</v>
      </c>
      <c r="O28" s="938"/>
      <c r="P28" s="878" t="s">
        <v>259</v>
      </c>
      <c r="Q28" s="938"/>
      <c r="R28" s="878" t="s">
        <v>259</v>
      </c>
      <c r="S28" s="938"/>
      <c r="T28" s="878" t="s">
        <v>259</v>
      </c>
      <c r="U28" s="940"/>
      <c r="V28" s="878" t="s">
        <v>259</v>
      </c>
      <c r="W28" s="938"/>
      <c r="X28" s="878">
        <v>42.593000000000004</v>
      </c>
      <c r="Y28" s="938"/>
      <c r="Z28" s="878">
        <v>47.335000000000001</v>
      </c>
      <c r="AA28" s="938"/>
      <c r="AB28" s="878">
        <v>31.501999999999999</v>
      </c>
      <c r="AC28" s="938"/>
      <c r="AD28" s="878">
        <v>36.381</v>
      </c>
      <c r="AE28" s="907"/>
      <c r="AQ28" s="874"/>
      <c r="AR28" s="873"/>
      <c r="AS28" s="874"/>
      <c r="AU28" s="873"/>
      <c r="AV28" s="873"/>
      <c r="AW28" s="874"/>
      <c r="AX28" s="873"/>
      <c r="AY28" s="873"/>
      <c r="AZ28" s="873"/>
      <c r="BA28" s="874"/>
    </row>
    <row r="29" spans="2:53" ht="2.25" customHeight="1">
      <c r="B29" s="933"/>
      <c r="C29" s="937"/>
      <c r="D29" s="940"/>
      <c r="E29" s="938"/>
      <c r="F29" s="940"/>
      <c r="G29" s="938"/>
      <c r="H29" s="940"/>
      <c r="I29" s="938"/>
      <c r="J29" s="878"/>
      <c r="K29" s="938"/>
      <c r="L29" s="878" t="s">
        <v>259</v>
      </c>
      <c r="M29" s="938"/>
      <c r="N29" s="878" t="s">
        <v>259</v>
      </c>
      <c r="O29" s="938"/>
      <c r="P29" s="878" t="s">
        <v>259</v>
      </c>
      <c r="Q29" s="938"/>
      <c r="R29" s="878" t="s">
        <v>259</v>
      </c>
      <c r="S29" s="938"/>
      <c r="T29" s="878" t="s">
        <v>259</v>
      </c>
      <c r="U29" s="940"/>
      <c r="V29" s="878" t="s">
        <v>259</v>
      </c>
      <c r="W29" s="938"/>
      <c r="X29" s="940"/>
      <c r="Y29" s="938"/>
      <c r="Z29" s="940"/>
      <c r="AA29" s="938"/>
      <c r="AE29" s="907"/>
      <c r="AQ29" s="873"/>
      <c r="AR29" s="873"/>
      <c r="AS29" s="873"/>
      <c r="AU29" s="873"/>
      <c r="AV29" s="873"/>
      <c r="AW29" s="873"/>
      <c r="AX29" s="873"/>
      <c r="AY29" s="874"/>
      <c r="AZ29" s="873"/>
      <c r="BA29" s="873"/>
    </row>
    <row r="30" spans="2:53" ht="8.1" customHeight="1">
      <c r="B30" s="933"/>
      <c r="C30" s="937" t="s">
        <v>744</v>
      </c>
      <c r="D30" s="878">
        <v>3.8620000000000001</v>
      </c>
      <c r="E30" s="938"/>
      <c r="F30" s="878">
        <v>11.074</v>
      </c>
      <c r="G30" s="938"/>
      <c r="H30" s="878">
        <v>2.7080000000000002</v>
      </c>
      <c r="I30" s="938"/>
      <c r="J30" s="878">
        <v>2.3330000000000002</v>
      </c>
      <c r="K30" s="938"/>
      <c r="L30" s="878" t="s">
        <v>259</v>
      </c>
      <c r="M30" s="938"/>
      <c r="N30" s="878" t="s">
        <v>259</v>
      </c>
      <c r="O30" s="938"/>
      <c r="P30" s="878" t="s">
        <v>259</v>
      </c>
      <c r="Q30" s="938"/>
      <c r="R30" s="878" t="s">
        <v>259</v>
      </c>
      <c r="S30" s="938"/>
      <c r="T30" s="878" t="s">
        <v>259</v>
      </c>
      <c r="U30" s="940"/>
      <c r="V30" s="878" t="s">
        <v>259</v>
      </c>
      <c r="W30" s="938"/>
      <c r="X30" s="878">
        <v>44.948</v>
      </c>
      <c r="Y30" s="938"/>
      <c r="Z30" s="878">
        <v>44.92</v>
      </c>
      <c r="AA30" s="938"/>
      <c r="AB30" s="878">
        <v>33.768999999999998</v>
      </c>
      <c r="AC30" s="938"/>
      <c r="AD30" s="878">
        <v>36.11</v>
      </c>
      <c r="AE30" s="907"/>
      <c r="AQ30" s="874"/>
      <c r="AR30" s="873"/>
      <c r="AS30" s="874"/>
      <c r="AU30" s="873"/>
      <c r="AV30" s="873"/>
      <c r="AW30" s="874"/>
      <c r="AX30" s="873"/>
      <c r="AY30" s="874"/>
      <c r="AZ30" s="873"/>
      <c r="BA30" s="874"/>
    </row>
    <row r="31" spans="2:53" ht="8.1" customHeight="1">
      <c r="B31" s="933"/>
      <c r="C31" s="937" t="s">
        <v>745</v>
      </c>
      <c r="D31" s="878">
        <v>5.0919999999999996</v>
      </c>
      <c r="E31" s="938"/>
      <c r="F31" s="878">
        <v>11.760999999999999</v>
      </c>
      <c r="G31" s="938"/>
      <c r="H31" s="878">
        <v>2.4369999999999998</v>
      </c>
      <c r="I31" s="938"/>
      <c r="J31" s="878">
        <v>2.2589999999999999</v>
      </c>
      <c r="K31" s="938"/>
      <c r="L31" s="878" t="s">
        <v>259</v>
      </c>
      <c r="M31" s="938"/>
      <c r="N31" s="878" t="s">
        <v>259</v>
      </c>
      <c r="O31" s="938"/>
      <c r="P31" s="878" t="s">
        <v>259</v>
      </c>
      <c r="Q31" s="938"/>
      <c r="R31" s="878" t="s">
        <v>259</v>
      </c>
      <c r="S31" s="938"/>
      <c r="T31" s="878" t="s">
        <v>259</v>
      </c>
      <c r="U31" s="940"/>
      <c r="V31" s="878" t="s">
        <v>259</v>
      </c>
      <c r="W31" s="938"/>
      <c r="X31" s="878">
        <v>79.396000000000001</v>
      </c>
      <c r="Y31" s="938"/>
      <c r="Z31" s="878">
        <v>39.713000000000001</v>
      </c>
      <c r="AA31" s="938"/>
      <c r="AB31" s="878">
        <v>30.859000000000002</v>
      </c>
      <c r="AC31" s="938"/>
      <c r="AD31" s="878">
        <v>36.9</v>
      </c>
      <c r="AE31" s="907"/>
      <c r="AQ31" s="874"/>
      <c r="AR31" s="873"/>
      <c r="AS31" s="874"/>
      <c r="AU31" s="873"/>
      <c r="AV31" s="873"/>
      <c r="AW31" s="874"/>
      <c r="AX31" s="873"/>
      <c r="AY31" s="874"/>
      <c r="AZ31" s="873"/>
      <c r="BA31" s="874"/>
    </row>
    <row r="32" spans="2:53" ht="8.1" customHeight="1">
      <c r="B32" s="933"/>
      <c r="C32" s="937" t="s">
        <v>746</v>
      </c>
      <c r="D32" s="878">
        <v>5.3730000000000002</v>
      </c>
      <c r="E32" s="938"/>
      <c r="F32" s="878"/>
      <c r="G32" s="938"/>
      <c r="H32" s="878">
        <v>2.5939999999999999</v>
      </c>
      <c r="I32" s="938"/>
      <c r="J32" s="878"/>
      <c r="K32" s="938"/>
      <c r="L32" s="878" t="s">
        <v>259</v>
      </c>
      <c r="M32" s="878"/>
      <c r="N32" s="878"/>
      <c r="O32" s="938"/>
      <c r="P32" s="878" t="s">
        <v>259</v>
      </c>
      <c r="Q32" s="938"/>
      <c r="R32" s="878"/>
      <c r="S32" s="938"/>
      <c r="T32" s="878" t="s">
        <v>259</v>
      </c>
      <c r="U32" s="940"/>
      <c r="V32" s="878"/>
      <c r="W32" s="938"/>
      <c r="X32" s="878">
        <v>45.933999999999997</v>
      </c>
      <c r="Y32" s="938"/>
      <c r="Z32" s="878"/>
      <c r="AA32" s="938"/>
      <c r="AB32" s="878">
        <v>35.027999999999999</v>
      </c>
      <c r="AC32" s="938"/>
      <c r="AD32" s="878"/>
      <c r="AE32" s="907"/>
      <c r="AQ32" s="874"/>
      <c r="AR32" s="873"/>
      <c r="AS32" s="874"/>
      <c r="AU32" s="873"/>
      <c r="AV32" s="873"/>
      <c r="AW32" s="874"/>
      <c r="AX32" s="873"/>
      <c r="AY32" s="874"/>
      <c r="AZ32" s="873"/>
      <c r="BA32" s="874"/>
    </row>
    <row r="33" spans="2:55" ht="3" customHeight="1">
      <c r="B33" s="942"/>
      <c r="C33" s="943"/>
      <c r="D33" s="944"/>
      <c r="E33" s="945"/>
      <c r="F33" s="944"/>
      <c r="G33" s="945"/>
      <c r="H33" s="944"/>
      <c r="I33" s="945"/>
      <c r="J33" s="944"/>
      <c r="K33" s="945"/>
      <c r="L33" s="944"/>
      <c r="M33" s="945"/>
      <c r="N33" s="944"/>
      <c r="O33" s="945"/>
      <c r="P33" s="881"/>
      <c r="Q33" s="945"/>
      <c r="R33" s="944"/>
      <c r="S33" s="945"/>
      <c r="T33" s="881"/>
      <c r="U33" s="881"/>
      <c r="V33" s="881"/>
      <c r="W33" s="945"/>
      <c r="X33" s="944"/>
      <c r="Y33" s="945"/>
      <c r="Z33" s="944"/>
      <c r="AA33" s="945"/>
      <c r="AB33" s="895"/>
      <c r="AC33" s="895"/>
      <c r="AD33" s="895"/>
      <c r="AE33" s="908"/>
      <c r="AQ33" s="873"/>
      <c r="AR33" s="873"/>
      <c r="AU33" s="873"/>
      <c r="AV33" s="873"/>
      <c r="AW33" s="873"/>
      <c r="AX33" s="873"/>
      <c r="AY33" s="874"/>
      <c r="AZ33" s="873"/>
      <c r="BA33" s="873"/>
    </row>
    <row r="34" spans="2:55" ht="3" customHeight="1">
      <c r="B34" s="933"/>
      <c r="C34" s="946"/>
      <c r="D34" s="940"/>
      <c r="E34" s="938"/>
      <c r="F34" s="940"/>
      <c r="G34" s="938"/>
      <c r="H34" s="940"/>
      <c r="I34" s="938"/>
      <c r="J34" s="940"/>
      <c r="K34" s="938"/>
      <c r="L34" s="940"/>
      <c r="M34" s="938"/>
      <c r="N34" s="940"/>
      <c r="O34" s="938"/>
      <c r="P34" s="878"/>
      <c r="Q34" s="878"/>
      <c r="R34" s="878"/>
      <c r="S34" s="938"/>
      <c r="T34" s="878"/>
      <c r="U34" s="878"/>
      <c r="V34" s="878"/>
      <c r="W34" s="938"/>
      <c r="X34" s="940"/>
      <c r="Y34" s="938"/>
      <c r="Z34" s="940"/>
      <c r="AA34" s="938"/>
      <c r="AB34" s="940"/>
      <c r="AC34" s="938"/>
      <c r="AD34" s="940"/>
      <c r="AE34" s="907"/>
      <c r="AQ34" s="873"/>
      <c r="AR34" s="873"/>
      <c r="AU34" s="873"/>
      <c r="AV34" s="873"/>
      <c r="AW34" s="873"/>
      <c r="AX34" s="873"/>
      <c r="AY34" s="873"/>
      <c r="AZ34" s="873"/>
      <c r="BA34" s="873"/>
    </row>
    <row r="35" spans="2:55" ht="8.1" customHeight="1">
      <c r="B35" s="933"/>
      <c r="C35" s="947" t="s">
        <v>633</v>
      </c>
      <c r="D35" s="940">
        <v>50.603000000000002</v>
      </c>
      <c r="E35" s="938">
        <v>0</v>
      </c>
      <c r="F35" s="948">
        <v>99.390999999999991</v>
      </c>
      <c r="G35" s="948">
        <v>0</v>
      </c>
      <c r="H35" s="940">
        <v>27.544</v>
      </c>
      <c r="I35" s="948">
        <v>0</v>
      </c>
      <c r="J35" s="948">
        <v>27.960999999999999</v>
      </c>
      <c r="K35" s="948">
        <v>0</v>
      </c>
      <c r="L35" s="884" t="s">
        <v>259</v>
      </c>
      <c r="M35" s="884"/>
      <c r="N35" s="884" t="s">
        <v>259</v>
      </c>
      <c r="O35" s="878">
        <v>0</v>
      </c>
      <c r="P35" s="884" t="s">
        <v>259</v>
      </c>
      <c r="Q35" s="949"/>
      <c r="R35" s="884" t="s">
        <v>259</v>
      </c>
      <c r="S35" s="884">
        <v>0</v>
      </c>
      <c r="T35" s="884" t="s">
        <v>259</v>
      </c>
      <c r="U35" s="884">
        <v>0</v>
      </c>
      <c r="V35" s="884" t="s">
        <v>259</v>
      </c>
      <c r="W35" s="938">
        <v>0</v>
      </c>
      <c r="X35" s="940">
        <v>497.31400000000002</v>
      </c>
      <c r="Y35" s="940">
        <v>0</v>
      </c>
      <c r="Z35" s="948">
        <v>491.62</v>
      </c>
      <c r="AA35" s="940">
        <v>0</v>
      </c>
      <c r="AB35" s="940">
        <v>385.26799999999997</v>
      </c>
      <c r="AC35" s="940">
        <v>0</v>
      </c>
      <c r="AD35" s="948">
        <v>397.28</v>
      </c>
      <c r="AE35" s="950"/>
      <c r="AQ35" s="874"/>
      <c r="AR35" s="874"/>
      <c r="AS35" s="874"/>
      <c r="AT35" s="874"/>
      <c r="AU35" s="874"/>
      <c r="AV35" s="874"/>
      <c r="AW35" s="874"/>
      <c r="AX35" s="874"/>
      <c r="AY35" s="874"/>
      <c r="AZ35" s="874"/>
      <c r="BA35" s="874"/>
      <c r="BB35" s="874"/>
      <c r="BC35" s="874"/>
    </row>
    <row r="36" spans="2:55" ht="3" customHeight="1">
      <c r="B36" s="942"/>
      <c r="C36" s="943"/>
      <c r="D36" s="944"/>
      <c r="E36" s="945"/>
      <c r="F36" s="944"/>
      <c r="G36" s="945"/>
      <c r="H36" s="944"/>
      <c r="I36" s="945"/>
      <c r="J36" s="944"/>
      <c r="K36" s="945"/>
      <c r="L36" s="944"/>
      <c r="M36" s="945"/>
      <c r="N36" s="944"/>
      <c r="O36" s="945"/>
      <c r="P36" s="944"/>
      <c r="Q36" s="945"/>
      <c r="R36" s="944"/>
      <c r="S36" s="945"/>
      <c r="T36" s="944"/>
      <c r="U36" s="945"/>
      <c r="V36" s="944"/>
      <c r="W36" s="945"/>
      <c r="X36" s="944"/>
      <c r="Y36" s="945"/>
      <c r="Z36" s="944"/>
      <c r="AA36" s="945"/>
      <c r="AB36" s="895"/>
      <c r="AC36" s="895"/>
      <c r="AD36" s="895"/>
      <c r="AE36" s="908"/>
      <c r="AU36" s="873"/>
    </row>
    <row r="37" spans="2:55" ht="3" customHeight="1">
      <c r="B37" s="933"/>
      <c r="C37" s="876"/>
      <c r="D37" s="876"/>
      <c r="E37" s="876"/>
      <c r="F37" s="876"/>
      <c r="G37" s="876"/>
      <c r="H37" s="876"/>
      <c r="I37" s="876"/>
      <c r="J37" s="876"/>
      <c r="K37" s="876"/>
      <c r="L37" s="876"/>
      <c r="M37" s="876"/>
      <c r="N37" s="876"/>
      <c r="O37" s="876"/>
      <c r="P37" s="876"/>
      <c r="Q37" s="876"/>
      <c r="R37" s="876"/>
      <c r="S37" s="876"/>
      <c r="T37" s="876"/>
      <c r="U37" s="876"/>
      <c r="V37" s="876"/>
      <c r="W37" s="876"/>
      <c r="X37" s="876"/>
      <c r="Y37" s="876"/>
      <c r="Z37" s="876"/>
      <c r="AA37" s="876"/>
      <c r="AE37" s="907"/>
      <c r="AU37" s="873"/>
    </row>
    <row r="38" spans="2:55" ht="12" customHeight="1">
      <c r="B38" s="905"/>
      <c r="C38" s="912" t="s">
        <v>534</v>
      </c>
      <c r="D38" s="904"/>
      <c r="E38" s="904"/>
      <c r="F38" s="904"/>
      <c r="G38" s="904"/>
      <c r="H38" s="904"/>
      <c r="I38" s="904"/>
      <c r="J38" s="904"/>
      <c r="K38" s="904"/>
      <c r="L38" s="904"/>
      <c r="M38" s="904"/>
      <c r="N38" s="904"/>
      <c r="O38" s="904"/>
      <c r="P38" s="904"/>
      <c r="Q38" s="904"/>
      <c r="R38" s="904"/>
      <c r="S38" s="904"/>
      <c r="T38" s="904"/>
      <c r="U38" s="904"/>
      <c r="V38" s="904"/>
      <c r="W38" s="904"/>
      <c r="X38" s="904"/>
      <c r="Y38" s="904"/>
      <c r="Z38" s="904"/>
      <c r="AA38" s="904"/>
      <c r="AB38" s="929"/>
      <c r="AC38" s="929"/>
      <c r="AD38" s="929"/>
      <c r="AE38" s="934"/>
      <c r="AU38" s="873"/>
    </row>
    <row r="39" spans="2:55" ht="2.25" customHeight="1">
      <c r="B39" s="933"/>
      <c r="C39" s="876"/>
      <c r="D39" s="876"/>
      <c r="E39" s="876"/>
      <c r="F39" s="876"/>
      <c r="G39" s="876"/>
      <c r="H39" s="876"/>
      <c r="I39" s="876"/>
      <c r="J39" s="876"/>
      <c r="K39" s="876"/>
      <c r="L39" s="876"/>
      <c r="M39" s="876"/>
      <c r="N39" s="876"/>
      <c r="O39" s="876"/>
      <c r="P39" s="876"/>
      <c r="Q39" s="876"/>
      <c r="R39" s="876"/>
      <c r="S39" s="876"/>
      <c r="T39" s="876"/>
      <c r="U39" s="876"/>
      <c r="V39" s="876"/>
      <c r="W39" s="876"/>
      <c r="X39" s="876"/>
      <c r="Y39" s="876"/>
      <c r="Z39" s="876"/>
      <c r="AA39" s="876"/>
      <c r="AE39" s="907"/>
      <c r="AU39" s="873"/>
    </row>
    <row r="40" spans="2:55" ht="9.9499999999999993" customHeight="1">
      <c r="B40" s="933"/>
      <c r="C40" s="935" t="s">
        <v>711</v>
      </c>
      <c r="D40" s="936"/>
      <c r="E40" s="936"/>
      <c r="F40" s="916"/>
      <c r="G40" s="916"/>
      <c r="H40" s="916"/>
      <c r="I40" s="916"/>
      <c r="J40" s="916"/>
      <c r="K40" s="916"/>
      <c r="L40" s="916"/>
      <c r="M40" s="916"/>
      <c r="N40" s="916"/>
      <c r="O40" s="916"/>
      <c r="P40" s="916"/>
      <c r="Q40" s="916"/>
      <c r="R40" s="916"/>
      <c r="S40" s="916"/>
      <c r="T40" s="916"/>
      <c r="U40" s="916"/>
      <c r="V40" s="916"/>
      <c r="W40" s="916"/>
      <c r="X40" s="916"/>
      <c r="Y40" s="916"/>
      <c r="Z40" s="916"/>
      <c r="AA40" s="916"/>
      <c r="AB40" s="929"/>
      <c r="AC40" s="929"/>
      <c r="AD40" s="929"/>
      <c r="AE40" s="934"/>
      <c r="AU40" s="873"/>
    </row>
    <row r="41" spans="2:55" ht="2.25" customHeight="1">
      <c r="B41" s="933"/>
      <c r="C41" s="876"/>
      <c r="D41" s="876"/>
      <c r="E41" s="876"/>
      <c r="F41" s="876"/>
      <c r="G41" s="876"/>
      <c r="H41" s="876"/>
      <c r="I41" s="876"/>
      <c r="J41" s="876"/>
      <c r="K41" s="876"/>
      <c r="L41" s="876"/>
      <c r="M41" s="876"/>
      <c r="N41" s="876"/>
      <c r="O41" s="876"/>
      <c r="P41" s="876"/>
      <c r="Q41" s="876"/>
      <c r="R41" s="876"/>
      <c r="S41" s="876"/>
      <c r="T41" s="876"/>
      <c r="U41" s="876"/>
      <c r="V41" s="876"/>
      <c r="W41" s="876"/>
      <c r="X41" s="876"/>
      <c r="Y41" s="876"/>
      <c r="Z41" s="876"/>
      <c r="AA41" s="876"/>
      <c r="AE41" s="907"/>
      <c r="AU41" s="873"/>
    </row>
    <row r="42" spans="2:55" ht="8.1" customHeight="1">
      <c r="B42" s="933"/>
      <c r="C42" s="937" t="s">
        <v>567</v>
      </c>
      <c r="D42" s="878">
        <v>1.4</v>
      </c>
      <c r="E42" s="938"/>
      <c r="F42" s="878">
        <v>3.0259999999999998</v>
      </c>
      <c r="G42" s="938"/>
      <c r="H42" s="940">
        <v>0.17899999999999999</v>
      </c>
      <c r="I42" s="938"/>
      <c r="J42" s="940">
        <v>0.29799999999999999</v>
      </c>
      <c r="K42" s="938"/>
      <c r="L42" s="878" t="s">
        <v>259</v>
      </c>
      <c r="M42" s="938"/>
      <c r="N42" s="878" t="s">
        <v>259</v>
      </c>
      <c r="O42" s="938"/>
      <c r="P42" s="878" t="s">
        <v>259</v>
      </c>
      <c r="Q42" s="938"/>
      <c r="R42" s="878" t="s">
        <v>259</v>
      </c>
      <c r="S42" s="938"/>
      <c r="T42" s="878" t="s">
        <v>259</v>
      </c>
      <c r="U42" s="940"/>
      <c r="V42" s="878" t="s">
        <v>259</v>
      </c>
      <c r="W42" s="938"/>
      <c r="X42" s="878">
        <v>3.9609999999999999</v>
      </c>
      <c r="Y42" s="938"/>
      <c r="Z42" s="878">
        <v>4.7149999999999999</v>
      </c>
      <c r="AA42" s="938"/>
      <c r="AB42" s="878">
        <v>6.0730000000000004</v>
      </c>
      <c r="AC42" s="938"/>
      <c r="AD42" s="878">
        <v>5.056</v>
      </c>
      <c r="AE42" s="907"/>
      <c r="AQ42" s="874"/>
      <c r="AS42" s="874"/>
      <c r="AU42" s="873"/>
      <c r="AW42" s="874"/>
      <c r="AY42" s="874"/>
      <c r="BA42" s="874"/>
    </row>
    <row r="43" spans="2:55" ht="8.1" customHeight="1">
      <c r="B43" s="933"/>
      <c r="C43" s="937" t="s">
        <v>512</v>
      </c>
      <c r="D43" s="878">
        <v>4.2439999999999998</v>
      </c>
      <c r="E43" s="938"/>
      <c r="F43" s="878">
        <v>3.8690000000000002</v>
      </c>
      <c r="G43" s="938"/>
      <c r="H43" s="940">
        <v>0.21099999999999999</v>
      </c>
      <c r="I43" s="938"/>
      <c r="J43" s="940">
        <v>0.26</v>
      </c>
      <c r="K43" s="938"/>
      <c r="L43" s="878" t="s">
        <v>259</v>
      </c>
      <c r="M43" s="938"/>
      <c r="N43" s="878" t="s">
        <v>259</v>
      </c>
      <c r="O43" s="938"/>
      <c r="P43" s="878" t="s">
        <v>259</v>
      </c>
      <c r="Q43" s="938"/>
      <c r="R43" s="878" t="s">
        <v>259</v>
      </c>
      <c r="S43" s="938"/>
      <c r="T43" s="878" t="s">
        <v>259</v>
      </c>
      <c r="U43" s="940"/>
      <c r="V43" s="878" t="s">
        <v>259</v>
      </c>
      <c r="W43" s="938"/>
      <c r="X43" s="878">
        <v>3.7629999999999999</v>
      </c>
      <c r="Y43" s="938"/>
      <c r="Z43" s="878">
        <v>4.4109999999999996</v>
      </c>
      <c r="AA43" s="938"/>
      <c r="AB43" s="878">
        <v>5.3040000000000003</v>
      </c>
      <c r="AC43" s="938"/>
      <c r="AD43" s="878">
        <v>4.9729999999999999</v>
      </c>
      <c r="AE43" s="907"/>
      <c r="AQ43" s="874"/>
      <c r="AS43" s="874"/>
      <c r="AU43" s="873"/>
      <c r="AW43" s="874"/>
      <c r="AY43" s="874"/>
      <c r="BA43" s="874"/>
    </row>
    <row r="44" spans="2:55" ht="8.1" customHeight="1">
      <c r="B44" s="933"/>
      <c r="C44" s="937" t="s">
        <v>568</v>
      </c>
      <c r="D44" s="878">
        <v>2.375</v>
      </c>
      <c r="E44" s="938"/>
      <c r="F44" s="878">
        <v>3.9329999999999998</v>
      </c>
      <c r="G44" s="938"/>
      <c r="H44" s="940">
        <v>0.14000000000000001</v>
      </c>
      <c r="I44" s="938"/>
      <c r="J44" s="940">
        <v>0.23499999999999999</v>
      </c>
      <c r="K44" s="938"/>
      <c r="L44" s="878" t="s">
        <v>259</v>
      </c>
      <c r="M44" s="938"/>
      <c r="N44" s="878" t="s">
        <v>259</v>
      </c>
      <c r="O44" s="938"/>
      <c r="P44" s="878" t="s">
        <v>259</v>
      </c>
      <c r="Q44" s="938"/>
      <c r="R44" s="878" t="s">
        <v>259</v>
      </c>
      <c r="S44" s="938"/>
      <c r="T44" s="878" t="s">
        <v>259</v>
      </c>
      <c r="U44" s="940"/>
      <c r="V44" s="878" t="s">
        <v>259</v>
      </c>
      <c r="W44" s="938"/>
      <c r="X44" s="878">
        <v>3.62</v>
      </c>
      <c r="Y44" s="938"/>
      <c r="Z44" s="878">
        <v>4.327</v>
      </c>
      <c r="AA44" s="938"/>
      <c r="AB44" s="878">
        <v>5.0629999999999997</v>
      </c>
      <c r="AC44" s="938"/>
      <c r="AD44" s="878">
        <v>5.1790000000000003</v>
      </c>
      <c r="AE44" s="907"/>
      <c r="AQ44" s="874"/>
      <c r="AS44" s="874"/>
      <c r="AU44" s="873"/>
      <c r="AW44" s="874"/>
      <c r="AY44" s="874"/>
      <c r="BA44" s="874"/>
    </row>
    <row r="45" spans="2:55" ht="2.25" customHeight="1">
      <c r="B45" s="933"/>
      <c r="C45" s="937"/>
      <c r="D45" s="940"/>
      <c r="E45" s="938"/>
      <c r="F45" s="940"/>
      <c r="G45" s="938"/>
      <c r="H45" s="940"/>
      <c r="I45" s="938"/>
      <c r="J45" s="940"/>
      <c r="K45" s="938"/>
      <c r="L45" s="878" t="s">
        <v>259</v>
      </c>
      <c r="M45" s="938"/>
      <c r="N45" s="878"/>
      <c r="O45" s="938"/>
      <c r="P45" s="878" t="s">
        <v>259</v>
      </c>
      <c r="Q45" s="938"/>
      <c r="R45" s="878"/>
      <c r="S45" s="938"/>
      <c r="T45" s="878" t="s">
        <v>259</v>
      </c>
      <c r="U45" s="940"/>
      <c r="V45" s="878"/>
      <c r="W45" s="938"/>
      <c r="X45" s="940"/>
      <c r="Y45" s="938"/>
      <c r="Z45" s="940"/>
      <c r="AA45" s="938"/>
      <c r="AE45" s="907"/>
      <c r="AU45" s="873"/>
    </row>
    <row r="46" spans="2:55" ht="8.1" customHeight="1">
      <c r="B46" s="933"/>
      <c r="C46" s="937" t="s">
        <v>514</v>
      </c>
      <c r="D46" s="878">
        <v>3.399</v>
      </c>
      <c r="E46" s="938"/>
      <c r="F46" s="878">
        <v>4.3220000000000001</v>
      </c>
      <c r="G46" s="938"/>
      <c r="H46" s="940">
        <v>0.14000000000000001</v>
      </c>
      <c r="I46" s="938"/>
      <c r="J46" s="940">
        <v>0.16800000000000001</v>
      </c>
      <c r="K46" s="938"/>
      <c r="L46" s="878" t="s">
        <v>259</v>
      </c>
      <c r="M46" s="938"/>
      <c r="N46" s="878" t="s">
        <v>259</v>
      </c>
      <c r="O46" s="938"/>
      <c r="P46" s="878" t="s">
        <v>259</v>
      </c>
      <c r="Q46" s="938"/>
      <c r="R46" s="878" t="s">
        <v>259</v>
      </c>
      <c r="S46" s="938"/>
      <c r="T46" s="878" t="s">
        <v>259</v>
      </c>
      <c r="U46" s="940"/>
      <c r="V46" s="878" t="s">
        <v>259</v>
      </c>
      <c r="W46" s="938"/>
      <c r="X46" s="878">
        <v>3.9060000000000001</v>
      </c>
      <c r="Y46" s="938"/>
      <c r="Z46" s="878">
        <v>4.6589999999999998</v>
      </c>
      <c r="AA46" s="938"/>
      <c r="AB46" s="878">
        <v>4.6689999999999996</v>
      </c>
      <c r="AC46" s="938"/>
      <c r="AD46" s="878">
        <v>5.2119999999999997</v>
      </c>
      <c r="AE46" s="907"/>
      <c r="AQ46" s="874"/>
      <c r="AS46" s="874"/>
      <c r="AU46" s="873"/>
      <c r="AW46" s="874"/>
      <c r="AY46" s="874"/>
      <c r="BA46" s="874"/>
    </row>
    <row r="47" spans="2:55" ht="8.1" customHeight="1">
      <c r="B47" s="933"/>
      <c r="C47" s="937" t="s">
        <v>515</v>
      </c>
      <c r="D47" s="878">
        <v>3.8290000000000002</v>
      </c>
      <c r="E47" s="938"/>
      <c r="F47" s="878">
        <v>4.3810000000000002</v>
      </c>
      <c r="G47" s="938"/>
      <c r="H47" s="940">
        <v>0.20799999999999999</v>
      </c>
      <c r="I47" s="938"/>
      <c r="J47" s="940">
        <v>0.11899999999999999</v>
      </c>
      <c r="K47" s="938"/>
      <c r="L47" s="878" t="s">
        <v>259</v>
      </c>
      <c r="M47" s="938"/>
      <c r="N47" s="878" t="s">
        <v>259</v>
      </c>
      <c r="O47" s="938"/>
      <c r="P47" s="878" t="s">
        <v>259</v>
      </c>
      <c r="Q47" s="938"/>
      <c r="R47" s="878" t="s">
        <v>259</v>
      </c>
      <c r="S47" s="938"/>
      <c r="T47" s="878" t="s">
        <v>259</v>
      </c>
      <c r="U47" s="940"/>
      <c r="V47" s="878" t="s">
        <v>259</v>
      </c>
      <c r="W47" s="938"/>
      <c r="X47" s="878">
        <v>3.734</v>
      </c>
      <c r="Y47" s="938"/>
      <c r="Z47" s="878">
        <v>4.13</v>
      </c>
      <c r="AA47" s="938"/>
      <c r="AB47" s="878">
        <v>4.24</v>
      </c>
      <c r="AC47" s="938"/>
      <c r="AD47" s="878">
        <v>4.9109999999999996</v>
      </c>
      <c r="AE47" s="907"/>
      <c r="AQ47" s="874"/>
      <c r="AS47" s="874"/>
      <c r="AU47" s="873"/>
      <c r="AW47" s="874"/>
      <c r="AY47" s="874"/>
      <c r="BA47" s="874"/>
    </row>
    <row r="48" spans="2:55" ht="8.1" customHeight="1">
      <c r="B48" s="933"/>
      <c r="C48" s="937" t="s">
        <v>516</v>
      </c>
      <c r="D48" s="878">
        <v>2.8889999999999998</v>
      </c>
      <c r="E48" s="938"/>
      <c r="F48" s="878">
        <v>4.2220000000000004</v>
      </c>
      <c r="G48" s="938"/>
      <c r="H48" s="940">
        <v>0.313</v>
      </c>
      <c r="I48" s="938"/>
      <c r="J48" s="940">
        <v>0.16200000000000001</v>
      </c>
      <c r="K48" s="938"/>
      <c r="L48" s="878" t="s">
        <v>259</v>
      </c>
      <c r="M48" s="878"/>
      <c r="N48" s="878" t="s">
        <v>259</v>
      </c>
      <c r="O48" s="938"/>
      <c r="P48" s="878" t="s">
        <v>259</v>
      </c>
      <c r="Q48" s="938"/>
      <c r="R48" s="878" t="s">
        <v>259</v>
      </c>
      <c r="S48" s="938"/>
      <c r="T48" s="878" t="s">
        <v>259</v>
      </c>
      <c r="U48" s="940"/>
      <c r="V48" s="878" t="s">
        <v>259</v>
      </c>
      <c r="W48" s="938"/>
      <c r="X48" s="878">
        <v>4.1539999999999999</v>
      </c>
      <c r="Y48" s="938"/>
      <c r="Z48" s="878">
        <v>4.7460000000000004</v>
      </c>
      <c r="AA48" s="938"/>
      <c r="AB48" s="878">
        <v>4.4740000000000002</v>
      </c>
      <c r="AC48" s="878"/>
      <c r="AD48" s="878">
        <v>4.5810000000000004</v>
      </c>
      <c r="AE48" s="907"/>
      <c r="AQ48" s="874"/>
      <c r="AS48" s="874"/>
      <c r="AU48" s="873"/>
      <c r="AW48" s="874"/>
      <c r="AY48" s="874"/>
      <c r="BA48" s="874"/>
    </row>
    <row r="49" spans="2:53" ht="2.25" customHeight="1">
      <c r="B49" s="933"/>
      <c r="C49" s="937"/>
      <c r="D49" s="940"/>
      <c r="E49" s="938"/>
      <c r="F49" s="940"/>
      <c r="G49" s="938"/>
      <c r="H49" s="940"/>
      <c r="I49" s="938"/>
      <c r="J49" s="940"/>
      <c r="K49" s="938"/>
      <c r="L49" s="878" t="s">
        <v>259</v>
      </c>
      <c r="M49" s="878"/>
      <c r="N49" s="878"/>
      <c r="O49" s="938"/>
      <c r="P49" s="878" t="s">
        <v>259</v>
      </c>
      <c r="Q49" s="938"/>
      <c r="R49" s="878"/>
      <c r="S49" s="938"/>
      <c r="T49" s="878" t="s">
        <v>259</v>
      </c>
      <c r="U49" s="940"/>
      <c r="V49" s="878"/>
      <c r="W49" s="938"/>
      <c r="X49" s="940"/>
      <c r="Y49" s="938"/>
      <c r="Z49" s="940"/>
      <c r="AA49" s="938"/>
      <c r="AE49" s="907"/>
      <c r="AU49" s="873"/>
    </row>
    <row r="50" spans="2:53" ht="8.1" customHeight="1">
      <c r="B50" s="933"/>
      <c r="C50" s="937" t="s">
        <v>506</v>
      </c>
      <c r="D50" s="878">
        <v>2.82</v>
      </c>
      <c r="E50" s="938"/>
      <c r="F50" s="878">
        <v>4.4960000000000004</v>
      </c>
      <c r="G50" s="938"/>
      <c r="H50" s="940">
        <v>0.216</v>
      </c>
      <c r="I50" s="938"/>
      <c r="J50" s="940">
        <v>0.10100000000000001</v>
      </c>
      <c r="K50" s="938"/>
      <c r="L50" s="878" t="s">
        <v>259</v>
      </c>
      <c r="M50" s="938"/>
      <c r="N50" s="878" t="s">
        <v>259</v>
      </c>
      <c r="O50" s="938"/>
      <c r="P50" s="878" t="s">
        <v>259</v>
      </c>
      <c r="Q50" s="938"/>
      <c r="R50" s="878" t="s">
        <v>259</v>
      </c>
      <c r="S50" s="938"/>
      <c r="T50" s="878" t="s">
        <v>259</v>
      </c>
      <c r="U50" s="940"/>
      <c r="V50" s="878" t="s">
        <v>259</v>
      </c>
      <c r="W50" s="938"/>
      <c r="X50" s="878">
        <v>4.29</v>
      </c>
      <c r="Y50" s="938"/>
      <c r="Z50" s="878">
        <v>4.3940000000000001</v>
      </c>
      <c r="AA50" s="938"/>
      <c r="AB50" s="878">
        <v>5.1769999999999996</v>
      </c>
      <c r="AC50" s="938"/>
      <c r="AD50" s="878">
        <v>4.3</v>
      </c>
      <c r="AE50" s="907"/>
      <c r="AQ50" s="874"/>
      <c r="AS50" s="874"/>
      <c r="AU50" s="873"/>
      <c r="AY50" s="874"/>
      <c r="BA50" s="874"/>
    </row>
    <row r="51" spans="2:53" ht="8.1" customHeight="1">
      <c r="B51" s="933"/>
      <c r="C51" s="937" t="s">
        <v>507</v>
      </c>
      <c r="D51" s="878">
        <v>2.351</v>
      </c>
      <c r="E51" s="938"/>
      <c r="F51" s="878">
        <v>4.0670000000000002</v>
      </c>
      <c r="G51" s="938"/>
      <c r="H51" s="940">
        <v>0.26800000000000002</v>
      </c>
      <c r="I51" s="938"/>
      <c r="J51" s="940">
        <v>0.11600000000000001</v>
      </c>
      <c r="K51" s="938"/>
      <c r="L51" s="878" t="s">
        <v>259</v>
      </c>
      <c r="M51" s="938"/>
      <c r="N51" s="878" t="s">
        <v>259</v>
      </c>
      <c r="O51" s="938"/>
      <c r="P51" s="878" t="s">
        <v>259</v>
      </c>
      <c r="Q51" s="938"/>
      <c r="R51" s="878" t="s">
        <v>259</v>
      </c>
      <c r="S51" s="938"/>
      <c r="T51" s="878" t="s">
        <v>259</v>
      </c>
      <c r="U51" s="940"/>
      <c r="V51" s="878" t="s">
        <v>259</v>
      </c>
      <c r="W51" s="938"/>
      <c r="X51" s="878">
        <v>3.72</v>
      </c>
      <c r="Y51" s="938"/>
      <c r="Z51" s="878">
        <v>4.07</v>
      </c>
      <c r="AA51" s="938"/>
      <c r="AB51" s="878">
        <v>3.7229999999999999</v>
      </c>
      <c r="AC51" s="938"/>
      <c r="AD51" s="878">
        <v>3.0619999999999998</v>
      </c>
      <c r="AE51" s="907"/>
      <c r="AQ51" s="874"/>
      <c r="AS51" s="874"/>
      <c r="AU51" s="873"/>
      <c r="AY51" s="874"/>
      <c r="BA51" s="874"/>
    </row>
    <row r="52" spans="2:53" ht="8.1" customHeight="1">
      <c r="B52" s="933"/>
      <c r="C52" s="937" t="s">
        <v>743</v>
      </c>
      <c r="D52" s="878">
        <v>2.698</v>
      </c>
      <c r="E52" s="938"/>
      <c r="F52" s="878">
        <v>4.6840000000000002</v>
      </c>
      <c r="G52" s="938"/>
      <c r="H52" s="940">
        <v>0.307</v>
      </c>
      <c r="I52" s="938"/>
      <c r="J52" s="940">
        <v>7.6999999999999999E-2</v>
      </c>
      <c r="K52" s="938"/>
      <c r="L52" s="878" t="s">
        <v>259</v>
      </c>
      <c r="M52" s="938"/>
      <c r="N52" s="878" t="s">
        <v>259</v>
      </c>
      <c r="O52" s="938"/>
      <c r="P52" s="878" t="s">
        <v>259</v>
      </c>
      <c r="Q52" s="938"/>
      <c r="R52" s="878" t="s">
        <v>259</v>
      </c>
      <c r="S52" s="938"/>
      <c r="T52" s="878" t="s">
        <v>259</v>
      </c>
      <c r="U52" s="940"/>
      <c r="V52" s="878" t="s">
        <v>259</v>
      </c>
      <c r="W52" s="938"/>
      <c r="X52" s="878">
        <v>4.101</v>
      </c>
      <c r="Y52" s="938"/>
      <c r="Z52" s="878">
        <v>4.3449999999999998</v>
      </c>
      <c r="AA52" s="938"/>
      <c r="AB52" s="878">
        <v>5.1970000000000001</v>
      </c>
      <c r="AC52" s="938"/>
      <c r="AD52" s="878">
        <v>5.0069999999999997</v>
      </c>
      <c r="AE52" s="907"/>
      <c r="AQ52" s="874"/>
      <c r="AS52" s="874"/>
      <c r="AU52" s="873"/>
      <c r="AY52" s="874"/>
      <c r="BA52" s="874"/>
    </row>
    <row r="53" spans="2:53" ht="2.25" customHeight="1">
      <c r="B53" s="933"/>
      <c r="C53" s="937"/>
      <c r="D53" s="940"/>
      <c r="E53" s="938"/>
      <c r="F53" s="940"/>
      <c r="G53" s="938"/>
      <c r="H53" s="940"/>
      <c r="I53" s="938"/>
      <c r="J53" s="940"/>
      <c r="K53" s="938"/>
      <c r="L53" s="878" t="s">
        <v>259</v>
      </c>
      <c r="M53" s="938"/>
      <c r="N53" s="878" t="s">
        <v>259</v>
      </c>
      <c r="O53" s="938"/>
      <c r="P53" s="878" t="s">
        <v>259</v>
      </c>
      <c r="Q53" s="938"/>
      <c r="R53" s="878" t="s">
        <v>259</v>
      </c>
      <c r="S53" s="938"/>
      <c r="T53" s="878" t="s">
        <v>259</v>
      </c>
      <c r="U53" s="940"/>
      <c r="V53" s="878" t="s">
        <v>259</v>
      </c>
      <c r="W53" s="938"/>
      <c r="X53" s="940"/>
      <c r="Y53" s="938"/>
      <c r="Z53" s="940"/>
      <c r="AA53" s="938"/>
      <c r="AE53" s="907"/>
      <c r="AU53" s="873"/>
    </row>
    <row r="54" spans="2:53" ht="8.1" customHeight="1">
      <c r="B54" s="933"/>
      <c r="C54" s="937" t="s">
        <v>744</v>
      </c>
      <c r="D54" s="878">
        <v>2.2709999999999999</v>
      </c>
      <c r="E54" s="938"/>
      <c r="F54" s="878">
        <v>5.3109999999999999</v>
      </c>
      <c r="G54" s="938"/>
      <c r="H54" s="940">
        <v>0.34499999999999997</v>
      </c>
      <c r="I54" s="938"/>
      <c r="J54" s="940">
        <v>0.17499999999999999</v>
      </c>
      <c r="K54" s="938"/>
      <c r="L54" s="878" t="s">
        <v>259</v>
      </c>
      <c r="M54" s="938"/>
      <c r="N54" s="878" t="s">
        <v>259</v>
      </c>
      <c r="O54" s="938"/>
      <c r="P54" s="878" t="s">
        <v>259</v>
      </c>
      <c r="Q54" s="938"/>
      <c r="R54" s="878" t="s">
        <v>259</v>
      </c>
      <c r="S54" s="938"/>
      <c r="T54" s="878" t="s">
        <v>259</v>
      </c>
      <c r="U54" s="940"/>
      <c r="V54" s="878" t="s">
        <v>259</v>
      </c>
      <c r="W54" s="938"/>
      <c r="X54" s="878">
        <v>4.3419999999999996</v>
      </c>
      <c r="Y54" s="938"/>
      <c r="Z54" s="878">
        <v>4.2320000000000002</v>
      </c>
      <c r="AA54" s="938"/>
      <c r="AB54" s="878">
        <v>5.1710000000000003</v>
      </c>
      <c r="AC54" s="938"/>
      <c r="AD54" s="878">
        <v>4.4329999999999998</v>
      </c>
      <c r="AE54" s="907"/>
      <c r="AQ54" s="874"/>
      <c r="AS54" s="874"/>
      <c r="AU54" s="873"/>
      <c r="AY54" s="874"/>
      <c r="BA54" s="874"/>
    </row>
    <row r="55" spans="2:53" ht="8.1" customHeight="1">
      <c r="B55" s="933"/>
      <c r="C55" s="937" t="s">
        <v>745</v>
      </c>
      <c r="D55" s="878">
        <v>2.8220000000000001</v>
      </c>
      <c r="E55" s="938"/>
      <c r="F55" s="878">
        <v>5.0720000000000001</v>
      </c>
      <c r="G55" s="938"/>
      <c r="H55" s="940">
        <v>0.127</v>
      </c>
      <c r="I55" s="938"/>
      <c r="J55" s="940">
        <v>0.127</v>
      </c>
      <c r="K55" s="938"/>
      <c r="L55" s="878" t="s">
        <v>259</v>
      </c>
      <c r="M55" s="938"/>
      <c r="N55" s="878" t="s">
        <v>259</v>
      </c>
      <c r="O55" s="938"/>
      <c r="P55" s="878" t="s">
        <v>259</v>
      </c>
      <c r="Q55" s="938"/>
      <c r="R55" s="878" t="s">
        <v>259</v>
      </c>
      <c r="S55" s="938"/>
      <c r="T55" s="878" t="s">
        <v>259</v>
      </c>
      <c r="U55" s="940"/>
      <c r="V55" s="878" t="s">
        <v>259</v>
      </c>
      <c r="W55" s="938"/>
      <c r="X55" s="878">
        <v>3.92</v>
      </c>
      <c r="Y55" s="938"/>
      <c r="Z55" s="878">
        <v>4.0339999999999998</v>
      </c>
      <c r="AA55" s="938"/>
      <c r="AB55" s="878">
        <v>5.1980000000000004</v>
      </c>
      <c r="AC55" s="938"/>
      <c r="AD55" s="878">
        <v>4.5549999999999997</v>
      </c>
      <c r="AE55" s="907"/>
      <c r="AQ55" s="874"/>
      <c r="AS55" s="874"/>
      <c r="AU55" s="873"/>
      <c r="AY55" s="874"/>
      <c r="BA55" s="874"/>
    </row>
    <row r="56" spans="2:53" ht="8.1" customHeight="1">
      <c r="B56" s="933"/>
      <c r="C56" s="937" t="s">
        <v>746</v>
      </c>
      <c r="D56" s="878">
        <v>3.0750000000000002</v>
      </c>
      <c r="E56" s="938"/>
      <c r="F56" s="878"/>
      <c r="G56" s="938"/>
      <c r="H56" s="940">
        <v>0.214</v>
      </c>
      <c r="I56" s="938"/>
      <c r="J56" s="940"/>
      <c r="K56" s="938"/>
      <c r="L56" s="878" t="s">
        <v>259</v>
      </c>
      <c r="M56" s="878"/>
      <c r="N56" s="878"/>
      <c r="O56" s="938"/>
      <c r="P56" s="878" t="s">
        <v>259</v>
      </c>
      <c r="Q56" s="938"/>
      <c r="R56" s="878"/>
      <c r="S56" s="938"/>
      <c r="T56" s="878" t="s">
        <v>259</v>
      </c>
      <c r="U56" s="940"/>
      <c r="V56" s="878"/>
      <c r="W56" s="938"/>
      <c r="X56" s="878">
        <v>4.97</v>
      </c>
      <c r="Y56" s="938"/>
      <c r="Z56" s="878"/>
      <c r="AA56" s="938"/>
      <c r="AB56" s="878">
        <v>4.827</v>
      </c>
      <c r="AC56" s="878"/>
      <c r="AD56" s="878"/>
      <c r="AE56" s="907"/>
      <c r="AQ56" s="874"/>
      <c r="AS56" s="874"/>
      <c r="AU56" s="873"/>
      <c r="AY56" s="874"/>
      <c r="BA56" s="874"/>
    </row>
    <row r="57" spans="2:53" ht="3" customHeight="1">
      <c r="B57" s="942"/>
      <c r="C57" s="943"/>
      <c r="D57" s="944"/>
      <c r="E57" s="945"/>
      <c r="F57" s="944"/>
      <c r="G57" s="945"/>
      <c r="H57" s="944"/>
      <c r="I57" s="945"/>
      <c r="J57" s="944"/>
      <c r="K57" s="945"/>
      <c r="L57" s="944"/>
      <c r="M57" s="945"/>
      <c r="N57" s="881" t="s">
        <v>259</v>
      </c>
      <c r="O57" s="945"/>
      <c r="P57" s="881"/>
      <c r="Q57" s="945"/>
      <c r="R57" s="944"/>
      <c r="S57" s="945"/>
      <c r="T57" s="881"/>
      <c r="U57" s="881"/>
      <c r="V57" s="881"/>
      <c r="W57" s="945"/>
      <c r="X57" s="944"/>
      <c r="Y57" s="945"/>
      <c r="Z57" s="944"/>
      <c r="AA57" s="945"/>
      <c r="AB57" s="895"/>
      <c r="AC57" s="895"/>
      <c r="AD57" s="895"/>
      <c r="AE57" s="908"/>
      <c r="AU57" s="873"/>
    </row>
    <row r="58" spans="2:53" ht="3" customHeight="1">
      <c r="B58" s="933"/>
      <c r="C58" s="946"/>
      <c r="D58" s="940"/>
      <c r="E58" s="938"/>
      <c r="F58" s="940"/>
      <c r="G58" s="938"/>
      <c r="H58" s="940"/>
      <c r="I58" s="938"/>
      <c r="J58" s="940"/>
      <c r="K58" s="938"/>
      <c r="L58" s="940"/>
      <c r="M58" s="938"/>
      <c r="N58" s="940"/>
      <c r="O58" s="938"/>
      <c r="P58" s="878"/>
      <c r="Q58" s="878"/>
      <c r="R58" s="878"/>
      <c r="S58" s="938"/>
      <c r="T58" s="878"/>
      <c r="U58" s="878"/>
      <c r="V58" s="878"/>
      <c r="W58" s="938"/>
      <c r="X58" s="940"/>
      <c r="Y58" s="938"/>
      <c r="Z58" s="940"/>
      <c r="AA58" s="938"/>
      <c r="AB58" s="940"/>
      <c r="AC58" s="938"/>
      <c r="AD58" s="940"/>
      <c r="AE58" s="907"/>
      <c r="AU58" s="873"/>
    </row>
    <row r="59" spans="2:53" ht="8.1" customHeight="1">
      <c r="B59" s="933"/>
      <c r="C59" s="947" t="s">
        <v>633</v>
      </c>
      <c r="D59" s="940">
        <v>31.097999999999999</v>
      </c>
      <c r="E59" s="940">
        <v>0</v>
      </c>
      <c r="F59" s="948">
        <v>47.383000000000003</v>
      </c>
      <c r="G59" s="940">
        <v>0</v>
      </c>
      <c r="H59" s="940">
        <v>2.4539999999999997</v>
      </c>
      <c r="I59" s="940">
        <v>0</v>
      </c>
      <c r="J59" s="948">
        <v>1.8380000000000001</v>
      </c>
      <c r="K59" s="938">
        <v>0</v>
      </c>
      <c r="L59" s="884" t="s">
        <v>259</v>
      </c>
      <c r="M59" s="884">
        <v>0</v>
      </c>
      <c r="N59" s="884" t="s">
        <v>259</v>
      </c>
      <c r="O59" s="878"/>
      <c r="P59" s="884" t="s">
        <v>259</v>
      </c>
      <c r="Q59" s="884"/>
      <c r="R59" s="884" t="s">
        <v>259</v>
      </c>
      <c r="S59" s="884"/>
      <c r="T59" s="884" t="s">
        <v>259</v>
      </c>
      <c r="U59" s="884"/>
      <c r="V59" s="884" t="s">
        <v>259</v>
      </c>
      <c r="W59" s="884">
        <v>0</v>
      </c>
      <c r="X59" s="940">
        <v>43.511000000000003</v>
      </c>
      <c r="Y59" s="938">
        <v>0</v>
      </c>
      <c r="Z59" s="948">
        <v>48.062999999999995</v>
      </c>
      <c r="AA59" s="938">
        <v>0</v>
      </c>
      <c r="AB59" s="940">
        <v>54.289000000000001</v>
      </c>
      <c r="AC59" s="938">
        <v>0</v>
      </c>
      <c r="AD59" s="948">
        <v>51.268999999999998</v>
      </c>
      <c r="AE59" s="907"/>
      <c r="AS59" s="894"/>
      <c r="AU59" s="873"/>
    </row>
    <row r="60" spans="2:53" ht="2.25" customHeight="1">
      <c r="B60" s="942"/>
      <c r="C60" s="943"/>
      <c r="D60" s="944"/>
      <c r="E60" s="945"/>
      <c r="F60" s="944"/>
      <c r="G60" s="945"/>
      <c r="H60" s="944"/>
      <c r="I60" s="945"/>
      <c r="J60" s="944"/>
      <c r="K60" s="945"/>
      <c r="L60" s="944"/>
      <c r="M60" s="945"/>
      <c r="N60" s="944"/>
      <c r="O60" s="945"/>
      <c r="P60" s="944"/>
      <c r="Q60" s="945"/>
      <c r="R60" s="944"/>
      <c r="S60" s="945"/>
      <c r="T60" s="944"/>
      <c r="U60" s="945"/>
      <c r="V60" s="944"/>
      <c r="W60" s="945"/>
      <c r="X60" s="944"/>
      <c r="Y60" s="945"/>
      <c r="Z60" s="944"/>
      <c r="AA60" s="945"/>
      <c r="AB60" s="895"/>
      <c r="AC60" s="895"/>
      <c r="AD60" s="895"/>
      <c r="AE60" s="908"/>
      <c r="AU60" s="873"/>
    </row>
    <row r="61" spans="2:53" ht="3" customHeight="1">
      <c r="B61" s="933"/>
      <c r="C61" s="876"/>
      <c r="D61" s="876"/>
      <c r="E61" s="876"/>
      <c r="F61" s="876"/>
      <c r="G61" s="876"/>
      <c r="H61" s="876"/>
      <c r="I61" s="876"/>
      <c r="J61" s="876"/>
      <c r="K61" s="876"/>
      <c r="L61" s="876"/>
      <c r="M61" s="876"/>
      <c r="N61" s="876"/>
      <c r="O61" s="876"/>
      <c r="P61" s="876"/>
      <c r="Q61" s="876"/>
      <c r="R61" s="876"/>
      <c r="S61" s="876"/>
      <c r="T61" s="876"/>
      <c r="U61" s="876"/>
      <c r="V61" s="876"/>
      <c r="W61" s="876"/>
      <c r="X61" s="876"/>
      <c r="Y61" s="876"/>
      <c r="Z61" s="876"/>
      <c r="AA61" s="876"/>
      <c r="AE61" s="907"/>
      <c r="AU61" s="873"/>
    </row>
    <row r="62" spans="2:53" ht="12" customHeight="1">
      <c r="B62" s="905"/>
      <c r="C62" s="904" t="s">
        <v>747</v>
      </c>
      <c r="D62" s="904"/>
      <c r="E62" s="904"/>
      <c r="F62" s="904"/>
      <c r="G62" s="904"/>
      <c r="H62" s="904"/>
      <c r="I62" s="904"/>
      <c r="J62" s="904"/>
      <c r="K62" s="904"/>
      <c r="L62" s="904"/>
      <c r="M62" s="904"/>
      <c r="N62" s="904"/>
      <c r="O62" s="904"/>
      <c r="P62" s="904"/>
      <c r="Q62" s="904"/>
      <c r="R62" s="904"/>
      <c r="S62" s="904"/>
      <c r="T62" s="904"/>
      <c r="U62" s="904"/>
      <c r="V62" s="904"/>
      <c r="W62" s="904"/>
      <c r="X62" s="904"/>
      <c r="Y62" s="904"/>
      <c r="Z62" s="904"/>
      <c r="AA62" s="904"/>
      <c r="AB62" s="929"/>
      <c r="AC62" s="929"/>
      <c r="AD62" s="929"/>
      <c r="AE62" s="934"/>
      <c r="AU62" s="873"/>
    </row>
    <row r="63" spans="2:53" ht="2.25" customHeight="1">
      <c r="B63" s="933"/>
      <c r="C63" s="876"/>
      <c r="D63" s="876"/>
      <c r="E63" s="876"/>
      <c r="F63" s="876"/>
      <c r="G63" s="876"/>
      <c r="H63" s="876"/>
      <c r="I63" s="876"/>
      <c r="J63" s="876"/>
      <c r="K63" s="876"/>
      <c r="L63" s="876"/>
      <c r="M63" s="876"/>
      <c r="N63" s="876"/>
      <c r="O63" s="876"/>
      <c r="P63" s="876"/>
      <c r="Q63" s="876"/>
      <c r="R63" s="876"/>
      <c r="S63" s="876"/>
      <c r="T63" s="876"/>
      <c r="U63" s="876"/>
      <c r="V63" s="876"/>
      <c r="W63" s="876"/>
      <c r="X63" s="876"/>
      <c r="Y63" s="876"/>
      <c r="Z63" s="876"/>
      <c r="AA63" s="876"/>
      <c r="AE63" s="907"/>
    </row>
    <row r="64" spans="2:53" ht="9.9499999999999993" customHeight="1">
      <c r="B64" s="933"/>
      <c r="C64" s="935" t="s">
        <v>711</v>
      </c>
      <c r="D64" s="936"/>
      <c r="E64" s="936"/>
      <c r="F64" s="916"/>
      <c r="G64" s="916"/>
      <c r="H64" s="916"/>
      <c r="I64" s="916"/>
      <c r="J64" s="916"/>
      <c r="K64" s="916"/>
      <c r="L64" s="916"/>
      <c r="M64" s="916"/>
      <c r="N64" s="916"/>
      <c r="O64" s="916"/>
      <c r="P64" s="916"/>
      <c r="Q64" s="916"/>
      <c r="R64" s="916"/>
      <c r="S64" s="916"/>
      <c r="T64" s="916"/>
      <c r="U64" s="916"/>
      <c r="V64" s="916"/>
      <c r="W64" s="916"/>
      <c r="X64" s="916"/>
      <c r="Y64" s="916"/>
      <c r="Z64" s="916"/>
      <c r="AA64" s="916"/>
      <c r="AB64" s="929"/>
      <c r="AC64" s="929"/>
      <c r="AD64" s="929"/>
      <c r="AE64" s="934"/>
    </row>
    <row r="65" spans="1:54" ht="2.25" customHeight="1">
      <c r="B65" s="933"/>
      <c r="C65" s="876"/>
      <c r="F65" s="876"/>
      <c r="G65" s="876"/>
      <c r="H65" s="876"/>
      <c r="I65" s="876"/>
      <c r="J65" s="876"/>
      <c r="K65" s="876"/>
      <c r="L65" s="876"/>
      <c r="M65" s="876"/>
      <c r="N65" s="876"/>
      <c r="O65" s="876"/>
      <c r="P65" s="876"/>
      <c r="Q65" s="876"/>
      <c r="R65" s="876"/>
      <c r="S65" s="876"/>
      <c r="T65" s="876"/>
      <c r="U65" s="876"/>
      <c r="V65" s="876"/>
      <c r="W65" s="876"/>
      <c r="X65" s="876"/>
      <c r="Y65" s="876"/>
      <c r="Z65" s="876"/>
      <c r="AA65" s="876"/>
      <c r="AE65" s="907"/>
    </row>
    <row r="66" spans="1:54" ht="8.1" customHeight="1">
      <c r="B66" s="933"/>
      <c r="C66" s="937" t="s">
        <v>567</v>
      </c>
      <c r="D66" s="878">
        <v>4.1029999999999998</v>
      </c>
      <c r="E66" s="878"/>
      <c r="F66" s="878">
        <v>8.0960000000000001</v>
      </c>
      <c r="G66" s="878"/>
      <c r="H66" s="878">
        <v>2.0489999999999999</v>
      </c>
      <c r="I66" s="878"/>
      <c r="J66" s="878">
        <v>3.024</v>
      </c>
      <c r="K66" s="878"/>
      <c r="L66" s="951">
        <v>7.883</v>
      </c>
      <c r="M66" s="878"/>
      <c r="N66" s="951">
        <v>13.443</v>
      </c>
      <c r="O66" s="878"/>
      <c r="P66" s="951">
        <v>3.0739999999999998</v>
      </c>
      <c r="Q66" s="878"/>
      <c r="R66" s="951">
        <v>3.6589999999999998</v>
      </c>
      <c r="S66" s="878"/>
      <c r="T66" s="872">
        <v>1.0900000000000001</v>
      </c>
      <c r="U66" s="878"/>
      <c r="V66" s="872">
        <v>0.76600000000000001</v>
      </c>
      <c r="W66" s="878"/>
      <c r="X66" s="878">
        <v>44.820999999999998</v>
      </c>
      <c r="Y66" s="878"/>
      <c r="Z66" s="878">
        <v>50.189</v>
      </c>
      <c r="AA66" s="938"/>
      <c r="AB66" s="872">
        <v>45.926000000000002</v>
      </c>
      <c r="AC66" s="938"/>
      <c r="AD66" s="872">
        <v>36.997</v>
      </c>
      <c r="AE66" s="907"/>
      <c r="AQ66" s="874"/>
      <c r="AR66" s="873"/>
      <c r="AS66" s="874"/>
      <c r="AT66" s="873"/>
      <c r="AU66" s="878"/>
      <c r="AV66" s="873"/>
      <c r="AX66" s="873"/>
      <c r="AY66" s="874"/>
      <c r="AZ66" s="873"/>
      <c r="BA66" s="874"/>
      <c r="BB66" s="873"/>
    </row>
    <row r="67" spans="1:54" ht="8.1" customHeight="1">
      <c r="B67" s="933"/>
      <c r="C67" s="937" t="s">
        <v>512</v>
      </c>
      <c r="D67" s="878">
        <v>8.7850000000000001</v>
      </c>
      <c r="E67" s="878"/>
      <c r="F67" s="878">
        <v>11.686</v>
      </c>
      <c r="G67" s="878"/>
      <c r="H67" s="878">
        <v>2.1360000000000001</v>
      </c>
      <c r="I67" s="878"/>
      <c r="J67" s="878">
        <v>2.78</v>
      </c>
      <c r="K67" s="878"/>
      <c r="L67" s="951">
        <v>12.738</v>
      </c>
      <c r="M67" s="878"/>
      <c r="N67" s="951">
        <v>16.498999999999999</v>
      </c>
      <c r="O67" s="878"/>
      <c r="P67" s="951">
        <v>2.8340000000000001</v>
      </c>
      <c r="Q67" s="878"/>
      <c r="R67" s="951">
        <v>3.1230000000000002</v>
      </c>
      <c r="S67" s="878"/>
      <c r="T67" s="872">
        <v>1.165</v>
      </c>
      <c r="U67" s="878"/>
      <c r="V67" s="872">
        <v>0.72399999999999998</v>
      </c>
      <c r="W67" s="878"/>
      <c r="X67" s="878">
        <v>43.052</v>
      </c>
      <c r="Y67" s="878"/>
      <c r="Z67" s="878">
        <v>47.732999999999997</v>
      </c>
      <c r="AA67" s="938"/>
      <c r="AB67" s="872">
        <v>40.218000000000004</v>
      </c>
      <c r="AC67" s="938"/>
      <c r="AD67" s="872">
        <v>42.558999999999997</v>
      </c>
      <c r="AE67" s="907"/>
      <c r="AQ67" s="874"/>
      <c r="AR67" s="873"/>
      <c r="AS67" s="874"/>
      <c r="AT67" s="873"/>
      <c r="AU67" s="878"/>
      <c r="AV67" s="873"/>
      <c r="AX67" s="873"/>
      <c r="AY67" s="874"/>
      <c r="AZ67" s="873"/>
      <c r="BA67" s="874"/>
      <c r="BB67" s="873"/>
    </row>
    <row r="68" spans="1:54" ht="8.1" customHeight="1">
      <c r="A68" s="952"/>
      <c r="B68" s="933"/>
      <c r="C68" s="937" t="s">
        <v>568</v>
      </c>
      <c r="D68" s="878">
        <v>7.6130000000000004</v>
      </c>
      <c r="E68" s="878"/>
      <c r="F68" s="878">
        <v>13.648</v>
      </c>
      <c r="G68" s="878"/>
      <c r="H68" s="878">
        <v>2.5950000000000002</v>
      </c>
      <c r="I68" s="878"/>
      <c r="J68" s="878">
        <v>2.6560000000000001</v>
      </c>
      <c r="K68" s="878"/>
      <c r="L68" s="951">
        <v>12.041</v>
      </c>
      <c r="M68" s="878"/>
      <c r="N68" s="951">
        <v>18.597000000000001</v>
      </c>
      <c r="O68" s="878"/>
      <c r="P68" s="951">
        <v>2.7589999999999999</v>
      </c>
      <c r="Q68" s="878"/>
      <c r="R68" s="951">
        <v>4.1959999999999997</v>
      </c>
      <c r="S68" s="878"/>
      <c r="T68" s="872">
        <v>1.129</v>
      </c>
      <c r="U68" s="878"/>
      <c r="V68" s="872">
        <v>0.92800000000000005</v>
      </c>
      <c r="W68" s="878"/>
      <c r="X68" s="878">
        <v>45.555</v>
      </c>
      <c r="Y68" s="878"/>
      <c r="Z68" s="878">
        <v>49.292000000000002</v>
      </c>
      <c r="AA68" s="938"/>
      <c r="AB68" s="872">
        <v>40.216000000000001</v>
      </c>
      <c r="AC68" s="938"/>
      <c r="AD68" s="872">
        <v>38.762</v>
      </c>
      <c r="AE68" s="907"/>
      <c r="AQ68" s="874"/>
      <c r="AR68" s="873"/>
      <c r="AS68" s="874"/>
      <c r="AT68" s="873"/>
      <c r="AU68" s="878"/>
      <c r="AV68" s="873"/>
      <c r="AX68" s="873"/>
      <c r="AY68" s="874"/>
      <c r="AZ68" s="873"/>
      <c r="BA68" s="874"/>
      <c r="BB68" s="873"/>
    </row>
    <row r="69" spans="1:54" ht="2.25" customHeight="1">
      <c r="B69" s="933"/>
      <c r="C69" s="937"/>
      <c r="D69" s="878"/>
      <c r="E69" s="878"/>
      <c r="F69" s="878"/>
      <c r="G69" s="878"/>
      <c r="H69" s="878"/>
      <c r="I69" s="878"/>
      <c r="J69" s="878"/>
      <c r="K69" s="878"/>
      <c r="L69" s="951"/>
      <c r="M69" s="878"/>
      <c r="N69" s="951"/>
      <c r="O69" s="878"/>
      <c r="P69" s="951"/>
      <c r="Q69" s="878"/>
      <c r="R69" s="951"/>
      <c r="S69" s="878"/>
      <c r="U69" s="878"/>
      <c r="W69" s="878"/>
      <c r="X69" s="878"/>
      <c r="Y69" s="878"/>
      <c r="Z69" s="878"/>
      <c r="AA69" s="938"/>
      <c r="AB69" s="952"/>
      <c r="AD69" s="952"/>
      <c r="AE69" s="907"/>
      <c r="AQ69" s="873"/>
      <c r="AR69" s="873"/>
      <c r="AS69" s="873"/>
      <c r="AT69" s="873"/>
      <c r="AU69" s="878"/>
      <c r="AV69" s="873"/>
      <c r="AX69" s="873"/>
      <c r="AY69" s="873"/>
      <c r="AZ69" s="873"/>
      <c r="BA69" s="873"/>
      <c r="BB69" s="873"/>
    </row>
    <row r="70" spans="1:54" ht="8.1" customHeight="1">
      <c r="B70" s="933"/>
      <c r="C70" s="937" t="s">
        <v>514</v>
      </c>
      <c r="D70" s="878">
        <v>9.39</v>
      </c>
      <c r="E70" s="878"/>
      <c r="F70" s="878">
        <v>13.396000000000001</v>
      </c>
      <c r="G70" s="878"/>
      <c r="H70" s="878">
        <v>2.6360000000000001</v>
      </c>
      <c r="I70" s="878"/>
      <c r="J70" s="878">
        <v>2.617</v>
      </c>
      <c r="K70" s="878"/>
      <c r="L70" s="951">
        <v>14.381</v>
      </c>
      <c r="M70" s="878"/>
      <c r="N70" s="951">
        <v>18.111000000000001</v>
      </c>
      <c r="O70" s="878"/>
      <c r="P70" s="951">
        <v>3.1179999999999999</v>
      </c>
      <c r="Q70" s="878"/>
      <c r="R70" s="951">
        <v>3.49</v>
      </c>
      <c r="S70" s="878"/>
      <c r="T70" s="872">
        <v>1.306</v>
      </c>
      <c r="U70" s="878"/>
      <c r="V70" s="872">
        <v>1.381</v>
      </c>
      <c r="W70" s="878"/>
      <c r="X70" s="878">
        <v>45.366999999999997</v>
      </c>
      <c r="Y70" s="878"/>
      <c r="Z70" s="878">
        <v>51.673000000000002</v>
      </c>
      <c r="AA70" s="938"/>
      <c r="AB70" s="872">
        <v>43.252000000000002</v>
      </c>
      <c r="AC70" s="938"/>
      <c r="AD70" s="872">
        <v>42.804000000000002</v>
      </c>
      <c r="AE70" s="907"/>
      <c r="AQ70" s="874"/>
      <c r="AR70" s="873"/>
      <c r="AS70" s="874"/>
      <c r="AT70" s="873"/>
      <c r="AU70" s="878"/>
      <c r="AV70" s="873"/>
      <c r="AX70" s="873"/>
      <c r="AY70" s="874"/>
      <c r="AZ70" s="873"/>
      <c r="BA70" s="874"/>
      <c r="BB70" s="873"/>
    </row>
    <row r="71" spans="1:54" ht="8.1" customHeight="1">
      <c r="B71" s="933"/>
      <c r="C71" s="937" t="s">
        <v>515</v>
      </c>
      <c r="D71" s="878">
        <v>10.34</v>
      </c>
      <c r="E71" s="878"/>
      <c r="F71" s="878">
        <v>12.260999999999999</v>
      </c>
      <c r="G71" s="878"/>
      <c r="H71" s="878">
        <v>2.7480000000000002</v>
      </c>
      <c r="I71" s="878"/>
      <c r="J71" s="878">
        <v>2.3969999999999998</v>
      </c>
      <c r="K71" s="878"/>
      <c r="L71" s="951">
        <v>15.291</v>
      </c>
      <c r="M71" s="878"/>
      <c r="N71" s="951">
        <v>16.809000000000001</v>
      </c>
      <c r="O71" s="878"/>
      <c r="P71" s="951">
        <v>3.3730000000000002</v>
      </c>
      <c r="Q71" s="878"/>
      <c r="R71" s="951">
        <v>3.101</v>
      </c>
      <c r="S71" s="878"/>
      <c r="T71" s="872">
        <v>1.268</v>
      </c>
      <c r="U71" s="878"/>
      <c r="V71" s="872">
        <v>1.22</v>
      </c>
      <c r="W71" s="878"/>
      <c r="X71" s="878">
        <v>43.774000000000001</v>
      </c>
      <c r="Y71" s="878"/>
      <c r="Z71" s="878">
        <v>46.664000000000001</v>
      </c>
      <c r="AA71" s="938"/>
      <c r="AB71" s="872">
        <v>41.923000000000002</v>
      </c>
      <c r="AC71" s="938"/>
      <c r="AD71" s="872">
        <v>41.143999999999998</v>
      </c>
      <c r="AE71" s="907"/>
      <c r="AQ71" s="874"/>
      <c r="AR71" s="873"/>
      <c r="AS71" s="874"/>
      <c r="AT71" s="873"/>
      <c r="AU71" s="878"/>
      <c r="AV71" s="873"/>
      <c r="AX71" s="873"/>
      <c r="AY71" s="874"/>
      <c r="AZ71" s="873"/>
      <c r="BA71" s="874"/>
      <c r="BB71" s="873"/>
    </row>
    <row r="72" spans="1:54" ht="8.1" customHeight="1">
      <c r="B72" s="933"/>
      <c r="C72" s="937" t="s">
        <v>516</v>
      </c>
      <c r="D72" s="878">
        <v>7.4160000000000004</v>
      </c>
      <c r="E72" s="878"/>
      <c r="F72" s="878">
        <v>12.943</v>
      </c>
      <c r="G72" s="878"/>
      <c r="H72" s="878">
        <v>3.1629999999999998</v>
      </c>
      <c r="I72" s="878"/>
      <c r="J72" s="878">
        <v>3.0150000000000001</v>
      </c>
      <c r="K72" s="878"/>
      <c r="L72" s="951">
        <v>13.035</v>
      </c>
      <c r="M72" s="878"/>
      <c r="N72" s="951">
        <v>18.664999999999999</v>
      </c>
      <c r="O72" s="878"/>
      <c r="P72" s="951">
        <v>3.6880000000000002</v>
      </c>
      <c r="Q72" s="878"/>
      <c r="R72" s="951">
        <v>3.6640000000000001</v>
      </c>
      <c r="S72" s="878"/>
      <c r="T72" s="872">
        <v>0.95499999999999996</v>
      </c>
      <c r="U72" s="878"/>
      <c r="V72" s="872">
        <v>0.90200000000000002</v>
      </c>
      <c r="W72" s="878"/>
      <c r="X72" s="878">
        <v>47.381999999999998</v>
      </c>
      <c r="Y72" s="878"/>
      <c r="Z72" s="878">
        <v>52.628</v>
      </c>
      <c r="AA72" s="938"/>
      <c r="AB72" s="872">
        <v>40.884999999999998</v>
      </c>
      <c r="AC72" s="938"/>
      <c r="AD72" s="872">
        <v>41.753999999999998</v>
      </c>
      <c r="AE72" s="907"/>
      <c r="AQ72" s="874"/>
      <c r="AR72" s="873"/>
      <c r="AS72" s="874"/>
      <c r="AT72" s="873"/>
      <c r="AU72" s="878"/>
      <c r="AV72" s="873"/>
      <c r="AX72" s="873"/>
      <c r="AY72" s="874"/>
      <c r="AZ72" s="873"/>
      <c r="BA72" s="874"/>
      <c r="BB72" s="873"/>
    </row>
    <row r="73" spans="1:54" ht="2.25" customHeight="1">
      <c r="B73" s="933"/>
      <c r="C73" s="937"/>
      <c r="D73" s="878"/>
      <c r="E73" s="878"/>
      <c r="F73" s="878"/>
      <c r="G73" s="878"/>
      <c r="H73" s="878"/>
      <c r="I73" s="878"/>
      <c r="J73" s="878"/>
      <c r="K73" s="878"/>
      <c r="L73" s="951"/>
      <c r="M73" s="878"/>
      <c r="N73" s="951"/>
      <c r="O73" s="878"/>
      <c r="P73" s="951"/>
      <c r="Q73" s="878"/>
      <c r="R73" s="951"/>
      <c r="S73" s="878"/>
      <c r="T73" s="878"/>
      <c r="U73" s="878"/>
      <c r="V73" s="878"/>
      <c r="W73" s="878"/>
      <c r="X73" s="878"/>
      <c r="Y73" s="878"/>
      <c r="Z73" s="878"/>
      <c r="AA73" s="938"/>
      <c r="AE73" s="907"/>
      <c r="AQ73" s="873"/>
      <c r="AR73" s="873"/>
      <c r="AS73" s="874"/>
      <c r="AT73" s="873"/>
      <c r="AU73" s="878"/>
      <c r="AV73" s="873"/>
      <c r="AX73" s="873"/>
      <c r="AY73" s="873"/>
      <c r="AZ73" s="873"/>
      <c r="BA73" s="873"/>
      <c r="BB73" s="873"/>
    </row>
    <row r="74" spans="1:54" ht="8.1" customHeight="1">
      <c r="B74" s="933"/>
      <c r="C74" s="937" t="s">
        <v>506</v>
      </c>
      <c r="D74" s="878">
        <v>7.3879999999999999</v>
      </c>
      <c r="E74" s="878"/>
      <c r="F74" s="878">
        <v>13.478</v>
      </c>
      <c r="G74" s="878"/>
      <c r="H74" s="878">
        <v>3.3319999999999999</v>
      </c>
      <c r="I74" s="878"/>
      <c r="J74" s="878">
        <v>2.7730000000000001</v>
      </c>
      <c r="K74" s="878"/>
      <c r="L74" s="951">
        <v>13.212</v>
      </c>
      <c r="M74" s="878"/>
      <c r="N74" s="951">
        <v>18.582999999999998</v>
      </c>
      <c r="O74" s="878"/>
      <c r="P74" s="951">
        <v>3.6970000000000001</v>
      </c>
      <c r="Q74" s="878"/>
      <c r="R74" s="951">
        <v>3.4350000000000001</v>
      </c>
      <c r="S74" s="878"/>
      <c r="T74" s="872">
        <v>1.39</v>
      </c>
      <c r="U74" s="878"/>
      <c r="V74" s="872">
        <v>1.133</v>
      </c>
      <c r="W74" s="878"/>
      <c r="X74" s="878">
        <v>47.755000000000003</v>
      </c>
      <c r="Y74" s="878"/>
      <c r="Z74" s="878">
        <v>50.862000000000002</v>
      </c>
      <c r="AA74" s="938"/>
      <c r="AB74" s="872">
        <v>42.345999999999997</v>
      </c>
      <c r="AC74" s="938"/>
      <c r="AD74" s="872">
        <v>42.661000000000001</v>
      </c>
      <c r="AE74" s="907"/>
      <c r="AQ74" s="874"/>
      <c r="AR74" s="873"/>
      <c r="AS74" s="874"/>
      <c r="AT74" s="873"/>
      <c r="AU74" s="878"/>
      <c r="AV74" s="873"/>
      <c r="AX74" s="873"/>
      <c r="AY74" s="874"/>
      <c r="AZ74" s="873"/>
      <c r="BA74" s="874"/>
      <c r="BB74" s="873"/>
    </row>
    <row r="75" spans="1:54" ht="8.1" customHeight="1">
      <c r="B75" s="933"/>
      <c r="C75" s="937" t="s">
        <v>507</v>
      </c>
      <c r="D75" s="878">
        <v>5.9610000000000003</v>
      </c>
      <c r="E75" s="878"/>
      <c r="F75" s="878">
        <v>13.337999999999999</v>
      </c>
      <c r="G75" s="878"/>
      <c r="H75" s="878">
        <v>2.7480000000000002</v>
      </c>
      <c r="I75" s="878"/>
      <c r="J75" s="878">
        <v>2.9380000000000002</v>
      </c>
      <c r="K75" s="878"/>
      <c r="L75" s="951">
        <v>11.161</v>
      </c>
      <c r="M75" s="878"/>
      <c r="N75" s="951">
        <v>18.329000000000001</v>
      </c>
      <c r="O75" s="878"/>
      <c r="P75" s="951">
        <v>3.31</v>
      </c>
      <c r="Q75" s="878"/>
      <c r="R75" s="951">
        <v>3.2690000000000001</v>
      </c>
      <c r="S75" s="878"/>
      <c r="T75" s="872">
        <v>1.016</v>
      </c>
      <c r="U75" s="878"/>
      <c r="V75" s="872">
        <v>1.042</v>
      </c>
      <c r="W75" s="878"/>
      <c r="X75" s="878">
        <v>43.819000000000003</v>
      </c>
      <c r="Y75" s="878"/>
      <c r="Z75" s="878">
        <v>46.063000000000002</v>
      </c>
      <c r="AA75" s="938"/>
      <c r="AB75" s="872">
        <v>33.094999999999999</v>
      </c>
      <c r="AC75" s="938"/>
      <c r="AD75" s="872">
        <v>38.481999999999999</v>
      </c>
      <c r="AE75" s="907"/>
      <c r="AQ75" s="874"/>
      <c r="AR75" s="873"/>
      <c r="AS75" s="874"/>
      <c r="AT75" s="873"/>
      <c r="AU75" s="878"/>
      <c r="AV75" s="873"/>
      <c r="AW75" s="874"/>
      <c r="AX75" s="873"/>
      <c r="AY75" s="874"/>
      <c r="AZ75" s="873"/>
      <c r="BA75" s="874"/>
      <c r="BB75" s="873"/>
    </row>
    <row r="76" spans="1:54" ht="8.1" customHeight="1">
      <c r="B76" s="933"/>
      <c r="C76" s="937" t="s">
        <v>743</v>
      </c>
      <c r="D76" s="878">
        <v>6.6580000000000004</v>
      </c>
      <c r="E76" s="878"/>
      <c r="F76" s="878">
        <v>14.71</v>
      </c>
      <c r="G76" s="878"/>
      <c r="H76" s="878">
        <v>2.931</v>
      </c>
      <c r="I76" s="878"/>
      <c r="J76" s="878">
        <v>2.7050000000000001</v>
      </c>
      <c r="K76" s="878"/>
      <c r="L76" s="951">
        <v>12.398</v>
      </c>
      <c r="M76" s="878"/>
      <c r="N76" s="951">
        <v>19.962</v>
      </c>
      <c r="O76" s="878"/>
      <c r="P76" s="951">
        <v>3.431</v>
      </c>
      <c r="Q76" s="878"/>
      <c r="R76" s="951">
        <v>3.6779999999999999</v>
      </c>
      <c r="S76" s="878"/>
      <c r="T76" s="872">
        <v>1.0109999999999999</v>
      </c>
      <c r="U76" s="878"/>
      <c r="V76" s="872">
        <v>1.1459999999999999</v>
      </c>
      <c r="W76" s="878"/>
      <c r="X76" s="878">
        <v>46.694000000000003</v>
      </c>
      <c r="Y76" s="878"/>
      <c r="Z76" s="878">
        <v>51.68</v>
      </c>
      <c r="AA76" s="938"/>
      <c r="AB76" s="872">
        <v>36.698999999999998</v>
      </c>
      <c r="AC76" s="938"/>
      <c r="AD76" s="872">
        <v>41.387999999999998</v>
      </c>
      <c r="AE76" s="907"/>
      <c r="AQ76" s="874"/>
      <c r="AR76" s="873"/>
      <c r="AS76" s="874"/>
      <c r="AT76" s="873"/>
      <c r="AU76" s="878"/>
      <c r="AV76" s="873"/>
      <c r="AW76" s="874"/>
      <c r="AX76" s="873"/>
      <c r="AY76" s="874"/>
      <c r="AZ76" s="873"/>
      <c r="BA76" s="874"/>
      <c r="BB76" s="873"/>
    </row>
    <row r="77" spans="1:54" ht="2.25" customHeight="1">
      <c r="B77" s="933"/>
      <c r="C77" s="937"/>
      <c r="E77" s="878"/>
      <c r="F77" s="878"/>
      <c r="G77" s="878"/>
      <c r="H77" s="878"/>
      <c r="I77" s="878"/>
      <c r="J77" s="878"/>
      <c r="K77" s="878"/>
      <c r="L77" s="951"/>
      <c r="M77" s="878"/>
      <c r="N77" s="951"/>
      <c r="O77" s="878"/>
      <c r="P77" s="951"/>
      <c r="Q77" s="878"/>
      <c r="R77" s="951"/>
      <c r="S77" s="878"/>
      <c r="T77" s="878"/>
      <c r="U77" s="878"/>
      <c r="V77" s="878"/>
      <c r="W77" s="878"/>
      <c r="X77" s="878"/>
      <c r="Y77" s="878"/>
      <c r="Z77" s="878"/>
      <c r="AA77" s="938"/>
      <c r="AE77" s="907"/>
      <c r="AQ77" s="873"/>
      <c r="AR77" s="873"/>
      <c r="AS77" s="873"/>
      <c r="AT77" s="873"/>
      <c r="AU77" s="878"/>
      <c r="AV77" s="873"/>
      <c r="AW77" s="874"/>
      <c r="AX77" s="873"/>
      <c r="AY77" s="873"/>
      <c r="AZ77" s="873"/>
      <c r="BA77" s="873"/>
      <c r="BB77" s="873"/>
    </row>
    <row r="78" spans="1:54" ht="8.1" customHeight="1">
      <c r="A78" s="952"/>
      <c r="B78" s="933"/>
      <c r="C78" s="937" t="s">
        <v>744</v>
      </c>
      <c r="D78" s="878">
        <v>6.133</v>
      </c>
      <c r="E78" s="878"/>
      <c r="F78" s="878">
        <v>16.385000000000002</v>
      </c>
      <c r="G78" s="878"/>
      <c r="H78" s="878">
        <v>3.07</v>
      </c>
      <c r="I78" s="878"/>
      <c r="J78" s="878">
        <v>2.508</v>
      </c>
      <c r="K78" s="878"/>
      <c r="L78" s="951">
        <v>11.867000000000001</v>
      </c>
      <c r="M78" s="878"/>
      <c r="N78" s="951">
        <v>21.504000000000001</v>
      </c>
      <c r="O78" s="878"/>
      <c r="P78" s="951">
        <v>3.3809999999999998</v>
      </c>
      <c r="Q78" s="878"/>
      <c r="R78" s="951">
        <v>3.617</v>
      </c>
      <c r="S78" s="878"/>
      <c r="T78" s="878">
        <v>1.044</v>
      </c>
      <c r="U78" s="878"/>
      <c r="V78" s="878">
        <v>1.0409999999999999</v>
      </c>
      <c r="W78" s="878"/>
      <c r="X78" s="878">
        <v>49.29</v>
      </c>
      <c r="Y78" s="878"/>
      <c r="Z78" s="878">
        <v>49.152000000000001</v>
      </c>
      <c r="AA78" s="938"/>
      <c r="AB78" s="872">
        <v>38.94</v>
      </c>
      <c r="AC78" s="938"/>
      <c r="AD78" s="872">
        <v>40.542999999999999</v>
      </c>
      <c r="AE78" s="907"/>
      <c r="AQ78" s="874"/>
      <c r="AR78" s="873"/>
      <c r="AS78" s="874"/>
      <c r="AT78" s="873"/>
      <c r="AU78" s="878"/>
      <c r="AV78" s="873"/>
      <c r="AW78" s="874"/>
      <c r="AX78" s="873"/>
      <c r="AY78" s="874"/>
      <c r="AZ78" s="873"/>
      <c r="BA78" s="874"/>
      <c r="BB78" s="873"/>
    </row>
    <row r="79" spans="1:54" ht="8.1" customHeight="1">
      <c r="B79" s="933"/>
      <c r="C79" s="937" t="s">
        <v>745</v>
      </c>
      <c r="D79" s="878">
        <v>7.9139999999999997</v>
      </c>
      <c r="E79" s="878"/>
      <c r="F79" s="878">
        <v>16.832999999999998</v>
      </c>
      <c r="G79" s="878"/>
      <c r="H79" s="878">
        <v>2.5640000000000001</v>
      </c>
      <c r="I79" s="878"/>
      <c r="J79" s="878">
        <v>2.3860000000000001</v>
      </c>
      <c r="K79" s="878"/>
      <c r="L79" s="951">
        <v>13.007999999999999</v>
      </c>
      <c r="M79" s="878"/>
      <c r="N79" s="951">
        <v>21.561</v>
      </c>
      <c r="O79" s="878"/>
      <c r="P79" s="951">
        <v>3.1320000000000001</v>
      </c>
      <c r="Q79" s="878"/>
      <c r="R79" s="951">
        <v>4.0540000000000003</v>
      </c>
      <c r="S79" s="878"/>
      <c r="T79" s="878">
        <v>1.002</v>
      </c>
      <c r="U79" s="878"/>
      <c r="V79" s="878">
        <v>0.88100000000000001</v>
      </c>
      <c r="W79" s="878"/>
      <c r="X79" s="878">
        <v>83.316000000000003</v>
      </c>
      <c r="Y79" s="878"/>
      <c r="Z79" s="878">
        <v>43.747</v>
      </c>
      <c r="AA79" s="938"/>
      <c r="AB79" s="872">
        <v>36.057000000000002</v>
      </c>
      <c r="AC79" s="938"/>
      <c r="AD79" s="872">
        <v>41.454999999999998</v>
      </c>
      <c r="AE79" s="907"/>
      <c r="AQ79" s="874"/>
      <c r="AR79" s="873"/>
      <c r="AS79" s="874"/>
      <c r="AT79" s="873"/>
      <c r="AU79" s="878"/>
      <c r="AV79" s="873"/>
      <c r="AW79" s="874"/>
      <c r="AX79" s="873"/>
      <c r="AY79" s="874"/>
      <c r="AZ79" s="873"/>
      <c r="BA79" s="874"/>
      <c r="BB79" s="873"/>
    </row>
    <row r="80" spans="1:54" ht="8.1" customHeight="1">
      <c r="A80" s="894"/>
      <c r="B80" s="933"/>
      <c r="C80" s="937" t="s">
        <v>746</v>
      </c>
      <c r="D80" s="878">
        <v>8.4480000000000004</v>
      </c>
      <c r="E80" s="878"/>
      <c r="F80" s="878"/>
      <c r="G80" s="878"/>
      <c r="H80" s="878">
        <v>2.8079999999999998</v>
      </c>
      <c r="I80" s="878"/>
      <c r="J80" s="878"/>
      <c r="K80" s="878"/>
      <c r="L80" s="951">
        <v>13.853999999999999</v>
      </c>
      <c r="M80" s="878"/>
      <c r="N80" s="951"/>
      <c r="O80" s="878"/>
      <c r="P80" s="951">
        <v>5.4119999999999999</v>
      </c>
      <c r="Q80" s="878"/>
      <c r="R80" s="951"/>
      <c r="S80" s="878"/>
      <c r="T80" s="878">
        <v>1.3070000000000002</v>
      </c>
      <c r="U80" s="878"/>
      <c r="V80" s="878"/>
      <c r="W80" s="878"/>
      <c r="X80" s="878">
        <v>50.903999999999996</v>
      </c>
      <c r="Y80" s="878"/>
      <c r="Z80" s="878"/>
      <c r="AA80" s="938"/>
      <c r="AB80" s="872">
        <v>39.854999999999997</v>
      </c>
      <c r="AC80" s="938"/>
      <c r="AD80" s="872"/>
      <c r="AE80" s="907"/>
      <c r="AQ80" s="874"/>
      <c r="AR80" s="873"/>
      <c r="AS80" s="874"/>
      <c r="AT80" s="873"/>
      <c r="AU80" s="878"/>
      <c r="AV80" s="873"/>
      <c r="AW80" s="874"/>
      <c r="AX80" s="873"/>
      <c r="AY80" s="874"/>
      <c r="AZ80" s="873"/>
      <c r="BA80" s="874"/>
      <c r="BB80" s="873"/>
    </row>
    <row r="81" spans="2:54" ht="3" customHeight="1">
      <c r="B81" s="942"/>
      <c r="C81" s="943"/>
      <c r="D81" s="881"/>
      <c r="E81" s="881"/>
      <c r="F81" s="881"/>
      <c r="G81" s="881"/>
      <c r="H81" s="881"/>
      <c r="I81" s="881"/>
      <c r="J81" s="881"/>
      <c r="K81" s="881"/>
      <c r="L81" s="881"/>
      <c r="M81" s="881"/>
      <c r="N81" s="881"/>
      <c r="O81" s="881"/>
      <c r="P81" s="881"/>
      <c r="Q81" s="881"/>
      <c r="R81" s="881"/>
      <c r="S81" s="881"/>
      <c r="T81" s="881"/>
      <c r="U81" s="881"/>
      <c r="V81" s="881"/>
      <c r="W81" s="881"/>
      <c r="X81" s="881"/>
      <c r="Y81" s="881"/>
      <c r="Z81" s="881"/>
      <c r="AA81" s="945"/>
      <c r="AB81" s="895"/>
      <c r="AC81" s="895"/>
      <c r="AD81" s="895"/>
      <c r="AE81" s="908"/>
      <c r="AQ81" s="873"/>
      <c r="AR81" s="873"/>
      <c r="AS81" s="873"/>
      <c r="AT81" s="873"/>
      <c r="AU81" s="873"/>
      <c r="AV81" s="873"/>
      <c r="AW81" s="873"/>
      <c r="AX81" s="873"/>
      <c r="AY81" s="873"/>
      <c r="AZ81" s="873"/>
      <c r="BA81" s="873"/>
      <c r="BB81" s="873"/>
    </row>
    <row r="82" spans="2:54" ht="3" customHeight="1">
      <c r="B82" s="933"/>
      <c r="C82" s="946"/>
      <c r="D82" s="878"/>
      <c r="E82" s="878"/>
      <c r="F82" s="878"/>
      <c r="G82" s="878"/>
      <c r="H82" s="878"/>
      <c r="I82" s="878"/>
      <c r="J82" s="878"/>
      <c r="K82" s="878"/>
      <c r="L82" s="878"/>
      <c r="M82" s="878"/>
      <c r="N82" s="878"/>
      <c r="O82" s="878"/>
      <c r="P82" s="878"/>
      <c r="Q82" s="878"/>
      <c r="R82" s="878"/>
      <c r="S82" s="878"/>
      <c r="T82" s="878"/>
      <c r="U82" s="878"/>
      <c r="V82" s="878"/>
      <c r="W82" s="878"/>
      <c r="X82" s="878"/>
      <c r="Y82" s="878"/>
      <c r="Z82" s="878"/>
      <c r="AA82" s="938"/>
      <c r="AB82" s="940"/>
      <c r="AC82" s="938"/>
      <c r="AD82" s="940"/>
      <c r="AE82" s="907"/>
      <c r="AQ82" s="873"/>
      <c r="AR82" s="873"/>
      <c r="AS82" s="873"/>
      <c r="AT82" s="873"/>
      <c r="AU82" s="873"/>
      <c r="AV82" s="873"/>
      <c r="AW82" s="873"/>
      <c r="AX82" s="873"/>
      <c r="AY82" s="873"/>
      <c r="AZ82" s="873"/>
      <c r="BA82" s="873"/>
      <c r="BB82" s="873"/>
    </row>
    <row r="83" spans="2:54" ht="8.1" customHeight="1">
      <c r="B83" s="933"/>
      <c r="C83" s="947" t="s">
        <v>633</v>
      </c>
      <c r="D83" s="878">
        <v>81.700999999999993</v>
      </c>
      <c r="E83" s="878">
        <v>0</v>
      </c>
      <c r="F83" s="884">
        <v>146.77399999999997</v>
      </c>
      <c r="G83" s="878">
        <v>0</v>
      </c>
      <c r="H83" s="878">
        <v>29.972000000000005</v>
      </c>
      <c r="I83" s="878">
        <v>0</v>
      </c>
      <c r="J83" s="884">
        <v>29.798999999999999</v>
      </c>
      <c r="K83" s="878">
        <v>0</v>
      </c>
      <c r="L83" s="938">
        <v>137.01500000000001</v>
      </c>
      <c r="M83" s="878">
        <v>0</v>
      </c>
      <c r="N83" s="884">
        <v>202.06299999999999</v>
      </c>
      <c r="O83" s="878">
        <v>0</v>
      </c>
      <c r="P83" s="878">
        <v>35.796999999999997</v>
      </c>
      <c r="Q83" s="878">
        <v>0</v>
      </c>
      <c r="R83" s="884">
        <v>39.286000000000001</v>
      </c>
      <c r="S83" s="878">
        <v>0</v>
      </c>
      <c r="T83" s="940">
        <v>12.375999999999999</v>
      </c>
      <c r="U83" s="878">
        <v>0</v>
      </c>
      <c r="V83" s="948">
        <v>11.164000000000001</v>
      </c>
      <c r="W83" s="878">
        <v>0</v>
      </c>
      <c r="X83" s="878">
        <v>540.82500000000005</v>
      </c>
      <c r="Y83" s="878">
        <v>0</v>
      </c>
      <c r="Z83" s="884">
        <v>539.68299999999999</v>
      </c>
      <c r="AA83" s="938">
        <v>0</v>
      </c>
      <c r="AB83" s="940">
        <v>439.55700000000002</v>
      </c>
      <c r="AC83" s="938">
        <v>0</v>
      </c>
      <c r="AD83" s="948">
        <v>448.54899999999998</v>
      </c>
      <c r="AE83" s="907"/>
      <c r="AQ83" s="873"/>
      <c r="AR83" s="874"/>
      <c r="AS83" s="872"/>
      <c r="AT83" s="873"/>
      <c r="AU83" s="873"/>
      <c r="AV83" s="873"/>
      <c r="AW83" s="873"/>
      <c r="AX83" s="873"/>
      <c r="AY83" s="873"/>
      <c r="AZ83" s="873"/>
      <c r="BA83" s="873"/>
      <c r="BB83" s="873"/>
    </row>
    <row r="84" spans="2:54" ht="3" customHeight="1">
      <c r="B84" s="942"/>
      <c r="C84" s="943"/>
      <c r="D84" s="944"/>
      <c r="E84" s="945"/>
      <c r="F84" s="944"/>
      <c r="G84" s="945"/>
      <c r="H84" s="944"/>
      <c r="I84" s="945"/>
      <c r="J84" s="944"/>
      <c r="K84" s="945"/>
      <c r="L84" s="881"/>
      <c r="M84" s="945"/>
      <c r="N84" s="944"/>
      <c r="O84" s="945"/>
      <c r="P84" s="944"/>
      <c r="Q84" s="945"/>
      <c r="R84" s="944"/>
      <c r="S84" s="945"/>
      <c r="T84" s="944"/>
      <c r="U84" s="945"/>
      <c r="V84" s="944"/>
      <c r="W84" s="945"/>
      <c r="X84" s="944"/>
      <c r="Y84" s="945"/>
      <c r="Z84" s="944"/>
      <c r="AA84" s="945"/>
      <c r="AB84" s="895"/>
      <c r="AC84" s="895"/>
      <c r="AD84" s="895"/>
      <c r="AE84" s="908"/>
      <c r="AQ84" s="873"/>
      <c r="AR84" s="873"/>
      <c r="AS84" s="873"/>
      <c r="AT84" s="873"/>
      <c r="AU84" s="873"/>
      <c r="AV84" s="873"/>
      <c r="AW84" s="873"/>
      <c r="AX84" s="873"/>
      <c r="AY84" s="873"/>
      <c r="AZ84" s="873"/>
      <c r="BA84" s="873"/>
      <c r="BB84" s="873"/>
    </row>
    <row r="85" spans="2:54" ht="9.75" customHeight="1">
      <c r="B85" s="953" t="s">
        <v>748</v>
      </c>
      <c r="C85" s="954"/>
      <c r="D85" s="955">
        <v>90.149000000000001</v>
      </c>
      <c r="E85" s="956"/>
      <c r="F85" s="957"/>
      <c r="G85" s="956"/>
      <c r="H85" s="955">
        <v>32.78</v>
      </c>
      <c r="I85" s="958"/>
      <c r="J85" s="957"/>
      <c r="K85" s="956"/>
      <c r="L85" s="959">
        <v>150.86900000000003</v>
      </c>
      <c r="M85" s="956"/>
      <c r="N85" s="960"/>
      <c r="O85" s="956"/>
      <c r="P85" s="959">
        <v>41.208999999999996</v>
      </c>
      <c r="Q85" s="956"/>
      <c r="R85" s="960"/>
      <c r="S85" s="956"/>
      <c r="T85" s="961">
        <v>13.683</v>
      </c>
      <c r="U85" s="956"/>
      <c r="V85" s="960"/>
      <c r="W85" s="956"/>
      <c r="X85" s="961">
        <v>591.72900000000004</v>
      </c>
      <c r="Y85" s="956"/>
      <c r="Z85" s="960"/>
      <c r="AA85" s="956"/>
      <c r="AB85" s="959">
        <v>479.41200000000003</v>
      </c>
      <c r="AC85" s="956"/>
      <c r="AD85" s="960"/>
      <c r="AE85" s="962"/>
      <c r="AQ85" s="873"/>
      <c r="AR85" s="873"/>
      <c r="AS85" s="872"/>
      <c r="AT85" s="873"/>
      <c r="AU85" s="873"/>
      <c r="AV85" s="873"/>
      <c r="AW85" s="873"/>
      <c r="AX85" s="873"/>
      <c r="AY85" s="873"/>
      <c r="AZ85" s="873"/>
      <c r="BA85" s="873"/>
      <c r="BB85" s="873"/>
    </row>
    <row r="86" spans="2:54" ht="12" customHeight="1">
      <c r="B86" s="873" t="s">
        <v>659</v>
      </c>
      <c r="D86" s="876"/>
      <c r="E86" s="876"/>
      <c r="G86" s="876"/>
      <c r="H86" s="876"/>
      <c r="I86" s="876"/>
      <c r="J86" s="876"/>
      <c r="K86" s="876"/>
      <c r="L86" s="876"/>
      <c r="M86" s="876"/>
      <c r="N86" s="876"/>
      <c r="O86" s="876"/>
      <c r="P86" s="876"/>
      <c r="Q86" s="876"/>
      <c r="R86" s="876"/>
      <c r="S86" s="876"/>
      <c r="T86" s="876"/>
      <c r="U86" s="876"/>
      <c r="W86" s="876"/>
      <c r="X86" s="876"/>
      <c r="Y86" s="876"/>
      <c r="AA86" s="876"/>
      <c r="AQ86" s="873"/>
      <c r="AR86" s="873"/>
      <c r="AS86" s="873"/>
      <c r="AT86" s="873"/>
      <c r="AU86" s="873"/>
      <c r="AV86" s="873"/>
      <c r="AW86" s="873"/>
      <c r="AX86" s="873"/>
      <c r="AY86" s="873"/>
      <c r="AZ86" s="873"/>
      <c r="BA86" s="873"/>
      <c r="BB86" s="873"/>
    </row>
    <row r="87" spans="2:54">
      <c r="B87" s="873" t="s">
        <v>749</v>
      </c>
      <c r="D87" s="876"/>
      <c r="E87" s="876"/>
      <c r="F87" s="876"/>
      <c r="G87" s="876"/>
      <c r="H87" s="876"/>
      <c r="I87" s="876"/>
      <c r="J87" s="876"/>
      <c r="K87" s="876"/>
      <c r="L87" s="876"/>
      <c r="M87" s="876"/>
      <c r="N87" s="876"/>
      <c r="O87" s="876"/>
      <c r="P87" s="876"/>
      <c r="Q87" s="876"/>
      <c r="R87" s="876"/>
      <c r="S87" s="876"/>
      <c r="T87" s="876"/>
      <c r="U87" s="876"/>
      <c r="W87" s="876"/>
      <c r="X87" s="876"/>
      <c r="Y87" s="876"/>
      <c r="AA87" s="876"/>
      <c r="AS87" s="894"/>
    </row>
    <row r="88" spans="2:54">
      <c r="B88" s="873" t="s">
        <v>750</v>
      </c>
      <c r="C88" s="876"/>
      <c r="D88" s="876"/>
      <c r="E88" s="876"/>
      <c r="F88" s="876"/>
      <c r="G88" s="876"/>
      <c r="H88" s="876"/>
      <c r="I88" s="876"/>
      <c r="J88" s="876"/>
      <c r="K88" s="876"/>
      <c r="L88" s="876"/>
      <c r="M88" s="876"/>
      <c r="N88" s="876"/>
      <c r="O88" s="876"/>
      <c r="P88" s="876"/>
      <c r="Q88" s="876"/>
      <c r="R88" s="876"/>
      <c r="T88" s="876"/>
      <c r="U88" s="876"/>
      <c r="V88" s="876"/>
      <c r="W88" s="876"/>
      <c r="X88" s="876"/>
      <c r="Y88" s="876"/>
      <c r="Z88" s="876"/>
      <c r="AA88" s="876"/>
    </row>
    <row r="89" spans="2:54">
      <c r="B89" s="873" t="s">
        <v>751</v>
      </c>
      <c r="C89" s="876"/>
      <c r="D89" s="876"/>
      <c r="E89" s="876"/>
      <c r="F89" s="876"/>
      <c r="G89" s="876"/>
      <c r="H89" s="876"/>
      <c r="I89" s="876"/>
      <c r="J89" s="876"/>
      <c r="K89" s="876"/>
      <c r="L89" s="876"/>
      <c r="M89" s="876"/>
      <c r="N89" s="876"/>
      <c r="O89" s="876"/>
      <c r="P89" s="876"/>
      <c r="Q89" s="876"/>
      <c r="R89" s="876"/>
      <c r="T89" s="876"/>
      <c r="U89" s="876"/>
      <c r="Z89" s="876"/>
      <c r="AA89" s="876"/>
    </row>
    <row r="90" spans="2:54">
      <c r="B90" s="873" t="s">
        <v>752</v>
      </c>
      <c r="X90" s="874"/>
      <c r="AB90" s="872"/>
    </row>
    <row r="91" spans="2:54">
      <c r="B91" s="873" t="s">
        <v>753</v>
      </c>
      <c r="C91" s="873"/>
      <c r="D91" s="873"/>
      <c r="E91" s="873"/>
      <c r="F91" s="873"/>
      <c r="G91" s="873"/>
      <c r="H91" s="873"/>
      <c r="I91" s="873"/>
      <c r="J91" s="873"/>
      <c r="K91" s="873"/>
      <c r="L91" s="873"/>
      <c r="M91" s="873"/>
      <c r="N91" s="873"/>
      <c r="O91" s="873"/>
      <c r="P91" s="873"/>
      <c r="X91" s="872"/>
      <c r="Y91" s="873"/>
      <c r="Z91" s="873"/>
      <c r="AA91" s="873"/>
      <c r="AB91" s="872"/>
    </row>
    <row r="92" spans="2:54">
      <c r="B92" s="873" t="s">
        <v>754</v>
      </c>
      <c r="D92" s="874"/>
      <c r="E92" s="876"/>
      <c r="F92" s="876"/>
      <c r="G92" s="876"/>
      <c r="H92" s="963"/>
      <c r="I92" s="876"/>
      <c r="J92" s="876"/>
      <c r="K92" s="876"/>
      <c r="L92" s="875"/>
      <c r="M92" s="876"/>
      <c r="N92" s="876"/>
      <c r="O92" s="876"/>
      <c r="P92" s="875"/>
      <c r="Q92" s="876"/>
      <c r="R92" s="875"/>
      <c r="S92" s="876"/>
      <c r="T92" s="875"/>
      <c r="U92" s="876"/>
      <c r="V92" s="963"/>
      <c r="W92" s="876"/>
      <c r="X92" s="963"/>
      <c r="Y92" s="876"/>
      <c r="Z92" s="875"/>
      <c r="AA92" s="876"/>
      <c r="AB92" s="875"/>
      <c r="AC92" s="876"/>
      <c r="AF92" s="964"/>
    </row>
    <row r="93" spans="2:54">
      <c r="C93" s="965" t="s">
        <v>692</v>
      </c>
      <c r="D93" s="874"/>
      <c r="E93" s="873"/>
      <c r="F93" s="873"/>
      <c r="G93" s="873"/>
      <c r="H93" s="874"/>
      <c r="I93" s="873"/>
      <c r="J93" s="873"/>
      <c r="K93" s="873"/>
      <c r="L93" s="872"/>
      <c r="M93" s="873"/>
      <c r="N93" s="873"/>
      <c r="O93" s="873"/>
      <c r="P93" s="872"/>
      <c r="Q93" s="873"/>
      <c r="R93" s="872"/>
      <c r="S93" s="873"/>
      <c r="T93" s="872"/>
      <c r="U93" s="873"/>
      <c r="V93" s="872"/>
      <c r="W93" s="873"/>
      <c r="X93" s="872"/>
      <c r="Y93" s="873"/>
      <c r="Z93" s="872"/>
      <c r="AA93" s="873"/>
      <c r="AB93" s="872"/>
      <c r="AC93" s="873"/>
      <c r="AD93" s="873"/>
    </row>
    <row r="94" spans="2:54">
      <c r="C94" s="2067" t="s">
        <v>1565</v>
      </c>
      <c r="D94" s="873"/>
      <c r="H94" s="893"/>
      <c r="I94" s="966"/>
      <c r="J94" s="966"/>
      <c r="K94" s="966"/>
      <c r="L94" s="893"/>
      <c r="M94" s="893"/>
      <c r="N94" s="893"/>
      <c r="O94" s="893"/>
      <c r="P94" s="967"/>
      <c r="Q94" s="893"/>
      <c r="R94" s="893"/>
      <c r="S94" s="893"/>
      <c r="T94" s="893"/>
      <c r="U94" s="893"/>
      <c r="V94" s="893"/>
      <c r="W94" s="893"/>
      <c r="X94" s="893"/>
      <c r="Y94" s="893"/>
      <c r="Z94" s="893"/>
      <c r="AA94" s="893"/>
      <c r="AB94" s="893"/>
      <c r="AC94" s="873"/>
      <c r="AD94" s="873"/>
    </row>
    <row r="95" spans="2:54">
      <c r="C95" s="2066" t="s">
        <v>123</v>
      </c>
      <c r="D95" s="872"/>
      <c r="E95" s="872"/>
      <c r="F95" s="872"/>
      <c r="G95" s="872"/>
      <c r="H95" s="872"/>
      <c r="I95" s="872"/>
      <c r="J95" s="872"/>
      <c r="K95" s="872"/>
      <c r="L95" s="872"/>
      <c r="M95" s="872"/>
      <c r="N95" s="872"/>
      <c r="O95" s="872"/>
      <c r="P95" s="872"/>
      <c r="Q95" s="872"/>
      <c r="R95" s="872"/>
      <c r="S95" s="872"/>
      <c r="T95" s="872"/>
      <c r="U95" s="872"/>
      <c r="V95" s="872"/>
      <c r="W95" s="872"/>
      <c r="X95" s="872"/>
      <c r="Y95" s="872"/>
      <c r="Z95" s="872"/>
      <c r="AA95" s="872"/>
      <c r="AB95" s="872"/>
      <c r="AC95" s="872"/>
    </row>
  </sheetData>
  <mergeCells count="22">
    <mergeCell ref="T9:W10"/>
    <mergeCell ref="T11:U12"/>
    <mergeCell ref="V11:W12"/>
    <mergeCell ref="N11:O12"/>
    <mergeCell ref="P11:Q12"/>
    <mergeCell ref="R11:S12"/>
    <mergeCell ref="B9:C12"/>
    <mergeCell ref="D9:G10"/>
    <mergeCell ref="H9:K10"/>
    <mergeCell ref="L9:O10"/>
    <mergeCell ref="P9:S10"/>
    <mergeCell ref="D11:E12"/>
    <mergeCell ref="F11:G12"/>
    <mergeCell ref="H11:I12"/>
    <mergeCell ref="J11:K12"/>
    <mergeCell ref="L11:M12"/>
    <mergeCell ref="X11:Y12"/>
    <mergeCell ref="Z11:AA12"/>
    <mergeCell ref="AB11:AC12"/>
    <mergeCell ref="AD11:AE12"/>
    <mergeCell ref="X9:AA10"/>
    <mergeCell ref="AB9:AE10"/>
  </mergeCells>
  <hyperlinks>
    <hyperlink ref="C94" r:id="rId1" xr:uid="{3E32475A-464E-4F35-88FB-CA64036D8D53}"/>
    <hyperlink ref="C95" location="'Inhaltsverzeichnis_2026-07'!A1" display="Zurück zum Inhaltsverzeichnis" xr:uid="{D2558760-530F-4DB6-853F-6A427FDA305C}"/>
  </hyperlinks>
  <pageMargins left="0.78740157480314965" right="0.78740157480314965" top="0.39370078740157483" bottom="0" header="0.19685039370078741" footer="0"/>
  <pageSetup paperSize="9" scale="98" orientation="portrait" verticalDpi="300" r:id="rId2"/>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8F789-FB17-4F12-BFA5-33836DF0F1A4}">
  <sheetPr>
    <tabColor rgb="FFF9E03A"/>
  </sheetPr>
  <dimension ref="A1:AE99"/>
  <sheetViews>
    <sheetView showGridLines="0" zoomScale="140" zoomScaleNormal="140" workbookViewId="0"/>
  </sheetViews>
  <sheetFormatPr baseColWidth="10" defaultRowHeight="12.75"/>
  <cols>
    <col min="1" max="1" width="11" style="968"/>
    <col min="2" max="2" width="0.5" style="968" customWidth="1"/>
    <col min="3" max="3" width="10.125" style="968" customWidth="1"/>
    <col min="4" max="4" width="4.25" style="968" customWidth="1"/>
    <col min="5" max="5" width="0.625" style="968" customWidth="1"/>
    <col min="6" max="6" width="4.125" style="968" customWidth="1"/>
    <col min="7" max="7" width="0.625" style="968" customWidth="1"/>
    <col min="8" max="8" width="4.25" style="968" customWidth="1"/>
    <col min="9" max="9" width="0.625" style="968" customWidth="1"/>
    <col min="10" max="10" width="4.25" style="968" customWidth="1"/>
    <col min="11" max="11" width="0.625" style="968" customWidth="1"/>
    <col min="12" max="12" width="4.25" style="968" customWidth="1"/>
    <col min="13" max="13" width="0.625" style="968" customWidth="1"/>
    <col min="14" max="14" width="3.875" style="968" customWidth="1"/>
    <col min="15" max="15" width="0.875" style="968" customWidth="1"/>
    <col min="16" max="16" width="4.25" style="968" customWidth="1"/>
    <col min="17" max="17" width="0.625" style="968" customWidth="1"/>
    <col min="18" max="18" width="3.875" style="968" customWidth="1"/>
    <col min="19" max="19" width="0.875" style="968" customWidth="1"/>
    <col min="20" max="20" width="4.25" style="968" customWidth="1"/>
    <col min="21" max="21" width="0.625" style="968" customWidth="1"/>
    <col min="22" max="22" width="4.125" style="968" customWidth="1"/>
    <col min="23" max="23" width="0.875" style="968" customWidth="1"/>
    <col min="24" max="16384" width="11" style="968"/>
  </cols>
  <sheetData>
    <row r="1" spans="1:27">
      <c r="C1" s="969" t="s">
        <v>727</v>
      </c>
      <c r="D1" s="969"/>
      <c r="E1" s="969"/>
      <c r="F1" s="969"/>
      <c r="G1" s="969"/>
      <c r="H1" s="969"/>
      <c r="I1" s="969"/>
      <c r="J1" s="969"/>
      <c r="K1" s="969"/>
      <c r="L1" s="969"/>
      <c r="M1" s="969"/>
      <c r="N1" s="969"/>
      <c r="O1" s="969"/>
      <c r="P1" s="969"/>
      <c r="Q1" s="969"/>
      <c r="R1" s="969"/>
      <c r="S1" s="969"/>
      <c r="T1" s="969"/>
      <c r="U1" s="969"/>
      <c r="V1" s="969"/>
      <c r="W1" s="969"/>
      <c r="X1" s="969"/>
      <c r="Y1" s="969"/>
      <c r="Z1" s="970"/>
      <c r="AA1" s="970"/>
    </row>
    <row r="2" spans="1:27">
      <c r="C2" s="969" t="s">
        <v>729</v>
      </c>
      <c r="D2" s="969"/>
      <c r="E2" s="969"/>
      <c r="F2" s="969"/>
      <c r="G2" s="969"/>
      <c r="H2" s="969"/>
      <c r="I2" s="969"/>
      <c r="J2" s="969"/>
      <c r="K2" s="969"/>
      <c r="L2" s="969"/>
      <c r="M2" s="969"/>
      <c r="N2" s="969"/>
      <c r="O2" s="969"/>
      <c r="P2" s="969"/>
      <c r="Q2" s="969"/>
      <c r="R2" s="969"/>
      <c r="S2" s="969"/>
      <c r="T2" s="969"/>
      <c r="U2" s="969"/>
      <c r="V2" s="969"/>
      <c r="W2" s="969"/>
      <c r="X2" s="969"/>
      <c r="Y2" s="969"/>
      <c r="Z2" s="970"/>
      <c r="AA2" s="970"/>
    </row>
    <row r="3" spans="1:27">
      <c r="C3" s="969" t="s">
        <v>730</v>
      </c>
      <c r="D3" s="969"/>
      <c r="E3" s="969"/>
      <c r="F3" s="969"/>
      <c r="G3" s="969"/>
      <c r="H3" s="969"/>
      <c r="I3" s="969"/>
      <c r="J3" s="969"/>
      <c r="K3" s="969"/>
      <c r="L3" s="969"/>
      <c r="M3" s="969"/>
      <c r="N3" s="969"/>
      <c r="O3" s="969"/>
      <c r="P3" s="969"/>
      <c r="Q3" s="969"/>
      <c r="R3" s="969"/>
      <c r="S3" s="969"/>
      <c r="T3" s="969"/>
      <c r="U3" s="969"/>
      <c r="V3" s="969"/>
      <c r="W3" s="969"/>
      <c r="X3" s="969"/>
      <c r="Y3" s="969"/>
      <c r="Z3" s="970"/>
      <c r="AA3" s="970"/>
    </row>
    <row r="4" spans="1:27" ht="15.75" customHeight="1">
      <c r="C4" s="971" t="s">
        <v>731</v>
      </c>
      <c r="D4" s="972"/>
      <c r="E4" s="972"/>
      <c r="F4" s="972"/>
      <c r="G4" s="972"/>
      <c r="H4" s="972"/>
      <c r="I4" s="972"/>
      <c r="J4" s="972"/>
      <c r="K4" s="972"/>
      <c r="L4" s="972"/>
      <c r="M4" s="972"/>
      <c r="N4" s="972"/>
      <c r="O4" s="972"/>
      <c r="P4" s="972"/>
      <c r="Q4" s="972"/>
      <c r="R4" s="972"/>
      <c r="S4" s="972"/>
      <c r="T4" s="972"/>
      <c r="U4" s="972"/>
      <c r="V4" s="972"/>
      <c r="W4" s="972"/>
    </row>
    <row r="5" spans="1:27" ht="12.75" customHeight="1">
      <c r="A5" s="973" t="s">
        <v>562</v>
      </c>
      <c r="D5" s="972"/>
      <c r="E5" s="972"/>
      <c r="F5" s="972"/>
      <c r="G5" s="972"/>
      <c r="H5" s="972"/>
      <c r="I5" s="972"/>
      <c r="J5" s="972"/>
      <c r="K5" s="972"/>
      <c r="L5" s="972"/>
      <c r="M5" s="972"/>
      <c r="N5" s="972"/>
      <c r="O5" s="972"/>
      <c r="P5" s="972"/>
      <c r="Q5" s="972"/>
      <c r="R5" s="972"/>
      <c r="S5" s="972"/>
      <c r="T5" s="972"/>
      <c r="U5" s="972"/>
      <c r="V5" s="972"/>
      <c r="W5" s="972"/>
    </row>
    <row r="6" spans="1:27" ht="12.75" customHeight="1">
      <c r="A6" s="974" t="s">
        <v>732</v>
      </c>
      <c r="D6" s="972"/>
      <c r="E6" s="972"/>
      <c r="F6" s="972"/>
      <c r="G6" s="972"/>
      <c r="H6" s="972"/>
      <c r="I6" s="972"/>
      <c r="J6" s="972"/>
      <c r="K6" s="972"/>
      <c r="L6" s="972"/>
      <c r="M6" s="972"/>
      <c r="N6" s="972"/>
      <c r="O6" s="972"/>
      <c r="P6" s="972"/>
      <c r="Q6" s="972"/>
      <c r="R6" s="972"/>
      <c r="S6" s="972"/>
      <c r="T6" s="972"/>
      <c r="U6" s="972"/>
      <c r="V6" s="972"/>
      <c r="W6" s="972"/>
    </row>
    <row r="7" spans="1:27" ht="12.75" customHeight="1">
      <c r="A7" s="975" t="s">
        <v>724</v>
      </c>
      <c r="C7" s="976"/>
      <c r="D7" s="972"/>
      <c r="E7" s="972"/>
      <c r="F7" s="972"/>
      <c r="G7" s="972"/>
      <c r="H7" s="972"/>
      <c r="I7" s="972"/>
      <c r="J7" s="972"/>
      <c r="K7" s="972"/>
      <c r="L7" s="972"/>
      <c r="M7" s="972"/>
      <c r="N7" s="972"/>
      <c r="O7" s="972"/>
      <c r="P7" s="972"/>
      <c r="Q7" s="972"/>
      <c r="R7" s="972"/>
      <c r="S7" s="972"/>
      <c r="T7" s="972"/>
      <c r="U7" s="972"/>
      <c r="V7" s="972"/>
      <c r="W7" s="972"/>
    </row>
    <row r="8" spans="1:27" ht="3" customHeight="1">
      <c r="C8" s="965"/>
      <c r="D8" s="965"/>
      <c r="E8" s="965"/>
      <c r="F8" s="965"/>
      <c r="G8" s="965"/>
      <c r="H8" s="965"/>
      <c r="I8" s="965"/>
      <c r="J8" s="965"/>
      <c r="K8" s="965"/>
      <c r="L8" s="965"/>
      <c r="M8" s="965"/>
      <c r="N8" s="965"/>
      <c r="O8" s="965"/>
      <c r="P8" s="965"/>
      <c r="Q8" s="965"/>
      <c r="R8" s="965"/>
      <c r="S8" s="965"/>
      <c r="T8" s="965"/>
      <c r="U8" s="965"/>
      <c r="V8" s="965"/>
      <c r="W8" s="965"/>
    </row>
    <row r="9" spans="1:27" ht="11.1" customHeight="1">
      <c r="B9" s="2175" t="s">
        <v>592</v>
      </c>
      <c r="C9" s="2176"/>
      <c r="D9" s="977" t="s">
        <v>755</v>
      </c>
      <c r="E9" s="977"/>
      <c r="F9" s="978"/>
      <c r="G9" s="977"/>
      <c r="H9" s="977"/>
      <c r="I9" s="977"/>
      <c r="J9" s="978"/>
      <c r="K9" s="977"/>
      <c r="L9" s="977"/>
      <c r="M9" s="977"/>
      <c r="N9" s="979"/>
      <c r="O9" s="980"/>
      <c r="P9" s="2164" t="s">
        <v>756</v>
      </c>
      <c r="Q9" s="2165"/>
      <c r="R9" s="2166"/>
      <c r="S9" s="2182"/>
      <c r="T9" s="2164" t="s">
        <v>757</v>
      </c>
      <c r="U9" s="2165"/>
      <c r="V9" s="2166"/>
      <c r="W9" s="2167"/>
      <c r="X9" s="640"/>
      <c r="Y9" s="640"/>
      <c r="Z9" s="640"/>
      <c r="AA9" s="640"/>
    </row>
    <row r="10" spans="1:27" ht="9.9499999999999993" customHeight="1">
      <c r="B10" s="2177"/>
      <c r="C10" s="2178"/>
      <c r="D10" s="2158" t="s">
        <v>226</v>
      </c>
      <c r="E10" s="2184"/>
      <c r="F10" s="2185"/>
      <c r="G10" s="2162"/>
      <c r="H10" s="2186" t="s">
        <v>758</v>
      </c>
      <c r="I10" s="2187"/>
      <c r="J10" s="2187"/>
      <c r="K10" s="2187"/>
      <c r="L10" s="2187"/>
      <c r="M10" s="2187"/>
      <c r="N10" s="2187"/>
      <c r="O10" s="2188"/>
      <c r="P10" s="2168"/>
      <c r="Q10" s="2169"/>
      <c r="R10" s="2170"/>
      <c r="S10" s="2183"/>
      <c r="T10" s="2168"/>
      <c r="U10" s="2169"/>
      <c r="V10" s="2170"/>
      <c r="W10" s="2171"/>
      <c r="X10" s="640"/>
      <c r="Y10" s="640"/>
      <c r="Z10" s="640"/>
      <c r="AA10" s="640"/>
    </row>
    <row r="11" spans="1:27" s="981" customFormat="1" ht="9.9499999999999993" customHeight="1">
      <c r="B11" s="2179"/>
      <c r="C11" s="2178"/>
      <c r="D11" s="2160"/>
      <c r="E11" s="2172"/>
      <c r="F11" s="2172"/>
      <c r="G11" s="2163"/>
      <c r="H11" s="2189" t="s">
        <v>759</v>
      </c>
      <c r="I11" s="2190"/>
      <c r="J11" s="2190"/>
      <c r="K11" s="2191"/>
      <c r="L11" s="2189" t="s">
        <v>427</v>
      </c>
      <c r="M11" s="2190"/>
      <c r="N11" s="2190"/>
      <c r="O11" s="2191"/>
      <c r="P11" s="2160"/>
      <c r="Q11" s="2172"/>
      <c r="R11" s="2172"/>
      <c r="S11" s="2163"/>
      <c r="T11" s="2160"/>
      <c r="U11" s="2172"/>
      <c r="V11" s="2172"/>
      <c r="W11" s="2161"/>
      <c r="X11" s="965"/>
      <c r="Y11" s="965"/>
      <c r="Z11" s="965"/>
      <c r="AA11" s="965"/>
    </row>
    <row r="12" spans="1:27" ht="9.9499999999999993" customHeight="1">
      <c r="B12" s="2179"/>
      <c r="C12" s="2178"/>
      <c r="D12" s="2158" t="s">
        <v>741</v>
      </c>
      <c r="E12" s="2162"/>
      <c r="F12" s="2158" t="s">
        <v>742</v>
      </c>
      <c r="G12" s="2162"/>
      <c r="H12" s="2158" t="s">
        <v>741</v>
      </c>
      <c r="I12" s="2162"/>
      <c r="J12" s="2158" t="s">
        <v>742</v>
      </c>
      <c r="K12" s="2162"/>
      <c r="L12" s="2158" t="s">
        <v>741</v>
      </c>
      <c r="M12" s="2162"/>
      <c r="N12" s="2158" t="s">
        <v>742</v>
      </c>
      <c r="O12" s="2162"/>
      <c r="P12" s="2158" t="s">
        <v>741</v>
      </c>
      <c r="Q12" s="2162"/>
      <c r="R12" s="2158" t="s">
        <v>742</v>
      </c>
      <c r="S12" s="2162"/>
      <c r="T12" s="2158" t="s">
        <v>741</v>
      </c>
      <c r="U12" s="2162"/>
      <c r="V12" s="2158" t="s">
        <v>742</v>
      </c>
      <c r="W12" s="2159"/>
      <c r="X12" s="640"/>
      <c r="Y12" s="640"/>
      <c r="Z12" s="640"/>
      <c r="AA12" s="640"/>
    </row>
    <row r="13" spans="1:27" ht="9.9499999999999993" customHeight="1">
      <c r="B13" s="2180"/>
      <c r="C13" s="2181"/>
      <c r="D13" s="2160"/>
      <c r="E13" s="2163"/>
      <c r="F13" s="2160"/>
      <c r="G13" s="2163"/>
      <c r="H13" s="2160"/>
      <c r="I13" s="2163"/>
      <c r="J13" s="2160"/>
      <c r="K13" s="2163"/>
      <c r="L13" s="2160"/>
      <c r="M13" s="2163"/>
      <c r="N13" s="2160"/>
      <c r="O13" s="2163"/>
      <c r="P13" s="2160"/>
      <c r="Q13" s="2163"/>
      <c r="R13" s="2160"/>
      <c r="S13" s="2163"/>
      <c r="T13" s="2160"/>
      <c r="U13" s="2163"/>
      <c r="V13" s="2160"/>
      <c r="W13" s="2161"/>
    </row>
    <row r="14" spans="1:27" ht="3" customHeight="1">
      <c r="B14" s="982"/>
      <c r="C14" s="965"/>
      <c r="D14" s="965"/>
      <c r="E14" s="965"/>
      <c r="F14" s="965"/>
      <c r="G14" s="965"/>
      <c r="H14" s="965"/>
      <c r="I14" s="965"/>
      <c r="J14" s="965"/>
      <c r="K14" s="965"/>
      <c r="L14" s="965"/>
      <c r="M14" s="965"/>
      <c r="N14" s="965"/>
      <c r="O14" s="965"/>
      <c r="P14" s="965"/>
      <c r="Q14" s="965"/>
      <c r="R14" s="965"/>
      <c r="S14" s="965"/>
      <c r="T14" s="965"/>
      <c r="U14" s="965"/>
      <c r="V14" s="965"/>
      <c r="W14" s="983"/>
    </row>
    <row r="15" spans="1:27" ht="12" customHeight="1">
      <c r="B15" s="984"/>
      <c r="C15" s="976" t="s">
        <v>533</v>
      </c>
      <c r="D15" s="985"/>
      <c r="E15" s="985"/>
      <c r="F15" s="985"/>
      <c r="G15" s="985"/>
      <c r="H15" s="985"/>
      <c r="I15" s="985"/>
      <c r="J15" s="985"/>
      <c r="K15" s="985"/>
      <c r="L15" s="985"/>
      <c r="M15" s="985"/>
      <c r="N15" s="985"/>
      <c r="O15" s="985"/>
      <c r="P15" s="985"/>
      <c r="Q15" s="985"/>
      <c r="R15" s="985"/>
      <c r="S15" s="985"/>
      <c r="T15" s="985"/>
      <c r="U15" s="985"/>
      <c r="V15" s="985"/>
      <c r="W15" s="986"/>
    </row>
    <row r="16" spans="1:27" ht="2.25" customHeight="1">
      <c r="B16" s="982"/>
      <c r="C16" s="965"/>
      <c r="D16" s="965"/>
      <c r="E16" s="965"/>
      <c r="F16" s="965"/>
      <c r="G16" s="965"/>
      <c r="H16" s="965"/>
      <c r="I16" s="965"/>
      <c r="J16" s="965"/>
      <c r="K16" s="965"/>
      <c r="L16" s="965"/>
      <c r="M16" s="965"/>
      <c r="N16" s="965"/>
      <c r="O16" s="965"/>
      <c r="P16" s="965"/>
      <c r="Q16" s="965"/>
      <c r="R16" s="965"/>
      <c r="S16" s="965"/>
      <c r="T16" s="965"/>
      <c r="U16" s="965"/>
      <c r="V16" s="965"/>
      <c r="W16" s="983"/>
    </row>
    <row r="17" spans="2:28" ht="9.9499999999999993" customHeight="1">
      <c r="B17" s="982"/>
      <c r="C17" s="987" t="s">
        <v>711</v>
      </c>
      <c r="D17" s="988"/>
      <c r="E17" s="988"/>
      <c r="F17" s="988"/>
      <c r="G17" s="988"/>
      <c r="H17" s="988"/>
      <c r="I17" s="988"/>
      <c r="J17" s="988"/>
      <c r="K17" s="988"/>
      <c r="L17" s="988"/>
      <c r="M17" s="988"/>
      <c r="N17" s="988"/>
      <c r="O17" s="988"/>
      <c r="P17" s="988"/>
      <c r="Q17" s="988"/>
      <c r="R17" s="988"/>
      <c r="S17" s="988"/>
      <c r="T17" s="988"/>
      <c r="U17" s="988"/>
      <c r="V17" s="988"/>
      <c r="W17" s="989"/>
    </row>
    <row r="18" spans="2:28" ht="2.25" customHeight="1">
      <c r="B18" s="982"/>
      <c r="C18" s="965"/>
      <c r="D18" s="965"/>
      <c r="E18" s="965"/>
      <c r="F18" s="965"/>
      <c r="G18" s="965"/>
      <c r="H18" s="965"/>
      <c r="I18" s="965"/>
      <c r="J18" s="965"/>
      <c r="K18" s="965"/>
      <c r="L18" s="965"/>
      <c r="M18" s="965"/>
      <c r="N18" s="965"/>
      <c r="O18" s="965"/>
      <c r="P18" s="965"/>
      <c r="Q18" s="965"/>
      <c r="R18" s="965"/>
      <c r="S18" s="965"/>
      <c r="T18" s="965"/>
      <c r="U18" s="965"/>
      <c r="V18" s="965"/>
      <c r="W18" s="983"/>
    </row>
    <row r="19" spans="2:28" ht="8.1" customHeight="1">
      <c r="B19" s="982"/>
      <c r="C19" s="990" t="s">
        <v>567</v>
      </c>
      <c r="D19" s="939">
        <v>401.39</v>
      </c>
      <c r="E19" s="939"/>
      <c r="F19" s="939">
        <v>444.85199999999998</v>
      </c>
      <c r="G19" s="939"/>
      <c r="H19" s="939">
        <v>165.012</v>
      </c>
      <c r="I19" s="939"/>
      <c r="J19" s="939">
        <v>195.495</v>
      </c>
      <c r="K19" s="939"/>
      <c r="L19" s="939">
        <v>190.05500000000001</v>
      </c>
      <c r="M19" s="939"/>
      <c r="N19" s="939">
        <v>202.797</v>
      </c>
      <c r="O19" s="939"/>
      <c r="P19" s="939" t="s">
        <v>259</v>
      </c>
      <c r="Q19" s="939"/>
      <c r="R19" s="939" t="s">
        <v>259</v>
      </c>
      <c r="S19" s="939"/>
      <c r="T19" s="939">
        <v>122.13800000000001</v>
      </c>
      <c r="U19" s="939"/>
      <c r="V19" s="939">
        <v>127.259</v>
      </c>
      <c r="W19" s="991"/>
      <c r="Y19" s="640"/>
      <c r="Z19" s="939"/>
      <c r="AA19" s="992"/>
      <c r="AB19" s="640"/>
    </row>
    <row r="20" spans="2:28" ht="8.1" customHeight="1">
      <c r="B20" s="982"/>
      <c r="C20" s="990" t="s">
        <v>512</v>
      </c>
      <c r="D20" s="939">
        <v>405.70400000000001</v>
      </c>
      <c r="E20" s="939"/>
      <c r="F20" s="939">
        <v>426.66300000000001</v>
      </c>
      <c r="G20" s="939"/>
      <c r="H20" s="939">
        <v>163.745</v>
      </c>
      <c r="I20" s="939"/>
      <c r="J20" s="939">
        <v>184.51499999999999</v>
      </c>
      <c r="K20" s="939"/>
      <c r="L20" s="939">
        <v>196.49600000000001</v>
      </c>
      <c r="M20" s="939"/>
      <c r="N20" s="939">
        <v>199.64699999999999</v>
      </c>
      <c r="O20" s="939"/>
      <c r="P20" s="939" t="s">
        <v>259</v>
      </c>
      <c r="Q20" s="939"/>
      <c r="R20" s="939" t="s">
        <v>259</v>
      </c>
      <c r="S20" s="939"/>
      <c r="T20" s="939">
        <v>115.455</v>
      </c>
      <c r="U20" s="939"/>
      <c r="V20" s="939">
        <v>118.919</v>
      </c>
      <c r="W20" s="991"/>
      <c r="Y20" s="992"/>
      <c r="Z20" s="939"/>
      <c r="AA20" s="992"/>
      <c r="AB20" s="640"/>
    </row>
    <row r="21" spans="2:28" ht="8.1" customHeight="1">
      <c r="B21" s="982"/>
      <c r="C21" s="990" t="s">
        <v>568</v>
      </c>
      <c r="D21" s="939">
        <v>391.38099999999997</v>
      </c>
      <c r="E21" s="939"/>
      <c r="F21" s="939">
        <v>443.38799999999998</v>
      </c>
      <c r="G21" s="939"/>
      <c r="H21" s="939">
        <v>159.738</v>
      </c>
      <c r="I21" s="939"/>
      <c r="J21" s="939">
        <v>181.38300000000001</v>
      </c>
      <c r="K21" s="939"/>
      <c r="L21" s="939">
        <v>187.48</v>
      </c>
      <c r="M21" s="939"/>
      <c r="N21" s="939">
        <v>221.75299999999999</v>
      </c>
      <c r="O21" s="939"/>
      <c r="P21" s="939" t="s">
        <v>259</v>
      </c>
      <c r="Q21" s="939"/>
      <c r="R21" s="939" t="s">
        <v>259</v>
      </c>
      <c r="S21" s="939"/>
      <c r="T21" s="939">
        <v>115.923</v>
      </c>
      <c r="U21" s="939"/>
      <c r="V21" s="939">
        <v>118.483</v>
      </c>
      <c r="W21" s="991"/>
      <c r="Y21" s="640"/>
      <c r="Z21" s="939"/>
      <c r="AA21" s="992"/>
      <c r="AB21" s="640"/>
    </row>
    <row r="22" spans="2:28" ht="2.25" customHeight="1">
      <c r="B22" s="982"/>
      <c r="C22" s="990"/>
      <c r="D22" s="939"/>
      <c r="E22" s="939"/>
      <c r="F22" s="939"/>
      <c r="G22" s="939"/>
      <c r="H22" s="939"/>
      <c r="I22" s="939"/>
      <c r="J22" s="939"/>
      <c r="K22" s="939"/>
      <c r="L22" s="939"/>
      <c r="M22" s="939"/>
      <c r="N22" s="939"/>
      <c r="O22" s="939"/>
      <c r="P22" s="939"/>
      <c r="Q22" s="939"/>
      <c r="R22" s="939"/>
      <c r="S22" s="939"/>
      <c r="T22" s="939"/>
      <c r="U22" s="939"/>
      <c r="V22" s="939"/>
      <c r="W22" s="991"/>
      <c r="Y22" s="640"/>
      <c r="Z22" s="939"/>
      <c r="AA22" s="640"/>
      <c r="AB22" s="640"/>
    </row>
    <row r="23" spans="2:28" ht="8.1" customHeight="1">
      <c r="B23" s="982"/>
      <c r="C23" s="990" t="s">
        <v>514</v>
      </c>
      <c r="D23" s="939">
        <v>438.65100000000001</v>
      </c>
      <c r="E23" s="939"/>
      <c r="F23" s="939">
        <v>462.33300000000003</v>
      </c>
      <c r="G23" s="939"/>
      <c r="H23" s="939">
        <v>176.315</v>
      </c>
      <c r="I23" s="939"/>
      <c r="J23" s="939">
        <v>185.126</v>
      </c>
      <c r="K23" s="939"/>
      <c r="L23" s="939">
        <v>210.30600000000001</v>
      </c>
      <c r="M23" s="939"/>
      <c r="N23" s="939">
        <v>233.97200000000001</v>
      </c>
      <c r="O23" s="939"/>
      <c r="P23" s="939" t="s">
        <v>259</v>
      </c>
      <c r="Q23" s="939"/>
      <c r="R23" s="939" t="s">
        <v>259</v>
      </c>
      <c r="S23" s="939"/>
      <c r="T23" s="939">
        <v>127.886</v>
      </c>
      <c r="U23" s="939"/>
      <c r="V23" s="939">
        <v>119.499</v>
      </c>
      <c r="W23" s="991"/>
      <c r="Y23" s="640"/>
      <c r="Z23" s="939"/>
      <c r="AA23" s="992"/>
      <c r="AB23" s="640"/>
    </row>
    <row r="24" spans="2:28" ht="8.1" customHeight="1">
      <c r="B24" s="982"/>
      <c r="C24" s="990" t="s">
        <v>515</v>
      </c>
      <c r="D24" s="939">
        <v>423.17500000000001</v>
      </c>
      <c r="E24" s="939"/>
      <c r="F24" s="939">
        <v>414.89299999999997</v>
      </c>
      <c r="G24" s="939"/>
      <c r="H24" s="939">
        <v>175.215</v>
      </c>
      <c r="I24" s="939"/>
      <c r="J24" s="939">
        <v>163.809</v>
      </c>
      <c r="K24" s="939"/>
      <c r="L24" s="939">
        <v>195.226</v>
      </c>
      <c r="M24" s="939"/>
      <c r="N24" s="939">
        <v>212.995</v>
      </c>
      <c r="O24" s="939"/>
      <c r="P24" s="939" t="s">
        <v>259</v>
      </c>
      <c r="Q24" s="939"/>
      <c r="R24" s="939" t="s">
        <v>259</v>
      </c>
      <c r="S24" s="939"/>
      <c r="T24" s="939">
        <v>130.12</v>
      </c>
      <c r="U24" s="939"/>
      <c r="V24" s="939">
        <v>109.782</v>
      </c>
      <c r="W24" s="991"/>
      <c r="Y24" s="640"/>
      <c r="Z24" s="939"/>
      <c r="AA24" s="992"/>
      <c r="AB24" s="640"/>
    </row>
    <row r="25" spans="2:28" ht="8.1" customHeight="1">
      <c r="B25" s="982"/>
      <c r="C25" s="990" t="s">
        <v>569</v>
      </c>
      <c r="D25" s="939">
        <v>446.95299999999997</v>
      </c>
      <c r="E25" s="939"/>
      <c r="F25" s="939">
        <v>457.86900000000003</v>
      </c>
      <c r="G25" s="939"/>
      <c r="H25" s="939">
        <v>182.93600000000001</v>
      </c>
      <c r="I25" s="939"/>
      <c r="J25" s="939">
        <v>173.38</v>
      </c>
      <c r="K25" s="939"/>
      <c r="L25" s="939">
        <v>205.547</v>
      </c>
      <c r="M25" s="939"/>
      <c r="N25" s="939">
        <v>243.43700000000001</v>
      </c>
      <c r="O25" s="939"/>
      <c r="P25" s="939" t="s">
        <v>259</v>
      </c>
      <c r="Q25" s="939"/>
      <c r="R25" s="939" t="s">
        <v>259</v>
      </c>
      <c r="S25" s="939"/>
      <c r="T25" s="939">
        <v>130.48400000000001</v>
      </c>
      <c r="U25" s="939"/>
      <c r="V25" s="939">
        <v>120.039</v>
      </c>
      <c r="W25" s="991"/>
      <c r="Y25" s="993"/>
      <c r="Z25" s="939"/>
      <c r="AA25" s="992"/>
      <c r="AB25" s="993"/>
    </row>
    <row r="26" spans="2:28" ht="2.25" customHeight="1">
      <c r="B26" s="982"/>
      <c r="C26" s="990"/>
      <c r="D26" s="939"/>
      <c r="E26" s="939"/>
      <c r="F26" s="939"/>
      <c r="G26" s="939"/>
      <c r="H26" s="939"/>
      <c r="I26" s="939"/>
      <c r="J26" s="939"/>
      <c r="K26" s="939"/>
      <c r="L26" s="939"/>
      <c r="M26" s="939"/>
      <c r="N26" s="939"/>
      <c r="O26" s="939"/>
      <c r="P26" s="939"/>
      <c r="Q26" s="939"/>
      <c r="R26" s="939"/>
      <c r="S26" s="939"/>
      <c r="T26" s="939"/>
      <c r="U26" s="939"/>
      <c r="V26" s="939"/>
      <c r="W26" s="991"/>
      <c r="Y26" s="640"/>
      <c r="Z26" s="939"/>
      <c r="AA26" s="640"/>
      <c r="AB26" s="640"/>
    </row>
    <row r="27" spans="2:28" ht="8.1" customHeight="1">
      <c r="B27" s="982"/>
      <c r="C27" s="990" t="s">
        <v>506</v>
      </c>
      <c r="D27" s="939">
        <v>445.846</v>
      </c>
      <c r="E27" s="939"/>
      <c r="F27" s="939">
        <v>442.65100000000001</v>
      </c>
      <c r="G27" s="939"/>
      <c r="H27" s="939">
        <v>185.34700000000001</v>
      </c>
      <c r="I27" s="939"/>
      <c r="J27" s="939">
        <v>172.15199999999999</v>
      </c>
      <c r="K27" s="939"/>
      <c r="L27" s="939">
        <v>204.54599999999999</v>
      </c>
      <c r="M27" s="939"/>
      <c r="N27" s="939">
        <v>231.965</v>
      </c>
      <c r="O27" s="939"/>
      <c r="P27" s="939" t="s">
        <v>259</v>
      </c>
      <c r="Q27" s="939"/>
      <c r="R27" s="939" t="s">
        <v>259</v>
      </c>
      <c r="S27" s="939"/>
      <c r="T27" s="939">
        <v>130.33699999999999</v>
      </c>
      <c r="U27" s="939"/>
      <c r="V27" s="939">
        <v>117.036</v>
      </c>
      <c r="W27" s="991"/>
      <c r="Y27" s="640"/>
      <c r="Z27" s="939"/>
      <c r="AA27" s="992"/>
      <c r="AB27" s="640"/>
    </row>
    <row r="28" spans="2:28" ht="8.1" customHeight="1">
      <c r="B28" s="982"/>
      <c r="C28" s="990" t="s">
        <v>507</v>
      </c>
      <c r="D28" s="939">
        <v>397.90699999999998</v>
      </c>
      <c r="E28" s="939"/>
      <c r="F28" s="939">
        <v>399.35700000000003</v>
      </c>
      <c r="G28" s="939"/>
      <c r="H28" s="939">
        <v>164.126</v>
      </c>
      <c r="I28" s="939"/>
      <c r="J28" s="939">
        <v>159.40199999999999</v>
      </c>
      <c r="K28" s="939"/>
      <c r="L28" s="939">
        <v>181.07499999999999</v>
      </c>
      <c r="M28" s="939"/>
      <c r="N28" s="939">
        <v>203.79499999999999</v>
      </c>
      <c r="O28" s="939"/>
      <c r="P28" s="939" t="s">
        <v>259</v>
      </c>
      <c r="Q28" s="939"/>
      <c r="R28" s="939" t="s">
        <v>259</v>
      </c>
      <c r="S28" s="939"/>
      <c r="T28" s="939">
        <v>116.006</v>
      </c>
      <c r="U28" s="939"/>
      <c r="V28" s="939">
        <v>113.22199999999999</v>
      </c>
      <c r="W28" s="991"/>
      <c r="Y28" s="640"/>
      <c r="Z28" s="939"/>
      <c r="AA28" s="992"/>
      <c r="AB28" s="640"/>
    </row>
    <row r="29" spans="2:28" ht="8.1" customHeight="1">
      <c r="B29" s="982"/>
      <c r="C29" s="990" t="s">
        <v>743</v>
      </c>
      <c r="D29" s="939">
        <v>416.71300000000002</v>
      </c>
      <c r="E29" s="939"/>
      <c r="F29" s="939">
        <v>448.46199999999999</v>
      </c>
      <c r="G29" s="939"/>
      <c r="H29" s="939">
        <v>179.39500000000001</v>
      </c>
      <c r="I29" s="939"/>
      <c r="J29" s="939">
        <v>179.114</v>
      </c>
      <c r="K29" s="939"/>
      <c r="L29" s="939">
        <v>185.98</v>
      </c>
      <c r="M29" s="939"/>
      <c r="N29" s="939">
        <v>229.37100000000001</v>
      </c>
      <c r="O29" s="939"/>
      <c r="P29" s="939" t="s">
        <v>259</v>
      </c>
      <c r="Q29" s="939"/>
      <c r="R29" s="939" t="s">
        <v>259</v>
      </c>
      <c r="S29" s="939"/>
      <c r="T29" s="939">
        <v>123.679</v>
      </c>
      <c r="U29" s="939"/>
      <c r="V29" s="939">
        <v>122.999</v>
      </c>
      <c r="W29" s="991"/>
      <c r="Y29" s="640"/>
      <c r="Z29" s="939"/>
      <c r="AA29" s="992"/>
      <c r="AB29" s="640"/>
    </row>
    <row r="30" spans="2:28" ht="2.25" customHeight="1">
      <c r="B30" s="982"/>
      <c r="C30" s="990"/>
      <c r="D30" s="939"/>
      <c r="E30" s="939"/>
      <c r="F30" s="939"/>
      <c r="G30" s="939"/>
      <c r="H30" s="939"/>
      <c r="I30" s="939"/>
      <c r="J30" s="939"/>
      <c r="K30" s="939"/>
      <c r="L30" s="939"/>
      <c r="M30" s="939"/>
      <c r="N30" s="939"/>
      <c r="O30" s="939"/>
      <c r="P30" s="939"/>
      <c r="Q30" s="939"/>
      <c r="R30" s="939"/>
      <c r="S30" s="939"/>
      <c r="T30" s="939"/>
      <c r="U30" s="939"/>
      <c r="V30" s="939"/>
      <c r="W30" s="991"/>
      <c r="Y30" s="640"/>
      <c r="Z30" s="939"/>
      <c r="AA30" s="640"/>
      <c r="AB30" s="640"/>
    </row>
    <row r="31" spans="2:28" ht="8.1" customHeight="1">
      <c r="B31" s="982"/>
      <c r="C31" s="990" t="s">
        <v>744</v>
      </c>
      <c r="D31" s="939">
        <v>432.70800000000003</v>
      </c>
      <c r="E31" s="939"/>
      <c r="F31" s="939">
        <v>428.59500000000003</v>
      </c>
      <c r="G31" s="939"/>
      <c r="H31" s="939">
        <v>186.64699999999999</v>
      </c>
      <c r="I31" s="939"/>
      <c r="J31" s="939">
        <v>173.67699999999999</v>
      </c>
      <c r="K31" s="939"/>
      <c r="L31" s="939">
        <v>195.46600000000001</v>
      </c>
      <c r="M31" s="939"/>
      <c r="N31" s="939">
        <v>216.614</v>
      </c>
      <c r="O31" s="939"/>
      <c r="P31" s="939" t="s">
        <v>259</v>
      </c>
      <c r="Q31" s="939"/>
      <c r="R31" s="939" t="s">
        <v>259</v>
      </c>
      <c r="S31" s="939"/>
      <c r="T31" s="939">
        <v>126.77500000000001</v>
      </c>
      <c r="U31" s="939"/>
      <c r="V31" s="939">
        <v>119.99299999999999</v>
      </c>
      <c r="W31" s="991"/>
      <c r="Y31" s="640"/>
      <c r="Z31" s="939"/>
      <c r="AA31" s="992"/>
      <c r="AB31" s="640"/>
    </row>
    <row r="32" spans="2:28" ht="8.1" customHeight="1">
      <c r="B32" s="982"/>
      <c r="C32" s="990" t="s">
        <v>745</v>
      </c>
      <c r="D32" s="939">
        <v>425.82400000000001</v>
      </c>
      <c r="E32" s="939"/>
      <c r="F32" s="939">
        <v>398.48</v>
      </c>
      <c r="G32" s="939"/>
      <c r="H32" s="939">
        <v>186.63399999999999</v>
      </c>
      <c r="I32" s="939"/>
      <c r="J32" s="939">
        <v>166.24100000000001</v>
      </c>
      <c r="K32" s="939"/>
      <c r="L32" s="939">
        <v>189.66399999999999</v>
      </c>
      <c r="M32" s="939"/>
      <c r="N32" s="939">
        <v>193.602</v>
      </c>
      <c r="O32" s="939"/>
      <c r="P32" s="939" t="s">
        <v>259</v>
      </c>
      <c r="Q32" s="939"/>
      <c r="R32" s="939" t="s">
        <v>259</v>
      </c>
      <c r="S32" s="939"/>
      <c r="T32" s="939">
        <v>126.913</v>
      </c>
      <c r="U32" s="939"/>
      <c r="V32" s="939">
        <v>111.69499999999999</v>
      </c>
      <c r="W32" s="991"/>
      <c r="Y32" s="640"/>
      <c r="Z32" s="939"/>
      <c r="AA32" s="992"/>
      <c r="AB32" s="640"/>
    </row>
    <row r="33" spans="2:30" ht="8.1" customHeight="1">
      <c r="B33" s="982"/>
      <c r="C33" s="990" t="s">
        <v>631</v>
      </c>
      <c r="D33" s="939">
        <v>413.57900000000001</v>
      </c>
      <c r="E33" s="939"/>
      <c r="F33" s="939"/>
      <c r="G33" s="939"/>
      <c r="H33" s="939">
        <v>181.73400000000001</v>
      </c>
      <c r="I33" s="939"/>
      <c r="J33" s="939"/>
      <c r="K33" s="939"/>
      <c r="L33" s="939">
        <v>185.36</v>
      </c>
      <c r="M33" s="939"/>
      <c r="N33" s="939"/>
      <c r="O33" s="939"/>
      <c r="P33" s="939" t="s">
        <v>259</v>
      </c>
      <c r="Q33" s="939"/>
      <c r="R33" s="939"/>
      <c r="S33" s="939"/>
      <c r="T33" s="939">
        <v>122.288</v>
      </c>
      <c r="U33" s="939"/>
      <c r="V33" s="939"/>
      <c r="W33" s="991"/>
      <c r="X33" s="640"/>
      <c r="Y33" s="640"/>
      <c r="Z33" s="939"/>
      <c r="AA33" s="992"/>
      <c r="AB33" s="640"/>
      <c r="AC33" s="640"/>
      <c r="AD33" s="640"/>
    </row>
    <row r="34" spans="2:30" ht="3" customHeight="1">
      <c r="B34" s="994"/>
      <c r="C34" s="995"/>
      <c r="D34" s="996"/>
      <c r="E34" s="996"/>
      <c r="F34" s="996"/>
      <c r="G34" s="996"/>
      <c r="H34" s="996"/>
      <c r="I34" s="996"/>
      <c r="J34" s="996"/>
      <c r="K34" s="996"/>
      <c r="L34" s="996"/>
      <c r="M34" s="996"/>
      <c r="N34" s="996"/>
      <c r="O34" s="996"/>
      <c r="P34" s="996"/>
      <c r="Q34" s="996"/>
      <c r="R34" s="996"/>
      <c r="S34" s="996"/>
      <c r="T34" s="996"/>
      <c r="U34" s="996"/>
      <c r="V34" s="996"/>
      <c r="W34" s="997"/>
      <c r="Y34" s="640"/>
      <c r="Z34" s="939"/>
      <c r="AA34" s="640"/>
      <c r="AB34" s="640"/>
      <c r="AC34" s="640"/>
      <c r="AD34" s="640"/>
    </row>
    <row r="35" spans="2:30" ht="3" customHeight="1">
      <c r="B35" s="982"/>
      <c r="C35" s="998"/>
      <c r="D35" s="939"/>
      <c r="E35" s="939"/>
      <c r="F35" s="939"/>
      <c r="G35" s="939"/>
      <c r="H35" s="939"/>
      <c r="I35" s="939"/>
      <c r="J35" s="939"/>
      <c r="K35" s="939"/>
      <c r="L35" s="939"/>
      <c r="M35" s="939"/>
      <c r="N35" s="939"/>
      <c r="O35" s="939"/>
      <c r="P35" s="939"/>
      <c r="Q35" s="939"/>
      <c r="R35" s="939"/>
      <c r="S35" s="939"/>
      <c r="T35" s="939"/>
      <c r="U35" s="939"/>
      <c r="V35" s="939"/>
      <c r="W35" s="991"/>
      <c r="X35" s="640"/>
      <c r="Y35" s="640"/>
      <c r="Z35" s="640"/>
      <c r="AA35" s="640"/>
      <c r="AB35" s="640"/>
      <c r="AC35" s="640"/>
      <c r="AD35" s="640"/>
    </row>
    <row r="36" spans="2:30" ht="8.1" customHeight="1">
      <c r="B36" s="982"/>
      <c r="C36" s="947" t="s">
        <v>633</v>
      </c>
      <c r="D36" s="941">
        <v>4626.2519999999995</v>
      </c>
      <c r="E36" s="939">
        <v>0</v>
      </c>
      <c r="F36" s="999">
        <v>4767.5429999999997</v>
      </c>
      <c r="G36" s="939">
        <v>0</v>
      </c>
      <c r="H36" s="941">
        <v>1925.11</v>
      </c>
      <c r="I36" s="939">
        <v>0</v>
      </c>
      <c r="J36" s="999">
        <v>1934.2940000000001</v>
      </c>
      <c r="K36" s="939">
        <v>0</v>
      </c>
      <c r="L36" s="941">
        <v>2141.8410000000003</v>
      </c>
      <c r="M36" s="939">
        <v>0</v>
      </c>
      <c r="N36" s="999">
        <v>2389.9479999999994</v>
      </c>
      <c r="O36" s="939">
        <v>0</v>
      </c>
      <c r="P36" s="1000" t="s">
        <v>259</v>
      </c>
      <c r="Q36" s="939">
        <v>0</v>
      </c>
      <c r="R36" s="1000" t="s">
        <v>259</v>
      </c>
      <c r="S36" s="939">
        <v>0</v>
      </c>
      <c r="T36" s="941">
        <v>1365.7160000000001</v>
      </c>
      <c r="U36" s="939">
        <v>0</v>
      </c>
      <c r="V36" s="999">
        <v>1298.9259999999999</v>
      </c>
      <c r="W36" s="991"/>
      <c r="X36" s="640"/>
      <c r="Y36" s="640"/>
      <c r="Z36" s="640"/>
      <c r="AA36" s="640"/>
      <c r="AB36" s="640"/>
      <c r="AC36" s="640"/>
      <c r="AD36" s="640"/>
    </row>
    <row r="37" spans="2:30" ht="3" customHeight="1">
      <c r="B37" s="994"/>
      <c r="C37" s="995"/>
      <c r="D37" s="1001"/>
      <c r="E37" s="1002"/>
      <c r="F37" s="1001"/>
      <c r="G37" s="1002"/>
      <c r="H37" s="1001"/>
      <c r="I37" s="1002"/>
      <c r="J37" s="1001"/>
      <c r="K37" s="1002"/>
      <c r="L37" s="1001"/>
      <c r="M37" s="1002"/>
      <c r="N37" s="1001"/>
      <c r="O37" s="1002"/>
      <c r="P37" s="1001"/>
      <c r="Q37" s="1002"/>
      <c r="R37" s="1001"/>
      <c r="S37" s="1002"/>
      <c r="T37" s="1001"/>
      <c r="U37" s="1002"/>
      <c r="V37" s="1001"/>
      <c r="W37" s="1003"/>
      <c r="Y37" s="640"/>
      <c r="Z37" s="640"/>
      <c r="AA37" s="640"/>
      <c r="AB37" s="640"/>
    </row>
    <row r="38" spans="2:30" ht="3" customHeight="1">
      <c r="B38" s="982"/>
      <c r="C38" s="965"/>
      <c r="D38" s="965"/>
      <c r="E38" s="965"/>
      <c r="F38" s="965"/>
      <c r="G38" s="965"/>
      <c r="H38" s="965"/>
      <c r="I38" s="965"/>
      <c r="J38" s="965"/>
      <c r="K38" s="965"/>
      <c r="L38" s="965"/>
      <c r="M38" s="965"/>
      <c r="N38" s="965"/>
      <c r="O38" s="965"/>
      <c r="P38" s="965"/>
      <c r="Q38" s="965"/>
      <c r="R38" s="965"/>
      <c r="S38" s="965"/>
      <c r="T38" s="965"/>
      <c r="U38" s="965"/>
      <c r="V38" s="965"/>
      <c r="W38" s="983"/>
      <c r="Y38" s="640"/>
      <c r="Z38" s="640"/>
      <c r="AA38" s="640"/>
      <c r="AB38" s="640"/>
    </row>
    <row r="39" spans="2:30" ht="12" customHeight="1">
      <c r="B39" s="984"/>
      <c r="C39" s="976" t="s">
        <v>534</v>
      </c>
      <c r="D39" s="985"/>
      <c r="E39" s="985"/>
      <c r="F39" s="985"/>
      <c r="G39" s="985"/>
      <c r="H39" s="985"/>
      <c r="I39" s="985"/>
      <c r="J39" s="985"/>
      <c r="K39" s="985"/>
      <c r="L39" s="985"/>
      <c r="M39" s="985"/>
      <c r="N39" s="985"/>
      <c r="O39" s="985"/>
      <c r="P39" s="985"/>
      <c r="Q39" s="985"/>
      <c r="R39" s="985"/>
      <c r="S39" s="985"/>
      <c r="T39" s="985"/>
      <c r="U39" s="985"/>
      <c r="V39" s="985"/>
      <c r="W39" s="986"/>
      <c r="Y39" s="640"/>
      <c r="Z39" s="640"/>
      <c r="AA39" s="640"/>
      <c r="AB39" s="640"/>
    </row>
    <row r="40" spans="2:30" ht="2.25" customHeight="1">
      <c r="B40" s="982"/>
      <c r="C40" s="965"/>
      <c r="D40" s="965"/>
      <c r="E40" s="965"/>
      <c r="F40" s="965"/>
      <c r="G40" s="965"/>
      <c r="H40" s="965"/>
      <c r="I40" s="965"/>
      <c r="J40" s="965"/>
      <c r="K40" s="965"/>
      <c r="L40" s="965"/>
      <c r="M40" s="965"/>
      <c r="N40" s="965"/>
      <c r="O40" s="965"/>
      <c r="P40" s="965"/>
      <c r="Q40" s="965"/>
      <c r="R40" s="965"/>
      <c r="S40" s="965"/>
      <c r="T40" s="965"/>
      <c r="U40" s="965"/>
      <c r="V40" s="965"/>
      <c r="W40" s="983"/>
    </row>
    <row r="41" spans="2:30" ht="9.9499999999999993" customHeight="1">
      <c r="B41" s="982"/>
      <c r="C41" s="987" t="s">
        <v>711</v>
      </c>
      <c r="D41" s="988"/>
      <c r="E41" s="988"/>
      <c r="F41" s="988"/>
      <c r="G41" s="988"/>
      <c r="H41" s="988"/>
      <c r="I41" s="988"/>
      <c r="J41" s="988"/>
      <c r="K41" s="988"/>
      <c r="L41" s="988"/>
      <c r="M41" s="988"/>
      <c r="N41" s="988"/>
      <c r="O41" s="988"/>
      <c r="P41" s="988"/>
      <c r="Q41" s="988"/>
      <c r="R41" s="988"/>
      <c r="S41" s="988"/>
      <c r="T41" s="988"/>
      <c r="U41" s="988"/>
      <c r="V41" s="988"/>
      <c r="W41" s="989"/>
    </row>
    <row r="42" spans="2:30" ht="2.25" customHeight="1">
      <c r="B42" s="982"/>
      <c r="C42" s="965"/>
      <c r="D42" s="965"/>
      <c r="E42" s="965"/>
      <c r="F42" s="965"/>
      <c r="G42" s="965"/>
      <c r="H42" s="965"/>
      <c r="I42" s="965"/>
      <c r="J42" s="965"/>
      <c r="K42" s="965"/>
      <c r="L42" s="965"/>
      <c r="M42" s="965"/>
      <c r="N42" s="965"/>
      <c r="O42" s="965"/>
      <c r="P42" s="965"/>
      <c r="Q42" s="965"/>
      <c r="R42" s="965"/>
      <c r="S42" s="965"/>
      <c r="T42" s="965"/>
      <c r="U42" s="965"/>
      <c r="V42" s="965"/>
      <c r="W42" s="983"/>
    </row>
    <row r="43" spans="2:30" ht="8.1" customHeight="1">
      <c r="B43" s="982"/>
      <c r="C43" s="990" t="s">
        <v>567</v>
      </c>
      <c r="D43" s="939">
        <v>58.192999999999998</v>
      </c>
      <c r="E43" s="939"/>
      <c r="F43" s="939">
        <v>63.920999999999999</v>
      </c>
      <c r="G43" s="939"/>
      <c r="H43" s="939">
        <v>29.024000000000001</v>
      </c>
      <c r="I43" s="939"/>
      <c r="J43" s="939">
        <v>34.179000000000002</v>
      </c>
      <c r="K43" s="939"/>
      <c r="L43" s="939">
        <v>20.539000000000001</v>
      </c>
      <c r="M43" s="939"/>
      <c r="N43" s="939">
        <v>21.039000000000001</v>
      </c>
      <c r="O43" s="939"/>
      <c r="P43" s="939" t="s">
        <v>259</v>
      </c>
      <c r="Q43" s="939"/>
      <c r="R43" s="939" t="s">
        <v>259</v>
      </c>
      <c r="S43" s="939"/>
      <c r="T43" s="939">
        <v>11.702999999999999</v>
      </c>
      <c r="U43" s="939"/>
      <c r="V43" s="939">
        <v>15.066000000000001</v>
      </c>
      <c r="W43" s="991"/>
      <c r="Y43" s="640"/>
      <c r="Z43" s="939"/>
      <c r="AA43" s="1004"/>
    </row>
    <row r="44" spans="2:30" ht="8.1" customHeight="1">
      <c r="B44" s="982"/>
      <c r="C44" s="990" t="s">
        <v>512</v>
      </c>
      <c r="D44" s="939">
        <v>57.654000000000003</v>
      </c>
      <c r="E44" s="939"/>
      <c r="F44" s="939">
        <v>59.246000000000002</v>
      </c>
      <c r="G44" s="939"/>
      <c r="H44" s="939">
        <v>28.809000000000001</v>
      </c>
      <c r="I44" s="939"/>
      <c r="J44" s="939">
        <v>31.062999999999999</v>
      </c>
      <c r="K44" s="939"/>
      <c r="L44" s="939">
        <v>20.507999999999999</v>
      </c>
      <c r="M44" s="939"/>
      <c r="N44" s="939">
        <v>20.981999999999999</v>
      </c>
      <c r="O44" s="939"/>
      <c r="P44" s="939" t="s">
        <v>259</v>
      </c>
      <c r="Q44" s="939"/>
      <c r="R44" s="939" t="s">
        <v>259</v>
      </c>
      <c r="S44" s="939"/>
      <c r="T44" s="939">
        <v>11.118</v>
      </c>
      <c r="U44" s="939"/>
      <c r="V44" s="939">
        <v>13.531000000000001</v>
      </c>
      <c r="W44" s="991"/>
      <c r="Y44" s="640"/>
      <c r="Z44" s="939"/>
      <c r="AA44" s="1004"/>
    </row>
    <row r="45" spans="2:30" ht="8.1" customHeight="1">
      <c r="B45" s="982"/>
      <c r="C45" s="990" t="s">
        <v>568</v>
      </c>
      <c r="D45" s="939">
        <v>55.575000000000003</v>
      </c>
      <c r="E45" s="939"/>
      <c r="F45" s="939">
        <v>61.334000000000003</v>
      </c>
      <c r="G45" s="939"/>
      <c r="H45" s="939">
        <v>27.873999999999999</v>
      </c>
      <c r="I45" s="939"/>
      <c r="J45" s="939">
        <v>31.158999999999999</v>
      </c>
      <c r="K45" s="939"/>
      <c r="L45" s="939">
        <v>19.821000000000002</v>
      </c>
      <c r="M45" s="939"/>
      <c r="N45" s="939">
        <v>22.834</v>
      </c>
      <c r="O45" s="939"/>
      <c r="P45" s="939" t="s">
        <v>259</v>
      </c>
      <c r="Q45" s="939"/>
      <c r="R45" s="939" t="s">
        <v>259</v>
      </c>
      <c r="S45" s="939"/>
      <c r="T45" s="939">
        <v>10.769</v>
      </c>
      <c r="U45" s="939"/>
      <c r="V45" s="939">
        <v>14.686</v>
      </c>
      <c r="W45" s="991"/>
      <c r="Y45" s="640"/>
      <c r="Z45" s="939"/>
      <c r="AA45" s="1004"/>
    </row>
    <row r="46" spans="2:30" ht="2.25" customHeight="1">
      <c r="B46" s="982"/>
      <c r="C46" s="990"/>
      <c r="D46" s="939"/>
      <c r="E46" s="939"/>
      <c r="F46" s="939"/>
      <c r="G46" s="939"/>
      <c r="H46" s="939"/>
      <c r="I46" s="939"/>
      <c r="J46" s="939"/>
      <c r="K46" s="939"/>
      <c r="L46" s="939"/>
      <c r="M46" s="939"/>
      <c r="N46" s="939"/>
      <c r="O46" s="939"/>
      <c r="P46" s="939"/>
      <c r="Q46" s="939"/>
      <c r="R46" s="939"/>
      <c r="S46" s="939"/>
      <c r="T46" s="939"/>
      <c r="U46" s="939"/>
      <c r="V46" s="939"/>
      <c r="W46" s="991"/>
      <c r="Y46" s="640"/>
      <c r="Z46" s="939"/>
      <c r="AA46" s="640"/>
    </row>
    <row r="47" spans="2:30" ht="8.1" customHeight="1">
      <c r="B47" s="982"/>
      <c r="C47" s="990" t="s">
        <v>514</v>
      </c>
      <c r="D47" s="939">
        <v>60.116999999999997</v>
      </c>
      <c r="E47" s="939"/>
      <c r="F47" s="939">
        <v>63.38</v>
      </c>
      <c r="G47" s="939"/>
      <c r="H47" s="939">
        <v>29.285</v>
      </c>
      <c r="I47" s="939"/>
      <c r="J47" s="939">
        <v>31.327000000000002</v>
      </c>
      <c r="K47" s="939"/>
      <c r="L47" s="939">
        <v>21.954999999999998</v>
      </c>
      <c r="M47" s="939"/>
      <c r="N47" s="939">
        <v>24.667000000000002</v>
      </c>
      <c r="O47" s="939"/>
      <c r="P47" s="939" t="s">
        <v>259</v>
      </c>
      <c r="Q47" s="939"/>
      <c r="R47" s="939" t="s">
        <v>259</v>
      </c>
      <c r="S47" s="939"/>
      <c r="T47" s="939">
        <v>12.082000000000001</v>
      </c>
      <c r="U47" s="939"/>
      <c r="V47" s="939">
        <v>14.97</v>
      </c>
      <c r="W47" s="991"/>
      <c r="Y47" s="640"/>
      <c r="Z47" s="939"/>
      <c r="AA47" s="1004"/>
    </row>
    <row r="48" spans="2:30" ht="8.1" customHeight="1">
      <c r="B48" s="982"/>
      <c r="C48" s="990" t="s">
        <v>515</v>
      </c>
      <c r="D48" s="939">
        <v>58.591999999999999</v>
      </c>
      <c r="E48" s="939"/>
      <c r="F48" s="939">
        <v>57.506999999999998</v>
      </c>
      <c r="G48" s="939"/>
      <c r="H48" s="939">
        <v>28.873999999999999</v>
      </c>
      <c r="I48" s="939"/>
      <c r="J48" s="939">
        <v>28.219000000000001</v>
      </c>
      <c r="K48" s="939"/>
      <c r="L48" s="939">
        <v>20.039000000000001</v>
      </c>
      <c r="M48" s="939"/>
      <c r="N48" s="939">
        <v>22.283999999999999</v>
      </c>
      <c r="O48" s="939"/>
      <c r="P48" s="939" t="s">
        <v>259</v>
      </c>
      <c r="Q48" s="939"/>
      <c r="R48" s="939" t="s">
        <v>259</v>
      </c>
      <c r="S48" s="939"/>
      <c r="T48" s="939">
        <v>11.634</v>
      </c>
      <c r="U48" s="939"/>
      <c r="V48" s="939">
        <v>13.362</v>
      </c>
      <c r="W48" s="991"/>
      <c r="Y48" s="640"/>
      <c r="Z48" s="939"/>
      <c r="AA48" s="1004"/>
    </row>
    <row r="49" spans="2:31" ht="8.1" customHeight="1">
      <c r="B49" s="982"/>
      <c r="C49" s="990" t="s">
        <v>516</v>
      </c>
      <c r="D49" s="939">
        <v>57.77</v>
      </c>
      <c r="E49" s="939"/>
      <c r="F49" s="939">
        <v>62.317999999999998</v>
      </c>
      <c r="G49" s="939"/>
      <c r="H49" s="939">
        <v>27.545999999999999</v>
      </c>
      <c r="I49" s="939"/>
      <c r="J49" s="939">
        <v>29.582000000000001</v>
      </c>
      <c r="K49" s="939"/>
      <c r="L49" s="939">
        <v>21.268999999999998</v>
      </c>
      <c r="M49" s="939"/>
      <c r="N49" s="939">
        <v>24.847999999999999</v>
      </c>
      <c r="O49" s="939"/>
      <c r="P49" s="939" t="s">
        <v>259</v>
      </c>
      <c r="Q49" s="939"/>
      <c r="R49" s="939" t="s">
        <v>259</v>
      </c>
      <c r="S49" s="939"/>
      <c r="T49" s="939">
        <v>10.363</v>
      </c>
      <c r="U49" s="939"/>
      <c r="V49" s="939">
        <v>14.023</v>
      </c>
      <c r="W49" s="991"/>
      <c r="Y49" s="640"/>
      <c r="Z49" s="939"/>
      <c r="AA49" s="1004"/>
    </row>
    <row r="50" spans="2:31" ht="2.25" customHeight="1">
      <c r="B50" s="982"/>
      <c r="C50" s="990"/>
      <c r="D50" s="939"/>
      <c r="E50" s="939"/>
      <c r="F50" s="939"/>
      <c r="G50" s="939"/>
      <c r="H50" s="939"/>
      <c r="I50" s="939"/>
      <c r="J50" s="939"/>
      <c r="K50" s="939"/>
      <c r="L50" s="939"/>
      <c r="M50" s="939"/>
      <c r="N50" s="939"/>
      <c r="O50" s="939"/>
      <c r="P50" s="939"/>
      <c r="Q50" s="939"/>
      <c r="R50" s="939"/>
      <c r="S50" s="939"/>
      <c r="T50" s="939"/>
      <c r="U50" s="939"/>
      <c r="V50" s="939"/>
      <c r="W50" s="991"/>
      <c r="Y50" s="640"/>
      <c r="Z50" s="939"/>
      <c r="AA50" s="640"/>
    </row>
    <row r="51" spans="2:31" ht="8.1" customHeight="1">
      <c r="B51" s="982"/>
      <c r="C51" s="990" t="s">
        <v>506</v>
      </c>
      <c r="D51" s="939">
        <v>61.246000000000002</v>
      </c>
      <c r="E51" s="939"/>
      <c r="F51" s="939">
        <v>59.491</v>
      </c>
      <c r="G51" s="939"/>
      <c r="H51" s="939">
        <v>31.094999999999999</v>
      </c>
      <c r="I51" s="939"/>
      <c r="J51" s="939">
        <v>28.748000000000001</v>
      </c>
      <c r="K51" s="939"/>
      <c r="L51" s="939">
        <v>21.312000000000001</v>
      </c>
      <c r="M51" s="939"/>
      <c r="N51" s="939">
        <v>23.256</v>
      </c>
      <c r="O51" s="939"/>
      <c r="P51" s="939" t="s">
        <v>259</v>
      </c>
      <c r="Q51" s="939"/>
      <c r="R51" s="939" t="s">
        <v>259</v>
      </c>
      <c r="S51" s="939"/>
      <c r="T51" s="939">
        <v>11.154999999999999</v>
      </c>
      <c r="U51" s="939"/>
      <c r="V51" s="939">
        <v>14.13</v>
      </c>
      <c r="W51" s="991"/>
      <c r="Y51" s="640"/>
      <c r="Z51" s="939"/>
      <c r="AA51" s="1004"/>
    </row>
    <row r="52" spans="2:31" ht="8.1" customHeight="1">
      <c r="B52" s="982"/>
      <c r="C52" s="990" t="s">
        <v>507</v>
      </c>
      <c r="D52" s="939">
        <v>53.448999999999998</v>
      </c>
      <c r="E52" s="939"/>
      <c r="F52" s="939">
        <v>53.904000000000003</v>
      </c>
      <c r="G52" s="939"/>
      <c r="H52" s="939">
        <v>27.524000000000001</v>
      </c>
      <c r="I52" s="939"/>
      <c r="J52" s="939">
        <v>25.872</v>
      </c>
      <c r="K52" s="939"/>
      <c r="L52" s="939">
        <v>18.385000000000002</v>
      </c>
      <c r="M52" s="939"/>
      <c r="N52" s="939">
        <v>21.399000000000001</v>
      </c>
      <c r="O52" s="939"/>
      <c r="P52" s="939" t="s">
        <v>259</v>
      </c>
      <c r="Q52" s="939"/>
      <c r="R52" s="939" t="s">
        <v>259</v>
      </c>
      <c r="S52" s="939"/>
      <c r="T52" s="939">
        <v>10.132999999999999</v>
      </c>
      <c r="U52" s="939"/>
      <c r="V52" s="939">
        <v>13.1</v>
      </c>
      <c r="W52" s="991"/>
      <c r="Y52" s="640"/>
      <c r="Z52" s="939"/>
      <c r="AA52" s="1004"/>
    </row>
    <row r="53" spans="2:31" ht="8.1" customHeight="1">
      <c r="B53" s="982"/>
      <c r="C53" s="990" t="s">
        <v>743</v>
      </c>
      <c r="D53" s="939">
        <v>58.631999999999998</v>
      </c>
      <c r="E53" s="939"/>
      <c r="F53" s="939">
        <v>54.408000000000001</v>
      </c>
      <c r="G53" s="939"/>
      <c r="H53" s="939">
        <v>31.093</v>
      </c>
      <c r="I53" s="939"/>
      <c r="J53" s="939">
        <v>26.122</v>
      </c>
      <c r="K53" s="939"/>
      <c r="L53" s="939">
        <v>19.527999999999999</v>
      </c>
      <c r="M53" s="939"/>
      <c r="N53" s="939">
        <v>21.521000000000001</v>
      </c>
      <c r="O53" s="939"/>
      <c r="P53" s="939" t="s">
        <v>259</v>
      </c>
      <c r="Q53" s="939"/>
      <c r="R53" s="939" t="s">
        <v>259</v>
      </c>
      <c r="S53" s="939"/>
      <c r="T53" s="939">
        <v>10.704000000000001</v>
      </c>
      <c r="U53" s="939"/>
      <c r="V53" s="939">
        <v>14.127000000000001</v>
      </c>
      <c r="W53" s="991"/>
      <c r="Y53" s="640"/>
      <c r="Z53" s="939"/>
      <c r="AA53" s="1004"/>
    </row>
    <row r="54" spans="2:31" ht="2.25" customHeight="1">
      <c r="B54" s="982"/>
      <c r="C54" s="990"/>
      <c r="D54" s="939"/>
      <c r="E54" s="939"/>
      <c r="F54" s="939"/>
      <c r="G54" s="939"/>
      <c r="H54" s="939"/>
      <c r="I54" s="939"/>
      <c r="J54" s="939"/>
      <c r="K54" s="939"/>
      <c r="L54" s="939"/>
      <c r="M54" s="939"/>
      <c r="N54" s="939"/>
      <c r="O54" s="939"/>
      <c r="P54" s="939"/>
      <c r="Q54" s="939"/>
      <c r="R54" s="939"/>
      <c r="S54" s="939"/>
      <c r="T54" s="939"/>
      <c r="U54" s="939"/>
      <c r="V54" s="939"/>
      <c r="W54" s="991"/>
      <c r="Y54" s="640"/>
      <c r="Z54" s="939"/>
      <c r="AA54" s="640"/>
    </row>
    <row r="55" spans="2:31" ht="8.1" customHeight="1">
      <c r="B55" s="982"/>
      <c r="C55" s="990" t="s">
        <v>744</v>
      </c>
      <c r="D55" s="939">
        <v>60.204000000000001</v>
      </c>
      <c r="E55" s="939"/>
      <c r="F55" s="939">
        <v>55.442</v>
      </c>
      <c r="G55" s="939"/>
      <c r="H55" s="939">
        <v>31.667000000000002</v>
      </c>
      <c r="I55" s="939"/>
      <c r="J55" s="939">
        <v>27.227</v>
      </c>
      <c r="K55" s="939"/>
      <c r="L55" s="939">
        <v>20.257999999999999</v>
      </c>
      <c r="M55" s="939"/>
      <c r="N55" s="939">
        <v>20.988</v>
      </c>
      <c r="O55" s="939"/>
      <c r="P55" s="939" t="s">
        <v>259</v>
      </c>
      <c r="Q55" s="939"/>
      <c r="R55" s="939" t="s">
        <v>259</v>
      </c>
      <c r="S55" s="939"/>
      <c r="T55" s="939">
        <v>11.161</v>
      </c>
      <c r="U55" s="939"/>
      <c r="V55" s="939">
        <v>13.606</v>
      </c>
      <c r="W55" s="991"/>
      <c r="Y55" s="640"/>
      <c r="Z55" s="939"/>
      <c r="AA55" s="1004"/>
    </row>
    <row r="56" spans="2:31" ht="8.1" customHeight="1">
      <c r="B56" s="982"/>
      <c r="C56" s="990" t="s">
        <v>745</v>
      </c>
      <c r="D56" s="939">
        <v>60.3</v>
      </c>
      <c r="E56" s="939"/>
      <c r="F56" s="939">
        <v>52.542000000000002</v>
      </c>
      <c r="G56" s="939"/>
      <c r="H56" s="939">
        <v>32.43</v>
      </c>
      <c r="I56" s="939"/>
      <c r="J56" s="939">
        <v>26.28</v>
      </c>
      <c r="K56" s="939"/>
      <c r="L56" s="939">
        <v>19.795999999999999</v>
      </c>
      <c r="M56" s="939"/>
      <c r="N56" s="939">
        <v>19.029</v>
      </c>
      <c r="O56" s="939"/>
      <c r="P56" s="939" t="s">
        <v>259</v>
      </c>
      <c r="Q56" s="939"/>
      <c r="R56" s="939" t="s">
        <v>259</v>
      </c>
      <c r="S56" s="939"/>
      <c r="T56" s="939">
        <v>11.483000000000001</v>
      </c>
      <c r="U56" s="939"/>
      <c r="V56" s="939">
        <v>12.534000000000001</v>
      </c>
      <c r="W56" s="991"/>
      <c r="Y56" s="640"/>
      <c r="Z56" s="939"/>
      <c r="AA56" s="1004"/>
    </row>
    <row r="57" spans="2:31" ht="8.1" customHeight="1">
      <c r="B57" s="982"/>
      <c r="C57" s="990" t="s">
        <v>631</v>
      </c>
      <c r="D57" s="939">
        <v>60.076000000000001</v>
      </c>
      <c r="E57" s="939"/>
      <c r="F57" s="939"/>
      <c r="G57" s="939"/>
      <c r="H57" s="939">
        <v>31.986000000000001</v>
      </c>
      <c r="I57" s="939"/>
      <c r="J57" s="939"/>
      <c r="K57" s="939"/>
      <c r="L57" s="939">
        <v>19.55</v>
      </c>
      <c r="M57" s="939"/>
      <c r="N57" s="939"/>
      <c r="O57" s="939"/>
      <c r="P57" s="939" t="s">
        <v>259</v>
      </c>
      <c r="Q57" s="939"/>
      <c r="R57" s="939"/>
      <c r="S57" s="939"/>
      <c r="T57" s="939">
        <v>13.726000000000001</v>
      </c>
      <c r="U57" s="939"/>
      <c r="V57" s="939"/>
      <c r="W57" s="991"/>
      <c r="Y57" s="640"/>
      <c r="Z57" s="939"/>
      <c r="AA57" s="1004"/>
    </row>
    <row r="58" spans="2:31" ht="3" customHeight="1">
      <c r="B58" s="994"/>
      <c r="C58" s="995"/>
      <c r="D58" s="996"/>
      <c r="E58" s="996"/>
      <c r="F58" s="996"/>
      <c r="G58" s="996"/>
      <c r="H58" s="996"/>
      <c r="I58" s="996"/>
      <c r="J58" s="996"/>
      <c r="K58" s="996"/>
      <c r="L58" s="996"/>
      <c r="M58" s="996"/>
      <c r="N58" s="996"/>
      <c r="O58" s="996"/>
      <c r="P58" s="996"/>
      <c r="Q58" s="996"/>
      <c r="R58" s="996"/>
      <c r="S58" s="996"/>
      <c r="T58" s="996"/>
      <c r="U58" s="996"/>
      <c r="V58" s="996"/>
      <c r="W58" s="997"/>
      <c r="Y58" s="640"/>
      <c r="Z58" s="640"/>
      <c r="AA58" s="640"/>
    </row>
    <row r="59" spans="2:31" ht="3" customHeight="1">
      <c r="B59" s="982"/>
      <c r="C59" s="998"/>
      <c r="D59" s="939"/>
      <c r="E59" s="939"/>
      <c r="F59" s="939"/>
      <c r="G59" s="939"/>
      <c r="H59" s="939"/>
      <c r="I59" s="939"/>
      <c r="J59" s="939"/>
      <c r="K59" s="939"/>
      <c r="L59" s="939"/>
      <c r="M59" s="939"/>
      <c r="N59" s="939"/>
      <c r="O59" s="939"/>
      <c r="P59" s="939"/>
      <c r="Q59" s="939"/>
      <c r="R59" s="939"/>
      <c r="S59" s="939"/>
      <c r="T59" s="939"/>
      <c r="U59" s="939"/>
      <c r="V59" s="939"/>
      <c r="W59" s="991"/>
      <c r="Y59" s="640"/>
      <c r="Z59" s="640"/>
      <c r="AA59" s="640"/>
    </row>
    <row r="60" spans="2:31" ht="8.1" customHeight="1">
      <c r="B60" s="982"/>
      <c r="C60" s="947" t="s">
        <v>633</v>
      </c>
      <c r="D60" s="941">
        <v>641.73199999999986</v>
      </c>
      <c r="E60" s="939">
        <v>0</v>
      </c>
      <c r="F60" s="999">
        <v>643.49299999999994</v>
      </c>
      <c r="G60" s="939">
        <v>0</v>
      </c>
      <c r="H60" s="941">
        <v>325.22099999999995</v>
      </c>
      <c r="I60" s="939">
        <v>0</v>
      </c>
      <c r="J60" s="999">
        <v>319.77800000000002</v>
      </c>
      <c r="K60" s="939">
        <v>0</v>
      </c>
      <c r="L60" s="941">
        <v>223.41</v>
      </c>
      <c r="M60" s="939">
        <v>0</v>
      </c>
      <c r="N60" s="999">
        <v>242.84699999999998</v>
      </c>
      <c r="O60" s="939">
        <v>0</v>
      </c>
      <c r="P60" s="1000" t="s">
        <v>259</v>
      </c>
      <c r="Q60" s="939">
        <v>0</v>
      </c>
      <c r="R60" s="1000" t="s">
        <v>259</v>
      </c>
      <c r="S60" s="939">
        <v>0</v>
      </c>
      <c r="T60" s="941">
        <v>122.30500000000001</v>
      </c>
      <c r="U60" s="939">
        <v>0</v>
      </c>
      <c r="V60" s="999">
        <v>153.13499999999996</v>
      </c>
      <c r="W60" s="991"/>
      <c r="Y60" s="1005"/>
      <c r="Z60" s="1005"/>
      <c r="AA60" s="1005"/>
      <c r="AB60" s="1005"/>
      <c r="AC60" s="1005"/>
      <c r="AD60" s="1005"/>
      <c r="AE60" s="1005"/>
    </row>
    <row r="61" spans="2:31" ht="3" customHeight="1">
      <c r="B61" s="994"/>
      <c r="C61" s="995"/>
      <c r="D61" s="1001"/>
      <c r="E61" s="1002"/>
      <c r="F61" s="1001"/>
      <c r="G61" s="1002"/>
      <c r="H61" s="1001"/>
      <c r="I61" s="1002"/>
      <c r="J61" s="1001"/>
      <c r="K61" s="1002"/>
      <c r="L61" s="1001"/>
      <c r="M61" s="1002"/>
      <c r="N61" s="1001"/>
      <c r="O61" s="1002"/>
      <c r="P61" s="1001"/>
      <c r="Q61" s="1002"/>
      <c r="R61" s="1001"/>
      <c r="S61" s="1002"/>
      <c r="T61" s="1001"/>
      <c r="U61" s="1002"/>
      <c r="V61" s="1001"/>
      <c r="W61" s="1003"/>
    </row>
    <row r="62" spans="2:31" ht="3" customHeight="1">
      <c r="B62" s="982"/>
      <c r="C62" s="965"/>
      <c r="D62" s="965"/>
      <c r="E62" s="965"/>
      <c r="F62" s="965"/>
      <c r="G62" s="965"/>
      <c r="H62" s="965"/>
      <c r="I62" s="965"/>
      <c r="J62" s="965"/>
      <c r="K62" s="965"/>
      <c r="L62" s="965"/>
      <c r="M62" s="965"/>
      <c r="N62" s="965"/>
      <c r="O62" s="965"/>
      <c r="P62" s="965"/>
      <c r="Q62" s="965"/>
      <c r="R62" s="965"/>
      <c r="S62" s="965"/>
      <c r="T62" s="965"/>
      <c r="U62" s="965"/>
      <c r="V62" s="965"/>
      <c r="W62" s="983"/>
    </row>
    <row r="63" spans="2:31" ht="12" customHeight="1">
      <c r="B63" s="984"/>
      <c r="C63" s="985" t="s">
        <v>747</v>
      </c>
      <c r="D63" s="985"/>
      <c r="E63" s="985"/>
      <c r="F63" s="985"/>
      <c r="G63" s="985"/>
      <c r="H63" s="985"/>
      <c r="I63" s="985"/>
      <c r="J63" s="985"/>
      <c r="K63" s="985"/>
      <c r="L63" s="985"/>
      <c r="M63" s="985"/>
      <c r="N63" s="985"/>
      <c r="O63" s="985"/>
      <c r="P63" s="985"/>
      <c r="Q63" s="985"/>
      <c r="R63" s="985"/>
      <c r="S63" s="985"/>
      <c r="T63" s="985"/>
      <c r="U63" s="985"/>
      <c r="V63" s="985"/>
      <c r="W63" s="986"/>
    </row>
    <row r="64" spans="2:31" ht="2.25" customHeight="1">
      <c r="B64" s="982"/>
      <c r="C64" s="965"/>
      <c r="D64" s="965"/>
      <c r="E64" s="965"/>
      <c r="F64" s="965"/>
      <c r="G64" s="965"/>
      <c r="H64" s="965"/>
      <c r="I64" s="965"/>
      <c r="J64" s="965"/>
      <c r="K64" s="965"/>
      <c r="L64" s="965"/>
      <c r="M64" s="965"/>
      <c r="N64" s="965"/>
      <c r="O64" s="965"/>
      <c r="P64" s="965"/>
      <c r="Q64" s="965"/>
      <c r="R64" s="965"/>
      <c r="S64" s="965"/>
      <c r="T64" s="965"/>
      <c r="U64" s="965"/>
      <c r="V64" s="965"/>
      <c r="W64" s="983"/>
    </row>
    <row r="65" spans="2:27" ht="9.9499999999999993" customHeight="1">
      <c r="B65" s="982"/>
      <c r="C65" s="987" t="s">
        <v>711</v>
      </c>
      <c r="D65" s="988"/>
      <c r="E65" s="988"/>
      <c r="F65" s="988"/>
      <c r="G65" s="988"/>
      <c r="H65" s="988"/>
      <c r="I65" s="988"/>
      <c r="J65" s="988"/>
      <c r="K65" s="988"/>
      <c r="L65" s="988"/>
      <c r="M65" s="988"/>
      <c r="N65" s="988"/>
      <c r="O65" s="988"/>
      <c r="P65" s="988"/>
      <c r="Q65" s="988"/>
      <c r="R65" s="988"/>
      <c r="S65" s="988"/>
      <c r="T65" s="988"/>
      <c r="U65" s="988"/>
      <c r="V65" s="988"/>
      <c r="W65" s="989"/>
    </row>
    <row r="66" spans="2:27" ht="2.25" customHeight="1">
      <c r="B66" s="982"/>
      <c r="C66" s="965"/>
      <c r="D66" s="965"/>
      <c r="E66" s="965"/>
      <c r="F66" s="965"/>
      <c r="G66" s="965"/>
      <c r="H66" s="965"/>
      <c r="I66" s="965"/>
      <c r="J66" s="965"/>
      <c r="K66" s="965"/>
      <c r="L66" s="965"/>
      <c r="M66" s="965"/>
      <c r="N66" s="965"/>
      <c r="O66" s="965"/>
      <c r="P66" s="965"/>
      <c r="Q66" s="965"/>
      <c r="R66" s="965"/>
      <c r="S66" s="965"/>
      <c r="T66" s="965"/>
      <c r="U66" s="965"/>
      <c r="V66" s="965"/>
      <c r="W66" s="983"/>
    </row>
    <row r="67" spans="2:27" ht="8.1" customHeight="1">
      <c r="B67" s="982"/>
      <c r="C67" s="990" t="s">
        <v>567</v>
      </c>
      <c r="D67" s="939">
        <v>459.58300000000003</v>
      </c>
      <c r="E67" s="939"/>
      <c r="F67" s="939">
        <v>508.77300000000002</v>
      </c>
      <c r="G67" s="939"/>
      <c r="H67" s="939">
        <v>194.036</v>
      </c>
      <c r="I67" s="939"/>
      <c r="J67" s="939">
        <v>229.67400000000001</v>
      </c>
      <c r="K67" s="939"/>
      <c r="L67" s="939">
        <v>210.59399999999999</v>
      </c>
      <c r="M67" s="939"/>
      <c r="N67" s="939">
        <v>223.83600000000001</v>
      </c>
      <c r="O67" s="939"/>
      <c r="P67" s="939">
        <v>32.542999999999999</v>
      </c>
      <c r="Q67" s="939"/>
      <c r="R67" s="939">
        <v>36.274000000000001</v>
      </c>
      <c r="S67" s="939"/>
      <c r="T67" s="939">
        <v>133.84100000000001</v>
      </c>
      <c r="U67" s="939"/>
      <c r="V67" s="939">
        <v>142.32499999999999</v>
      </c>
      <c r="W67" s="991"/>
      <c r="X67" s="992"/>
      <c r="Z67" s="939"/>
      <c r="AA67" s="992"/>
    </row>
    <row r="68" spans="2:27" ht="8.1" customHeight="1">
      <c r="B68" s="982"/>
      <c r="C68" s="990" t="s">
        <v>512</v>
      </c>
      <c r="D68" s="939">
        <v>463.358</v>
      </c>
      <c r="E68" s="939"/>
      <c r="F68" s="939">
        <v>485.90899999999999</v>
      </c>
      <c r="G68" s="939"/>
      <c r="H68" s="939">
        <v>192.554</v>
      </c>
      <c r="I68" s="939"/>
      <c r="J68" s="939">
        <v>215.578</v>
      </c>
      <c r="K68" s="939"/>
      <c r="L68" s="939">
        <v>217.00399999999999</v>
      </c>
      <c r="M68" s="939"/>
      <c r="N68" s="939">
        <v>220.62899999999999</v>
      </c>
      <c r="O68" s="939"/>
      <c r="P68" s="939">
        <v>34.783000000000001</v>
      </c>
      <c r="Q68" s="939"/>
      <c r="R68" s="939">
        <v>32.457999999999998</v>
      </c>
      <c r="S68" s="939"/>
      <c r="T68" s="939">
        <v>126.57299999999999</v>
      </c>
      <c r="U68" s="939"/>
      <c r="V68" s="939">
        <v>132.44999999999999</v>
      </c>
      <c r="W68" s="991"/>
      <c r="Z68" s="939"/>
      <c r="AA68" s="992"/>
    </row>
    <row r="69" spans="2:27" ht="8.1" customHeight="1">
      <c r="B69" s="982"/>
      <c r="C69" s="990" t="s">
        <v>568</v>
      </c>
      <c r="D69" s="939">
        <v>446.95600000000002</v>
      </c>
      <c r="E69" s="939"/>
      <c r="F69" s="939">
        <v>504.72199999999998</v>
      </c>
      <c r="G69" s="939"/>
      <c r="H69" s="939">
        <v>187.61199999999999</v>
      </c>
      <c r="I69" s="939"/>
      <c r="J69" s="939">
        <v>212.542</v>
      </c>
      <c r="K69" s="939"/>
      <c r="L69" s="939">
        <v>207.30099999999999</v>
      </c>
      <c r="M69" s="939"/>
      <c r="N69" s="939">
        <v>244.58699999999999</v>
      </c>
      <c r="O69" s="939"/>
      <c r="P69" s="939">
        <v>34.499000000000002</v>
      </c>
      <c r="Q69" s="939"/>
      <c r="R69" s="939">
        <v>32.674999999999997</v>
      </c>
      <c r="S69" s="939"/>
      <c r="T69" s="939">
        <v>126.69199999999999</v>
      </c>
      <c r="U69" s="939"/>
      <c r="V69" s="939">
        <v>133.16900000000001</v>
      </c>
      <c r="W69" s="991"/>
      <c r="Z69" s="939"/>
      <c r="AA69" s="992"/>
    </row>
    <row r="70" spans="2:27" ht="2.25" customHeight="1">
      <c r="B70" s="982"/>
      <c r="C70" s="990"/>
      <c r="D70" s="939"/>
      <c r="E70" s="939"/>
      <c r="F70" s="939"/>
      <c r="G70" s="939"/>
      <c r="H70" s="939"/>
      <c r="I70" s="939"/>
      <c r="J70" s="939"/>
      <c r="K70" s="939"/>
      <c r="L70" s="939"/>
      <c r="M70" s="939"/>
      <c r="N70" s="939"/>
      <c r="O70" s="939"/>
      <c r="P70" s="939"/>
      <c r="Q70" s="939"/>
      <c r="R70" s="939"/>
      <c r="S70" s="939"/>
      <c r="T70" s="939"/>
      <c r="U70" s="939"/>
      <c r="V70" s="939"/>
      <c r="W70" s="991"/>
      <c r="Z70" s="939"/>
      <c r="AA70" s="992"/>
    </row>
    <row r="71" spans="2:27" ht="8.1" customHeight="1">
      <c r="B71" s="982"/>
      <c r="C71" s="990" t="s">
        <v>514</v>
      </c>
      <c r="D71" s="939">
        <v>498.76799999999997</v>
      </c>
      <c r="E71" s="939"/>
      <c r="F71" s="939">
        <v>525.71299999999997</v>
      </c>
      <c r="G71" s="939"/>
      <c r="H71" s="939">
        <v>205.6</v>
      </c>
      <c r="I71" s="939"/>
      <c r="J71" s="939">
        <v>216.453</v>
      </c>
      <c r="K71" s="939"/>
      <c r="L71" s="939">
        <v>232.261</v>
      </c>
      <c r="M71" s="939"/>
      <c r="N71" s="939">
        <v>258.63900000000001</v>
      </c>
      <c r="O71" s="939"/>
      <c r="P71" s="939">
        <v>37.838999999999999</v>
      </c>
      <c r="Q71" s="939"/>
      <c r="R71" s="939">
        <v>33.36</v>
      </c>
      <c r="S71" s="939"/>
      <c r="T71" s="939">
        <v>139.96799999999999</v>
      </c>
      <c r="U71" s="939"/>
      <c r="V71" s="939">
        <v>134.46899999999999</v>
      </c>
      <c r="W71" s="991"/>
      <c r="Z71" s="939"/>
      <c r="AA71" s="992"/>
    </row>
    <row r="72" spans="2:27" ht="8.1" customHeight="1">
      <c r="B72" s="982"/>
      <c r="C72" s="990" t="s">
        <v>515</v>
      </c>
      <c r="D72" s="939">
        <v>481.767</v>
      </c>
      <c r="E72" s="939"/>
      <c r="F72" s="939">
        <v>472.4</v>
      </c>
      <c r="G72" s="939"/>
      <c r="H72" s="939">
        <v>204.089</v>
      </c>
      <c r="I72" s="939"/>
      <c r="J72" s="939">
        <v>192.02799999999999</v>
      </c>
      <c r="K72" s="939"/>
      <c r="L72" s="939">
        <v>215.26499999999999</v>
      </c>
      <c r="M72" s="939"/>
      <c r="N72" s="939">
        <v>235.279</v>
      </c>
      <c r="O72" s="939"/>
      <c r="P72" s="939">
        <v>36.695999999999998</v>
      </c>
      <c r="Q72" s="939"/>
      <c r="R72" s="939">
        <v>31.356999999999999</v>
      </c>
      <c r="S72" s="939"/>
      <c r="T72" s="939">
        <v>141.75399999999999</v>
      </c>
      <c r="U72" s="939"/>
      <c r="V72" s="939">
        <v>123.14400000000001</v>
      </c>
      <c r="W72" s="991"/>
      <c r="Z72" s="939"/>
      <c r="AA72" s="992"/>
    </row>
    <row r="73" spans="2:27" ht="8.1" customHeight="1">
      <c r="B73" s="982"/>
      <c r="C73" s="990" t="s">
        <v>516</v>
      </c>
      <c r="D73" s="939">
        <v>504.72300000000001</v>
      </c>
      <c r="E73" s="939"/>
      <c r="F73" s="939">
        <v>520.18700000000001</v>
      </c>
      <c r="G73" s="939"/>
      <c r="H73" s="939">
        <v>210.482</v>
      </c>
      <c r="I73" s="939"/>
      <c r="J73" s="939">
        <v>202.96199999999999</v>
      </c>
      <c r="K73" s="939"/>
      <c r="L73" s="939">
        <v>226.816</v>
      </c>
      <c r="M73" s="939"/>
      <c r="N73" s="939">
        <v>268.28500000000003</v>
      </c>
      <c r="O73" s="939"/>
      <c r="P73" s="939">
        <v>39.564</v>
      </c>
      <c r="Q73" s="939"/>
      <c r="R73" s="939">
        <v>35.06</v>
      </c>
      <c r="S73" s="939"/>
      <c r="T73" s="939">
        <v>140.84700000000001</v>
      </c>
      <c r="U73" s="939"/>
      <c r="V73" s="939">
        <v>134.06200000000001</v>
      </c>
      <c r="W73" s="991"/>
      <c r="Z73" s="939"/>
      <c r="AA73" s="992"/>
    </row>
    <row r="74" spans="2:27" ht="2.25" customHeight="1">
      <c r="B74" s="982"/>
      <c r="C74" s="990"/>
      <c r="D74" s="939"/>
      <c r="E74" s="939"/>
      <c r="F74" s="939"/>
      <c r="G74" s="939"/>
      <c r="H74" s="939"/>
      <c r="I74" s="939"/>
      <c r="J74" s="939"/>
      <c r="K74" s="939"/>
      <c r="L74" s="939"/>
      <c r="M74" s="939"/>
      <c r="N74" s="939"/>
      <c r="O74" s="939"/>
      <c r="P74" s="939"/>
      <c r="Q74" s="939"/>
      <c r="R74" s="939"/>
      <c r="S74" s="939"/>
      <c r="T74" s="939"/>
      <c r="U74" s="939"/>
      <c r="V74" s="939"/>
      <c r="W74" s="991"/>
      <c r="Z74" s="939"/>
      <c r="AA74" s="992"/>
    </row>
    <row r="75" spans="2:27" ht="8.1" customHeight="1">
      <c r="B75" s="982"/>
      <c r="C75" s="990" t="s">
        <v>506</v>
      </c>
      <c r="D75" s="939">
        <v>507.09199999999998</v>
      </c>
      <c r="E75" s="939"/>
      <c r="F75" s="939">
        <v>502.142</v>
      </c>
      <c r="G75" s="939"/>
      <c r="H75" s="939">
        <v>216.44200000000001</v>
      </c>
      <c r="I75" s="939"/>
      <c r="J75" s="939">
        <v>200.9</v>
      </c>
      <c r="K75" s="939"/>
      <c r="L75" s="939">
        <v>225.858</v>
      </c>
      <c r="M75" s="939"/>
      <c r="N75" s="939">
        <v>255.221</v>
      </c>
      <c r="O75" s="939"/>
      <c r="P75" s="939">
        <v>40.073999999999998</v>
      </c>
      <c r="Q75" s="939"/>
      <c r="R75" s="939">
        <v>34.896999999999998</v>
      </c>
      <c r="S75" s="939"/>
      <c r="T75" s="939">
        <v>141.49199999999999</v>
      </c>
      <c r="U75" s="939"/>
      <c r="V75" s="939">
        <v>131.166</v>
      </c>
      <c r="W75" s="991"/>
      <c r="Z75" s="939"/>
      <c r="AA75" s="992"/>
    </row>
    <row r="76" spans="2:27" ht="8.1" customHeight="1">
      <c r="B76" s="982"/>
      <c r="C76" s="990" t="s">
        <v>507</v>
      </c>
      <c r="D76" s="939">
        <v>451.35599999999999</v>
      </c>
      <c r="E76" s="939"/>
      <c r="F76" s="939">
        <v>453.26100000000002</v>
      </c>
      <c r="G76" s="939"/>
      <c r="H76" s="939">
        <v>191.65</v>
      </c>
      <c r="I76" s="939"/>
      <c r="J76" s="939">
        <v>185.274</v>
      </c>
      <c r="K76" s="939"/>
      <c r="L76" s="939">
        <v>199.46</v>
      </c>
      <c r="M76" s="939"/>
      <c r="N76" s="939">
        <v>225.19399999999999</v>
      </c>
      <c r="O76" s="939"/>
      <c r="P76" s="939">
        <v>35.088999999999999</v>
      </c>
      <c r="Q76" s="939"/>
      <c r="R76" s="939">
        <v>31.257999999999999</v>
      </c>
      <c r="S76" s="939"/>
      <c r="T76" s="939">
        <v>126.139</v>
      </c>
      <c r="U76" s="939"/>
      <c r="V76" s="939">
        <v>126.322</v>
      </c>
      <c r="W76" s="991"/>
      <c r="Z76" s="939"/>
      <c r="AA76" s="992"/>
    </row>
    <row r="77" spans="2:27" ht="8.1" customHeight="1">
      <c r="B77" s="982"/>
      <c r="C77" s="990" t="s">
        <v>743</v>
      </c>
      <c r="D77" s="939">
        <v>475.34500000000003</v>
      </c>
      <c r="E77" s="939"/>
      <c r="F77" s="939">
        <v>502.87</v>
      </c>
      <c r="G77" s="939"/>
      <c r="H77" s="939">
        <v>210.488</v>
      </c>
      <c r="I77" s="939"/>
      <c r="J77" s="939">
        <v>205.23599999999999</v>
      </c>
      <c r="K77" s="939"/>
      <c r="L77" s="939">
        <v>205.50800000000001</v>
      </c>
      <c r="M77" s="939"/>
      <c r="N77" s="939">
        <v>250.892</v>
      </c>
      <c r="O77" s="939"/>
      <c r="P77" s="939">
        <v>37.301000000000002</v>
      </c>
      <c r="Q77" s="939"/>
      <c r="R77" s="939">
        <v>35.045999999999999</v>
      </c>
      <c r="S77" s="939"/>
      <c r="T77" s="939">
        <v>134.38300000000001</v>
      </c>
      <c r="U77" s="939"/>
      <c r="V77" s="939">
        <v>137.126</v>
      </c>
      <c r="W77" s="991"/>
      <c r="Z77" s="939"/>
      <c r="AA77" s="992"/>
    </row>
    <row r="78" spans="2:27" ht="2.25" customHeight="1">
      <c r="B78" s="982"/>
      <c r="C78" s="990"/>
      <c r="D78" s="939"/>
      <c r="E78" s="939"/>
      <c r="F78" s="939"/>
      <c r="G78" s="939"/>
      <c r="H78" s="939"/>
      <c r="I78" s="939"/>
      <c r="J78" s="939"/>
      <c r="K78" s="939"/>
      <c r="L78" s="939"/>
      <c r="M78" s="939"/>
      <c r="N78" s="939"/>
      <c r="O78" s="939"/>
      <c r="P78" s="939"/>
      <c r="Q78" s="939"/>
      <c r="R78" s="939"/>
      <c r="S78" s="939"/>
      <c r="T78" s="939"/>
      <c r="U78" s="939"/>
      <c r="V78" s="939"/>
      <c r="W78" s="991"/>
      <c r="Z78" s="939"/>
      <c r="AA78" s="992"/>
    </row>
    <row r="79" spans="2:27" ht="8.1" customHeight="1">
      <c r="B79" s="982"/>
      <c r="C79" s="990" t="s">
        <v>744</v>
      </c>
      <c r="D79" s="939">
        <v>492.91199999999998</v>
      </c>
      <c r="E79" s="939"/>
      <c r="F79" s="939">
        <v>484.03699999999998</v>
      </c>
      <c r="G79" s="939"/>
      <c r="H79" s="939">
        <v>218.31399999999999</v>
      </c>
      <c r="I79" s="939"/>
      <c r="J79" s="939">
        <v>200.904</v>
      </c>
      <c r="K79" s="939"/>
      <c r="L79" s="939">
        <v>215.72399999999999</v>
      </c>
      <c r="M79" s="939"/>
      <c r="N79" s="939">
        <v>237.602</v>
      </c>
      <c r="O79" s="939"/>
      <c r="P79" s="939">
        <v>39.645000000000003</v>
      </c>
      <c r="Q79" s="939"/>
      <c r="R79" s="939">
        <v>34.26</v>
      </c>
      <c r="S79" s="939"/>
      <c r="T79" s="939">
        <v>137.93600000000001</v>
      </c>
      <c r="U79" s="939"/>
      <c r="V79" s="939">
        <v>133.59899999999999</v>
      </c>
      <c r="W79" s="991"/>
      <c r="Z79" s="939"/>
      <c r="AA79" s="992"/>
    </row>
    <row r="80" spans="2:27" ht="8.1" customHeight="1">
      <c r="B80" s="982"/>
      <c r="C80" s="990" t="s">
        <v>745</v>
      </c>
      <c r="D80" s="939">
        <v>486.12400000000002</v>
      </c>
      <c r="E80" s="939"/>
      <c r="F80" s="939">
        <v>451.02199999999999</v>
      </c>
      <c r="G80" s="939"/>
      <c r="H80" s="939">
        <v>219.06399999999999</v>
      </c>
      <c r="I80" s="939"/>
      <c r="J80" s="939">
        <v>192.52099999999999</v>
      </c>
      <c r="K80" s="939"/>
      <c r="L80" s="939">
        <v>209.46</v>
      </c>
      <c r="M80" s="939"/>
      <c r="N80" s="939">
        <v>212.631</v>
      </c>
      <c r="O80" s="939"/>
      <c r="P80" s="939">
        <v>39.512</v>
      </c>
      <c r="Q80" s="939"/>
      <c r="R80" s="939">
        <v>36.226999999999997</v>
      </c>
      <c r="S80" s="939"/>
      <c r="T80" s="939">
        <v>138.39599999999999</v>
      </c>
      <c r="U80" s="939"/>
      <c r="V80" s="939">
        <v>124.229</v>
      </c>
      <c r="W80" s="991"/>
      <c r="Z80" s="939"/>
      <c r="AA80" s="992"/>
    </row>
    <row r="81" spans="2:27" ht="8.1" customHeight="1">
      <c r="B81" s="982"/>
      <c r="C81" s="990" t="s">
        <v>631</v>
      </c>
      <c r="D81" s="939">
        <v>473.65499999999997</v>
      </c>
      <c r="E81" s="939"/>
      <c r="F81" s="939"/>
      <c r="G81" s="939"/>
      <c r="H81" s="939">
        <v>213.72</v>
      </c>
      <c r="I81" s="939"/>
      <c r="J81" s="939"/>
      <c r="K81" s="939"/>
      <c r="L81" s="939">
        <v>204.91</v>
      </c>
      <c r="M81" s="939"/>
      <c r="N81" s="939"/>
      <c r="O81" s="939"/>
      <c r="P81" s="939">
        <v>36.881</v>
      </c>
      <c r="Q81" s="939"/>
      <c r="R81" s="939"/>
      <c r="S81" s="939"/>
      <c r="T81" s="939">
        <v>136.01400000000001</v>
      </c>
      <c r="U81" s="939"/>
      <c r="V81" s="939"/>
      <c r="W81" s="991"/>
      <c r="Z81" s="939"/>
      <c r="AA81" s="992"/>
    </row>
    <row r="82" spans="2:27" ht="3" customHeight="1">
      <c r="B82" s="994"/>
      <c r="C82" s="995"/>
      <c r="D82" s="996"/>
      <c r="E82" s="996"/>
      <c r="F82" s="996"/>
      <c r="G82" s="996"/>
      <c r="H82" s="996"/>
      <c r="I82" s="996"/>
      <c r="J82" s="996"/>
      <c r="K82" s="996"/>
      <c r="L82" s="996"/>
      <c r="M82" s="996"/>
      <c r="N82" s="996"/>
      <c r="O82" s="996"/>
      <c r="P82" s="996"/>
      <c r="Q82" s="996"/>
      <c r="R82" s="996"/>
      <c r="S82" s="996"/>
      <c r="T82" s="996"/>
      <c r="U82" s="996"/>
      <c r="V82" s="996"/>
      <c r="W82" s="997"/>
    </row>
    <row r="83" spans="2:27" ht="3" customHeight="1">
      <c r="B83" s="982"/>
      <c r="C83" s="998"/>
      <c r="D83" s="939"/>
      <c r="E83" s="939"/>
      <c r="F83" s="939"/>
      <c r="G83" s="939"/>
      <c r="H83" s="939"/>
      <c r="I83" s="939"/>
      <c r="J83" s="939"/>
      <c r="K83" s="939"/>
      <c r="L83" s="939"/>
      <c r="M83" s="939"/>
      <c r="N83" s="939"/>
      <c r="O83" s="939"/>
      <c r="P83" s="939"/>
      <c r="Q83" s="939"/>
      <c r="R83" s="939"/>
      <c r="S83" s="939"/>
      <c r="T83" s="939"/>
      <c r="U83" s="939"/>
      <c r="V83" s="939"/>
      <c r="W83" s="991"/>
    </row>
    <row r="84" spans="2:27" ht="8.1" customHeight="1">
      <c r="B84" s="982"/>
      <c r="C84" s="947" t="s">
        <v>633</v>
      </c>
      <c r="D84" s="941">
        <v>5267.9840000000004</v>
      </c>
      <c r="E84" s="939">
        <v>0</v>
      </c>
      <c r="F84" s="999">
        <v>5411.0360000000001</v>
      </c>
      <c r="G84" s="939">
        <v>0</v>
      </c>
      <c r="H84" s="941">
        <v>2250.3310000000001</v>
      </c>
      <c r="I84" s="939">
        <v>0</v>
      </c>
      <c r="J84" s="999">
        <v>2254.0720000000001</v>
      </c>
      <c r="K84" s="939">
        <v>0</v>
      </c>
      <c r="L84" s="941">
        <v>2365.2509999999997</v>
      </c>
      <c r="M84" s="939">
        <v>0</v>
      </c>
      <c r="N84" s="999">
        <v>2632.7949999999996</v>
      </c>
      <c r="O84" s="941">
        <v>0</v>
      </c>
      <c r="P84" s="941">
        <v>407.54499999999996</v>
      </c>
      <c r="Q84" s="939">
        <v>0</v>
      </c>
      <c r="R84" s="999">
        <v>372.87199999999996</v>
      </c>
      <c r="S84" s="939">
        <v>0</v>
      </c>
      <c r="T84" s="941">
        <v>1488.0209999999997</v>
      </c>
      <c r="U84" s="939">
        <v>0</v>
      </c>
      <c r="V84" s="999">
        <v>1452.0609999999999</v>
      </c>
      <c r="W84" s="991"/>
    </row>
    <row r="85" spans="2:27" ht="3" customHeight="1">
      <c r="B85" s="994"/>
      <c r="C85" s="995"/>
      <c r="D85" s="1001"/>
      <c r="E85" s="1002"/>
      <c r="F85" s="1001"/>
      <c r="G85" s="1002"/>
      <c r="H85" s="1001"/>
      <c r="I85" s="1002"/>
      <c r="J85" s="1001"/>
      <c r="K85" s="1002"/>
      <c r="L85" s="1001"/>
      <c r="M85" s="1002"/>
      <c r="N85" s="1001"/>
      <c r="O85" s="1001"/>
      <c r="P85" s="1001"/>
      <c r="Q85" s="1002"/>
      <c r="R85" s="1001"/>
      <c r="S85" s="1002"/>
      <c r="T85" s="1001"/>
      <c r="U85" s="1002"/>
      <c r="V85" s="1001"/>
      <c r="W85" s="1003"/>
    </row>
    <row r="86" spans="2:27" ht="10.5" customHeight="1">
      <c r="B86" s="2173" t="s">
        <v>760</v>
      </c>
      <c r="C86" s="2174"/>
      <c r="D86" s="1006">
        <v>12.27</v>
      </c>
      <c r="E86" s="1007"/>
      <c r="F86" s="1008"/>
      <c r="G86" s="1007"/>
      <c r="H86" s="1006">
        <v>4.7460000000000004</v>
      </c>
      <c r="I86" s="1007"/>
      <c r="J86" s="1008"/>
      <c r="K86" s="1007"/>
      <c r="L86" s="1006">
        <v>7.2910000000000004</v>
      </c>
      <c r="M86" s="1007"/>
      <c r="N86" s="1008"/>
      <c r="O86" s="1007"/>
      <c r="P86" s="1006">
        <v>0.94899999999999995</v>
      </c>
      <c r="Q86" s="1007"/>
      <c r="R86" s="1008"/>
      <c r="S86" s="1007"/>
      <c r="T86" s="1006">
        <v>9.2349999999999994</v>
      </c>
      <c r="U86" s="1007"/>
      <c r="V86" s="1008"/>
      <c r="W86" s="1009"/>
      <c r="X86" s="1010"/>
      <c r="Y86" s="965"/>
      <c r="Z86" s="965"/>
      <c r="AA86" s="965"/>
    </row>
    <row r="87" spans="2:27" ht="9.9499999999999993" customHeight="1">
      <c r="B87" s="1011" t="s">
        <v>761</v>
      </c>
      <c r="C87" s="1012"/>
      <c r="D87" s="1013">
        <v>5753.9090000000006</v>
      </c>
      <c r="E87" s="1014"/>
      <c r="F87" s="1015"/>
      <c r="G87" s="1014"/>
      <c r="H87" s="1013">
        <v>2468.797</v>
      </c>
      <c r="I87" s="1014"/>
      <c r="J87" s="1015"/>
      <c r="K87" s="1014"/>
      <c r="L87" s="1013">
        <v>2577.4519999999998</v>
      </c>
      <c r="M87" s="1014"/>
      <c r="N87" s="1015"/>
      <c r="O87" s="1014"/>
      <c r="P87" s="1013">
        <v>445.37499999999994</v>
      </c>
      <c r="Q87" s="1014"/>
      <c r="R87" s="1015"/>
      <c r="S87" s="1014"/>
      <c r="T87" s="1013">
        <v>1633.2699999999998</v>
      </c>
      <c r="U87" s="1014"/>
      <c r="V87" s="1015"/>
      <c r="W87" s="1016"/>
      <c r="X87" s="1004"/>
      <c r="Y87" s="1017"/>
      <c r="Z87" s="1018"/>
    </row>
    <row r="88" spans="2:27" ht="9.75" customHeight="1">
      <c r="C88" s="640" t="s">
        <v>762</v>
      </c>
      <c r="D88" s="993"/>
      <c r="F88" s="640"/>
      <c r="G88" s="640"/>
      <c r="H88" s="993"/>
      <c r="I88" s="640"/>
      <c r="J88" s="640"/>
      <c r="K88" s="640"/>
      <c r="L88" s="993"/>
      <c r="M88" s="640"/>
      <c r="N88" s="640"/>
      <c r="O88" s="640"/>
      <c r="P88" s="993"/>
      <c r="Q88" s="640"/>
      <c r="R88" s="640"/>
      <c r="S88" s="640"/>
      <c r="T88" s="993"/>
      <c r="U88" s="640"/>
    </row>
    <row r="89" spans="2:27">
      <c r="C89" s="640" t="s">
        <v>763</v>
      </c>
    </row>
    <row r="90" spans="2:27">
      <c r="C90" s="640" t="s">
        <v>764</v>
      </c>
    </row>
    <row r="91" spans="2:27">
      <c r="B91" s="640" t="s">
        <v>1</v>
      </c>
      <c r="C91" s="640" t="s">
        <v>765</v>
      </c>
    </row>
    <row r="92" spans="2:27">
      <c r="B92" s="640"/>
      <c r="C92" s="640" t="s">
        <v>766</v>
      </c>
    </row>
    <row r="93" spans="2:27">
      <c r="B93" s="640"/>
      <c r="C93" s="965" t="s">
        <v>692</v>
      </c>
      <c r="D93" s="640"/>
    </row>
    <row r="94" spans="2:27">
      <c r="C94" s="2067" t="s">
        <v>1565</v>
      </c>
      <c r="D94" s="640"/>
      <c r="E94" s="640"/>
      <c r="F94" s="993"/>
      <c r="G94" s="640"/>
      <c r="H94" s="640"/>
      <c r="I94" s="640"/>
      <c r="J94" s="640"/>
      <c r="K94" s="640"/>
      <c r="L94" s="993"/>
      <c r="M94" s="640"/>
      <c r="N94" s="640"/>
      <c r="O94" s="640"/>
      <c r="P94" s="640"/>
      <c r="Q94" s="640"/>
      <c r="R94" s="993"/>
      <c r="S94" s="640"/>
      <c r="T94" s="640"/>
      <c r="W94" s="640"/>
      <c r="X94" s="640"/>
    </row>
    <row r="95" spans="2:27">
      <c r="C95" s="2066" t="s">
        <v>123</v>
      </c>
      <c r="D95" s="993"/>
      <c r="E95" s="965"/>
      <c r="F95" s="1010"/>
      <c r="G95" s="965"/>
      <c r="H95" s="1019"/>
      <c r="I95" s="965"/>
      <c r="J95" s="965"/>
      <c r="K95" s="965"/>
      <c r="L95" s="1019"/>
      <c r="M95" s="965"/>
      <c r="N95" s="965"/>
      <c r="O95" s="965"/>
      <c r="P95" s="1019"/>
      <c r="Q95" s="965"/>
      <c r="R95" s="965"/>
      <c r="S95" s="965"/>
      <c r="T95" s="1019"/>
      <c r="U95" s="965"/>
      <c r="V95" s="965"/>
      <c r="W95" s="965"/>
      <c r="X95" s="640"/>
    </row>
    <row r="96" spans="2:27">
      <c r="C96" s="640"/>
      <c r="D96" s="1004"/>
      <c r="E96" s="640"/>
      <c r="F96" s="640"/>
      <c r="G96" s="640"/>
      <c r="H96" s="993"/>
      <c r="I96" s="640"/>
      <c r="J96" s="640"/>
      <c r="K96" s="640"/>
      <c r="L96" s="993"/>
      <c r="M96" s="640"/>
      <c r="N96" s="640"/>
      <c r="O96" s="640"/>
      <c r="P96" s="993"/>
      <c r="Q96" s="640"/>
      <c r="R96" s="640"/>
      <c r="S96" s="640"/>
      <c r="T96" s="993"/>
      <c r="U96" s="640"/>
      <c r="V96" s="640"/>
      <c r="W96" s="640"/>
      <c r="X96" s="1004"/>
    </row>
    <row r="97" spans="3:24">
      <c r="C97" s="640"/>
      <c r="D97" s="640"/>
      <c r="E97" s="640"/>
      <c r="F97" s="640"/>
      <c r="G97" s="640"/>
      <c r="H97" s="640"/>
      <c r="I97" s="640"/>
      <c r="J97" s="640"/>
      <c r="K97" s="640"/>
      <c r="L97" s="640"/>
      <c r="M97" s="640"/>
      <c r="N97" s="640"/>
      <c r="O97" s="640"/>
      <c r="P97" s="640"/>
      <c r="Q97" s="640"/>
      <c r="R97" s="640"/>
      <c r="S97" s="640"/>
      <c r="T97" s="640"/>
      <c r="U97" s="640"/>
      <c r="V97" s="640"/>
      <c r="W97" s="640"/>
      <c r="X97" s="640"/>
    </row>
    <row r="98" spans="3:24">
      <c r="D98" s="1004"/>
      <c r="E98" s="1004"/>
      <c r="F98" s="1004"/>
      <c r="G98" s="1004"/>
      <c r="H98" s="1004"/>
      <c r="I98" s="1004"/>
      <c r="J98" s="1004"/>
      <c r="K98" s="1004"/>
      <c r="L98" s="1004"/>
      <c r="M98" s="1004"/>
      <c r="N98" s="1004"/>
      <c r="O98" s="1004"/>
      <c r="P98" s="1004"/>
      <c r="Q98" s="1004"/>
      <c r="R98" s="1004"/>
      <c r="S98" s="1004"/>
      <c r="T98" s="1004"/>
      <c r="U98" s="1004"/>
      <c r="V98" s="1004"/>
    </row>
    <row r="99" spans="3:24">
      <c r="D99" s="1004"/>
      <c r="E99" s="1004"/>
      <c r="F99" s="1004"/>
      <c r="G99" s="1004"/>
      <c r="H99" s="1004"/>
      <c r="I99" s="1004"/>
      <c r="J99" s="1004"/>
      <c r="K99" s="1004"/>
      <c r="L99" s="1004"/>
      <c r="M99" s="1004"/>
      <c r="N99" s="1004"/>
      <c r="O99" s="1004"/>
      <c r="P99" s="1004"/>
      <c r="Q99" s="1004"/>
      <c r="R99" s="1004"/>
      <c r="S99" s="1004"/>
      <c r="T99" s="1004"/>
      <c r="U99" s="1004"/>
    </row>
  </sheetData>
  <mergeCells count="18">
    <mergeCell ref="F12:G13"/>
    <mergeCell ref="H12:I13"/>
    <mergeCell ref="V12:W13"/>
    <mergeCell ref="R12:S13"/>
    <mergeCell ref="T12:U13"/>
    <mergeCell ref="T9:W11"/>
    <mergeCell ref="B86:C86"/>
    <mergeCell ref="J12:K13"/>
    <mergeCell ref="L12:M13"/>
    <mergeCell ref="N12:O13"/>
    <mergeCell ref="P12:Q13"/>
    <mergeCell ref="B9:C13"/>
    <mergeCell ref="P9:S11"/>
    <mergeCell ref="D10:G11"/>
    <mergeCell ref="H10:O10"/>
    <mergeCell ref="H11:K11"/>
    <mergeCell ref="L11:O11"/>
    <mergeCell ref="D12:E13"/>
  </mergeCells>
  <hyperlinks>
    <hyperlink ref="C94" r:id="rId1" xr:uid="{054FC9E4-9DF8-4B17-9426-3A3CC2D56CEE}"/>
    <hyperlink ref="C95" location="'Inhaltsverzeichnis_2026-07'!A1" display="Zurück zum Inhaltsverzeichnis" xr:uid="{D5999E80-07A8-4967-B70F-05B8AA89A333}"/>
  </hyperlinks>
  <printOptions horizontalCentered="1"/>
  <pageMargins left="0.78740157480314965" right="0.78740157480314965" top="0.39370078740157483" bottom="0" header="0.19685039370078741" footer="0"/>
  <pageSetup paperSize="9" scale="90" orientation="portrait" horizontalDpi="4294967293" verticalDpi="300" r:id="rId2"/>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0BC7C-B4EA-48F2-9A2A-44A057BA6940}">
  <sheetPr>
    <tabColor rgb="FFF9E03A"/>
  </sheetPr>
  <dimension ref="A1:I28"/>
  <sheetViews>
    <sheetView showGridLines="0" zoomScale="145" zoomScaleNormal="145" workbookViewId="0">
      <selection activeCell="A25" sqref="A25"/>
    </sheetView>
  </sheetViews>
  <sheetFormatPr baseColWidth="10" defaultRowHeight="12.75"/>
  <cols>
    <col min="1" max="1" width="9.75" style="544" customWidth="1"/>
    <col min="2" max="8" width="8" style="544" customWidth="1"/>
    <col min="9" max="9" width="8.625" style="544" customWidth="1"/>
    <col min="10" max="16384" width="11" style="544"/>
  </cols>
  <sheetData>
    <row r="1" spans="1:9">
      <c r="A1" s="1075" t="s">
        <v>785</v>
      </c>
      <c r="B1" s="686"/>
      <c r="C1" s="686"/>
      <c r="D1" s="686"/>
      <c r="E1" s="686"/>
      <c r="F1" s="686"/>
      <c r="G1" s="686"/>
    </row>
    <row r="2" spans="1:9" ht="10.5" customHeight="1">
      <c r="A2" s="543" t="s">
        <v>786</v>
      </c>
      <c r="B2" s="1076"/>
      <c r="C2" s="686"/>
      <c r="D2" s="686"/>
      <c r="E2" s="686"/>
      <c r="F2" s="686"/>
      <c r="G2" s="686"/>
    </row>
    <row r="3" spans="1:9" ht="10.5" customHeight="1">
      <c r="A3" s="543" t="s">
        <v>787</v>
      </c>
      <c r="B3" s="1076"/>
      <c r="C3" s="686"/>
      <c r="D3" s="686"/>
      <c r="E3" s="686"/>
      <c r="F3" s="686"/>
      <c r="G3" s="686"/>
    </row>
    <row r="4" spans="1:9" ht="10.5" customHeight="1">
      <c r="A4" s="543"/>
      <c r="D4" s="562" t="s">
        <v>788</v>
      </c>
      <c r="E4" s="686"/>
      <c r="F4" s="686"/>
      <c r="G4" s="686"/>
    </row>
    <row r="5" spans="1:9">
      <c r="A5" s="2111" t="s">
        <v>592</v>
      </c>
      <c r="B5" s="2193" t="s">
        <v>789</v>
      </c>
      <c r="C5" s="2194"/>
      <c r="D5" s="2193" t="s">
        <v>790</v>
      </c>
      <c r="E5" s="2194"/>
      <c r="F5" s="2197" t="s">
        <v>791</v>
      </c>
      <c r="G5" s="2198"/>
    </row>
    <row r="6" spans="1:9">
      <c r="A6" s="2192"/>
      <c r="B6" s="2195"/>
      <c r="C6" s="2196"/>
      <c r="D6" s="2195"/>
      <c r="E6" s="2196"/>
      <c r="F6" s="2199"/>
      <c r="G6" s="2200"/>
    </row>
    <row r="7" spans="1:9">
      <c r="A7" s="2192"/>
      <c r="B7" s="551" t="s">
        <v>576</v>
      </c>
      <c r="C7" s="551" t="s">
        <v>792</v>
      </c>
      <c r="D7" s="551" t="s">
        <v>576</v>
      </c>
      <c r="E7" s="551" t="s">
        <v>792</v>
      </c>
      <c r="F7" s="551" t="s">
        <v>576</v>
      </c>
      <c r="G7" s="1077" t="s">
        <v>792</v>
      </c>
    </row>
    <row r="8" spans="1:9" ht="11.25" customHeight="1">
      <c r="A8" s="696" t="s">
        <v>597</v>
      </c>
      <c r="B8" s="1078">
        <v>1041.1469999999999</v>
      </c>
      <c r="C8" s="1078">
        <v>1187.6980000000001</v>
      </c>
      <c r="D8" s="1078">
        <v>279.38099999999997</v>
      </c>
      <c r="E8" s="1078">
        <v>247.04100000000003</v>
      </c>
      <c r="F8" s="1079">
        <v>1658.3679999999999</v>
      </c>
      <c r="G8" s="1080">
        <v>1962.7850000000001</v>
      </c>
    </row>
    <row r="9" spans="1:9" ht="11.25" customHeight="1">
      <c r="A9" s="696" t="s">
        <v>598</v>
      </c>
      <c r="B9" s="1078">
        <v>1046.1600000000001</v>
      </c>
      <c r="C9" s="1078">
        <v>1145.319</v>
      </c>
      <c r="D9" s="1078">
        <v>250.07999999999998</v>
      </c>
      <c r="E9" s="1078">
        <v>231.33099999999999</v>
      </c>
      <c r="F9" s="1081">
        <v>2239.143</v>
      </c>
      <c r="G9" s="1080">
        <v>2698.4140000000002</v>
      </c>
    </row>
    <row r="10" spans="1:9" ht="11.25" customHeight="1">
      <c r="A10" s="696" t="s">
        <v>634</v>
      </c>
      <c r="B10" s="1078">
        <v>1033.4469999999999</v>
      </c>
      <c r="C10" s="1078">
        <v>1071.029</v>
      </c>
      <c r="D10" s="1078">
        <v>193.80800000000002</v>
      </c>
      <c r="E10" s="1078">
        <v>188.309</v>
      </c>
      <c r="F10" s="1081">
        <v>2919.81</v>
      </c>
      <c r="G10" s="1080">
        <v>3426.0320000000002</v>
      </c>
    </row>
    <row r="11" spans="1:9" ht="11.25" customHeight="1">
      <c r="A11" s="696" t="s">
        <v>630</v>
      </c>
      <c r="B11" s="1082" t="s">
        <v>793</v>
      </c>
      <c r="C11" s="1078">
        <v>466.77499999999998</v>
      </c>
      <c r="D11" s="1078">
        <v>249.66400000000004</v>
      </c>
      <c r="E11" s="1078">
        <v>224.82999999999996</v>
      </c>
      <c r="F11" s="1081">
        <v>3277.66</v>
      </c>
      <c r="G11" s="1080">
        <v>3552.9690000000001</v>
      </c>
    </row>
    <row r="12" spans="1:9" ht="11.25" customHeight="1">
      <c r="A12" s="696" t="s">
        <v>601</v>
      </c>
      <c r="B12" s="1078" t="s">
        <v>794</v>
      </c>
      <c r="C12" s="1083" t="s">
        <v>795</v>
      </c>
      <c r="D12" s="1078">
        <v>223.559</v>
      </c>
      <c r="E12" s="1078">
        <v>212.26299999999998</v>
      </c>
      <c r="F12" s="1081">
        <v>3166.9189999999999</v>
      </c>
      <c r="G12" s="1080">
        <v>3234.3180000000002</v>
      </c>
    </row>
    <row r="13" spans="1:9" ht="11.25" customHeight="1">
      <c r="A13" s="696" t="s">
        <v>570</v>
      </c>
      <c r="B13" s="1083" t="s">
        <v>795</v>
      </c>
      <c r="C13" s="1083" t="s">
        <v>795</v>
      </c>
      <c r="D13" s="1078">
        <v>243.63500000000005</v>
      </c>
      <c r="E13" s="1078">
        <v>237.53899999999999</v>
      </c>
      <c r="F13" s="1081">
        <v>2798.4789999999998</v>
      </c>
      <c r="G13" s="1080">
        <v>2864.4479999999999</v>
      </c>
    </row>
    <row r="14" spans="1:9" ht="11.25" customHeight="1">
      <c r="A14" s="696" t="s">
        <v>571</v>
      </c>
      <c r="B14" s="1084" t="s">
        <v>795</v>
      </c>
      <c r="C14" s="1083" t="s">
        <v>795</v>
      </c>
      <c r="D14" s="1078">
        <v>231.60199999999998</v>
      </c>
      <c r="E14" s="1078">
        <v>224.60300000000001</v>
      </c>
      <c r="F14" s="1081">
        <v>2431.42</v>
      </c>
      <c r="G14" s="1080">
        <v>2539.116</v>
      </c>
    </row>
    <row r="15" spans="1:9" ht="11.25" customHeight="1">
      <c r="A15" s="696" t="s">
        <v>274</v>
      </c>
      <c r="B15" s="1084" t="s">
        <v>795</v>
      </c>
      <c r="C15" s="1083" t="s">
        <v>795</v>
      </c>
      <c r="D15" s="1078">
        <v>223.22400000000002</v>
      </c>
      <c r="E15" s="1078">
        <v>204.94600000000003</v>
      </c>
      <c r="F15" s="1081">
        <v>2089.5039999999999</v>
      </c>
      <c r="G15" s="1080">
        <v>2494.4720000000002</v>
      </c>
      <c r="I15" s="695"/>
    </row>
    <row r="16" spans="1:9" ht="11.25" customHeight="1">
      <c r="A16" s="696" t="s">
        <v>572</v>
      </c>
      <c r="B16" s="1084" t="s">
        <v>795</v>
      </c>
      <c r="C16" s="1078"/>
      <c r="D16" s="1078">
        <v>233.74099999999996</v>
      </c>
      <c r="E16" s="1078"/>
      <c r="F16" s="1081">
        <v>1735.89</v>
      </c>
      <c r="G16" s="1080"/>
      <c r="H16" s="695"/>
    </row>
    <row r="17" spans="1:9" ht="11.25" customHeight="1">
      <c r="A17" s="696" t="s">
        <v>567</v>
      </c>
      <c r="B17" s="1084" t="s">
        <v>795</v>
      </c>
      <c r="C17" s="1078"/>
      <c r="D17" s="1078">
        <v>250.09399999999999</v>
      </c>
      <c r="E17" s="1078"/>
      <c r="F17" s="1081">
        <v>1338.4639999999999</v>
      </c>
      <c r="G17" s="1080"/>
    </row>
    <row r="18" spans="1:9" ht="11.25" customHeight="1">
      <c r="A18" s="696" t="s">
        <v>595</v>
      </c>
      <c r="B18" s="1084" t="s">
        <v>795</v>
      </c>
      <c r="C18" s="1078"/>
      <c r="D18" s="1078">
        <v>220.23399999999998</v>
      </c>
      <c r="E18" s="1078"/>
      <c r="F18" s="1081">
        <v>1001.506</v>
      </c>
      <c r="G18" s="1080"/>
      <c r="H18" s="695"/>
    </row>
    <row r="19" spans="1:9" ht="11.25" customHeight="1">
      <c r="A19" s="696" t="s">
        <v>596</v>
      </c>
      <c r="B19" s="1078">
        <v>609.65200000000004</v>
      </c>
      <c r="C19" s="1078"/>
      <c r="D19" s="1078">
        <v>259.41399999999999</v>
      </c>
      <c r="E19" s="1078"/>
      <c r="F19" s="1081">
        <v>1167.1479999999999</v>
      </c>
      <c r="G19" s="1080"/>
      <c r="H19" s="695"/>
    </row>
    <row r="20" spans="1:9" ht="11.25" customHeight="1">
      <c r="A20" s="1085" t="s">
        <v>796</v>
      </c>
      <c r="B20" s="1086">
        <v>4149.5</v>
      </c>
      <c r="C20" s="1086">
        <v>3870.8209999999999</v>
      </c>
      <c r="D20" s="1087">
        <v>1894.9529999999997</v>
      </c>
      <c r="E20" s="1087">
        <v>1770.8620000000001</v>
      </c>
      <c r="F20" s="1087" t="s">
        <v>797</v>
      </c>
      <c r="G20" s="1088" t="s">
        <v>797</v>
      </c>
    </row>
    <row r="21" spans="1:9" ht="11.25" customHeight="1">
      <c r="A21" s="735" t="s">
        <v>798</v>
      </c>
      <c r="B21" s="1089">
        <v>4759.152</v>
      </c>
      <c r="C21" s="1089" t="s">
        <v>524</v>
      </c>
      <c r="D21" s="1089">
        <v>2858.4359999999997</v>
      </c>
      <c r="E21" s="1089" t="s">
        <v>524</v>
      </c>
      <c r="F21" s="1090" t="s">
        <v>797</v>
      </c>
      <c r="G21" s="1091" t="s">
        <v>797</v>
      </c>
      <c r="I21" s="695"/>
    </row>
    <row r="22" spans="1:9" ht="9" customHeight="1">
      <c r="A22" s="739" t="s">
        <v>799</v>
      </c>
      <c r="B22" s="1092"/>
    </row>
    <row r="23" spans="1:9" ht="9" customHeight="1">
      <c r="A23" s="1093" t="s">
        <v>800</v>
      </c>
      <c r="E23" s="695"/>
    </row>
    <row r="24" spans="1:9" ht="9" customHeight="1">
      <c r="A24" s="1093" t="s">
        <v>801</v>
      </c>
    </row>
    <row r="25" spans="1:9" ht="9" customHeight="1">
      <c r="A25" s="1093" t="s">
        <v>802</v>
      </c>
    </row>
    <row r="26" spans="1:9">
      <c r="A26" s="740" t="s">
        <v>588</v>
      </c>
      <c r="B26" s="1094"/>
      <c r="C26" s="1094"/>
      <c r="D26" s="1094"/>
      <c r="E26" s="1094"/>
      <c r="F26" s="1094"/>
      <c r="G26" s="1094"/>
    </row>
    <row r="27" spans="1:9">
      <c r="A27" s="2067" t="s">
        <v>1565</v>
      </c>
    </row>
    <row r="28" spans="1:9">
      <c r="A28" s="2066" t="s">
        <v>123</v>
      </c>
    </row>
  </sheetData>
  <mergeCells count="4">
    <mergeCell ref="A5:A7"/>
    <mergeCell ref="B5:C6"/>
    <mergeCell ref="D5:E6"/>
    <mergeCell ref="F5:G6"/>
  </mergeCells>
  <hyperlinks>
    <hyperlink ref="A27" r:id="rId1" xr:uid="{B2DCADA1-87CD-44B6-A842-BFDC53767E81}"/>
    <hyperlink ref="A28" location="'Inhaltsverzeichnis_2026-07'!A1" display="Zurück zum Inhaltsverzeichnis" xr:uid="{9F5748FA-0FF4-431A-85FB-3FF669146B32}"/>
  </hyperlinks>
  <pageMargins left="0.78740157480314965" right="0.78740157480314965" top="0.39370078740157483" bottom="0.19685039370078741" header="0.19685039370078741" footer="0.19685039370078741"/>
  <pageSetup paperSize="9" orientation="portrait" verticalDpi="300" r:id="rId2"/>
  <headerFooter alignWithMargins="0">
    <oddFooter>&amp;L&amp;D &amp;T&amp;R&amp;F/&amp;A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17D30-CFA9-4AD1-9E88-84B7497B5AC7}">
  <sheetPr>
    <tabColor rgb="FFF9E03A"/>
  </sheetPr>
  <dimension ref="A1:G34"/>
  <sheetViews>
    <sheetView showGridLines="0" zoomScale="140" zoomScaleNormal="140" workbookViewId="0"/>
  </sheetViews>
  <sheetFormatPr baseColWidth="10" defaultRowHeight="12.75"/>
  <cols>
    <col min="1" max="1" width="24" style="544" customWidth="1"/>
    <col min="2" max="2" width="13" style="544" customWidth="1"/>
    <col min="3" max="3" width="11.375" style="544" customWidth="1"/>
    <col min="4" max="4" width="12.375" style="544" customWidth="1"/>
    <col min="5" max="5" width="11.25" style="544" customWidth="1"/>
    <col min="6" max="6" width="12.75" style="544" customWidth="1"/>
    <col min="7" max="16384" width="11" style="544"/>
  </cols>
  <sheetData>
    <row r="1" spans="1:7" ht="15" customHeight="1">
      <c r="A1" s="542" t="s">
        <v>803</v>
      </c>
      <c r="B1" s="561"/>
      <c r="C1" s="561"/>
      <c r="D1" s="561"/>
      <c r="E1" s="561"/>
    </row>
    <row r="2" spans="1:7" ht="12" customHeight="1">
      <c r="A2" s="546" t="s">
        <v>786</v>
      </c>
      <c r="B2" s="543"/>
      <c r="C2" s="543"/>
      <c r="D2" s="543"/>
      <c r="E2" s="543"/>
    </row>
    <row r="3" spans="1:7" ht="12" customHeight="1">
      <c r="A3" s="546" t="s">
        <v>804</v>
      </c>
      <c r="B3" s="543"/>
      <c r="C3" s="543"/>
      <c r="D3" s="543"/>
      <c r="E3" s="543"/>
    </row>
    <row r="4" spans="1:7" ht="12" customHeight="1">
      <c r="A4" s="546" t="s">
        <v>788</v>
      </c>
      <c r="B4" s="543"/>
      <c r="C4" s="543"/>
      <c r="D4" s="543"/>
      <c r="E4" s="543"/>
    </row>
    <row r="5" spans="1:7" ht="12" customHeight="1">
      <c r="A5" s="1095"/>
      <c r="B5" s="2201" t="s">
        <v>805</v>
      </c>
      <c r="C5" s="2202"/>
      <c r="D5" s="2202"/>
      <c r="E5" s="2203"/>
    </row>
    <row r="6" spans="1:7" ht="12" customHeight="1">
      <c r="A6" s="1096" t="s">
        <v>806</v>
      </c>
      <c r="B6" s="725" t="s">
        <v>274</v>
      </c>
      <c r="C6" s="1097"/>
      <c r="D6" s="725" t="s">
        <v>807</v>
      </c>
      <c r="E6" s="1098"/>
      <c r="G6" s="1099"/>
    </row>
    <row r="7" spans="1:7" ht="12" customHeight="1">
      <c r="A7" s="724"/>
      <c r="B7" s="551">
        <v>2025</v>
      </c>
      <c r="C7" s="1100" t="s">
        <v>808</v>
      </c>
      <c r="D7" s="1101" t="s">
        <v>576</v>
      </c>
      <c r="E7" s="1077" t="s">
        <v>809</v>
      </c>
      <c r="F7" s="695"/>
      <c r="G7" s="695"/>
    </row>
    <row r="8" spans="1:7" ht="11.25" customHeight="1">
      <c r="A8" s="1102" t="s">
        <v>810</v>
      </c>
      <c r="B8" s="1103">
        <v>21.18</v>
      </c>
      <c r="C8" s="1103">
        <v>25.443000000000001</v>
      </c>
      <c r="D8" s="1104">
        <v>225.87900000000002</v>
      </c>
      <c r="E8" s="1105">
        <v>192.09900000000002</v>
      </c>
    </row>
    <row r="9" spans="1:7" ht="11.25" customHeight="1">
      <c r="A9" s="1106" t="s">
        <v>811</v>
      </c>
      <c r="B9" s="1107"/>
      <c r="C9" s="1107"/>
      <c r="D9" s="1107"/>
      <c r="E9" s="699"/>
    </row>
    <row r="10" spans="1:7" ht="11.25" customHeight="1">
      <c r="A10" s="1108" t="s">
        <v>812</v>
      </c>
      <c r="B10" s="1081">
        <v>1.71</v>
      </c>
      <c r="C10" s="1081">
        <v>1.665</v>
      </c>
      <c r="D10" s="1081">
        <v>13.680000000000003</v>
      </c>
      <c r="E10" s="1080">
        <v>13.319999999999997</v>
      </c>
    </row>
    <row r="11" spans="1:7" ht="11.25" customHeight="1">
      <c r="A11" s="1102" t="s">
        <v>813</v>
      </c>
      <c r="B11" s="1103">
        <v>181.846</v>
      </c>
      <c r="C11" s="1103" t="s">
        <v>259</v>
      </c>
      <c r="D11" s="1104">
        <v>1456.0280000000002</v>
      </c>
      <c r="E11" s="1109" t="s">
        <v>259</v>
      </c>
    </row>
    <row r="12" spans="1:7" ht="11.25" customHeight="1">
      <c r="A12" s="1106" t="s">
        <v>811</v>
      </c>
      <c r="B12" s="1107"/>
      <c r="C12" s="1107"/>
      <c r="D12" s="1107"/>
      <c r="E12" s="699"/>
    </row>
    <row r="13" spans="1:7" ht="11.25" customHeight="1">
      <c r="A13" s="1110" t="s">
        <v>814</v>
      </c>
      <c r="B13" s="1107">
        <v>35.593000000000004</v>
      </c>
      <c r="C13" s="1107">
        <v>35.994999999999997</v>
      </c>
      <c r="D13" s="1111">
        <v>334.096</v>
      </c>
      <c r="E13" s="1112">
        <v>313.76400000000001</v>
      </c>
    </row>
    <row r="14" spans="1:7" ht="11.25" customHeight="1">
      <c r="A14" s="1110" t="s">
        <v>815</v>
      </c>
      <c r="B14" s="1107">
        <v>32.32</v>
      </c>
      <c r="C14" s="1107">
        <v>30.056000000000001</v>
      </c>
      <c r="D14" s="1111">
        <v>253.215</v>
      </c>
      <c r="E14" s="1112">
        <v>259.74899999999997</v>
      </c>
      <c r="F14" s="1113"/>
    </row>
    <row r="15" spans="1:7" ht="11.25" customHeight="1">
      <c r="A15" s="1110" t="s">
        <v>816</v>
      </c>
      <c r="B15" s="1107">
        <v>2.5670000000000002</v>
      </c>
      <c r="C15" s="1107">
        <v>2.5289999999999999</v>
      </c>
      <c r="D15" s="1111">
        <v>17.984999999999999</v>
      </c>
      <c r="E15" s="1112">
        <v>22.123999999999999</v>
      </c>
    </row>
    <row r="16" spans="1:7" ht="11.25" customHeight="1">
      <c r="A16" s="1110" t="s">
        <v>817</v>
      </c>
      <c r="B16" s="1107">
        <v>8.1750000000000007</v>
      </c>
      <c r="C16" s="1107">
        <v>9.0730000000000004</v>
      </c>
      <c r="D16" s="1107">
        <v>78.356999999999999</v>
      </c>
      <c r="E16" s="699">
        <v>72.486000000000004</v>
      </c>
    </row>
    <row r="17" spans="1:7" ht="11.25" customHeight="1">
      <c r="A17" s="1110" t="s">
        <v>818</v>
      </c>
      <c r="B17" s="1107">
        <v>17.417999999999999</v>
      </c>
      <c r="C17" s="1107">
        <v>13.997999999999999</v>
      </c>
      <c r="D17" s="1111">
        <v>123.20500000000001</v>
      </c>
      <c r="E17" s="1112">
        <v>114.09500000000001</v>
      </c>
    </row>
    <row r="18" spans="1:7" ht="11.25" customHeight="1">
      <c r="A18" s="1110" t="s">
        <v>819</v>
      </c>
      <c r="B18" s="1107" t="s">
        <v>259</v>
      </c>
      <c r="C18" s="1107" t="s">
        <v>259</v>
      </c>
      <c r="D18" s="1107" t="s">
        <v>259</v>
      </c>
      <c r="E18" s="699" t="s">
        <v>259</v>
      </c>
    </row>
    <row r="19" spans="1:7" ht="11.25" customHeight="1">
      <c r="A19" s="1110" t="s">
        <v>820</v>
      </c>
      <c r="B19" s="1107"/>
      <c r="C19" s="1107"/>
      <c r="D19" s="1111"/>
      <c r="E19" s="1112"/>
    </row>
    <row r="20" spans="1:7" ht="11.25" customHeight="1">
      <c r="A20" s="1110" t="s">
        <v>821</v>
      </c>
      <c r="B20" s="1114">
        <v>44.061</v>
      </c>
      <c r="C20" s="1107">
        <v>40.503999999999998</v>
      </c>
      <c r="D20" s="1107">
        <v>328.05199999999996</v>
      </c>
      <c r="E20" s="699">
        <v>321.06400000000002</v>
      </c>
      <c r="G20" s="560"/>
    </row>
    <row r="21" spans="1:7" ht="11.25" customHeight="1">
      <c r="A21" s="1110" t="s">
        <v>822</v>
      </c>
      <c r="B21" s="1107" t="s">
        <v>259</v>
      </c>
      <c r="C21" s="1107" t="s">
        <v>259</v>
      </c>
      <c r="D21" s="1111" t="s">
        <v>259</v>
      </c>
      <c r="E21" s="1112" t="s">
        <v>259</v>
      </c>
      <c r="G21" s="560"/>
    </row>
    <row r="22" spans="1:7" ht="11.25" customHeight="1">
      <c r="A22" s="1115" t="s">
        <v>823</v>
      </c>
      <c r="B22" s="1107">
        <v>36.069000000000003</v>
      </c>
      <c r="C22" s="1107">
        <v>21.725999999999999</v>
      </c>
      <c r="D22" s="1116">
        <v>281.37400000000002</v>
      </c>
      <c r="E22" s="699">
        <v>237.05899999999997</v>
      </c>
    </row>
    <row r="23" spans="1:7" ht="11.25" customHeight="1">
      <c r="A23" s="1117" t="s">
        <v>824</v>
      </c>
      <c r="B23" s="1118">
        <v>201.316</v>
      </c>
      <c r="C23" s="1118" t="s">
        <v>259</v>
      </c>
      <c r="D23" s="1119">
        <v>1668.2270000000001</v>
      </c>
      <c r="E23" s="1120" t="s">
        <v>259</v>
      </c>
    </row>
    <row r="24" spans="1:7" ht="11.25" customHeight="1">
      <c r="A24" s="1121" t="s">
        <v>825</v>
      </c>
      <c r="B24" s="1122">
        <v>20.198</v>
      </c>
      <c r="C24" s="1122" t="s">
        <v>259</v>
      </c>
      <c r="D24" s="1118">
        <v>213.04599999999999</v>
      </c>
      <c r="E24" s="1123" t="s">
        <v>259</v>
      </c>
    </row>
    <row r="25" spans="1:7" ht="11.25" customHeight="1">
      <c r="A25" s="1124" t="s">
        <v>826</v>
      </c>
      <c r="B25" s="1125">
        <v>223.22399999999999</v>
      </c>
      <c r="C25" s="1125">
        <v>204.94600000000003</v>
      </c>
      <c r="D25" s="1126">
        <v>1894.953</v>
      </c>
      <c r="E25" s="1127">
        <v>1770.8620000000001</v>
      </c>
    </row>
    <row r="26" spans="1:7" ht="8.25" customHeight="1">
      <c r="A26" s="739" t="s">
        <v>827</v>
      </c>
      <c r="B26" s="739"/>
      <c r="C26" s="739"/>
      <c r="D26" s="739"/>
      <c r="F26" s="695"/>
    </row>
    <row r="27" spans="1:7" ht="8.25" customHeight="1">
      <c r="A27" s="1093" t="s">
        <v>828</v>
      </c>
      <c r="B27" s="739"/>
      <c r="C27" s="739"/>
      <c r="D27" s="739"/>
    </row>
    <row r="28" spans="1:7" ht="8.25" customHeight="1">
      <c r="A28" s="1093" t="s">
        <v>829</v>
      </c>
      <c r="B28" s="739"/>
      <c r="C28" s="739"/>
      <c r="D28" s="739"/>
    </row>
    <row r="29" spans="1:7" ht="8.25" customHeight="1">
      <c r="A29" s="1093" t="s">
        <v>830</v>
      </c>
      <c r="B29" s="739"/>
      <c r="C29" s="739"/>
      <c r="D29" s="739"/>
    </row>
    <row r="30" spans="1:7">
      <c r="A30" s="1093" t="s">
        <v>692</v>
      </c>
      <c r="B30" s="695"/>
      <c r="C30" s="695"/>
      <c r="D30" s="695"/>
      <c r="E30" s="695"/>
      <c r="F30" s="695"/>
    </row>
    <row r="31" spans="1:7">
      <c r="A31" s="2067" t="s">
        <v>1565</v>
      </c>
      <c r="B31" s="695"/>
      <c r="C31" s="695"/>
      <c r="D31" s="695"/>
      <c r="E31" s="695"/>
    </row>
    <row r="32" spans="1:7">
      <c r="A32" s="2066" t="s">
        <v>123</v>
      </c>
      <c r="B32" s="695"/>
      <c r="C32" s="695"/>
      <c r="D32" s="695"/>
      <c r="E32" s="695"/>
    </row>
    <row r="33" spans="2:5">
      <c r="B33" s="695"/>
      <c r="C33" s="695"/>
      <c r="D33" s="695"/>
      <c r="E33" s="695"/>
    </row>
    <row r="34" spans="2:5">
      <c r="B34" s="695"/>
      <c r="C34" s="695"/>
      <c r="D34" s="695"/>
      <c r="E34" s="695"/>
    </row>
  </sheetData>
  <mergeCells count="1">
    <mergeCell ref="B5:E5"/>
  </mergeCells>
  <hyperlinks>
    <hyperlink ref="A31" r:id="rId1" xr:uid="{EC9D57CC-25DE-4939-9096-98F4650CCD7F}"/>
    <hyperlink ref="A32" location="'Inhaltsverzeichnis_2026-07'!A1" display="Zurück zum Inhaltsverzeichnis" xr:uid="{FB0F1587-DEBD-4033-A801-09B5FE6AAD2F}"/>
  </hyperlinks>
  <pageMargins left="0.78740157480314965" right="0.78740157480314965" top="0.39370078740157483" bottom="0.19685039370078741" header="0.19685039370078741" footer="0.19685039370078741"/>
  <pageSetup paperSize="9" orientation="portrait" r:id="rId2"/>
  <headerFooter alignWithMargins="0">
    <oddFooter>&amp;L&amp;D &amp;T&amp;R&amp;A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4E299-959A-4817-BAD2-5E5B07D2276C}">
  <sheetPr>
    <tabColor rgb="FFF9E03A"/>
  </sheetPr>
  <dimension ref="A1:AI80"/>
  <sheetViews>
    <sheetView showGridLines="0" zoomScale="145" zoomScaleNormal="145" workbookViewId="0">
      <pane xSplit="1" ySplit="6" topLeftCell="B7" activePane="bottomRight" state="frozen"/>
      <selection activeCell="G26" sqref="G26"/>
      <selection pane="topRight" activeCell="G26" sqref="G26"/>
      <selection pane="bottomLeft" activeCell="G26" sqref="G26"/>
      <selection pane="bottomRight"/>
    </sheetView>
  </sheetViews>
  <sheetFormatPr baseColWidth="10" defaultRowHeight="8.25"/>
  <cols>
    <col min="1" max="1" width="12" style="749" customWidth="1"/>
    <col min="2" max="5" width="5.625" style="786" customWidth="1"/>
    <col min="6" max="15" width="5.625" style="749" customWidth="1"/>
    <col min="16" max="16" width="11" style="749"/>
    <col min="17" max="17" width="91" style="749" customWidth="1"/>
    <col min="18" max="255" width="11" style="749"/>
    <col min="256" max="256" width="0.5" style="749" customWidth="1"/>
    <col min="257" max="257" width="12" style="749" customWidth="1"/>
    <col min="258" max="258" width="7.375" style="749" customWidth="1"/>
    <col min="259" max="259" width="8.125" style="749" bestFit="1" customWidth="1"/>
    <col min="260" max="261" width="6.75" style="749" bestFit="1" customWidth="1"/>
    <col min="262" max="262" width="7.375" style="749" customWidth="1"/>
    <col min="263" max="263" width="8.125" style="749" bestFit="1" customWidth="1"/>
    <col min="264" max="264" width="5.5" style="749" customWidth="1"/>
    <col min="265" max="266" width="6.75" style="749" bestFit="1" customWidth="1"/>
    <col min="267" max="268" width="5.5" style="749" customWidth="1"/>
    <col min="269" max="269" width="6.75" style="749" bestFit="1" customWidth="1"/>
    <col min="270" max="270" width="6.125" style="749" bestFit="1" customWidth="1"/>
    <col min="271" max="271" width="4.875" style="749" customWidth="1"/>
    <col min="272" max="511" width="11" style="749"/>
    <col min="512" max="512" width="0.5" style="749" customWidth="1"/>
    <col min="513" max="513" width="12" style="749" customWidth="1"/>
    <col min="514" max="514" width="7.375" style="749" customWidth="1"/>
    <col min="515" max="515" width="8.125" style="749" bestFit="1" customWidth="1"/>
    <col min="516" max="517" width="6.75" style="749" bestFit="1" customWidth="1"/>
    <col min="518" max="518" width="7.375" style="749" customWidth="1"/>
    <col min="519" max="519" width="8.125" style="749" bestFit="1" customWidth="1"/>
    <col min="520" max="520" width="5.5" style="749" customWidth="1"/>
    <col min="521" max="522" width="6.75" style="749" bestFit="1" customWidth="1"/>
    <col min="523" max="524" width="5.5" style="749" customWidth="1"/>
    <col min="525" max="525" width="6.75" style="749" bestFit="1" customWidth="1"/>
    <col min="526" max="526" width="6.125" style="749" bestFit="1" customWidth="1"/>
    <col min="527" max="527" width="4.875" style="749" customWidth="1"/>
    <col min="528" max="767" width="11" style="749"/>
    <col min="768" max="768" width="0.5" style="749" customWidth="1"/>
    <col min="769" max="769" width="12" style="749" customWidth="1"/>
    <col min="770" max="770" width="7.375" style="749" customWidth="1"/>
    <col min="771" max="771" width="8.125" style="749" bestFit="1" customWidth="1"/>
    <col min="772" max="773" width="6.75" style="749" bestFit="1" customWidth="1"/>
    <col min="774" max="774" width="7.375" style="749" customWidth="1"/>
    <col min="775" max="775" width="8.125" style="749" bestFit="1" customWidth="1"/>
    <col min="776" max="776" width="5.5" style="749" customWidth="1"/>
    <col min="777" max="778" width="6.75" style="749" bestFit="1" customWidth="1"/>
    <col min="779" max="780" width="5.5" style="749" customWidth="1"/>
    <col min="781" max="781" width="6.75" style="749" bestFit="1" customWidth="1"/>
    <col min="782" max="782" width="6.125" style="749" bestFit="1" customWidth="1"/>
    <col min="783" max="783" width="4.875" style="749" customWidth="1"/>
    <col min="784" max="1023" width="11" style="749"/>
    <col min="1024" max="1024" width="0.5" style="749" customWidth="1"/>
    <col min="1025" max="1025" width="12" style="749" customWidth="1"/>
    <col min="1026" max="1026" width="7.375" style="749" customWidth="1"/>
    <col min="1027" max="1027" width="8.125" style="749" bestFit="1" customWidth="1"/>
    <col min="1028" max="1029" width="6.75" style="749" bestFit="1" customWidth="1"/>
    <col min="1030" max="1030" width="7.375" style="749" customWidth="1"/>
    <col min="1031" max="1031" width="8.125" style="749" bestFit="1" customWidth="1"/>
    <col min="1032" max="1032" width="5.5" style="749" customWidth="1"/>
    <col min="1033" max="1034" width="6.75" style="749" bestFit="1" customWidth="1"/>
    <col min="1035" max="1036" width="5.5" style="749" customWidth="1"/>
    <col min="1037" max="1037" width="6.75" style="749" bestFit="1" customWidth="1"/>
    <col min="1038" max="1038" width="6.125" style="749" bestFit="1" customWidth="1"/>
    <col min="1039" max="1039" width="4.875" style="749" customWidth="1"/>
    <col min="1040" max="1279" width="11" style="749"/>
    <col min="1280" max="1280" width="0.5" style="749" customWidth="1"/>
    <col min="1281" max="1281" width="12" style="749" customWidth="1"/>
    <col min="1282" max="1282" width="7.375" style="749" customWidth="1"/>
    <col min="1283" max="1283" width="8.125" style="749" bestFit="1" customWidth="1"/>
    <col min="1284" max="1285" width="6.75" style="749" bestFit="1" customWidth="1"/>
    <col min="1286" max="1286" width="7.375" style="749" customWidth="1"/>
    <col min="1287" max="1287" width="8.125" style="749" bestFit="1" customWidth="1"/>
    <col min="1288" max="1288" width="5.5" style="749" customWidth="1"/>
    <col min="1289" max="1290" width="6.75" style="749" bestFit="1" customWidth="1"/>
    <col min="1291" max="1292" width="5.5" style="749" customWidth="1"/>
    <col min="1293" max="1293" width="6.75" style="749" bestFit="1" customWidth="1"/>
    <col min="1294" max="1294" width="6.125" style="749" bestFit="1" customWidth="1"/>
    <col min="1295" max="1295" width="4.875" style="749" customWidth="1"/>
    <col min="1296" max="1535" width="11" style="749"/>
    <col min="1536" max="1536" width="0.5" style="749" customWidth="1"/>
    <col min="1537" max="1537" width="12" style="749" customWidth="1"/>
    <col min="1538" max="1538" width="7.375" style="749" customWidth="1"/>
    <col min="1539" max="1539" width="8.125" style="749" bestFit="1" customWidth="1"/>
    <col min="1540" max="1541" width="6.75" style="749" bestFit="1" customWidth="1"/>
    <col min="1542" max="1542" width="7.375" style="749" customWidth="1"/>
    <col min="1543" max="1543" width="8.125" style="749" bestFit="1" customWidth="1"/>
    <col min="1544" max="1544" width="5.5" style="749" customWidth="1"/>
    <col min="1545" max="1546" width="6.75" style="749" bestFit="1" customWidth="1"/>
    <col min="1547" max="1548" width="5.5" style="749" customWidth="1"/>
    <col min="1549" max="1549" width="6.75" style="749" bestFit="1" customWidth="1"/>
    <col min="1550" max="1550" width="6.125" style="749" bestFit="1" customWidth="1"/>
    <col min="1551" max="1551" width="4.875" style="749" customWidth="1"/>
    <col min="1552" max="1791" width="11" style="749"/>
    <col min="1792" max="1792" width="0.5" style="749" customWidth="1"/>
    <col min="1793" max="1793" width="12" style="749" customWidth="1"/>
    <col min="1794" max="1794" width="7.375" style="749" customWidth="1"/>
    <col min="1795" max="1795" width="8.125" style="749" bestFit="1" customWidth="1"/>
    <col min="1796" max="1797" width="6.75" style="749" bestFit="1" customWidth="1"/>
    <col min="1798" max="1798" width="7.375" style="749" customWidth="1"/>
    <col min="1799" max="1799" width="8.125" style="749" bestFit="1" customWidth="1"/>
    <col min="1800" max="1800" width="5.5" style="749" customWidth="1"/>
    <col min="1801" max="1802" width="6.75" style="749" bestFit="1" customWidth="1"/>
    <col min="1803" max="1804" width="5.5" style="749" customWidth="1"/>
    <col min="1805" max="1805" width="6.75" style="749" bestFit="1" customWidth="1"/>
    <col min="1806" max="1806" width="6.125" style="749" bestFit="1" customWidth="1"/>
    <col min="1807" max="1807" width="4.875" style="749" customWidth="1"/>
    <col min="1808" max="2047" width="11" style="749"/>
    <col min="2048" max="2048" width="0.5" style="749" customWidth="1"/>
    <col min="2049" max="2049" width="12" style="749" customWidth="1"/>
    <col min="2050" max="2050" width="7.375" style="749" customWidth="1"/>
    <col min="2051" max="2051" width="8.125" style="749" bestFit="1" customWidth="1"/>
    <col min="2052" max="2053" width="6.75" style="749" bestFit="1" customWidth="1"/>
    <col min="2054" max="2054" width="7.375" style="749" customWidth="1"/>
    <col min="2055" max="2055" width="8.125" style="749" bestFit="1" customWidth="1"/>
    <col min="2056" max="2056" width="5.5" style="749" customWidth="1"/>
    <col min="2057" max="2058" width="6.75" style="749" bestFit="1" customWidth="1"/>
    <col min="2059" max="2060" width="5.5" style="749" customWidth="1"/>
    <col min="2061" max="2061" width="6.75" style="749" bestFit="1" customWidth="1"/>
    <col min="2062" max="2062" width="6.125" style="749" bestFit="1" customWidth="1"/>
    <col min="2063" max="2063" width="4.875" style="749" customWidth="1"/>
    <col min="2064" max="2303" width="11" style="749"/>
    <col min="2304" max="2304" width="0.5" style="749" customWidth="1"/>
    <col min="2305" max="2305" width="12" style="749" customWidth="1"/>
    <col min="2306" max="2306" width="7.375" style="749" customWidth="1"/>
    <col min="2307" max="2307" width="8.125" style="749" bestFit="1" customWidth="1"/>
    <col min="2308" max="2309" width="6.75" style="749" bestFit="1" customWidth="1"/>
    <col min="2310" max="2310" width="7.375" style="749" customWidth="1"/>
    <col min="2311" max="2311" width="8.125" style="749" bestFit="1" customWidth="1"/>
    <col min="2312" max="2312" width="5.5" style="749" customWidth="1"/>
    <col min="2313" max="2314" width="6.75" style="749" bestFit="1" customWidth="1"/>
    <col min="2315" max="2316" width="5.5" style="749" customWidth="1"/>
    <col min="2317" max="2317" width="6.75" style="749" bestFit="1" customWidth="1"/>
    <col min="2318" max="2318" width="6.125" style="749" bestFit="1" customWidth="1"/>
    <col min="2319" max="2319" width="4.875" style="749" customWidth="1"/>
    <col min="2320" max="2559" width="11" style="749"/>
    <col min="2560" max="2560" width="0.5" style="749" customWidth="1"/>
    <col min="2561" max="2561" width="12" style="749" customWidth="1"/>
    <col min="2562" max="2562" width="7.375" style="749" customWidth="1"/>
    <col min="2563" max="2563" width="8.125" style="749" bestFit="1" customWidth="1"/>
    <col min="2564" max="2565" width="6.75" style="749" bestFit="1" customWidth="1"/>
    <col min="2566" max="2566" width="7.375" style="749" customWidth="1"/>
    <col min="2567" max="2567" width="8.125" style="749" bestFit="1" customWidth="1"/>
    <col min="2568" max="2568" width="5.5" style="749" customWidth="1"/>
    <col min="2569" max="2570" width="6.75" style="749" bestFit="1" customWidth="1"/>
    <col min="2571" max="2572" width="5.5" style="749" customWidth="1"/>
    <col min="2573" max="2573" width="6.75" style="749" bestFit="1" customWidth="1"/>
    <col min="2574" max="2574" width="6.125" style="749" bestFit="1" customWidth="1"/>
    <col min="2575" max="2575" width="4.875" style="749" customWidth="1"/>
    <col min="2576" max="2815" width="11" style="749"/>
    <col min="2816" max="2816" width="0.5" style="749" customWidth="1"/>
    <col min="2817" max="2817" width="12" style="749" customWidth="1"/>
    <col min="2818" max="2818" width="7.375" style="749" customWidth="1"/>
    <col min="2819" max="2819" width="8.125" style="749" bestFit="1" customWidth="1"/>
    <col min="2820" max="2821" width="6.75" style="749" bestFit="1" customWidth="1"/>
    <col min="2822" max="2822" width="7.375" style="749" customWidth="1"/>
    <col min="2823" max="2823" width="8.125" style="749" bestFit="1" customWidth="1"/>
    <col min="2824" max="2824" width="5.5" style="749" customWidth="1"/>
    <col min="2825" max="2826" width="6.75" style="749" bestFit="1" customWidth="1"/>
    <col min="2827" max="2828" width="5.5" style="749" customWidth="1"/>
    <col min="2829" max="2829" width="6.75" style="749" bestFit="1" customWidth="1"/>
    <col min="2830" max="2830" width="6.125" style="749" bestFit="1" customWidth="1"/>
    <col min="2831" max="2831" width="4.875" style="749" customWidth="1"/>
    <col min="2832" max="3071" width="11" style="749"/>
    <col min="3072" max="3072" width="0.5" style="749" customWidth="1"/>
    <col min="3073" max="3073" width="12" style="749" customWidth="1"/>
    <col min="3074" max="3074" width="7.375" style="749" customWidth="1"/>
    <col min="3075" max="3075" width="8.125" style="749" bestFit="1" customWidth="1"/>
    <col min="3076" max="3077" width="6.75" style="749" bestFit="1" customWidth="1"/>
    <col min="3078" max="3078" width="7.375" style="749" customWidth="1"/>
    <col min="3079" max="3079" width="8.125" style="749" bestFit="1" customWidth="1"/>
    <col min="3080" max="3080" width="5.5" style="749" customWidth="1"/>
    <col min="3081" max="3082" width="6.75" style="749" bestFit="1" customWidth="1"/>
    <col min="3083" max="3084" width="5.5" style="749" customWidth="1"/>
    <col min="3085" max="3085" width="6.75" style="749" bestFit="1" customWidth="1"/>
    <col min="3086" max="3086" width="6.125" style="749" bestFit="1" customWidth="1"/>
    <col min="3087" max="3087" width="4.875" style="749" customWidth="1"/>
    <col min="3088" max="3327" width="11" style="749"/>
    <col min="3328" max="3328" width="0.5" style="749" customWidth="1"/>
    <col min="3329" max="3329" width="12" style="749" customWidth="1"/>
    <col min="3330" max="3330" width="7.375" style="749" customWidth="1"/>
    <col min="3331" max="3331" width="8.125" style="749" bestFit="1" customWidth="1"/>
    <col min="3332" max="3333" width="6.75" style="749" bestFit="1" customWidth="1"/>
    <col min="3334" max="3334" width="7.375" style="749" customWidth="1"/>
    <col min="3335" max="3335" width="8.125" style="749" bestFit="1" customWidth="1"/>
    <col min="3336" max="3336" width="5.5" style="749" customWidth="1"/>
    <col min="3337" max="3338" width="6.75" style="749" bestFit="1" customWidth="1"/>
    <col min="3339" max="3340" width="5.5" style="749" customWidth="1"/>
    <col min="3341" max="3341" width="6.75" style="749" bestFit="1" customWidth="1"/>
    <col min="3342" max="3342" width="6.125" style="749" bestFit="1" customWidth="1"/>
    <col min="3343" max="3343" width="4.875" style="749" customWidth="1"/>
    <col min="3344" max="3583" width="11" style="749"/>
    <col min="3584" max="3584" width="0.5" style="749" customWidth="1"/>
    <col min="3585" max="3585" width="12" style="749" customWidth="1"/>
    <col min="3586" max="3586" width="7.375" style="749" customWidth="1"/>
    <col min="3587" max="3587" width="8.125" style="749" bestFit="1" customWidth="1"/>
    <col min="3588" max="3589" width="6.75" style="749" bestFit="1" customWidth="1"/>
    <col min="3590" max="3590" width="7.375" style="749" customWidth="1"/>
    <col min="3591" max="3591" width="8.125" style="749" bestFit="1" customWidth="1"/>
    <col min="3592" max="3592" width="5.5" style="749" customWidth="1"/>
    <col min="3593" max="3594" width="6.75" style="749" bestFit="1" customWidth="1"/>
    <col min="3595" max="3596" width="5.5" style="749" customWidth="1"/>
    <col min="3597" max="3597" width="6.75" style="749" bestFit="1" customWidth="1"/>
    <col min="3598" max="3598" width="6.125" style="749" bestFit="1" customWidth="1"/>
    <col min="3599" max="3599" width="4.875" style="749" customWidth="1"/>
    <col min="3600" max="3839" width="11" style="749"/>
    <col min="3840" max="3840" width="0.5" style="749" customWidth="1"/>
    <col min="3841" max="3841" width="12" style="749" customWidth="1"/>
    <col min="3842" max="3842" width="7.375" style="749" customWidth="1"/>
    <col min="3843" max="3843" width="8.125" style="749" bestFit="1" customWidth="1"/>
    <col min="3844" max="3845" width="6.75" style="749" bestFit="1" customWidth="1"/>
    <col min="3846" max="3846" width="7.375" style="749" customWidth="1"/>
    <col min="3847" max="3847" width="8.125" style="749" bestFit="1" customWidth="1"/>
    <col min="3848" max="3848" width="5.5" style="749" customWidth="1"/>
    <col min="3849" max="3850" width="6.75" style="749" bestFit="1" customWidth="1"/>
    <col min="3851" max="3852" width="5.5" style="749" customWidth="1"/>
    <col min="3853" max="3853" width="6.75" style="749" bestFit="1" customWidth="1"/>
    <col min="3854" max="3854" width="6.125" style="749" bestFit="1" customWidth="1"/>
    <col min="3855" max="3855" width="4.875" style="749" customWidth="1"/>
    <col min="3856" max="4095" width="11" style="749"/>
    <col min="4096" max="4096" width="0.5" style="749" customWidth="1"/>
    <col min="4097" max="4097" width="12" style="749" customWidth="1"/>
    <col min="4098" max="4098" width="7.375" style="749" customWidth="1"/>
    <col min="4099" max="4099" width="8.125" style="749" bestFit="1" customWidth="1"/>
    <col min="4100" max="4101" width="6.75" style="749" bestFit="1" customWidth="1"/>
    <col min="4102" max="4102" width="7.375" style="749" customWidth="1"/>
    <col min="4103" max="4103" width="8.125" style="749" bestFit="1" customWidth="1"/>
    <col min="4104" max="4104" width="5.5" style="749" customWidth="1"/>
    <col min="4105" max="4106" width="6.75" style="749" bestFit="1" customWidth="1"/>
    <col min="4107" max="4108" width="5.5" style="749" customWidth="1"/>
    <col min="4109" max="4109" width="6.75" style="749" bestFit="1" customWidth="1"/>
    <col min="4110" max="4110" width="6.125" style="749" bestFit="1" customWidth="1"/>
    <col min="4111" max="4111" width="4.875" style="749" customWidth="1"/>
    <col min="4112" max="4351" width="11" style="749"/>
    <col min="4352" max="4352" width="0.5" style="749" customWidth="1"/>
    <col min="4353" max="4353" width="12" style="749" customWidth="1"/>
    <col min="4354" max="4354" width="7.375" style="749" customWidth="1"/>
    <col min="4355" max="4355" width="8.125" style="749" bestFit="1" customWidth="1"/>
    <col min="4356" max="4357" width="6.75" style="749" bestFit="1" customWidth="1"/>
    <col min="4358" max="4358" width="7.375" style="749" customWidth="1"/>
    <col min="4359" max="4359" width="8.125" style="749" bestFit="1" customWidth="1"/>
    <col min="4360" max="4360" width="5.5" style="749" customWidth="1"/>
    <col min="4361" max="4362" width="6.75" style="749" bestFit="1" customWidth="1"/>
    <col min="4363" max="4364" width="5.5" style="749" customWidth="1"/>
    <col min="4365" max="4365" width="6.75" style="749" bestFit="1" customWidth="1"/>
    <col min="4366" max="4366" width="6.125" style="749" bestFit="1" customWidth="1"/>
    <col min="4367" max="4367" width="4.875" style="749" customWidth="1"/>
    <col min="4368" max="4607" width="11" style="749"/>
    <col min="4608" max="4608" width="0.5" style="749" customWidth="1"/>
    <col min="4609" max="4609" width="12" style="749" customWidth="1"/>
    <col min="4610" max="4610" width="7.375" style="749" customWidth="1"/>
    <col min="4611" max="4611" width="8.125" style="749" bestFit="1" customWidth="1"/>
    <col min="4612" max="4613" width="6.75" style="749" bestFit="1" customWidth="1"/>
    <col min="4614" max="4614" width="7.375" style="749" customWidth="1"/>
    <col min="4615" max="4615" width="8.125" style="749" bestFit="1" customWidth="1"/>
    <col min="4616" max="4616" width="5.5" style="749" customWidth="1"/>
    <col min="4617" max="4618" width="6.75" style="749" bestFit="1" customWidth="1"/>
    <col min="4619" max="4620" width="5.5" style="749" customWidth="1"/>
    <col min="4621" max="4621" width="6.75" style="749" bestFit="1" customWidth="1"/>
    <col min="4622" max="4622" width="6.125" style="749" bestFit="1" customWidth="1"/>
    <col min="4623" max="4623" width="4.875" style="749" customWidth="1"/>
    <col min="4624" max="4863" width="11" style="749"/>
    <col min="4864" max="4864" width="0.5" style="749" customWidth="1"/>
    <col min="4865" max="4865" width="12" style="749" customWidth="1"/>
    <col min="4866" max="4866" width="7.375" style="749" customWidth="1"/>
    <col min="4867" max="4867" width="8.125" style="749" bestFit="1" customWidth="1"/>
    <col min="4868" max="4869" width="6.75" style="749" bestFit="1" customWidth="1"/>
    <col min="4870" max="4870" width="7.375" style="749" customWidth="1"/>
    <col min="4871" max="4871" width="8.125" style="749" bestFit="1" customWidth="1"/>
    <col min="4872" max="4872" width="5.5" style="749" customWidth="1"/>
    <col min="4873" max="4874" width="6.75" style="749" bestFit="1" customWidth="1"/>
    <col min="4875" max="4876" width="5.5" style="749" customWidth="1"/>
    <col min="4877" max="4877" width="6.75" style="749" bestFit="1" customWidth="1"/>
    <col min="4878" max="4878" width="6.125" style="749" bestFit="1" customWidth="1"/>
    <col min="4879" max="4879" width="4.875" style="749" customWidth="1"/>
    <col min="4880" max="5119" width="11" style="749"/>
    <col min="5120" max="5120" width="0.5" style="749" customWidth="1"/>
    <col min="5121" max="5121" width="12" style="749" customWidth="1"/>
    <col min="5122" max="5122" width="7.375" style="749" customWidth="1"/>
    <col min="5123" max="5123" width="8.125" style="749" bestFit="1" customWidth="1"/>
    <col min="5124" max="5125" width="6.75" style="749" bestFit="1" customWidth="1"/>
    <col min="5126" max="5126" width="7.375" style="749" customWidth="1"/>
    <col min="5127" max="5127" width="8.125" style="749" bestFit="1" customWidth="1"/>
    <col min="5128" max="5128" width="5.5" style="749" customWidth="1"/>
    <col min="5129" max="5130" width="6.75" style="749" bestFit="1" customWidth="1"/>
    <col min="5131" max="5132" width="5.5" style="749" customWidth="1"/>
    <col min="5133" max="5133" width="6.75" style="749" bestFit="1" customWidth="1"/>
    <col min="5134" max="5134" width="6.125" style="749" bestFit="1" customWidth="1"/>
    <col min="5135" max="5135" width="4.875" style="749" customWidth="1"/>
    <col min="5136" max="5375" width="11" style="749"/>
    <col min="5376" max="5376" width="0.5" style="749" customWidth="1"/>
    <col min="5377" max="5377" width="12" style="749" customWidth="1"/>
    <col min="5378" max="5378" width="7.375" style="749" customWidth="1"/>
    <col min="5379" max="5379" width="8.125" style="749" bestFit="1" customWidth="1"/>
    <col min="5380" max="5381" width="6.75" style="749" bestFit="1" customWidth="1"/>
    <col min="5382" max="5382" width="7.375" style="749" customWidth="1"/>
    <col min="5383" max="5383" width="8.125" style="749" bestFit="1" customWidth="1"/>
    <col min="5384" max="5384" width="5.5" style="749" customWidth="1"/>
    <col min="5385" max="5386" width="6.75" style="749" bestFit="1" customWidth="1"/>
    <col min="5387" max="5388" width="5.5" style="749" customWidth="1"/>
    <col min="5389" max="5389" width="6.75" style="749" bestFit="1" customWidth="1"/>
    <col min="5390" max="5390" width="6.125" style="749" bestFit="1" customWidth="1"/>
    <col min="5391" max="5391" width="4.875" style="749" customWidth="1"/>
    <col min="5392" max="5631" width="11" style="749"/>
    <col min="5632" max="5632" width="0.5" style="749" customWidth="1"/>
    <col min="5633" max="5633" width="12" style="749" customWidth="1"/>
    <col min="5634" max="5634" width="7.375" style="749" customWidth="1"/>
    <col min="5635" max="5635" width="8.125" style="749" bestFit="1" customWidth="1"/>
    <col min="5636" max="5637" width="6.75" style="749" bestFit="1" customWidth="1"/>
    <col min="5638" max="5638" width="7.375" style="749" customWidth="1"/>
    <col min="5639" max="5639" width="8.125" style="749" bestFit="1" customWidth="1"/>
    <col min="5640" max="5640" width="5.5" style="749" customWidth="1"/>
    <col min="5641" max="5642" width="6.75" style="749" bestFit="1" customWidth="1"/>
    <col min="5643" max="5644" width="5.5" style="749" customWidth="1"/>
    <col min="5645" max="5645" width="6.75" style="749" bestFit="1" customWidth="1"/>
    <col min="5646" max="5646" width="6.125" style="749" bestFit="1" customWidth="1"/>
    <col min="5647" max="5647" width="4.875" style="749" customWidth="1"/>
    <col min="5648" max="5887" width="11" style="749"/>
    <col min="5888" max="5888" width="0.5" style="749" customWidth="1"/>
    <col min="5889" max="5889" width="12" style="749" customWidth="1"/>
    <col min="5890" max="5890" width="7.375" style="749" customWidth="1"/>
    <col min="5891" max="5891" width="8.125" style="749" bestFit="1" customWidth="1"/>
    <col min="5892" max="5893" width="6.75" style="749" bestFit="1" customWidth="1"/>
    <col min="5894" max="5894" width="7.375" style="749" customWidth="1"/>
    <col min="5895" max="5895" width="8.125" style="749" bestFit="1" customWidth="1"/>
    <col min="5896" max="5896" width="5.5" style="749" customWidth="1"/>
    <col min="5897" max="5898" width="6.75" style="749" bestFit="1" customWidth="1"/>
    <col min="5899" max="5900" width="5.5" style="749" customWidth="1"/>
    <col min="5901" max="5901" width="6.75" style="749" bestFit="1" customWidth="1"/>
    <col min="5902" max="5902" width="6.125" style="749" bestFit="1" customWidth="1"/>
    <col min="5903" max="5903" width="4.875" style="749" customWidth="1"/>
    <col min="5904" max="6143" width="11" style="749"/>
    <col min="6144" max="6144" width="0.5" style="749" customWidth="1"/>
    <col min="6145" max="6145" width="12" style="749" customWidth="1"/>
    <col min="6146" max="6146" width="7.375" style="749" customWidth="1"/>
    <col min="6147" max="6147" width="8.125" style="749" bestFit="1" customWidth="1"/>
    <col min="6148" max="6149" width="6.75" style="749" bestFit="1" customWidth="1"/>
    <col min="6150" max="6150" width="7.375" style="749" customWidth="1"/>
    <col min="6151" max="6151" width="8.125" style="749" bestFit="1" customWidth="1"/>
    <col min="6152" max="6152" width="5.5" style="749" customWidth="1"/>
    <col min="6153" max="6154" width="6.75" style="749" bestFit="1" customWidth="1"/>
    <col min="6155" max="6156" width="5.5" style="749" customWidth="1"/>
    <col min="6157" max="6157" width="6.75" style="749" bestFit="1" customWidth="1"/>
    <col min="6158" max="6158" width="6.125" style="749" bestFit="1" customWidth="1"/>
    <col min="6159" max="6159" width="4.875" style="749" customWidth="1"/>
    <col min="6160" max="6399" width="11" style="749"/>
    <col min="6400" max="6400" width="0.5" style="749" customWidth="1"/>
    <col min="6401" max="6401" width="12" style="749" customWidth="1"/>
    <col min="6402" max="6402" width="7.375" style="749" customWidth="1"/>
    <col min="6403" max="6403" width="8.125" style="749" bestFit="1" customWidth="1"/>
    <col min="6404" max="6405" width="6.75" style="749" bestFit="1" customWidth="1"/>
    <col min="6406" max="6406" width="7.375" style="749" customWidth="1"/>
    <col min="6407" max="6407" width="8.125" style="749" bestFit="1" customWidth="1"/>
    <col min="6408" max="6408" width="5.5" style="749" customWidth="1"/>
    <col min="6409" max="6410" width="6.75" style="749" bestFit="1" customWidth="1"/>
    <col min="6411" max="6412" width="5.5" style="749" customWidth="1"/>
    <col min="6413" max="6413" width="6.75" style="749" bestFit="1" customWidth="1"/>
    <col min="6414" max="6414" width="6.125" style="749" bestFit="1" customWidth="1"/>
    <col min="6415" max="6415" width="4.875" style="749" customWidth="1"/>
    <col min="6416" max="6655" width="11" style="749"/>
    <col min="6656" max="6656" width="0.5" style="749" customWidth="1"/>
    <col min="6657" max="6657" width="12" style="749" customWidth="1"/>
    <col min="6658" max="6658" width="7.375" style="749" customWidth="1"/>
    <col min="6659" max="6659" width="8.125" style="749" bestFit="1" customWidth="1"/>
    <col min="6660" max="6661" width="6.75" style="749" bestFit="1" customWidth="1"/>
    <col min="6662" max="6662" width="7.375" style="749" customWidth="1"/>
    <col min="6663" max="6663" width="8.125" style="749" bestFit="1" customWidth="1"/>
    <col min="6664" max="6664" width="5.5" style="749" customWidth="1"/>
    <col min="6665" max="6666" width="6.75" style="749" bestFit="1" customWidth="1"/>
    <col min="6667" max="6668" width="5.5" style="749" customWidth="1"/>
    <col min="6669" max="6669" width="6.75" style="749" bestFit="1" customWidth="1"/>
    <col min="6670" max="6670" width="6.125" style="749" bestFit="1" customWidth="1"/>
    <col min="6671" max="6671" width="4.875" style="749" customWidth="1"/>
    <col min="6672" max="6911" width="11" style="749"/>
    <col min="6912" max="6912" width="0.5" style="749" customWidth="1"/>
    <col min="6913" max="6913" width="12" style="749" customWidth="1"/>
    <col min="6914" max="6914" width="7.375" style="749" customWidth="1"/>
    <col min="6915" max="6915" width="8.125" style="749" bestFit="1" customWidth="1"/>
    <col min="6916" max="6917" width="6.75" style="749" bestFit="1" customWidth="1"/>
    <col min="6918" max="6918" width="7.375" style="749" customWidth="1"/>
    <col min="6919" max="6919" width="8.125" style="749" bestFit="1" customWidth="1"/>
    <col min="6920" max="6920" width="5.5" style="749" customWidth="1"/>
    <col min="6921" max="6922" width="6.75" style="749" bestFit="1" customWidth="1"/>
    <col min="6923" max="6924" width="5.5" style="749" customWidth="1"/>
    <col min="6925" max="6925" width="6.75" style="749" bestFit="1" customWidth="1"/>
    <col min="6926" max="6926" width="6.125" style="749" bestFit="1" customWidth="1"/>
    <col min="6927" max="6927" width="4.875" style="749" customWidth="1"/>
    <col min="6928" max="7167" width="11" style="749"/>
    <col min="7168" max="7168" width="0.5" style="749" customWidth="1"/>
    <col min="7169" max="7169" width="12" style="749" customWidth="1"/>
    <col min="7170" max="7170" width="7.375" style="749" customWidth="1"/>
    <col min="7171" max="7171" width="8.125" style="749" bestFit="1" customWidth="1"/>
    <col min="7172" max="7173" width="6.75" style="749" bestFit="1" customWidth="1"/>
    <col min="7174" max="7174" width="7.375" style="749" customWidth="1"/>
    <col min="7175" max="7175" width="8.125" style="749" bestFit="1" customWidth="1"/>
    <col min="7176" max="7176" width="5.5" style="749" customWidth="1"/>
    <col min="7177" max="7178" width="6.75" style="749" bestFit="1" customWidth="1"/>
    <col min="7179" max="7180" width="5.5" style="749" customWidth="1"/>
    <col min="7181" max="7181" width="6.75" style="749" bestFit="1" customWidth="1"/>
    <col min="7182" max="7182" width="6.125" style="749" bestFit="1" customWidth="1"/>
    <col min="7183" max="7183" width="4.875" style="749" customWidth="1"/>
    <col min="7184" max="7423" width="11" style="749"/>
    <col min="7424" max="7424" width="0.5" style="749" customWidth="1"/>
    <col min="7425" max="7425" width="12" style="749" customWidth="1"/>
    <col min="7426" max="7426" width="7.375" style="749" customWidth="1"/>
    <col min="7427" max="7427" width="8.125" style="749" bestFit="1" customWidth="1"/>
    <col min="7428" max="7429" width="6.75" style="749" bestFit="1" customWidth="1"/>
    <col min="7430" max="7430" width="7.375" style="749" customWidth="1"/>
    <col min="7431" max="7431" width="8.125" style="749" bestFit="1" customWidth="1"/>
    <col min="7432" max="7432" width="5.5" style="749" customWidth="1"/>
    <col min="7433" max="7434" width="6.75" style="749" bestFit="1" customWidth="1"/>
    <col min="7435" max="7436" width="5.5" style="749" customWidth="1"/>
    <col min="7437" max="7437" width="6.75" style="749" bestFit="1" customWidth="1"/>
    <col min="7438" max="7438" width="6.125" style="749" bestFit="1" customWidth="1"/>
    <col min="7439" max="7439" width="4.875" style="749" customWidth="1"/>
    <col min="7440" max="7679" width="11" style="749"/>
    <col min="7680" max="7680" width="0.5" style="749" customWidth="1"/>
    <col min="7681" max="7681" width="12" style="749" customWidth="1"/>
    <col min="7682" max="7682" width="7.375" style="749" customWidth="1"/>
    <col min="7683" max="7683" width="8.125" style="749" bestFit="1" customWidth="1"/>
    <col min="7684" max="7685" width="6.75" style="749" bestFit="1" customWidth="1"/>
    <col min="7686" max="7686" width="7.375" style="749" customWidth="1"/>
    <col min="7687" max="7687" width="8.125" style="749" bestFit="1" customWidth="1"/>
    <col min="7688" max="7688" width="5.5" style="749" customWidth="1"/>
    <col min="7689" max="7690" width="6.75" style="749" bestFit="1" customWidth="1"/>
    <col min="7691" max="7692" width="5.5" style="749" customWidth="1"/>
    <col min="7693" max="7693" width="6.75" style="749" bestFit="1" customWidth="1"/>
    <col min="7694" max="7694" width="6.125" style="749" bestFit="1" customWidth="1"/>
    <col min="7695" max="7695" width="4.875" style="749" customWidth="1"/>
    <col min="7696" max="7935" width="11" style="749"/>
    <col min="7936" max="7936" width="0.5" style="749" customWidth="1"/>
    <col min="7937" max="7937" width="12" style="749" customWidth="1"/>
    <col min="7938" max="7938" width="7.375" style="749" customWidth="1"/>
    <col min="7939" max="7939" width="8.125" style="749" bestFit="1" customWidth="1"/>
    <col min="7940" max="7941" width="6.75" style="749" bestFit="1" customWidth="1"/>
    <col min="7942" max="7942" width="7.375" style="749" customWidth="1"/>
    <col min="7943" max="7943" width="8.125" style="749" bestFit="1" customWidth="1"/>
    <col min="7944" max="7944" width="5.5" style="749" customWidth="1"/>
    <col min="7945" max="7946" width="6.75" style="749" bestFit="1" customWidth="1"/>
    <col min="7947" max="7948" width="5.5" style="749" customWidth="1"/>
    <col min="7949" max="7949" width="6.75" style="749" bestFit="1" customWidth="1"/>
    <col min="7950" max="7950" width="6.125" style="749" bestFit="1" customWidth="1"/>
    <col min="7951" max="7951" width="4.875" style="749" customWidth="1"/>
    <col min="7952" max="8191" width="11" style="749"/>
    <col min="8192" max="8192" width="0.5" style="749" customWidth="1"/>
    <col min="8193" max="8193" width="12" style="749" customWidth="1"/>
    <col min="8194" max="8194" width="7.375" style="749" customWidth="1"/>
    <col min="8195" max="8195" width="8.125" style="749" bestFit="1" customWidth="1"/>
    <col min="8196" max="8197" width="6.75" style="749" bestFit="1" customWidth="1"/>
    <col min="8198" max="8198" width="7.375" style="749" customWidth="1"/>
    <col min="8199" max="8199" width="8.125" style="749" bestFit="1" customWidth="1"/>
    <col min="8200" max="8200" width="5.5" style="749" customWidth="1"/>
    <col min="8201" max="8202" width="6.75" style="749" bestFit="1" customWidth="1"/>
    <col min="8203" max="8204" width="5.5" style="749" customWidth="1"/>
    <col min="8205" max="8205" width="6.75" style="749" bestFit="1" customWidth="1"/>
    <col min="8206" max="8206" width="6.125" style="749" bestFit="1" customWidth="1"/>
    <col min="8207" max="8207" width="4.875" style="749" customWidth="1"/>
    <col min="8208" max="8447" width="11" style="749"/>
    <col min="8448" max="8448" width="0.5" style="749" customWidth="1"/>
    <col min="8449" max="8449" width="12" style="749" customWidth="1"/>
    <col min="8450" max="8450" width="7.375" style="749" customWidth="1"/>
    <col min="8451" max="8451" width="8.125" style="749" bestFit="1" customWidth="1"/>
    <col min="8452" max="8453" width="6.75" style="749" bestFit="1" customWidth="1"/>
    <col min="8454" max="8454" width="7.375" style="749" customWidth="1"/>
    <col min="8455" max="8455" width="8.125" style="749" bestFit="1" customWidth="1"/>
    <col min="8456" max="8456" width="5.5" style="749" customWidth="1"/>
    <col min="8457" max="8458" width="6.75" style="749" bestFit="1" customWidth="1"/>
    <col min="8459" max="8460" width="5.5" style="749" customWidth="1"/>
    <col min="8461" max="8461" width="6.75" style="749" bestFit="1" customWidth="1"/>
    <col min="8462" max="8462" width="6.125" style="749" bestFit="1" customWidth="1"/>
    <col min="8463" max="8463" width="4.875" style="749" customWidth="1"/>
    <col min="8464" max="8703" width="11" style="749"/>
    <col min="8704" max="8704" width="0.5" style="749" customWidth="1"/>
    <col min="8705" max="8705" width="12" style="749" customWidth="1"/>
    <col min="8706" max="8706" width="7.375" style="749" customWidth="1"/>
    <col min="8707" max="8707" width="8.125" style="749" bestFit="1" customWidth="1"/>
    <col min="8708" max="8709" width="6.75" style="749" bestFit="1" customWidth="1"/>
    <col min="8710" max="8710" width="7.375" style="749" customWidth="1"/>
    <col min="8711" max="8711" width="8.125" style="749" bestFit="1" customWidth="1"/>
    <col min="8712" max="8712" width="5.5" style="749" customWidth="1"/>
    <col min="8713" max="8714" width="6.75" style="749" bestFit="1" customWidth="1"/>
    <col min="8715" max="8716" width="5.5" style="749" customWidth="1"/>
    <col min="8717" max="8717" width="6.75" style="749" bestFit="1" customWidth="1"/>
    <col min="8718" max="8718" width="6.125" style="749" bestFit="1" customWidth="1"/>
    <col min="8719" max="8719" width="4.875" style="749" customWidth="1"/>
    <col min="8720" max="8959" width="11" style="749"/>
    <col min="8960" max="8960" width="0.5" style="749" customWidth="1"/>
    <col min="8961" max="8961" width="12" style="749" customWidth="1"/>
    <col min="8962" max="8962" width="7.375" style="749" customWidth="1"/>
    <col min="8963" max="8963" width="8.125" style="749" bestFit="1" customWidth="1"/>
    <col min="8964" max="8965" width="6.75" style="749" bestFit="1" customWidth="1"/>
    <col min="8966" max="8966" width="7.375" style="749" customWidth="1"/>
    <col min="8967" max="8967" width="8.125" style="749" bestFit="1" customWidth="1"/>
    <col min="8968" max="8968" width="5.5" style="749" customWidth="1"/>
    <col min="8969" max="8970" width="6.75" style="749" bestFit="1" customWidth="1"/>
    <col min="8971" max="8972" width="5.5" style="749" customWidth="1"/>
    <col min="8973" max="8973" width="6.75" style="749" bestFit="1" customWidth="1"/>
    <col min="8974" max="8974" width="6.125" style="749" bestFit="1" customWidth="1"/>
    <col min="8975" max="8975" width="4.875" style="749" customWidth="1"/>
    <col min="8976" max="9215" width="11" style="749"/>
    <col min="9216" max="9216" width="0.5" style="749" customWidth="1"/>
    <col min="9217" max="9217" width="12" style="749" customWidth="1"/>
    <col min="9218" max="9218" width="7.375" style="749" customWidth="1"/>
    <col min="9219" max="9219" width="8.125" style="749" bestFit="1" customWidth="1"/>
    <col min="9220" max="9221" width="6.75" style="749" bestFit="1" customWidth="1"/>
    <col min="9222" max="9222" width="7.375" style="749" customWidth="1"/>
    <col min="9223" max="9223" width="8.125" style="749" bestFit="1" customWidth="1"/>
    <col min="9224" max="9224" width="5.5" style="749" customWidth="1"/>
    <col min="9225" max="9226" width="6.75" style="749" bestFit="1" customWidth="1"/>
    <col min="9227" max="9228" width="5.5" style="749" customWidth="1"/>
    <col min="9229" max="9229" width="6.75" style="749" bestFit="1" customWidth="1"/>
    <col min="9230" max="9230" width="6.125" style="749" bestFit="1" customWidth="1"/>
    <col min="9231" max="9231" width="4.875" style="749" customWidth="1"/>
    <col min="9232" max="9471" width="11" style="749"/>
    <col min="9472" max="9472" width="0.5" style="749" customWidth="1"/>
    <col min="9473" max="9473" width="12" style="749" customWidth="1"/>
    <col min="9474" max="9474" width="7.375" style="749" customWidth="1"/>
    <col min="9475" max="9475" width="8.125" style="749" bestFit="1" customWidth="1"/>
    <col min="9476" max="9477" width="6.75" style="749" bestFit="1" customWidth="1"/>
    <col min="9478" max="9478" width="7.375" style="749" customWidth="1"/>
    <col min="9479" max="9479" width="8.125" style="749" bestFit="1" customWidth="1"/>
    <col min="9480" max="9480" width="5.5" style="749" customWidth="1"/>
    <col min="9481" max="9482" width="6.75" style="749" bestFit="1" customWidth="1"/>
    <col min="9483" max="9484" width="5.5" style="749" customWidth="1"/>
    <col min="9485" max="9485" width="6.75" style="749" bestFit="1" customWidth="1"/>
    <col min="9486" max="9486" width="6.125" style="749" bestFit="1" customWidth="1"/>
    <col min="9487" max="9487" width="4.875" style="749" customWidth="1"/>
    <col min="9488" max="9727" width="11" style="749"/>
    <col min="9728" max="9728" width="0.5" style="749" customWidth="1"/>
    <col min="9729" max="9729" width="12" style="749" customWidth="1"/>
    <col min="9730" max="9730" width="7.375" style="749" customWidth="1"/>
    <col min="9731" max="9731" width="8.125" style="749" bestFit="1" customWidth="1"/>
    <col min="9732" max="9733" width="6.75" style="749" bestFit="1" customWidth="1"/>
    <col min="9734" max="9734" width="7.375" style="749" customWidth="1"/>
    <col min="9735" max="9735" width="8.125" style="749" bestFit="1" customWidth="1"/>
    <col min="9736" max="9736" width="5.5" style="749" customWidth="1"/>
    <col min="9737" max="9738" width="6.75" style="749" bestFit="1" customWidth="1"/>
    <col min="9739" max="9740" width="5.5" style="749" customWidth="1"/>
    <col min="9741" max="9741" width="6.75" style="749" bestFit="1" customWidth="1"/>
    <col min="9742" max="9742" width="6.125" style="749" bestFit="1" customWidth="1"/>
    <col min="9743" max="9743" width="4.875" style="749" customWidth="1"/>
    <col min="9744" max="9983" width="11" style="749"/>
    <col min="9984" max="9984" width="0.5" style="749" customWidth="1"/>
    <col min="9985" max="9985" width="12" style="749" customWidth="1"/>
    <col min="9986" max="9986" width="7.375" style="749" customWidth="1"/>
    <col min="9987" max="9987" width="8.125" style="749" bestFit="1" customWidth="1"/>
    <col min="9988" max="9989" width="6.75" style="749" bestFit="1" customWidth="1"/>
    <col min="9990" max="9990" width="7.375" style="749" customWidth="1"/>
    <col min="9991" max="9991" width="8.125" style="749" bestFit="1" customWidth="1"/>
    <col min="9992" max="9992" width="5.5" style="749" customWidth="1"/>
    <col min="9993" max="9994" width="6.75" style="749" bestFit="1" customWidth="1"/>
    <col min="9995" max="9996" width="5.5" style="749" customWidth="1"/>
    <col min="9997" max="9997" width="6.75" style="749" bestFit="1" customWidth="1"/>
    <col min="9998" max="9998" width="6.125" style="749" bestFit="1" customWidth="1"/>
    <col min="9999" max="9999" width="4.875" style="749" customWidth="1"/>
    <col min="10000" max="10239" width="11" style="749"/>
    <col min="10240" max="10240" width="0.5" style="749" customWidth="1"/>
    <col min="10241" max="10241" width="12" style="749" customWidth="1"/>
    <col min="10242" max="10242" width="7.375" style="749" customWidth="1"/>
    <col min="10243" max="10243" width="8.125" style="749" bestFit="1" customWidth="1"/>
    <col min="10244" max="10245" width="6.75" style="749" bestFit="1" customWidth="1"/>
    <col min="10246" max="10246" width="7.375" style="749" customWidth="1"/>
    <col min="10247" max="10247" width="8.125" style="749" bestFit="1" customWidth="1"/>
    <col min="10248" max="10248" width="5.5" style="749" customWidth="1"/>
    <col min="10249" max="10250" width="6.75" style="749" bestFit="1" customWidth="1"/>
    <col min="10251" max="10252" width="5.5" style="749" customWidth="1"/>
    <col min="10253" max="10253" width="6.75" style="749" bestFit="1" customWidth="1"/>
    <col min="10254" max="10254" width="6.125" style="749" bestFit="1" customWidth="1"/>
    <col min="10255" max="10255" width="4.875" style="749" customWidth="1"/>
    <col min="10256" max="10495" width="11" style="749"/>
    <col min="10496" max="10496" width="0.5" style="749" customWidth="1"/>
    <col min="10497" max="10497" width="12" style="749" customWidth="1"/>
    <col min="10498" max="10498" width="7.375" style="749" customWidth="1"/>
    <col min="10499" max="10499" width="8.125" style="749" bestFit="1" customWidth="1"/>
    <col min="10500" max="10501" width="6.75" style="749" bestFit="1" customWidth="1"/>
    <col min="10502" max="10502" width="7.375" style="749" customWidth="1"/>
    <col min="10503" max="10503" width="8.125" style="749" bestFit="1" customWidth="1"/>
    <col min="10504" max="10504" width="5.5" style="749" customWidth="1"/>
    <col min="10505" max="10506" width="6.75" style="749" bestFit="1" customWidth="1"/>
    <col min="10507" max="10508" width="5.5" style="749" customWidth="1"/>
    <col min="10509" max="10509" width="6.75" style="749" bestFit="1" customWidth="1"/>
    <col min="10510" max="10510" width="6.125" style="749" bestFit="1" customWidth="1"/>
    <col min="10511" max="10511" width="4.875" style="749" customWidth="1"/>
    <col min="10512" max="10751" width="11" style="749"/>
    <col min="10752" max="10752" width="0.5" style="749" customWidth="1"/>
    <col min="10753" max="10753" width="12" style="749" customWidth="1"/>
    <col min="10754" max="10754" width="7.375" style="749" customWidth="1"/>
    <col min="10755" max="10755" width="8.125" style="749" bestFit="1" customWidth="1"/>
    <col min="10756" max="10757" width="6.75" style="749" bestFit="1" customWidth="1"/>
    <col min="10758" max="10758" width="7.375" style="749" customWidth="1"/>
    <col min="10759" max="10759" width="8.125" style="749" bestFit="1" customWidth="1"/>
    <col min="10760" max="10760" width="5.5" style="749" customWidth="1"/>
    <col min="10761" max="10762" width="6.75" style="749" bestFit="1" customWidth="1"/>
    <col min="10763" max="10764" width="5.5" style="749" customWidth="1"/>
    <col min="10765" max="10765" width="6.75" style="749" bestFit="1" customWidth="1"/>
    <col min="10766" max="10766" width="6.125" style="749" bestFit="1" customWidth="1"/>
    <col min="10767" max="10767" width="4.875" style="749" customWidth="1"/>
    <col min="10768" max="11007" width="11" style="749"/>
    <col min="11008" max="11008" width="0.5" style="749" customWidth="1"/>
    <col min="11009" max="11009" width="12" style="749" customWidth="1"/>
    <col min="11010" max="11010" width="7.375" style="749" customWidth="1"/>
    <col min="11011" max="11011" width="8.125" style="749" bestFit="1" customWidth="1"/>
    <col min="11012" max="11013" width="6.75" style="749" bestFit="1" customWidth="1"/>
    <col min="11014" max="11014" width="7.375" style="749" customWidth="1"/>
    <col min="11015" max="11015" width="8.125" style="749" bestFit="1" customWidth="1"/>
    <col min="11016" max="11016" width="5.5" style="749" customWidth="1"/>
    <col min="11017" max="11018" width="6.75" style="749" bestFit="1" customWidth="1"/>
    <col min="11019" max="11020" width="5.5" style="749" customWidth="1"/>
    <col min="11021" max="11021" width="6.75" style="749" bestFit="1" customWidth="1"/>
    <col min="11022" max="11022" width="6.125" style="749" bestFit="1" customWidth="1"/>
    <col min="11023" max="11023" width="4.875" style="749" customWidth="1"/>
    <col min="11024" max="11263" width="11" style="749"/>
    <col min="11264" max="11264" width="0.5" style="749" customWidth="1"/>
    <col min="11265" max="11265" width="12" style="749" customWidth="1"/>
    <col min="11266" max="11266" width="7.375" style="749" customWidth="1"/>
    <col min="11267" max="11267" width="8.125" style="749" bestFit="1" customWidth="1"/>
    <col min="11268" max="11269" width="6.75" style="749" bestFit="1" customWidth="1"/>
    <col min="11270" max="11270" width="7.375" style="749" customWidth="1"/>
    <col min="11271" max="11271" width="8.125" style="749" bestFit="1" customWidth="1"/>
    <col min="11272" max="11272" width="5.5" style="749" customWidth="1"/>
    <col min="11273" max="11274" width="6.75" style="749" bestFit="1" customWidth="1"/>
    <col min="11275" max="11276" width="5.5" style="749" customWidth="1"/>
    <col min="11277" max="11277" width="6.75" style="749" bestFit="1" customWidth="1"/>
    <col min="11278" max="11278" width="6.125" style="749" bestFit="1" customWidth="1"/>
    <col min="11279" max="11279" width="4.875" style="749" customWidth="1"/>
    <col min="11280" max="11519" width="11" style="749"/>
    <col min="11520" max="11520" width="0.5" style="749" customWidth="1"/>
    <col min="11521" max="11521" width="12" style="749" customWidth="1"/>
    <col min="11522" max="11522" width="7.375" style="749" customWidth="1"/>
    <col min="11523" max="11523" width="8.125" style="749" bestFit="1" customWidth="1"/>
    <col min="11524" max="11525" width="6.75" style="749" bestFit="1" customWidth="1"/>
    <col min="11526" max="11526" width="7.375" style="749" customWidth="1"/>
    <col min="11527" max="11527" width="8.125" style="749" bestFit="1" customWidth="1"/>
    <col min="11528" max="11528" width="5.5" style="749" customWidth="1"/>
    <col min="11529" max="11530" width="6.75" style="749" bestFit="1" customWidth="1"/>
    <col min="11531" max="11532" width="5.5" style="749" customWidth="1"/>
    <col min="11533" max="11533" width="6.75" style="749" bestFit="1" customWidth="1"/>
    <col min="11534" max="11534" width="6.125" style="749" bestFit="1" customWidth="1"/>
    <col min="11535" max="11535" width="4.875" style="749" customWidth="1"/>
    <col min="11536" max="11775" width="11" style="749"/>
    <col min="11776" max="11776" width="0.5" style="749" customWidth="1"/>
    <col min="11777" max="11777" width="12" style="749" customWidth="1"/>
    <col min="11778" max="11778" width="7.375" style="749" customWidth="1"/>
    <col min="11779" max="11779" width="8.125" style="749" bestFit="1" customWidth="1"/>
    <col min="11780" max="11781" width="6.75" style="749" bestFit="1" customWidth="1"/>
    <col min="11782" max="11782" width="7.375" style="749" customWidth="1"/>
    <col min="11783" max="11783" width="8.125" style="749" bestFit="1" customWidth="1"/>
    <col min="11784" max="11784" width="5.5" style="749" customWidth="1"/>
    <col min="11785" max="11786" width="6.75" style="749" bestFit="1" customWidth="1"/>
    <col min="11787" max="11788" width="5.5" style="749" customWidth="1"/>
    <col min="11789" max="11789" width="6.75" style="749" bestFit="1" customWidth="1"/>
    <col min="11790" max="11790" width="6.125" style="749" bestFit="1" customWidth="1"/>
    <col min="11791" max="11791" width="4.875" style="749" customWidth="1"/>
    <col min="11792" max="12031" width="11" style="749"/>
    <col min="12032" max="12032" width="0.5" style="749" customWidth="1"/>
    <col min="12033" max="12033" width="12" style="749" customWidth="1"/>
    <col min="12034" max="12034" width="7.375" style="749" customWidth="1"/>
    <col min="12035" max="12035" width="8.125" style="749" bestFit="1" customWidth="1"/>
    <col min="12036" max="12037" width="6.75" style="749" bestFit="1" customWidth="1"/>
    <col min="12038" max="12038" width="7.375" style="749" customWidth="1"/>
    <col min="12039" max="12039" width="8.125" style="749" bestFit="1" customWidth="1"/>
    <col min="12040" max="12040" width="5.5" style="749" customWidth="1"/>
    <col min="12041" max="12042" width="6.75" style="749" bestFit="1" customWidth="1"/>
    <col min="12043" max="12044" width="5.5" style="749" customWidth="1"/>
    <col min="12045" max="12045" width="6.75" style="749" bestFit="1" customWidth="1"/>
    <col min="12046" max="12046" width="6.125" style="749" bestFit="1" customWidth="1"/>
    <col min="12047" max="12047" width="4.875" style="749" customWidth="1"/>
    <col min="12048" max="12287" width="11" style="749"/>
    <col min="12288" max="12288" width="0.5" style="749" customWidth="1"/>
    <col min="12289" max="12289" width="12" style="749" customWidth="1"/>
    <col min="12290" max="12290" width="7.375" style="749" customWidth="1"/>
    <col min="12291" max="12291" width="8.125" style="749" bestFit="1" customWidth="1"/>
    <col min="12292" max="12293" width="6.75" style="749" bestFit="1" customWidth="1"/>
    <col min="12294" max="12294" width="7.375" style="749" customWidth="1"/>
    <col min="12295" max="12295" width="8.125" style="749" bestFit="1" customWidth="1"/>
    <col min="12296" max="12296" width="5.5" style="749" customWidth="1"/>
    <col min="12297" max="12298" width="6.75" style="749" bestFit="1" customWidth="1"/>
    <col min="12299" max="12300" width="5.5" style="749" customWidth="1"/>
    <col min="12301" max="12301" width="6.75" style="749" bestFit="1" customWidth="1"/>
    <col min="12302" max="12302" width="6.125" style="749" bestFit="1" customWidth="1"/>
    <col min="12303" max="12303" width="4.875" style="749" customWidth="1"/>
    <col min="12304" max="12543" width="11" style="749"/>
    <col min="12544" max="12544" width="0.5" style="749" customWidth="1"/>
    <col min="12545" max="12545" width="12" style="749" customWidth="1"/>
    <col min="12546" max="12546" width="7.375" style="749" customWidth="1"/>
    <col min="12547" max="12547" width="8.125" style="749" bestFit="1" customWidth="1"/>
    <col min="12548" max="12549" width="6.75" style="749" bestFit="1" customWidth="1"/>
    <col min="12550" max="12550" width="7.375" style="749" customWidth="1"/>
    <col min="12551" max="12551" width="8.125" style="749" bestFit="1" customWidth="1"/>
    <col min="12552" max="12552" width="5.5" style="749" customWidth="1"/>
    <col min="12553" max="12554" width="6.75" style="749" bestFit="1" customWidth="1"/>
    <col min="12555" max="12556" width="5.5" style="749" customWidth="1"/>
    <col min="12557" max="12557" width="6.75" style="749" bestFit="1" customWidth="1"/>
    <col min="12558" max="12558" width="6.125" style="749" bestFit="1" customWidth="1"/>
    <col min="12559" max="12559" width="4.875" style="749" customWidth="1"/>
    <col min="12560" max="12799" width="11" style="749"/>
    <col min="12800" max="12800" width="0.5" style="749" customWidth="1"/>
    <col min="12801" max="12801" width="12" style="749" customWidth="1"/>
    <col min="12802" max="12802" width="7.375" style="749" customWidth="1"/>
    <col min="12803" max="12803" width="8.125" style="749" bestFit="1" customWidth="1"/>
    <col min="12804" max="12805" width="6.75" style="749" bestFit="1" customWidth="1"/>
    <col min="12806" max="12806" width="7.375" style="749" customWidth="1"/>
    <col min="12807" max="12807" width="8.125" style="749" bestFit="1" customWidth="1"/>
    <col min="12808" max="12808" width="5.5" style="749" customWidth="1"/>
    <col min="12809" max="12810" width="6.75" style="749" bestFit="1" customWidth="1"/>
    <col min="12811" max="12812" width="5.5" style="749" customWidth="1"/>
    <col min="12813" max="12813" width="6.75" style="749" bestFit="1" customWidth="1"/>
    <col min="12814" max="12814" width="6.125" style="749" bestFit="1" customWidth="1"/>
    <col min="12815" max="12815" width="4.875" style="749" customWidth="1"/>
    <col min="12816" max="13055" width="11" style="749"/>
    <col min="13056" max="13056" width="0.5" style="749" customWidth="1"/>
    <col min="13057" max="13057" width="12" style="749" customWidth="1"/>
    <col min="13058" max="13058" width="7.375" style="749" customWidth="1"/>
    <col min="13059" max="13059" width="8.125" style="749" bestFit="1" customWidth="1"/>
    <col min="13060" max="13061" width="6.75" style="749" bestFit="1" customWidth="1"/>
    <col min="13062" max="13062" width="7.375" style="749" customWidth="1"/>
    <col min="13063" max="13063" width="8.125" style="749" bestFit="1" customWidth="1"/>
    <col min="13064" max="13064" width="5.5" style="749" customWidth="1"/>
    <col min="13065" max="13066" width="6.75" style="749" bestFit="1" customWidth="1"/>
    <col min="13067" max="13068" width="5.5" style="749" customWidth="1"/>
    <col min="13069" max="13069" width="6.75" style="749" bestFit="1" customWidth="1"/>
    <col min="13070" max="13070" width="6.125" style="749" bestFit="1" customWidth="1"/>
    <col min="13071" max="13071" width="4.875" style="749" customWidth="1"/>
    <col min="13072" max="13311" width="11" style="749"/>
    <col min="13312" max="13312" width="0.5" style="749" customWidth="1"/>
    <col min="13313" max="13313" width="12" style="749" customWidth="1"/>
    <col min="13314" max="13314" width="7.375" style="749" customWidth="1"/>
    <col min="13315" max="13315" width="8.125" style="749" bestFit="1" customWidth="1"/>
    <col min="13316" max="13317" width="6.75" style="749" bestFit="1" customWidth="1"/>
    <col min="13318" max="13318" width="7.375" style="749" customWidth="1"/>
    <col min="13319" max="13319" width="8.125" style="749" bestFit="1" customWidth="1"/>
    <col min="13320" max="13320" width="5.5" style="749" customWidth="1"/>
    <col min="13321" max="13322" width="6.75" style="749" bestFit="1" customWidth="1"/>
    <col min="13323" max="13324" width="5.5" style="749" customWidth="1"/>
    <col min="13325" max="13325" width="6.75" style="749" bestFit="1" customWidth="1"/>
    <col min="13326" max="13326" width="6.125" style="749" bestFit="1" customWidth="1"/>
    <col min="13327" max="13327" width="4.875" style="749" customWidth="1"/>
    <col min="13328" max="13567" width="11" style="749"/>
    <col min="13568" max="13568" width="0.5" style="749" customWidth="1"/>
    <col min="13569" max="13569" width="12" style="749" customWidth="1"/>
    <col min="13570" max="13570" width="7.375" style="749" customWidth="1"/>
    <col min="13571" max="13571" width="8.125" style="749" bestFit="1" customWidth="1"/>
    <col min="13572" max="13573" width="6.75" style="749" bestFit="1" customWidth="1"/>
    <col min="13574" max="13574" width="7.375" style="749" customWidth="1"/>
    <col min="13575" max="13575" width="8.125" style="749" bestFit="1" customWidth="1"/>
    <col min="13576" max="13576" width="5.5" style="749" customWidth="1"/>
    <col min="13577" max="13578" width="6.75" style="749" bestFit="1" customWidth="1"/>
    <col min="13579" max="13580" width="5.5" style="749" customWidth="1"/>
    <col min="13581" max="13581" width="6.75" style="749" bestFit="1" customWidth="1"/>
    <col min="13582" max="13582" width="6.125" style="749" bestFit="1" customWidth="1"/>
    <col min="13583" max="13583" width="4.875" style="749" customWidth="1"/>
    <col min="13584" max="13823" width="11" style="749"/>
    <col min="13824" max="13824" width="0.5" style="749" customWidth="1"/>
    <col min="13825" max="13825" width="12" style="749" customWidth="1"/>
    <col min="13826" max="13826" width="7.375" style="749" customWidth="1"/>
    <col min="13827" max="13827" width="8.125" style="749" bestFit="1" customWidth="1"/>
    <col min="13828" max="13829" width="6.75" style="749" bestFit="1" customWidth="1"/>
    <col min="13830" max="13830" width="7.375" style="749" customWidth="1"/>
    <col min="13831" max="13831" width="8.125" style="749" bestFit="1" customWidth="1"/>
    <col min="13832" max="13832" width="5.5" style="749" customWidth="1"/>
    <col min="13833" max="13834" width="6.75" style="749" bestFit="1" customWidth="1"/>
    <col min="13835" max="13836" width="5.5" style="749" customWidth="1"/>
    <col min="13837" max="13837" width="6.75" style="749" bestFit="1" customWidth="1"/>
    <col min="13838" max="13838" width="6.125" style="749" bestFit="1" customWidth="1"/>
    <col min="13839" max="13839" width="4.875" style="749" customWidth="1"/>
    <col min="13840" max="14079" width="11" style="749"/>
    <col min="14080" max="14080" width="0.5" style="749" customWidth="1"/>
    <col min="14081" max="14081" width="12" style="749" customWidth="1"/>
    <col min="14082" max="14082" width="7.375" style="749" customWidth="1"/>
    <col min="14083" max="14083" width="8.125" style="749" bestFit="1" customWidth="1"/>
    <col min="14084" max="14085" width="6.75" style="749" bestFit="1" customWidth="1"/>
    <col min="14086" max="14086" width="7.375" style="749" customWidth="1"/>
    <col min="14087" max="14087" width="8.125" style="749" bestFit="1" customWidth="1"/>
    <col min="14088" max="14088" width="5.5" style="749" customWidth="1"/>
    <col min="14089" max="14090" width="6.75" style="749" bestFit="1" customWidth="1"/>
    <col min="14091" max="14092" width="5.5" style="749" customWidth="1"/>
    <col min="14093" max="14093" width="6.75" style="749" bestFit="1" customWidth="1"/>
    <col min="14094" max="14094" width="6.125" style="749" bestFit="1" customWidth="1"/>
    <col min="14095" max="14095" width="4.875" style="749" customWidth="1"/>
    <col min="14096" max="14335" width="11" style="749"/>
    <col min="14336" max="14336" width="0.5" style="749" customWidth="1"/>
    <col min="14337" max="14337" width="12" style="749" customWidth="1"/>
    <col min="14338" max="14338" width="7.375" style="749" customWidth="1"/>
    <col min="14339" max="14339" width="8.125" style="749" bestFit="1" customWidth="1"/>
    <col min="14340" max="14341" width="6.75" style="749" bestFit="1" customWidth="1"/>
    <col min="14342" max="14342" width="7.375" style="749" customWidth="1"/>
    <col min="14343" max="14343" width="8.125" style="749" bestFit="1" customWidth="1"/>
    <col min="14344" max="14344" width="5.5" style="749" customWidth="1"/>
    <col min="14345" max="14346" width="6.75" style="749" bestFit="1" customWidth="1"/>
    <col min="14347" max="14348" width="5.5" style="749" customWidth="1"/>
    <col min="14349" max="14349" width="6.75" style="749" bestFit="1" customWidth="1"/>
    <col min="14350" max="14350" width="6.125" style="749" bestFit="1" customWidth="1"/>
    <col min="14351" max="14351" width="4.875" style="749" customWidth="1"/>
    <col min="14352" max="14591" width="11" style="749"/>
    <col min="14592" max="14592" width="0.5" style="749" customWidth="1"/>
    <col min="14593" max="14593" width="12" style="749" customWidth="1"/>
    <col min="14594" max="14594" width="7.375" style="749" customWidth="1"/>
    <col min="14595" max="14595" width="8.125" style="749" bestFit="1" customWidth="1"/>
    <col min="14596" max="14597" width="6.75" style="749" bestFit="1" customWidth="1"/>
    <col min="14598" max="14598" width="7.375" style="749" customWidth="1"/>
    <col min="14599" max="14599" width="8.125" style="749" bestFit="1" customWidth="1"/>
    <col min="14600" max="14600" width="5.5" style="749" customWidth="1"/>
    <col min="14601" max="14602" width="6.75" style="749" bestFit="1" customWidth="1"/>
    <col min="14603" max="14604" width="5.5" style="749" customWidth="1"/>
    <col min="14605" max="14605" width="6.75" style="749" bestFit="1" customWidth="1"/>
    <col min="14606" max="14606" width="6.125" style="749" bestFit="1" customWidth="1"/>
    <col min="14607" max="14607" width="4.875" style="749" customWidth="1"/>
    <col min="14608" max="14847" width="11" style="749"/>
    <col min="14848" max="14848" width="0.5" style="749" customWidth="1"/>
    <col min="14849" max="14849" width="12" style="749" customWidth="1"/>
    <col min="14850" max="14850" width="7.375" style="749" customWidth="1"/>
    <col min="14851" max="14851" width="8.125" style="749" bestFit="1" customWidth="1"/>
    <col min="14852" max="14853" width="6.75" style="749" bestFit="1" customWidth="1"/>
    <col min="14854" max="14854" width="7.375" style="749" customWidth="1"/>
    <col min="14855" max="14855" width="8.125" style="749" bestFit="1" customWidth="1"/>
    <col min="14856" max="14856" width="5.5" style="749" customWidth="1"/>
    <col min="14857" max="14858" width="6.75" style="749" bestFit="1" customWidth="1"/>
    <col min="14859" max="14860" width="5.5" style="749" customWidth="1"/>
    <col min="14861" max="14861" width="6.75" style="749" bestFit="1" customWidth="1"/>
    <col min="14862" max="14862" width="6.125" style="749" bestFit="1" customWidth="1"/>
    <col min="14863" max="14863" width="4.875" style="749" customWidth="1"/>
    <col min="14864" max="15103" width="11" style="749"/>
    <col min="15104" max="15104" width="0.5" style="749" customWidth="1"/>
    <col min="15105" max="15105" width="12" style="749" customWidth="1"/>
    <col min="15106" max="15106" width="7.375" style="749" customWidth="1"/>
    <col min="15107" max="15107" width="8.125" style="749" bestFit="1" customWidth="1"/>
    <col min="15108" max="15109" width="6.75" style="749" bestFit="1" customWidth="1"/>
    <col min="15110" max="15110" width="7.375" style="749" customWidth="1"/>
    <col min="15111" max="15111" width="8.125" style="749" bestFit="1" customWidth="1"/>
    <col min="15112" max="15112" width="5.5" style="749" customWidth="1"/>
    <col min="15113" max="15114" width="6.75" style="749" bestFit="1" customWidth="1"/>
    <col min="15115" max="15116" width="5.5" style="749" customWidth="1"/>
    <col min="15117" max="15117" width="6.75" style="749" bestFit="1" customWidth="1"/>
    <col min="15118" max="15118" width="6.125" style="749" bestFit="1" customWidth="1"/>
    <col min="15119" max="15119" width="4.875" style="749" customWidth="1"/>
    <col min="15120" max="15359" width="11" style="749"/>
    <col min="15360" max="15360" width="0.5" style="749" customWidth="1"/>
    <col min="15361" max="15361" width="12" style="749" customWidth="1"/>
    <col min="15362" max="15362" width="7.375" style="749" customWidth="1"/>
    <col min="15363" max="15363" width="8.125" style="749" bestFit="1" customWidth="1"/>
    <col min="15364" max="15365" width="6.75" style="749" bestFit="1" customWidth="1"/>
    <col min="15366" max="15366" width="7.375" style="749" customWidth="1"/>
    <col min="15367" max="15367" width="8.125" style="749" bestFit="1" customWidth="1"/>
    <col min="15368" max="15368" width="5.5" style="749" customWidth="1"/>
    <col min="15369" max="15370" width="6.75" style="749" bestFit="1" customWidth="1"/>
    <col min="15371" max="15372" width="5.5" style="749" customWidth="1"/>
    <col min="15373" max="15373" width="6.75" style="749" bestFit="1" customWidth="1"/>
    <col min="15374" max="15374" width="6.125" style="749" bestFit="1" customWidth="1"/>
    <col min="15375" max="15375" width="4.875" style="749" customWidth="1"/>
    <col min="15376" max="15615" width="11" style="749"/>
    <col min="15616" max="15616" width="0.5" style="749" customWidth="1"/>
    <col min="15617" max="15617" width="12" style="749" customWidth="1"/>
    <col min="15618" max="15618" width="7.375" style="749" customWidth="1"/>
    <col min="15619" max="15619" width="8.125" style="749" bestFit="1" customWidth="1"/>
    <col min="15620" max="15621" width="6.75" style="749" bestFit="1" customWidth="1"/>
    <col min="15622" max="15622" width="7.375" style="749" customWidth="1"/>
    <col min="15623" max="15623" width="8.125" style="749" bestFit="1" customWidth="1"/>
    <col min="15624" max="15624" width="5.5" style="749" customWidth="1"/>
    <col min="15625" max="15626" width="6.75" style="749" bestFit="1" customWidth="1"/>
    <col min="15627" max="15628" width="5.5" style="749" customWidth="1"/>
    <col min="15629" max="15629" width="6.75" style="749" bestFit="1" customWidth="1"/>
    <col min="15630" max="15630" width="6.125" style="749" bestFit="1" customWidth="1"/>
    <col min="15631" max="15631" width="4.875" style="749" customWidth="1"/>
    <col min="15632" max="15871" width="11" style="749"/>
    <col min="15872" max="15872" width="0.5" style="749" customWidth="1"/>
    <col min="15873" max="15873" width="12" style="749" customWidth="1"/>
    <col min="15874" max="15874" width="7.375" style="749" customWidth="1"/>
    <col min="15875" max="15875" width="8.125" style="749" bestFit="1" customWidth="1"/>
    <col min="15876" max="15877" width="6.75" style="749" bestFit="1" customWidth="1"/>
    <col min="15878" max="15878" width="7.375" style="749" customWidth="1"/>
    <col min="15879" max="15879" width="8.125" style="749" bestFit="1" customWidth="1"/>
    <col min="15880" max="15880" width="5.5" style="749" customWidth="1"/>
    <col min="15881" max="15882" width="6.75" style="749" bestFit="1" customWidth="1"/>
    <col min="15883" max="15884" width="5.5" style="749" customWidth="1"/>
    <col min="15885" max="15885" width="6.75" style="749" bestFit="1" customWidth="1"/>
    <col min="15886" max="15886" width="6.125" style="749" bestFit="1" customWidth="1"/>
    <col min="15887" max="15887" width="4.875" style="749" customWidth="1"/>
    <col min="15888" max="16127" width="11" style="749"/>
    <col min="16128" max="16128" width="0.5" style="749" customWidth="1"/>
    <col min="16129" max="16129" width="12" style="749" customWidth="1"/>
    <col min="16130" max="16130" width="7.375" style="749" customWidth="1"/>
    <col min="16131" max="16131" width="8.125" style="749" bestFit="1" customWidth="1"/>
    <col min="16132" max="16133" width="6.75" style="749" bestFit="1" customWidth="1"/>
    <col min="16134" max="16134" width="7.375" style="749" customWidth="1"/>
    <col min="16135" max="16135" width="8.125" style="749" bestFit="1" customWidth="1"/>
    <col min="16136" max="16136" width="5.5" style="749" customWidth="1"/>
    <col min="16137" max="16138" width="6.75" style="749" bestFit="1" customWidth="1"/>
    <col min="16139" max="16140" width="5.5" style="749" customWidth="1"/>
    <col min="16141" max="16141" width="6.75" style="749" bestFit="1" customWidth="1"/>
    <col min="16142" max="16142" width="6.125" style="749" bestFit="1" customWidth="1"/>
    <col min="16143" max="16143" width="4.875" style="749" customWidth="1"/>
    <col min="16144" max="16384" width="11" style="749"/>
  </cols>
  <sheetData>
    <row r="1" spans="1:22" ht="16.5">
      <c r="A1" s="746" t="s">
        <v>662</v>
      </c>
      <c r="B1" s="747"/>
      <c r="C1" s="747"/>
      <c r="D1" s="747"/>
      <c r="E1" s="747"/>
      <c r="F1" s="748"/>
      <c r="G1" s="748"/>
      <c r="H1" s="748"/>
      <c r="I1" s="748"/>
      <c r="J1" s="748"/>
      <c r="K1" s="748"/>
      <c r="L1" s="748"/>
      <c r="M1" s="748"/>
      <c r="N1" s="748"/>
      <c r="O1" s="748"/>
      <c r="S1" s="750"/>
      <c r="T1" s="750"/>
      <c r="U1" s="750"/>
      <c r="V1" s="750"/>
    </row>
    <row r="2" spans="1:22" s="751" customFormat="1" ht="11.25" customHeight="1">
      <c r="A2" s="203" t="s">
        <v>663</v>
      </c>
      <c r="B2" s="747"/>
      <c r="C2" s="747"/>
      <c r="D2" s="747"/>
      <c r="E2" s="747"/>
      <c r="F2" s="748"/>
      <c r="G2" s="748"/>
      <c r="H2" s="748"/>
      <c r="I2" s="748"/>
      <c r="J2" s="748"/>
      <c r="K2" s="748"/>
      <c r="L2" s="748"/>
      <c r="M2" s="748"/>
      <c r="N2" s="748"/>
      <c r="O2" s="748"/>
      <c r="S2" s="752"/>
      <c r="T2" s="752"/>
      <c r="U2" s="752"/>
      <c r="V2" s="753"/>
    </row>
    <row r="3" spans="1:22" s="751" customFormat="1" ht="11.25" customHeight="1">
      <c r="A3" s="203" t="s">
        <v>664</v>
      </c>
      <c r="B3" s="747"/>
      <c r="C3" s="747"/>
      <c r="D3" s="747"/>
      <c r="E3" s="747"/>
      <c r="F3" s="748"/>
      <c r="G3" s="748"/>
      <c r="H3" s="748"/>
      <c r="I3" s="748"/>
      <c r="J3" s="748"/>
      <c r="K3" s="748"/>
      <c r="L3" s="748"/>
      <c r="M3" s="748"/>
      <c r="N3" s="748"/>
      <c r="O3" s="748"/>
      <c r="S3" s="752"/>
      <c r="T3" s="752"/>
      <c r="U3" s="752"/>
      <c r="V3" s="753"/>
    </row>
    <row r="4" spans="1:22" ht="17.25" customHeight="1">
      <c r="A4" s="203" t="s">
        <v>665</v>
      </c>
      <c r="B4" s="747"/>
      <c r="C4" s="747"/>
      <c r="D4" s="747"/>
      <c r="E4" s="747"/>
      <c r="F4" s="748"/>
      <c r="G4" s="748"/>
      <c r="H4" s="748"/>
      <c r="I4" s="748"/>
      <c r="J4" s="748"/>
      <c r="K4" s="748"/>
      <c r="L4" s="748"/>
      <c r="M4" s="748"/>
      <c r="N4" s="748"/>
      <c r="O4" s="748"/>
      <c r="S4" s="752"/>
      <c r="T4" s="752"/>
      <c r="U4" s="752"/>
      <c r="V4" s="750"/>
    </row>
    <row r="5" spans="1:22" ht="22.5" customHeight="1">
      <c r="A5" s="2204" t="s">
        <v>592</v>
      </c>
      <c r="B5" s="754" t="s">
        <v>666</v>
      </c>
      <c r="C5" s="754"/>
      <c r="D5" s="2206" t="s">
        <v>667</v>
      </c>
      <c r="E5" s="2207"/>
      <c r="F5" s="755" t="s">
        <v>668</v>
      </c>
      <c r="G5" s="755"/>
      <c r="H5" s="756"/>
      <c r="I5" s="755" t="s">
        <v>666</v>
      </c>
      <c r="J5" s="755"/>
      <c r="K5" s="755" t="s">
        <v>667</v>
      </c>
      <c r="L5" s="755"/>
      <c r="M5" s="755" t="s">
        <v>668</v>
      </c>
      <c r="N5" s="755"/>
      <c r="O5" s="756"/>
      <c r="P5" s="757"/>
      <c r="R5" s="758"/>
      <c r="S5" s="752"/>
      <c r="T5" s="752"/>
      <c r="U5" s="752"/>
      <c r="V5" s="750"/>
    </row>
    <row r="6" spans="1:22" ht="28.5" customHeight="1">
      <c r="A6" s="2205"/>
      <c r="B6" s="759">
        <v>2025</v>
      </c>
      <c r="C6" s="759">
        <v>2026</v>
      </c>
      <c r="D6" s="759">
        <v>2025</v>
      </c>
      <c r="E6" s="759">
        <v>2026</v>
      </c>
      <c r="F6" s="759">
        <v>2025</v>
      </c>
      <c r="G6" s="759">
        <v>2026</v>
      </c>
      <c r="H6" s="760" t="s">
        <v>669</v>
      </c>
      <c r="I6" s="759">
        <v>2025</v>
      </c>
      <c r="J6" s="759">
        <v>2026</v>
      </c>
      <c r="K6" s="759">
        <v>2025</v>
      </c>
      <c r="L6" s="759">
        <v>2026</v>
      </c>
      <c r="M6" s="759">
        <v>2025</v>
      </c>
      <c r="N6" s="759">
        <v>2026</v>
      </c>
      <c r="O6" s="760" t="s">
        <v>669</v>
      </c>
      <c r="P6" s="757"/>
      <c r="S6" s="750"/>
      <c r="T6" s="752"/>
      <c r="U6" s="752"/>
      <c r="V6" s="750"/>
    </row>
    <row r="7" spans="1:22" ht="12" customHeight="1">
      <c r="A7" s="761"/>
      <c r="B7" s="762" t="s">
        <v>670</v>
      </c>
      <c r="C7" s="747"/>
      <c r="D7" s="747"/>
      <c r="E7" s="748"/>
      <c r="F7" s="763"/>
      <c r="G7" s="748"/>
      <c r="H7" s="763"/>
      <c r="I7" s="764" t="s">
        <v>671</v>
      </c>
      <c r="J7" s="748"/>
      <c r="K7" s="748"/>
      <c r="L7" s="748"/>
      <c r="M7" s="763"/>
      <c r="N7" s="748"/>
      <c r="O7" s="765"/>
      <c r="P7" s="757"/>
      <c r="S7" s="752"/>
      <c r="T7" s="752"/>
      <c r="U7" s="752"/>
      <c r="V7" s="750"/>
    </row>
    <row r="8" spans="1:22" ht="7.5" customHeight="1">
      <c r="A8" s="766">
        <v>35065</v>
      </c>
      <c r="B8" s="767">
        <v>89.772000000000006</v>
      </c>
      <c r="C8" s="767">
        <v>85.584999999999994</v>
      </c>
      <c r="D8" s="767">
        <v>0.64300000000000002</v>
      </c>
      <c r="E8" s="767">
        <v>0.60399999999999998</v>
      </c>
      <c r="F8" s="767">
        <v>90.415000000000006</v>
      </c>
      <c r="G8" s="767">
        <v>86.188999999999993</v>
      </c>
      <c r="H8" s="768">
        <v>-4.6740032074324089</v>
      </c>
      <c r="I8" s="767">
        <v>2.798</v>
      </c>
      <c r="J8" s="767">
        <v>2.39</v>
      </c>
      <c r="K8" s="767">
        <v>9.1999999999999998E-2</v>
      </c>
      <c r="L8" s="767">
        <v>8.1000000000000003E-2</v>
      </c>
      <c r="M8" s="749">
        <v>2.9</v>
      </c>
      <c r="N8" s="767">
        <v>2.4710000000000001</v>
      </c>
      <c r="O8" s="768">
        <v>-14.793103448275858</v>
      </c>
      <c r="P8" s="757"/>
      <c r="S8" s="752"/>
      <c r="T8" s="752"/>
      <c r="U8" s="752"/>
      <c r="V8" s="750"/>
    </row>
    <row r="9" spans="1:22" ht="8.1" customHeight="1">
      <c r="A9" s="766">
        <v>35096</v>
      </c>
      <c r="B9" s="767">
        <v>81.2</v>
      </c>
      <c r="C9" s="767">
        <v>75.674999999999997</v>
      </c>
      <c r="D9" s="767">
        <v>0.8</v>
      </c>
      <c r="E9" s="767">
        <v>0.56299999999999994</v>
      </c>
      <c r="F9" s="767">
        <v>81.938999999999993</v>
      </c>
      <c r="G9" s="767">
        <v>76.353999999999999</v>
      </c>
      <c r="H9" s="768">
        <v>-6.8160460830617779</v>
      </c>
      <c r="I9" s="749">
        <v>2.5</v>
      </c>
      <c r="J9" s="767">
        <v>2.4009999999999998</v>
      </c>
      <c r="K9" s="767">
        <v>0.1</v>
      </c>
      <c r="L9" s="767">
        <v>9.0999999999999998E-2</v>
      </c>
      <c r="M9" s="749">
        <v>2.6</v>
      </c>
      <c r="N9" s="767">
        <v>2.492</v>
      </c>
      <c r="O9" s="768">
        <v>-4.1538461538461524</v>
      </c>
      <c r="P9" s="757"/>
      <c r="S9" s="752"/>
      <c r="T9" s="752"/>
      <c r="U9" s="752"/>
      <c r="V9" s="750"/>
    </row>
    <row r="10" spans="1:22" ht="8.1" customHeight="1">
      <c r="A10" s="766">
        <v>35125</v>
      </c>
      <c r="B10" s="767">
        <v>88.695999999999998</v>
      </c>
      <c r="C10" s="767">
        <v>97.619</v>
      </c>
      <c r="D10" s="767">
        <v>0.68100000000000005</v>
      </c>
      <c r="E10" s="767">
        <v>0.61599999999999999</v>
      </c>
      <c r="F10" s="767">
        <v>89.376999999999995</v>
      </c>
      <c r="G10" s="767">
        <v>98.234999999999999</v>
      </c>
      <c r="H10" s="768">
        <v>9.9108271703011006</v>
      </c>
      <c r="I10" s="749">
        <v>3.1</v>
      </c>
      <c r="J10" s="767">
        <v>3.371</v>
      </c>
      <c r="K10" s="767">
        <v>9.4E-2</v>
      </c>
      <c r="L10" s="767">
        <v>6.8000000000000005E-2</v>
      </c>
      <c r="M10" s="767">
        <v>3.194</v>
      </c>
      <c r="N10" s="767">
        <v>3.4390000000000001</v>
      </c>
      <c r="O10" s="768">
        <v>7.6706324358171596</v>
      </c>
      <c r="P10" s="757"/>
      <c r="S10" s="752"/>
      <c r="T10" s="752"/>
      <c r="U10" s="752"/>
      <c r="V10" s="750"/>
    </row>
    <row r="11" spans="1:22" ht="8.1" customHeight="1">
      <c r="A11" s="766">
        <v>35156</v>
      </c>
      <c r="B11" s="767">
        <v>80.239000000000004</v>
      </c>
      <c r="C11" s="767">
        <v>81.400000000000006</v>
      </c>
      <c r="D11" s="767">
        <v>0.39400000000000002</v>
      </c>
      <c r="E11" s="767">
        <v>0.4</v>
      </c>
      <c r="F11" s="767">
        <v>80.632999999999996</v>
      </c>
      <c r="G11" s="767">
        <v>82</v>
      </c>
      <c r="H11" s="768">
        <v>1.7</v>
      </c>
      <c r="I11" s="767">
        <v>2.9249999999999998</v>
      </c>
      <c r="J11" s="767">
        <v>2.5</v>
      </c>
      <c r="K11" s="767">
        <v>5.1999999999999998E-2</v>
      </c>
      <c r="L11" s="767">
        <v>0</v>
      </c>
      <c r="M11" s="767">
        <v>3</v>
      </c>
      <c r="N11" s="767">
        <v>2.6</v>
      </c>
      <c r="O11" s="768">
        <v>-14.1</v>
      </c>
      <c r="P11" s="757"/>
      <c r="S11" s="752"/>
      <c r="T11" s="752"/>
      <c r="U11" s="752"/>
      <c r="V11" s="750"/>
    </row>
    <row r="12" spans="1:22" ht="8.1" customHeight="1">
      <c r="A12" s="766">
        <v>35186</v>
      </c>
      <c r="B12" s="767">
        <v>83.2</v>
      </c>
      <c r="C12" s="767">
        <v>81.599999999999994</v>
      </c>
      <c r="D12" s="767">
        <v>0.3</v>
      </c>
      <c r="E12" s="767">
        <v>0.3</v>
      </c>
      <c r="F12" s="767">
        <v>83.5</v>
      </c>
      <c r="G12" s="749">
        <v>81.900000000000006</v>
      </c>
      <c r="H12" s="768">
        <v>-1.9</v>
      </c>
      <c r="I12" s="749">
        <v>2.7</v>
      </c>
      <c r="J12" s="767">
        <v>2.5</v>
      </c>
      <c r="K12" s="767">
        <v>0</v>
      </c>
      <c r="L12" s="767">
        <v>0</v>
      </c>
      <c r="M12" s="749">
        <v>2.7</v>
      </c>
      <c r="N12" s="767">
        <v>2.5</v>
      </c>
      <c r="O12" s="768">
        <v>-7.4</v>
      </c>
      <c r="P12" s="757"/>
      <c r="S12" s="752"/>
      <c r="T12" s="752"/>
      <c r="U12" s="752"/>
      <c r="V12" s="750"/>
    </row>
    <row r="13" spans="1:22" ht="8.1" customHeight="1">
      <c r="A13" s="766">
        <v>35217</v>
      </c>
      <c r="B13" s="767">
        <v>79.308999999999997</v>
      </c>
      <c r="C13" s="767"/>
      <c r="D13" s="767">
        <v>0.20699999999999999</v>
      </c>
      <c r="E13" s="767"/>
      <c r="F13" s="767">
        <v>79.5</v>
      </c>
      <c r="H13" s="768"/>
      <c r="I13" s="767">
        <v>2.5329999999999999</v>
      </c>
      <c r="J13" s="767"/>
      <c r="K13" s="767">
        <v>1.2999999999999999E-2</v>
      </c>
      <c r="L13" s="767"/>
      <c r="M13" s="767">
        <v>2.5459999999999998</v>
      </c>
      <c r="N13" s="767"/>
      <c r="O13" s="768"/>
      <c r="P13" s="757"/>
      <c r="S13" s="752"/>
      <c r="T13" s="752"/>
      <c r="U13" s="752"/>
      <c r="V13" s="750"/>
    </row>
    <row r="14" spans="1:22" ht="8.1" customHeight="1">
      <c r="A14" s="766">
        <v>35247</v>
      </c>
      <c r="B14" s="767">
        <v>83.375</v>
      </c>
      <c r="C14" s="767"/>
      <c r="D14" s="767">
        <v>0.122</v>
      </c>
      <c r="E14" s="767"/>
      <c r="F14" s="767">
        <v>83.497</v>
      </c>
      <c r="H14" s="768"/>
      <c r="I14" s="767">
        <v>2.335</v>
      </c>
      <c r="J14" s="767"/>
      <c r="K14" s="767">
        <v>3.0000000000000001E-3</v>
      </c>
      <c r="L14" s="767"/>
      <c r="M14" s="767">
        <v>2.3380000000000001</v>
      </c>
      <c r="N14" s="767"/>
      <c r="O14" s="768"/>
      <c r="P14" s="757"/>
      <c r="S14" s="752"/>
      <c r="T14" s="752"/>
      <c r="U14" s="752"/>
      <c r="V14" s="750"/>
    </row>
    <row r="15" spans="1:22" ht="8.1" customHeight="1">
      <c r="A15" s="766">
        <v>35278</v>
      </c>
      <c r="B15" s="767">
        <v>71.001999999999995</v>
      </c>
      <c r="C15" s="767"/>
      <c r="D15" s="767">
        <v>0.13700000000000001</v>
      </c>
      <c r="E15" s="767"/>
      <c r="F15" s="767">
        <v>71.138999999999996</v>
      </c>
      <c r="H15" s="768"/>
      <c r="I15" s="767">
        <v>2.2160000000000002</v>
      </c>
      <c r="J15" s="767"/>
      <c r="K15" s="767">
        <v>1.0999999999999999E-2</v>
      </c>
      <c r="L15" s="767"/>
      <c r="M15" s="767">
        <v>2.2269999999999999</v>
      </c>
      <c r="N15" s="767"/>
      <c r="O15" s="768"/>
      <c r="P15" s="757"/>
    </row>
    <row r="16" spans="1:22" ht="8.1" customHeight="1">
      <c r="A16" s="766">
        <v>35309</v>
      </c>
      <c r="B16" s="767">
        <v>90.667000000000002</v>
      </c>
      <c r="C16" s="767"/>
      <c r="D16" s="767">
        <v>0.182</v>
      </c>
      <c r="E16" s="767"/>
      <c r="F16" s="767">
        <v>90.849000000000004</v>
      </c>
      <c r="H16" s="768"/>
      <c r="I16" s="767">
        <v>3.2549999999999999</v>
      </c>
      <c r="J16" s="767"/>
      <c r="K16" s="767">
        <v>3.1E-2</v>
      </c>
      <c r="L16" s="767"/>
      <c r="M16" s="767">
        <v>3.286</v>
      </c>
      <c r="N16" s="767"/>
      <c r="O16" s="768"/>
      <c r="P16" s="757"/>
    </row>
    <row r="17" spans="1:17" ht="8.1" customHeight="1">
      <c r="A17" s="766">
        <v>35339</v>
      </c>
      <c r="B17" s="767">
        <v>95.53</v>
      </c>
      <c r="C17" s="767"/>
      <c r="D17" s="767">
        <v>0.47199999999999998</v>
      </c>
      <c r="E17" s="767"/>
      <c r="F17" s="767">
        <v>96.001999999999995</v>
      </c>
      <c r="H17" s="768"/>
      <c r="I17" s="767">
        <v>3.7229999999999999</v>
      </c>
      <c r="J17" s="767"/>
      <c r="K17" s="767">
        <v>0.06</v>
      </c>
      <c r="L17" s="767"/>
      <c r="M17" s="767">
        <v>3.7829999999999999</v>
      </c>
      <c r="N17" s="767"/>
      <c r="O17" s="768"/>
      <c r="P17" s="757"/>
    </row>
    <row r="18" spans="1:17" ht="8.1" customHeight="1">
      <c r="A18" s="766">
        <v>35370</v>
      </c>
      <c r="B18" s="767">
        <v>93.75</v>
      </c>
      <c r="C18" s="767"/>
      <c r="D18" s="767">
        <v>0.90200000000000002</v>
      </c>
      <c r="E18" s="767"/>
      <c r="F18" s="767">
        <v>94.652000000000001</v>
      </c>
      <c r="H18" s="768"/>
      <c r="I18" s="767">
        <v>4.1559999999999997</v>
      </c>
      <c r="J18" s="767"/>
      <c r="K18" s="767">
        <v>0.109</v>
      </c>
      <c r="L18" s="767"/>
      <c r="M18" s="767">
        <v>4.2649999999999997</v>
      </c>
      <c r="N18" s="767"/>
      <c r="O18" s="768"/>
      <c r="P18" s="757"/>
    </row>
    <row r="19" spans="1:17" ht="7.5" customHeight="1">
      <c r="A19" s="769">
        <v>35400</v>
      </c>
      <c r="B19" s="770">
        <v>86.222999999999999</v>
      </c>
      <c r="C19" s="770"/>
      <c r="D19" s="770">
        <v>0.63200000000000001</v>
      </c>
      <c r="E19" s="770"/>
      <c r="F19" s="770">
        <v>86.855000000000004</v>
      </c>
      <c r="G19" s="770"/>
      <c r="H19" s="771"/>
      <c r="I19" s="770">
        <v>2.7440000000000002</v>
      </c>
      <c r="J19" s="770"/>
      <c r="K19" s="770">
        <v>9.5000000000000001E-2</v>
      </c>
      <c r="L19" s="770"/>
      <c r="M19" s="770">
        <v>2.839</v>
      </c>
      <c r="N19" s="770"/>
      <c r="O19" s="771"/>
      <c r="P19" s="757"/>
    </row>
    <row r="20" spans="1:17" ht="12.75" customHeight="1">
      <c r="A20" s="772" t="s">
        <v>672</v>
      </c>
      <c r="B20" s="773">
        <v>423.1</v>
      </c>
      <c r="C20" s="773">
        <v>421.9</v>
      </c>
      <c r="D20" s="773">
        <v>2.8</v>
      </c>
      <c r="E20" s="773">
        <v>2.5</v>
      </c>
      <c r="F20" s="773">
        <v>425.9</v>
      </c>
      <c r="G20" s="773">
        <v>424.7</v>
      </c>
      <c r="H20" s="768">
        <v>-0.3</v>
      </c>
      <c r="I20" s="773">
        <v>14</v>
      </c>
      <c r="J20" s="773">
        <v>13.2</v>
      </c>
      <c r="K20" s="773">
        <v>0.28600000000000003</v>
      </c>
      <c r="L20" s="773">
        <v>0.3</v>
      </c>
      <c r="M20" s="773">
        <v>14.4</v>
      </c>
      <c r="N20" s="773">
        <v>13.5</v>
      </c>
      <c r="O20" s="768">
        <v>-6.3</v>
      </c>
      <c r="P20" s="757"/>
      <c r="Q20" s="774"/>
    </row>
    <row r="21" spans="1:17" ht="12" customHeight="1">
      <c r="A21" s="761"/>
      <c r="B21" s="762" t="s">
        <v>447</v>
      </c>
      <c r="C21" s="762"/>
      <c r="D21" s="762"/>
      <c r="E21" s="748"/>
      <c r="F21" s="748"/>
      <c r="G21" s="775"/>
      <c r="H21" s="776"/>
      <c r="I21" s="775" t="s">
        <v>448</v>
      </c>
      <c r="J21" s="777"/>
      <c r="K21" s="777"/>
      <c r="L21" s="777"/>
      <c r="M21" s="777"/>
      <c r="N21" s="777"/>
      <c r="O21" s="778"/>
      <c r="P21" s="757"/>
    </row>
    <row r="22" spans="1:17" ht="8.1" customHeight="1">
      <c r="A22" s="766">
        <v>35065</v>
      </c>
      <c r="B22" s="767">
        <v>92.563999999999993</v>
      </c>
      <c r="C22" s="767">
        <v>88.825999999999993</v>
      </c>
      <c r="D22" s="767">
        <v>0.32</v>
      </c>
      <c r="E22" s="767">
        <v>0.34</v>
      </c>
      <c r="F22" s="767">
        <v>92.884</v>
      </c>
      <c r="G22" s="767">
        <v>89.165999999999997</v>
      </c>
      <c r="H22" s="768">
        <v>-4.0028422548555209</v>
      </c>
      <c r="I22" s="767">
        <v>47.448</v>
      </c>
      <c r="J22" s="767">
        <v>42.396000000000001</v>
      </c>
      <c r="K22" s="767">
        <v>0.60499999999999998</v>
      </c>
      <c r="L22" s="767">
        <v>0.56699999999999995</v>
      </c>
      <c r="M22" s="767">
        <v>48.052999999999997</v>
      </c>
      <c r="N22" s="767">
        <v>42.963000000000001</v>
      </c>
      <c r="O22" s="768">
        <v>-10.592470813476783</v>
      </c>
      <c r="P22" s="757"/>
    </row>
    <row r="23" spans="1:17" ht="8.1" customHeight="1">
      <c r="A23" s="766">
        <v>35096</v>
      </c>
      <c r="B23" s="767">
        <v>75.099999999999994</v>
      </c>
      <c r="C23" s="767">
        <v>75.018000000000001</v>
      </c>
      <c r="D23" s="767">
        <v>0.3</v>
      </c>
      <c r="E23" s="767">
        <v>0.32700000000000001</v>
      </c>
      <c r="F23" s="767">
        <v>75.409000000000006</v>
      </c>
      <c r="G23" s="767">
        <v>75.344999999999999</v>
      </c>
      <c r="H23" s="768">
        <v>-8.4870506173018168E-2</v>
      </c>
      <c r="I23" s="767">
        <v>40.9</v>
      </c>
      <c r="J23" s="767">
        <v>38.259</v>
      </c>
      <c r="K23" s="767">
        <v>0.7</v>
      </c>
      <c r="L23" s="767">
        <v>0.59699999999999998</v>
      </c>
      <c r="M23" s="767">
        <v>41.6</v>
      </c>
      <c r="N23" s="767">
        <v>38.856000000000002</v>
      </c>
      <c r="O23" s="768">
        <v>-6.5961538461538405</v>
      </c>
      <c r="P23" s="757"/>
    </row>
    <row r="24" spans="1:17" ht="8.1" customHeight="1">
      <c r="A24" s="766">
        <v>35125</v>
      </c>
      <c r="B24" s="767">
        <v>76.846000000000004</v>
      </c>
      <c r="C24" s="767">
        <v>81.091999999999999</v>
      </c>
      <c r="D24" s="767">
        <v>0.34699999999999998</v>
      </c>
      <c r="E24" s="767">
        <v>0.34499999999999997</v>
      </c>
      <c r="F24" s="767">
        <v>77.192999999999998</v>
      </c>
      <c r="G24" s="767">
        <v>81.436999999999998</v>
      </c>
      <c r="H24" s="768">
        <v>5.497907841384575</v>
      </c>
      <c r="I24" s="767">
        <v>46.677999999999997</v>
      </c>
      <c r="J24" s="767">
        <v>49.201999999999998</v>
      </c>
      <c r="K24" s="767">
        <v>0.747</v>
      </c>
      <c r="L24" s="767">
        <v>0.56899999999999995</v>
      </c>
      <c r="M24" s="767">
        <v>47.424999999999997</v>
      </c>
      <c r="N24" s="767">
        <v>49.771000000000001</v>
      </c>
      <c r="O24" s="768">
        <v>4.9467580390089694</v>
      </c>
      <c r="P24" s="757"/>
    </row>
    <row r="25" spans="1:17" ht="8.1" customHeight="1">
      <c r="A25" s="766">
        <v>35156</v>
      </c>
      <c r="B25" s="767">
        <v>74.078999999999994</v>
      </c>
      <c r="C25" s="767">
        <v>73.099999999999994</v>
      </c>
      <c r="D25" s="767">
        <v>0.19800000000000001</v>
      </c>
      <c r="E25" s="767">
        <v>0.2</v>
      </c>
      <c r="F25" s="767">
        <v>74.277000000000001</v>
      </c>
      <c r="G25" s="767">
        <v>73.3</v>
      </c>
      <c r="H25" s="768">
        <v>-1.3</v>
      </c>
      <c r="I25" s="767">
        <v>44.137</v>
      </c>
      <c r="J25" s="767">
        <v>42.6</v>
      </c>
      <c r="K25" s="767">
        <v>0.34699999999999998</v>
      </c>
      <c r="L25" s="767">
        <v>0.4</v>
      </c>
      <c r="M25" s="767">
        <v>44.484000000000002</v>
      </c>
      <c r="N25" s="767">
        <v>43</v>
      </c>
      <c r="O25" s="768">
        <v>-3.4</v>
      </c>
      <c r="P25" s="757"/>
    </row>
    <row r="26" spans="1:17" ht="8.1" customHeight="1">
      <c r="A26" s="766">
        <v>35186</v>
      </c>
      <c r="B26" s="767">
        <v>65.400000000000006</v>
      </c>
      <c r="C26" s="767">
        <v>62.7</v>
      </c>
      <c r="D26" s="767">
        <v>0.2</v>
      </c>
      <c r="E26" s="767">
        <v>0.2</v>
      </c>
      <c r="F26" s="749">
        <v>65.5</v>
      </c>
      <c r="G26" s="767">
        <v>62.9</v>
      </c>
      <c r="H26" s="768">
        <v>-4</v>
      </c>
      <c r="I26" s="749">
        <v>42.2</v>
      </c>
      <c r="J26" s="767">
        <v>39.488999999999997</v>
      </c>
      <c r="K26" s="749">
        <v>0.3</v>
      </c>
      <c r="L26" s="767">
        <v>0.2</v>
      </c>
      <c r="M26" s="749">
        <v>42.5</v>
      </c>
      <c r="N26" s="767">
        <v>39.700000000000003</v>
      </c>
      <c r="O26" s="768">
        <v>-6.6</v>
      </c>
      <c r="P26" s="757"/>
    </row>
    <row r="27" spans="1:17" ht="8.1" customHeight="1">
      <c r="A27" s="766">
        <v>35217</v>
      </c>
      <c r="B27" s="767">
        <v>57.834000000000003</v>
      </c>
      <c r="C27" s="767"/>
      <c r="D27" s="767">
        <v>0.13300000000000001</v>
      </c>
      <c r="E27" s="767"/>
      <c r="F27" s="767">
        <v>57.966999999999999</v>
      </c>
      <c r="G27" s="767"/>
      <c r="H27" s="768"/>
      <c r="I27" s="767">
        <v>36.512</v>
      </c>
      <c r="J27" s="767"/>
      <c r="K27" s="767">
        <v>0.216</v>
      </c>
      <c r="L27" s="767"/>
      <c r="M27" s="767">
        <v>36.728000000000002</v>
      </c>
      <c r="N27" s="767"/>
      <c r="O27" s="768"/>
      <c r="P27" s="757"/>
    </row>
    <row r="28" spans="1:17" ht="8.1" customHeight="1">
      <c r="A28" s="766">
        <v>35247</v>
      </c>
      <c r="B28" s="767">
        <v>76.661000000000001</v>
      </c>
      <c r="C28" s="767"/>
      <c r="D28" s="767">
        <v>9.7000000000000003E-2</v>
      </c>
      <c r="E28" s="767"/>
      <c r="F28" s="767">
        <v>76.757999999999996</v>
      </c>
      <c r="G28" s="767"/>
      <c r="H28" s="768"/>
      <c r="I28" s="767">
        <v>43.517000000000003</v>
      </c>
      <c r="J28" s="767"/>
      <c r="K28" s="767">
        <v>0.156</v>
      </c>
      <c r="L28" s="767"/>
      <c r="M28" s="767">
        <v>43.673000000000002</v>
      </c>
      <c r="N28" s="767"/>
      <c r="O28" s="768"/>
      <c r="P28" s="757"/>
    </row>
    <row r="29" spans="1:17" ht="8.1" customHeight="1">
      <c r="A29" s="766">
        <v>35278</v>
      </c>
      <c r="B29" s="767">
        <v>71.200999999999993</v>
      </c>
      <c r="C29" s="767"/>
      <c r="D29" s="767">
        <v>0.13200000000000001</v>
      </c>
      <c r="E29" s="767"/>
      <c r="F29" s="767">
        <v>71.332999999999998</v>
      </c>
      <c r="G29" s="767"/>
      <c r="H29" s="768"/>
      <c r="I29" s="767">
        <v>33.411999999999999</v>
      </c>
      <c r="J29" s="767"/>
      <c r="K29" s="767">
        <v>0.13500000000000001</v>
      </c>
      <c r="L29" s="767"/>
      <c r="M29" s="767">
        <v>33.546999999999997</v>
      </c>
      <c r="N29" s="767"/>
      <c r="O29" s="768"/>
      <c r="P29" s="757"/>
    </row>
    <row r="30" spans="1:17" ht="8.1" customHeight="1">
      <c r="A30" s="766">
        <v>35309</v>
      </c>
      <c r="B30" s="767">
        <v>84.35</v>
      </c>
      <c r="C30" s="767"/>
      <c r="D30" s="767">
        <v>0.161</v>
      </c>
      <c r="E30" s="767"/>
      <c r="F30" s="767">
        <v>84.510999999999996</v>
      </c>
      <c r="G30" s="767"/>
      <c r="H30" s="768"/>
      <c r="I30" s="767">
        <v>42.585999999999999</v>
      </c>
      <c r="J30" s="767"/>
      <c r="K30" s="767">
        <v>0.19500000000000001</v>
      </c>
      <c r="L30" s="767"/>
      <c r="M30" s="767">
        <v>42.780999999999999</v>
      </c>
      <c r="N30" s="767"/>
      <c r="O30" s="768"/>
      <c r="P30" s="757"/>
    </row>
    <row r="31" spans="1:17" ht="8.1" customHeight="1">
      <c r="A31" s="766">
        <v>35339</v>
      </c>
      <c r="B31" s="767">
        <v>98.558000000000007</v>
      </c>
      <c r="C31" s="749"/>
      <c r="D31" s="767">
        <v>0.27300000000000002</v>
      </c>
      <c r="E31" s="749"/>
      <c r="F31" s="767">
        <v>98.831000000000003</v>
      </c>
      <c r="G31" s="767"/>
      <c r="H31" s="768"/>
      <c r="I31" s="767">
        <v>49.761000000000003</v>
      </c>
      <c r="K31" s="767">
        <v>0.47199999999999998</v>
      </c>
      <c r="M31" s="767">
        <v>50.232999999999997</v>
      </c>
      <c r="N31" s="767"/>
      <c r="O31" s="768"/>
      <c r="P31" s="757"/>
    </row>
    <row r="32" spans="1:17" ht="8.1" customHeight="1">
      <c r="A32" s="766">
        <v>35370</v>
      </c>
      <c r="B32" s="767">
        <v>83.775000000000006</v>
      </c>
      <c r="C32" s="749"/>
      <c r="D32" s="767">
        <v>0.46</v>
      </c>
      <c r="E32" s="749"/>
      <c r="F32" s="767">
        <v>84.234999999999999</v>
      </c>
      <c r="G32" s="767"/>
      <c r="H32" s="768"/>
      <c r="I32" s="767">
        <v>45.188000000000002</v>
      </c>
      <c r="K32" s="767">
        <v>0.91700000000000004</v>
      </c>
      <c r="M32" s="767">
        <v>46.104999999999997</v>
      </c>
      <c r="N32" s="767"/>
      <c r="O32" s="768"/>
    </row>
    <row r="33" spans="1:16" ht="7.5" customHeight="1">
      <c r="A33" s="769">
        <v>35400</v>
      </c>
      <c r="B33" s="770">
        <v>78.114999999999995</v>
      </c>
      <c r="C33" s="770"/>
      <c r="D33" s="770">
        <v>0.35599999999999998</v>
      </c>
      <c r="E33" s="770"/>
      <c r="F33" s="770">
        <v>78.471000000000004</v>
      </c>
      <c r="G33" s="770"/>
      <c r="H33" s="771"/>
      <c r="I33" s="770">
        <v>39.646999999999998</v>
      </c>
      <c r="J33" s="770"/>
      <c r="K33" s="770">
        <v>0.71499999999999997</v>
      </c>
      <c r="L33" s="770"/>
      <c r="M33" s="770">
        <v>40.362000000000002</v>
      </c>
      <c r="N33" s="770"/>
      <c r="O33" s="771"/>
      <c r="P33" s="757"/>
    </row>
    <row r="34" spans="1:16" ht="12.75" customHeight="1">
      <c r="A34" s="772" t="s">
        <v>672</v>
      </c>
      <c r="B34" s="773">
        <v>384</v>
      </c>
      <c r="C34" s="773">
        <v>380.7</v>
      </c>
      <c r="D34" s="773">
        <v>1.4</v>
      </c>
      <c r="E34" s="773">
        <v>1.5</v>
      </c>
      <c r="F34" s="773">
        <v>385.3</v>
      </c>
      <c r="G34" s="773">
        <v>382.1</v>
      </c>
      <c r="H34" s="768">
        <v>-0.8</v>
      </c>
      <c r="I34" s="773">
        <v>221.4</v>
      </c>
      <c r="J34" s="773">
        <v>212</v>
      </c>
      <c r="K34" s="773">
        <v>2.4</v>
      </c>
      <c r="L34" s="773">
        <v>2.2999999999999998</v>
      </c>
      <c r="M34" s="773">
        <v>224.1</v>
      </c>
      <c r="N34" s="773">
        <v>214.3</v>
      </c>
      <c r="O34" s="768">
        <v>-4.4000000000000004</v>
      </c>
      <c r="P34" s="757"/>
    </row>
    <row r="35" spans="1:16" s="785" customFormat="1" ht="12" customHeight="1">
      <c r="A35" s="761"/>
      <c r="B35" s="779" t="s">
        <v>673</v>
      </c>
      <c r="C35" s="780"/>
      <c r="D35" s="780"/>
      <c r="E35" s="780"/>
      <c r="F35" s="781"/>
      <c r="G35" s="781"/>
      <c r="H35" s="782"/>
      <c r="I35" s="783" t="s">
        <v>449</v>
      </c>
      <c r="J35" s="781"/>
      <c r="K35" s="781"/>
      <c r="L35" s="781"/>
      <c r="M35" s="781"/>
      <c r="N35" s="781"/>
      <c r="O35" s="782"/>
      <c r="P35" s="784"/>
    </row>
    <row r="36" spans="1:16" ht="7.5" customHeight="1">
      <c r="A36" s="766">
        <v>35065</v>
      </c>
      <c r="B36" s="767">
        <v>232.58199999999999</v>
      </c>
      <c r="C36" s="767">
        <v>220.14400000000001</v>
      </c>
      <c r="D36" s="767">
        <v>1.66</v>
      </c>
      <c r="E36" s="767">
        <v>1.66</v>
      </c>
      <c r="F36" s="767">
        <v>234.2</v>
      </c>
      <c r="G36" s="767">
        <v>221.804</v>
      </c>
      <c r="H36" s="768">
        <v>-5.292912040990605</v>
      </c>
      <c r="I36" s="767">
        <v>25.213999999999999</v>
      </c>
      <c r="J36" s="767">
        <v>19.858000000000001</v>
      </c>
      <c r="K36" s="767">
        <v>0.14299999999999999</v>
      </c>
      <c r="L36" s="767">
        <v>8.8999999999999996E-2</v>
      </c>
      <c r="M36" s="767">
        <v>25.356999999999999</v>
      </c>
      <c r="N36" s="767">
        <v>19.946999999999999</v>
      </c>
      <c r="O36" s="768">
        <v>-21.33533146665615</v>
      </c>
      <c r="P36" s="757"/>
    </row>
    <row r="37" spans="1:16" ht="8.1" customHeight="1">
      <c r="A37" s="766">
        <v>35096</v>
      </c>
      <c r="B37" s="767">
        <v>200.643</v>
      </c>
      <c r="C37" s="767">
        <v>192.38200000000001</v>
      </c>
      <c r="D37" s="767">
        <v>2.012</v>
      </c>
      <c r="E37" s="767">
        <v>1.655</v>
      </c>
      <c r="F37" s="767">
        <v>202.655</v>
      </c>
      <c r="G37" s="767">
        <v>194.03700000000001</v>
      </c>
      <c r="H37" s="768">
        <v>-4.2525474328291901</v>
      </c>
      <c r="I37" s="767">
        <v>21.061</v>
      </c>
      <c r="J37" s="767">
        <v>19.443000000000001</v>
      </c>
      <c r="K37" s="767">
        <v>0.11700000000000001</v>
      </c>
      <c r="L37" s="767">
        <v>7.3999999999999996E-2</v>
      </c>
      <c r="M37" s="767">
        <v>21.178000000000001</v>
      </c>
      <c r="N37" s="767">
        <v>19.516999999999999</v>
      </c>
      <c r="O37" s="768">
        <v>-7.8430446689961357</v>
      </c>
      <c r="P37" s="757"/>
    </row>
    <row r="38" spans="1:16" ht="8.1" customHeight="1">
      <c r="A38" s="766">
        <v>35125</v>
      </c>
      <c r="B38" s="767">
        <v>216.32900000000001</v>
      </c>
      <c r="C38" s="767">
        <v>232.57400000000001</v>
      </c>
      <c r="D38" s="767">
        <v>1.9930000000000001</v>
      </c>
      <c r="E38" s="767">
        <v>1.6930000000000001</v>
      </c>
      <c r="F38" s="767">
        <v>218.322</v>
      </c>
      <c r="G38" s="767">
        <v>234.267</v>
      </c>
      <c r="H38" s="768">
        <v>7.3034325445900938</v>
      </c>
      <c r="I38" s="767">
        <v>22.855</v>
      </c>
      <c r="J38" s="767">
        <v>24.951000000000001</v>
      </c>
      <c r="K38" s="767">
        <v>0.111</v>
      </c>
      <c r="L38" s="767">
        <v>8.5999999999999993E-2</v>
      </c>
      <c r="M38" s="767">
        <v>22.966000000000001</v>
      </c>
      <c r="N38" s="767">
        <v>25.036999999999999</v>
      </c>
      <c r="O38" s="768">
        <v>9.0176783070626154</v>
      </c>
      <c r="P38" s="757"/>
    </row>
    <row r="39" spans="1:16" ht="8.1" customHeight="1">
      <c r="A39" s="766">
        <v>35156</v>
      </c>
      <c r="B39" s="767">
        <v>202.37299999999999</v>
      </c>
      <c r="C39" s="767">
        <v>201</v>
      </c>
      <c r="D39" s="767">
        <v>1.141</v>
      </c>
      <c r="E39" s="767">
        <v>1.2</v>
      </c>
      <c r="F39" s="767">
        <v>203.51400000000001</v>
      </c>
      <c r="G39" s="767">
        <v>202.1</v>
      </c>
      <c r="H39" s="768">
        <v>-0.7</v>
      </c>
      <c r="I39" s="767">
        <v>24.733000000000001</v>
      </c>
      <c r="J39" s="767">
        <v>21.5</v>
      </c>
      <c r="K39" s="767">
        <v>0.877</v>
      </c>
      <c r="L39" s="767">
        <v>0.1</v>
      </c>
      <c r="M39" s="767">
        <v>22.966000000000001</v>
      </c>
      <c r="N39" s="767">
        <v>21.6</v>
      </c>
      <c r="O39" s="768">
        <v>-6.1</v>
      </c>
      <c r="P39" s="757"/>
    </row>
    <row r="40" spans="1:16" ht="8.1" customHeight="1">
      <c r="A40" s="766">
        <v>35186</v>
      </c>
      <c r="B40" s="767">
        <v>194.2</v>
      </c>
      <c r="C40" s="767">
        <v>187.3</v>
      </c>
      <c r="D40" s="767">
        <v>0.8</v>
      </c>
      <c r="E40" s="767">
        <v>0.8</v>
      </c>
      <c r="F40" s="767">
        <v>195</v>
      </c>
      <c r="G40" s="767">
        <v>188.1</v>
      </c>
      <c r="H40" s="768">
        <v>-3.5</v>
      </c>
      <c r="I40" s="767">
        <v>21.3</v>
      </c>
      <c r="J40" s="767">
        <v>20.2</v>
      </c>
      <c r="K40" s="767">
        <v>0.1</v>
      </c>
      <c r="L40" s="767">
        <v>0.1</v>
      </c>
      <c r="M40" s="767">
        <v>21.4</v>
      </c>
      <c r="N40" s="749">
        <v>20.3</v>
      </c>
      <c r="O40" s="768">
        <v>-5.0999999999999996</v>
      </c>
      <c r="P40" s="757"/>
    </row>
    <row r="41" spans="1:16" ht="8.1" customHeight="1">
      <c r="A41" s="766">
        <v>35217</v>
      </c>
      <c r="B41" s="767">
        <v>177.20099999999999</v>
      </c>
      <c r="D41" s="767">
        <v>0.61</v>
      </c>
      <c r="E41" s="767"/>
      <c r="F41" s="767">
        <v>177.81100000000001</v>
      </c>
      <c r="G41" s="767"/>
      <c r="H41" s="768"/>
      <c r="I41" s="767">
        <v>19.899000000000001</v>
      </c>
      <c r="J41" s="767"/>
      <c r="K41" s="767">
        <v>7.1999999999999995E-2</v>
      </c>
      <c r="L41" s="767"/>
      <c r="M41" s="767">
        <v>19.971</v>
      </c>
      <c r="O41" s="768"/>
      <c r="P41" s="757"/>
    </row>
    <row r="42" spans="1:16" ht="8.1" customHeight="1">
      <c r="A42" s="766">
        <v>35247</v>
      </c>
      <c r="B42" s="767">
        <v>206.67</v>
      </c>
      <c r="D42" s="767">
        <v>0.40899999999999997</v>
      </c>
      <c r="E42" s="767"/>
      <c r="F42" s="767">
        <v>207.07900000000001</v>
      </c>
      <c r="G42" s="767"/>
      <c r="H42" s="768"/>
      <c r="I42" s="767">
        <v>23.512</v>
      </c>
      <c r="J42" s="767"/>
      <c r="K42" s="767">
        <v>6.7000000000000004E-2</v>
      </c>
      <c r="L42" s="767"/>
      <c r="M42" s="767">
        <v>23.579000000000001</v>
      </c>
      <c r="O42" s="768"/>
      <c r="P42" s="757"/>
    </row>
    <row r="43" spans="1:16" ht="8.1" customHeight="1">
      <c r="A43" s="766">
        <v>35278</v>
      </c>
      <c r="B43" s="767">
        <v>198.31700000000001</v>
      </c>
      <c r="D43" s="767">
        <v>0.504</v>
      </c>
      <c r="E43" s="767"/>
      <c r="F43" s="767">
        <v>198.821</v>
      </c>
      <c r="G43" s="767"/>
      <c r="H43" s="768"/>
      <c r="I43" s="767">
        <v>19.632000000000001</v>
      </c>
      <c r="J43" s="767"/>
      <c r="K43" s="767">
        <v>5.8000000000000003E-2</v>
      </c>
      <c r="L43" s="767"/>
      <c r="M43" s="767">
        <v>19.690000000000001</v>
      </c>
      <c r="O43" s="768"/>
      <c r="P43" s="757"/>
    </row>
    <row r="44" spans="1:16" ht="8.1" customHeight="1">
      <c r="A44" s="766">
        <v>35309</v>
      </c>
      <c r="B44" s="767">
        <v>221.90299999999999</v>
      </c>
      <c r="D44" s="767">
        <v>0.60799999999999998</v>
      </c>
      <c r="E44" s="767"/>
      <c r="F44" s="767">
        <v>222.511</v>
      </c>
      <c r="G44" s="767"/>
      <c r="H44" s="768"/>
      <c r="I44" s="767">
        <v>23.103999999999999</v>
      </c>
      <c r="J44" s="767"/>
      <c r="K44" s="767">
        <v>6.9000000000000006E-2</v>
      </c>
      <c r="L44" s="767"/>
      <c r="M44" s="767">
        <v>23.172999999999998</v>
      </c>
      <c r="O44" s="768"/>
      <c r="P44" s="757"/>
    </row>
    <row r="45" spans="1:16" ht="8.1" customHeight="1">
      <c r="A45" s="766">
        <v>35339</v>
      </c>
      <c r="B45" s="767">
        <v>248.89500000000001</v>
      </c>
      <c r="D45" s="767">
        <v>1.389</v>
      </c>
      <c r="E45" s="767"/>
      <c r="F45" s="767">
        <v>250.28399999999999</v>
      </c>
      <c r="G45" s="767"/>
      <c r="H45" s="768"/>
      <c r="I45" s="767">
        <v>20.131</v>
      </c>
      <c r="J45" s="767"/>
      <c r="K45" s="767">
        <v>9.4E-2</v>
      </c>
      <c r="L45" s="767"/>
      <c r="M45" s="767">
        <v>20.225000000000001</v>
      </c>
      <c r="O45" s="768"/>
      <c r="P45" s="757"/>
    </row>
    <row r="46" spans="1:16" ht="8.1" customHeight="1">
      <c r="A46" s="766">
        <v>35370</v>
      </c>
      <c r="B46" s="767">
        <v>228.184</v>
      </c>
      <c r="D46" s="767">
        <v>2.4910000000000001</v>
      </c>
      <c r="E46" s="767"/>
      <c r="F46" s="767">
        <v>230.67500000000001</v>
      </c>
      <c r="G46" s="767"/>
      <c r="H46" s="768"/>
      <c r="I46" s="767">
        <v>20.667000000000002</v>
      </c>
      <c r="J46" s="767"/>
      <c r="K46" s="767">
        <v>0.125</v>
      </c>
      <c r="L46" s="767"/>
      <c r="M46" s="767">
        <v>20.792000000000002</v>
      </c>
      <c r="O46" s="768"/>
      <c r="P46" s="757"/>
    </row>
    <row r="47" spans="1:16" ht="7.5" customHeight="1">
      <c r="A47" s="769">
        <v>35400</v>
      </c>
      <c r="B47" s="770">
        <v>207.881</v>
      </c>
      <c r="C47" s="770"/>
      <c r="D47" s="770">
        <v>1.9079999999999999</v>
      </c>
      <c r="E47" s="770"/>
      <c r="F47" s="770">
        <v>209.78899999999999</v>
      </c>
      <c r="G47" s="770"/>
      <c r="H47" s="771"/>
      <c r="I47" s="770">
        <v>21.48</v>
      </c>
      <c r="J47" s="770"/>
      <c r="K47" s="770">
        <v>0.114</v>
      </c>
      <c r="L47" s="770"/>
      <c r="M47" s="770">
        <v>21.594000000000001</v>
      </c>
      <c r="N47" s="770"/>
      <c r="O47" s="771"/>
      <c r="P47" s="757"/>
    </row>
    <row r="48" spans="1:16" ht="12.75" customHeight="1">
      <c r="A48" s="772" t="s">
        <v>672</v>
      </c>
      <c r="B48" s="773">
        <v>1046.0999999999999</v>
      </c>
      <c r="C48" s="773">
        <v>1033.4000000000001</v>
      </c>
      <c r="D48" s="773">
        <v>7.6</v>
      </c>
      <c r="E48" s="773">
        <v>7</v>
      </c>
      <c r="F48" s="773">
        <v>1053.7</v>
      </c>
      <c r="G48" s="773">
        <v>1040.3</v>
      </c>
      <c r="H48" s="768">
        <v>-0.77368405789581818</v>
      </c>
      <c r="I48" s="773">
        <v>115.2</v>
      </c>
      <c r="J48" s="773">
        <v>105.9</v>
      </c>
      <c r="K48" s="773">
        <v>1.3</v>
      </c>
      <c r="L48" s="773">
        <v>0.4</v>
      </c>
      <c r="M48" s="773">
        <v>113.9</v>
      </c>
      <c r="N48" s="773">
        <v>106.4</v>
      </c>
      <c r="O48" s="768">
        <v>-6.6</v>
      </c>
      <c r="P48" s="757"/>
    </row>
    <row r="49" spans="1:35" s="785" customFormat="1" ht="12.75" customHeight="1">
      <c r="A49" s="761"/>
      <c r="B49" s="779" t="s">
        <v>450</v>
      </c>
      <c r="C49" s="780"/>
      <c r="D49" s="780"/>
      <c r="E49" s="780"/>
      <c r="F49" s="781"/>
      <c r="G49" s="781"/>
      <c r="H49" s="787"/>
      <c r="I49" s="783" t="s">
        <v>674</v>
      </c>
      <c r="J49" s="781"/>
      <c r="K49" s="781"/>
      <c r="L49" s="781"/>
      <c r="M49" s="781"/>
      <c r="N49" s="781"/>
      <c r="O49" s="787"/>
      <c r="P49" s="784"/>
    </row>
    <row r="50" spans="1:35" ht="7.5" customHeight="1">
      <c r="A50" s="766">
        <v>35065</v>
      </c>
      <c r="B50" s="767">
        <v>3924.4639999999999</v>
      </c>
      <c r="C50" s="767">
        <v>3907.1950000000002</v>
      </c>
      <c r="D50" s="767">
        <v>5.5839999999999996</v>
      </c>
      <c r="E50" s="767">
        <v>5.1909999999999998</v>
      </c>
      <c r="F50" s="767">
        <v>3930.0479999999998</v>
      </c>
      <c r="G50" s="767">
        <v>3912.386</v>
      </c>
      <c r="H50" s="768">
        <v>-0.44940926930153724</v>
      </c>
      <c r="I50" s="767">
        <v>59.292999999999999</v>
      </c>
      <c r="J50" s="767">
        <v>57.69</v>
      </c>
      <c r="K50" s="767">
        <v>1.0309999999999999</v>
      </c>
      <c r="L50" s="767">
        <v>0.996</v>
      </c>
      <c r="M50" s="767">
        <v>60.323999999999998</v>
      </c>
      <c r="N50" s="767">
        <v>58.686</v>
      </c>
      <c r="O50" s="768">
        <v>-2.7153371792321468</v>
      </c>
      <c r="P50" s="757"/>
    </row>
    <row r="51" spans="1:35" ht="8.1" customHeight="1">
      <c r="A51" s="766">
        <v>35096</v>
      </c>
      <c r="B51" s="767">
        <v>3623.7429999999999</v>
      </c>
      <c r="C51" s="767">
        <v>3598.3359999999998</v>
      </c>
      <c r="D51" s="767">
        <v>5.1580000000000004</v>
      </c>
      <c r="E51" s="767">
        <v>4.5810000000000004</v>
      </c>
      <c r="F51" s="767">
        <v>3628.9009999999998</v>
      </c>
      <c r="G51" s="767">
        <v>3602.9169999999999</v>
      </c>
      <c r="H51" s="768">
        <v>-0.71602945354529712</v>
      </c>
      <c r="I51" s="767">
        <v>60.16</v>
      </c>
      <c r="J51" s="767">
        <v>64.102999999999994</v>
      </c>
      <c r="K51" s="767">
        <v>0.85399999999999998</v>
      </c>
      <c r="L51" s="767">
        <v>0.745</v>
      </c>
      <c r="M51" s="767">
        <v>61.014000000000003</v>
      </c>
      <c r="N51" s="767">
        <v>64.847999999999999</v>
      </c>
      <c r="O51" s="768">
        <v>6.2838037171796479</v>
      </c>
      <c r="P51" s="757"/>
      <c r="X51" s="788"/>
      <c r="Y51" s="788"/>
      <c r="Z51" s="788"/>
      <c r="AA51" s="788"/>
      <c r="AB51" s="788"/>
      <c r="AC51" s="788"/>
      <c r="AD51" s="788"/>
      <c r="AE51" s="788"/>
      <c r="AF51" s="788"/>
      <c r="AG51" s="788"/>
      <c r="AH51" s="788"/>
      <c r="AI51" s="788"/>
    </row>
    <row r="52" spans="1:35" ht="8.1" customHeight="1">
      <c r="A52" s="766">
        <v>35125</v>
      </c>
      <c r="B52" s="767">
        <v>3878.7440000000001</v>
      </c>
      <c r="C52" s="767">
        <v>3940.5070000000001</v>
      </c>
      <c r="D52" s="767">
        <v>4.3490000000000002</v>
      </c>
      <c r="E52" s="767">
        <v>3.9969999999999999</v>
      </c>
      <c r="F52" s="767">
        <v>3883.0929999999998</v>
      </c>
      <c r="G52" s="767">
        <v>3944.5039999999999</v>
      </c>
      <c r="H52" s="768">
        <v>1.5814970179699461</v>
      </c>
      <c r="I52" s="767">
        <v>76.644000000000005</v>
      </c>
      <c r="J52" s="767">
        <v>88.906999999999996</v>
      </c>
      <c r="K52" s="767">
        <v>0.95199999999999996</v>
      </c>
      <c r="L52" s="767">
        <v>0.92300000000000004</v>
      </c>
      <c r="M52" s="767">
        <v>77.590999999999994</v>
      </c>
      <c r="N52" s="767">
        <v>87</v>
      </c>
      <c r="O52" s="768">
        <v>12.126406413114932</v>
      </c>
      <c r="P52" s="757"/>
      <c r="X52" s="788"/>
      <c r="Y52" s="788"/>
      <c r="Z52" s="788"/>
      <c r="AA52" s="788"/>
      <c r="AB52" s="788"/>
      <c r="AC52" s="788"/>
      <c r="AD52" s="788"/>
      <c r="AE52" s="788"/>
      <c r="AF52" s="788"/>
      <c r="AG52" s="788"/>
      <c r="AH52" s="788"/>
      <c r="AI52" s="788"/>
    </row>
    <row r="53" spans="1:35" ht="8.1" customHeight="1">
      <c r="A53" s="766">
        <v>35156</v>
      </c>
      <c r="B53" s="767">
        <v>3635.4609999999998</v>
      </c>
      <c r="C53" s="767">
        <v>3582.6</v>
      </c>
      <c r="D53" s="767">
        <v>1.925</v>
      </c>
      <c r="E53" s="767">
        <v>1.9</v>
      </c>
      <c r="F53" s="767">
        <v>3637.386</v>
      </c>
      <c r="G53" s="767">
        <v>3584.5</v>
      </c>
      <c r="H53" s="768">
        <v>-1.5</v>
      </c>
      <c r="I53" s="767">
        <v>91</v>
      </c>
      <c r="J53" s="767">
        <v>74.099999999999994</v>
      </c>
      <c r="K53" s="767">
        <v>1.085</v>
      </c>
      <c r="L53" s="767">
        <v>0.9</v>
      </c>
      <c r="M53" s="767">
        <v>92.084999999999994</v>
      </c>
      <c r="N53" s="767">
        <v>74.900000000000006</v>
      </c>
      <c r="O53" s="768">
        <v>-18.7</v>
      </c>
      <c r="P53" s="757"/>
      <c r="X53" s="788"/>
      <c r="Y53" s="788"/>
      <c r="Z53" s="788"/>
      <c r="AA53" s="788"/>
      <c r="AB53" s="788"/>
      <c r="AC53" s="788"/>
      <c r="AD53" s="788"/>
      <c r="AE53" s="788"/>
      <c r="AF53" s="788"/>
      <c r="AG53" s="788"/>
      <c r="AH53" s="788"/>
      <c r="AI53" s="788"/>
    </row>
    <row r="54" spans="1:35" ht="8.1" customHeight="1">
      <c r="A54" s="766">
        <v>35186</v>
      </c>
      <c r="B54" s="767">
        <v>3590</v>
      </c>
      <c r="C54" s="767">
        <v>3432.2</v>
      </c>
      <c r="D54" s="767">
        <v>1.2</v>
      </c>
      <c r="E54" s="767">
        <v>1.1000000000000001</v>
      </c>
      <c r="F54" s="767">
        <v>3591.2</v>
      </c>
      <c r="G54" s="767">
        <v>3433.3</v>
      </c>
      <c r="H54" s="768">
        <v>-4.4000000000000004</v>
      </c>
      <c r="I54" s="767">
        <v>67.099999999999994</v>
      </c>
      <c r="J54" s="767">
        <v>102.5</v>
      </c>
      <c r="K54" s="767">
        <v>1</v>
      </c>
      <c r="L54" s="749">
        <v>1.2</v>
      </c>
      <c r="M54" s="767">
        <v>68.099999999999994</v>
      </c>
      <c r="N54" s="767">
        <v>103.7</v>
      </c>
      <c r="O54" s="768">
        <v>52.3</v>
      </c>
      <c r="P54" s="757"/>
      <c r="X54" s="788"/>
      <c r="Y54" s="788"/>
      <c r="Z54" s="788"/>
      <c r="AA54" s="788"/>
      <c r="AB54" s="788"/>
      <c r="AC54" s="788"/>
      <c r="AD54" s="788"/>
      <c r="AE54" s="788"/>
      <c r="AF54" s="788"/>
      <c r="AG54" s="788"/>
      <c r="AH54" s="788"/>
      <c r="AI54" s="788"/>
    </row>
    <row r="55" spans="1:35" ht="8.1" customHeight="1">
      <c r="A55" s="766">
        <v>35217</v>
      </c>
      <c r="B55" s="767">
        <v>3474.8119999999999</v>
      </c>
      <c r="C55" s="767"/>
      <c r="D55" s="767">
        <v>1.0880000000000001</v>
      </c>
      <c r="E55" s="767"/>
      <c r="F55" s="767">
        <v>3475.9</v>
      </c>
      <c r="G55" s="767"/>
      <c r="H55" s="768"/>
      <c r="I55" s="767">
        <v>91.22</v>
      </c>
      <c r="J55" s="767"/>
      <c r="K55" s="767">
        <v>0.91900000000000004</v>
      </c>
      <c r="M55" s="767">
        <v>92.138999999999996</v>
      </c>
      <c r="N55" s="767"/>
      <c r="O55" s="768"/>
      <c r="P55" s="757"/>
      <c r="X55" s="788"/>
      <c r="Y55" s="788"/>
      <c r="Z55" s="788"/>
      <c r="AA55" s="788"/>
      <c r="AB55" s="788"/>
      <c r="AC55" s="788"/>
      <c r="AD55" s="788"/>
      <c r="AE55" s="788"/>
      <c r="AF55" s="788"/>
      <c r="AG55" s="788"/>
      <c r="AH55" s="788"/>
      <c r="AI55" s="788"/>
    </row>
    <row r="56" spans="1:35" ht="8.1" customHeight="1">
      <c r="A56" s="766">
        <v>35247</v>
      </c>
      <c r="B56" s="767">
        <v>3749.8760000000002</v>
      </c>
      <c r="C56" s="767"/>
      <c r="D56" s="767">
        <v>0.72199999999999998</v>
      </c>
      <c r="E56" s="767"/>
      <c r="F56" s="767">
        <v>3750.598</v>
      </c>
      <c r="G56" s="767"/>
      <c r="H56" s="768"/>
      <c r="I56" s="767">
        <v>61.893000000000001</v>
      </c>
      <c r="J56" s="767"/>
      <c r="K56" s="767">
        <v>0.48799999999999999</v>
      </c>
      <c r="M56" s="767">
        <v>62.381</v>
      </c>
      <c r="N56" s="767"/>
      <c r="O56" s="768"/>
      <c r="P56" s="757"/>
      <c r="X56" s="788"/>
      <c r="Y56" s="788"/>
      <c r="Z56" s="788"/>
      <c r="AA56" s="788"/>
      <c r="AB56" s="788"/>
      <c r="AC56" s="788"/>
      <c r="AD56" s="788"/>
      <c r="AE56" s="788"/>
      <c r="AF56" s="788"/>
      <c r="AG56" s="788"/>
      <c r="AH56" s="788"/>
      <c r="AI56" s="788"/>
    </row>
    <row r="57" spans="1:35" ht="8.1" customHeight="1">
      <c r="A57" s="766">
        <v>35278</v>
      </c>
      <c r="B57" s="767">
        <v>3650.9119999999998</v>
      </c>
      <c r="C57" s="767"/>
      <c r="D57" s="767">
        <v>0.76600000000000001</v>
      </c>
      <c r="E57" s="767"/>
      <c r="F57" s="767">
        <v>3651.6779999999999</v>
      </c>
      <c r="G57" s="767"/>
      <c r="H57" s="768"/>
      <c r="I57" s="767">
        <v>63.966999999999999</v>
      </c>
      <c r="J57" s="767"/>
      <c r="K57" s="767">
        <v>0.48</v>
      </c>
      <c r="M57" s="767">
        <v>64.447000000000003</v>
      </c>
      <c r="N57" s="767"/>
      <c r="O57" s="768"/>
      <c r="P57" s="757"/>
      <c r="X57" s="788"/>
      <c r="Y57" s="788"/>
      <c r="Z57" s="788"/>
      <c r="AA57" s="788"/>
      <c r="AB57" s="788"/>
      <c r="AC57" s="788"/>
      <c r="AD57" s="788"/>
      <c r="AE57" s="788"/>
      <c r="AF57" s="788"/>
      <c r="AG57" s="788"/>
      <c r="AH57" s="788"/>
      <c r="AI57" s="788"/>
    </row>
    <row r="58" spans="1:35" ht="8.1" customHeight="1">
      <c r="A58" s="766">
        <v>35309</v>
      </c>
      <c r="B58" s="767">
        <v>3873.3820000000001</v>
      </c>
      <c r="C58" s="767"/>
      <c r="D58" s="767">
        <v>1.05</v>
      </c>
      <c r="E58" s="767"/>
      <c r="F58" s="767">
        <v>3874.4319999999998</v>
      </c>
      <c r="G58" s="767"/>
      <c r="H58" s="768"/>
      <c r="I58" s="767">
        <v>71.031999999999996</v>
      </c>
      <c r="J58" s="767"/>
      <c r="K58" s="767">
        <v>0.98</v>
      </c>
      <c r="M58" s="767">
        <v>69.790999999999997</v>
      </c>
      <c r="N58" s="767"/>
      <c r="O58" s="768"/>
      <c r="P58" s="757"/>
      <c r="X58" s="788"/>
      <c r="Y58" s="788"/>
      <c r="Z58" s="788"/>
      <c r="AA58" s="788"/>
      <c r="AB58" s="788"/>
      <c r="AC58" s="788"/>
      <c r="AD58" s="788"/>
      <c r="AE58" s="788"/>
      <c r="AF58" s="788"/>
      <c r="AG58" s="788"/>
      <c r="AH58" s="788"/>
      <c r="AI58" s="788"/>
    </row>
    <row r="59" spans="1:35" ht="8.1" customHeight="1">
      <c r="A59" s="766">
        <v>35339</v>
      </c>
      <c r="B59" s="767">
        <v>3953.2959999999998</v>
      </c>
      <c r="C59" s="767"/>
      <c r="D59" s="767">
        <v>2.4580000000000002</v>
      </c>
      <c r="E59" s="767"/>
      <c r="F59" s="767">
        <v>3955.7539999999999</v>
      </c>
      <c r="G59" s="767"/>
      <c r="H59" s="768"/>
      <c r="I59" s="767">
        <v>73.257000000000005</v>
      </c>
      <c r="J59" s="767"/>
      <c r="K59" s="767">
        <v>1.431</v>
      </c>
      <c r="M59" s="767">
        <v>74.688000000000002</v>
      </c>
      <c r="N59" s="767"/>
      <c r="O59" s="768"/>
      <c r="P59" s="757"/>
      <c r="X59" s="788"/>
      <c r="Y59" s="788"/>
      <c r="Z59" s="788"/>
      <c r="AA59" s="788"/>
      <c r="AB59" s="788"/>
      <c r="AC59" s="788"/>
      <c r="AD59" s="788"/>
      <c r="AE59" s="788"/>
      <c r="AF59" s="788"/>
      <c r="AG59" s="788"/>
      <c r="AH59" s="788"/>
      <c r="AI59" s="788"/>
    </row>
    <row r="60" spans="1:35" ht="8.1" customHeight="1">
      <c r="A60" s="766">
        <v>35370</v>
      </c>
      <c r="B60" s="767">
        <v>3814.5459999999998</v>
      </c>
      <c r="C60" s="767"/>
      <c r="D60" s="767">
        <v>5.5030000000000001</v>
      </c>
      <c r="E60" s="767"/>
      <c r="F60" s="767">
        <v>3820.049</v>
      </c>
      <c r="G60" s="767"/>
      <c r="H60" s="768"/>
      <c r="I60" s="767">
        <v>69.605999999999995</v>
      </c>
      <c r="J60" s="767"/>
      <c r="K60" s="767">
        <v>2.4710000000000001</v>
      </c>
      <c r="M60" s="767">
        <v>72.076999999999998</v>
      </c>
      <c r="N60" s="767"/>
      <c r="O60" s="768"/>
      <c r="P60" s="757"/>
      <c r="X60" s="788"/>
      <c r="Y60" s="788"/>
      <c r="Z60" s="788"/>
      <c r="AA60" s="788"/>
      <c r="AB60" s="788"/>
      <c r="AC60" s="788"/>
      <c r="AD60" s="788"/>
      <c r="AE60" s="788"/>
      <c r="AF60" s="788"/>
      <c r="AG60" s="788"/>
      <c r="AH60" s="788"/>
      <c r="AI60" s="788"/>
    </row>
    <row r="61" spans="1:35" ht="7.5" customHeight="1">
      <c r="A61" s="766">
        <v>35400</v>
      </c>
      <c r="B61" s="767">
        <v>3685.6819999999998</v>
      </c>
      <c r="C61" s="767"/>
      <c r="D61" s="767">
        <v>4.57</v>
      </c>
      <c r="E61" s="767"/>
      <c r="F61" s="767">
        <v>3824.2849999999999</v>
      </c>
      <c r="G61" s="767"/>
      <c r="H61" s="768"/>
      <c r="I61" s="767">
        <v>86.379000000000005</v>
      </c>
      <c r="J61" s="767"/>
      <c r="K61" s="767">
        <v>1.889</v>
      </c>
      <c r="L61" s="767"/>
      <c r="M61" s="767">
        <v>88.241</v>
      </c>
      <c r="N61" s="767"/>
      <c r="O61" s="768"/>
      <c r="P61" s="757"/>
      <c r="X61" s="788"/>
      <c r="Y61" s="788"/>
      <c r="Z61" s="788"/>
      <c r="AA61" s="788"/>
      <c r="AB61" s="788"/>
      <c r="AC61" s="788"/>
      <c r="AD61" s="788"/>
      <c r="AE61" s="788"/>
      <c r="AF61" s="788"/>
      <c r="AG61" s="788"/>
      <c r="AH61" s="788"/>
      <c r="AI61" s="788"/>
    </row>
    <row r="62" spans="1:35" ht="12.75" customHeight="1">
      <c r="A62" s="789" t="s">
        <v>672</v>
      </c>
      <c r="B62" s="790">
        <v>18652.400000000001</v>
      </c>
      <c r="C62" s="790">
        <v>18460.900000000001</v>
      </c>
      <c r="D62" s="790">
        <v>18.2</v>
      </c>
      <c r="E62" s="790">
        <v>16.7</v>
      </c>
      <c r="F62" s="790">
        <v>18670.599999999999</v>
      </c>
      <c r="G62" s="790">
        <v>18477.599999999999</v>
      </c>
      <c r="H62" s="791">
        <v>-1</v>
      </c>
      <c r="I62" s="790">
        <v>354.2</v>
      </c>
      <c r="J62" s="790">
        <v>387.3</v>
      </c>
      <c r="K62" s="790">
        <v>4.9000000000000004</v>
      </c>
      <c r="L62" s="790">
        <v>4.7</v>
      </c>
      <c r="M62" s="790">
        <v>359.1</v>
      </c>
      <c r="N62" s="790">
        <v>389.1</v>
      </c>
      <c r="O62" s="791">
        <v>8.4</v>
      </c>
      <c r="P62" s="757"/>
    </row>
    <row r="63" spans="1:35" ht="11.25" customHeight="1">
      <c r="A63" s="749" t="s">
        <v>675</v>
      </c>
      <c r="F63" s="792"/>
    </row>
    <row r="64" spans="1:35">
      <c r="A64" s="793" t="s">
        <v>676</v>
      </c>
      <c r="F64" s="792"/>
    </row>
    <row r="65" spans="1:7" ht="9.75" customHeight="1">
      <c r="A65" s="2067" t="s">
        <v>1565</v>
      </c>
      <c r="F65" s="794"/>
    </row>
    <row r="66" spans="1:7" ht="11.25">
      <c r="A66" s="2066" t="s">
        <v>123</v>
      </c>
      <c r="F66" s="794"/>
      <c r="G66" s="786"/>
    </row>
    <row r="67" spans="1:7">
      <c r="F67" s="794"/>
    </row>
    <row r="68" spans="1:7">
      <c r="F68" s="794"/>
    </row>
    <row r="69" spans="1:7">
      <c r="F69" s="794"/>
    </row>
    <row r="71" spans="1:7">
      <c r="F71" s="795"/>
    </row>
    <row r="72" spans="1:7">
      <c r="F72" s="795"/>
    </row>
    <row r="73" spans="1:7">
      <c r="F73" s="795"/>
    </row>
    <row r="74" spans="1:7">
      <c r="F74" s="795"/>
    </row>
    <row r="75" spans="1:7">
      <c r="F75" s="795"/>
    </row>
    <row r="76" spans="1:7">
      <c r="F76" s="795"/>
    </row>
    <row r="77" spans="1:7">
      <c r="F77" s="795"/>
    </row>
    <row r="78" spans="1:7">
      <c r="E78" s="795"/>
      <c r="F78" s="795"/>
    </row>
    <row r="79" spans="1:7">
      <c r="F79" s="795"/>
    </row>
    <row r="80" spans="1:7">
      <c r="F80" s="795"/>
    </row>
  </sheetData>
  <mergeCells count="2">
    <mergeCell ref="A5:A6"/>
    <mergeCell ref="D5:E5"/>
  </mergeCells>
  <hyperlinks>
    <hyperlink ref="A65" r:id="rId1" xr:uid="{C08B781F-E604-46F4-9B97-43AC60C11904}"/>
    <hyperlink ref="A66" location="'Inhaltsverzeichnis_2026-07'!A1" display="Zurück zum Inhaltsverzeichnis" xr:uid="{5CE1A52F-BE25-4161-9EAA-0F3A9C00727E}"/>
  </hyperlinks>
  <pageMargins left="0.78740157480314965" right="0.78740157480314965" top="0.39370078740157483" bottom="0.19685039370078741" header="0.51181102362204722" footer="0.51181102362204722"/>
  <pageSetup paperSize="9" scale="71" orientation="portrait" r:id="rId2"/>
  <headerFooter alignWithMargins="0"/>
  <colBreaks count="1" manualBreakCount="1">
    <brk id="15"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F7D24-5471-4E37-B9C6-C6E97853B1FF}">
  <sheetPr>
    <tabColor rgb="FFF9E03A"/>
  </sheetPr>
  <dimension ref="A1:BL331"/>
  <sheetViews>
    <sheetView showGridLines="0" zoomScale="145" zoomScaleNormal="145" workbookViewId="0"/>
  </sheetViews>
  <sheetFormatPr baseColWidth="10" defaultColWidth="10" defaultRowHeight="16.5"/>
  <cols>
    <col min="1" max="1" width="10.5" style="804" customWidth="1"/>
    <col min="2" max="9" width="8.125" style="804" customWidth="1"/>
    <col min="10" max="13" width="4.75" style="239" customWidth="1"/>
    <col min="14" max="16384" width="10" style="804"/>
  </cols>
  <sheetData>
    <row r="1" spans="1:13" s="798" customFormat="1" ht="15.75" customHeight="1">
      <c r="A1" s="796" t="s">
        <v>677</v>
      </c>
      <c r="B1" s="797"/>
      <c r="C1" s="797"/>
      <c r="D1" s="797"/>
      <c r="E1" s="797"/>
      <c r="F1" s="797"/>
      <c r="G1" s="797"/>
      <c r="H1" s="797"/>
      <c r="I1" s="797"/>
      <c r="J1" s="239"/>
      <c r="K1" s="239"/>
      <c r="L1" s="239"/>
      <c r="M1" s="239"/>
    </row>
    <row r="2" spans="1:13" s="800" customFormat="1" ht="15.75" customHeight="1">
      <c r="A2" s="232" t="s">
        <v>678</v>
      </c>
      <c r="B2" s="799"/>
      <c r="C2" s="799"/>
      <c r="D2" s="799"/>
      <c r="E2" s="799"/>
      <c r="F2" s="799"/>
      <c r="G2" s="799"/>
      <c r="H2" s="799"/>
      <c r="I2" s="799"/>
      <c r="J2" s="239"/>
      <c r="K2" s="239"/>
      <c r="L2" s="239"/>
      <c r="M2" s="239"/>
    </row>
    <row r="3" spans="1:13" s="800" customFormat="1" ht="12.75" customHeight="1">
      <c r="A3" s="232" t="s">
        <v>664</v>
      </c>
      <c r="B3" s="799"/>
      <c r="C3" s="799"/>
      <c r="D3" s="799"/>
      <c r="E3" s="799"/>
      <c r="F3" s="799"/>
      <c r="G3" s="799"/>
      <c r="H3" s="799"/>
      <c r="I3" s="799"/>
      <c r="J3" s="239"/>
      <c r="K3" s="239"/>
      <c r="L3" s="239"/>
      <c r="M3" s="239"/>
    </row>
    <row r="4" spans="1:13" s="800" customFormat="1" ht="11.25" customHeight="1">
      <c r="A4" s="232" t="s">
        <v>679</v>
      </c>
      <c r="B4" s="799"/>
      <c r="C4" s="799"/>
      <c r="D4" s="799"/>
      <c r="E4" s="799"/>
      <c r="F4" s="799"/>
      <c r="G4" s="799"/>
      <c r="H4" s="799"/>
      <c r="I4" s="799"/>
      <c r="J4" s="239"/>
      <c r="K4" s="239"/>
      <c r="L4" s="239"/>
      <c r="M4" s="239"/>
    </row>
    <row r="5" spans="1:13" ht="17.100000000000001" customHeight="1">
      <c r="A5" s="801" t="s">
        <v>592</v>
      </c>
      <c r="B5" s="802" t="s">
        <v>445</v>
      </c>
      <c r="C5" s="802"/>
      <c r="D5" s="802" t="s">
        <v>449</v>
      </c>
      <c r="E5" s="802"/>
      <c r="F5" s="802" t="s">
        <v>450</v>
      </c>
      <c r="G5" s="802"/>
      <c r="H5" s="802" t="s">
        <v>680</v>
      </c>
      <c r="I5" s="802"/>
      <c r="L5" s="803"/>
    </row>
    <row r="6" spans="1:13" ht="17.100000000000001" customHeight="1">
      <c r="A6" s="801"/>
      <c r="B6" s="802">
        <v>2025</v>
      </c>
      <c r="C6" s="802">
        <v>2026</v>
      </c>
      <c r="D6" s="802">
        <v>2025</v>
      </c>
      <c r="E6" s="802">
        <v>2026</v>
      </c>
      <c r="F6" s="802">
        <v>2025</v>
      </c>
      <c r="G6" s="802">
        <v>2026</v>
      </c>
      <c r="H6" s="802">
        <v>2025</v>
      </c>
      <c r="I6" s="802">
        <v>2026</v>
      </c>
    </row>
    <row r="7" spans="1:13" ht="8.25" customHeight="1">
      <c r="A7" s="805">
        <v>35065</v>
      </c>
      <c r="B7" s="806">
        <v>357.21</v>
      </c>
      <c r="C7" s="806">
        <v>364.4</v>
      </c>
      <c r="D7" s="806">
        <v>156.88999999999999</v>
      </c>
      <c r="E7" s="806">
        <v>158.1</v>
      </c>
      <c r="F7" s="806">
        <v>98.18</v>
      </c>
      <c r="G7" s="807">
        <v>98</v>
      </c>
      <c r="H7" s="807">
        <v>28.81</v>
      </c>
      <c r="I7" s="807">
        <v>20.6</v>
      </c>
    </row>
    <row r="8" spans="1:13" ht="8.25" customHeight="1">
      <c r="A8" s="805">
        <v>35096</v>
      </c>
      <c r="B8" s="806">
        <v>358.7</v>
      </c>
      <c r="C8" s="806">
        <v>364.6</v>
      </c>
      <c r="D8" s="806">
        <v>155.9</v>
      </c>
      <c r="E8" s="806">
        <v>161.6</v>
      </c>
      <c r="F8" s="806">
        <v>97.7</v>
      </c>
      <c r="G8" s="807">
        <v>97.1</v>
      </c>
      <c r="H8" s="807">
        <v>20.12</v>
      </c>
      <c r="I8" s="807">
        <v>21</v>
      </c>
    </row>
    <row r="9" spans="1:13" ht="8.25" customHeight="1">
      <c r="A9" s="805">
        <v>35125</v>
      </c>
      <c r="B9" s="806">
        <v>360.71</v>
      </c>
      <c r="C9" s="806">
        <v>369.06</v>
      </c>
      <c r="D9" s="806">
        <v>156.55000000000001</v>
      </c>
      <c r="E9" s="806">
        <v>162.4</v>
      </c>
      <c r="F9" s="806">
        <v>97.04</v>
      </c>
      <c r="G9" s="807">
        <v>96.78</v>
      </c>
      <c r="H9" s="807">
        <v>19.84</v>
      </c>
      <c r="I9" s="807">
        <v>21.16</v>
      </c>
    </row>
    <row r="10" spans="1:13" ht="8.25" customHeight="1">
      <c r="A10" s="805">
        <v>35156</v>
      </c>
      <c r="B10" s="806">
        <v>358.64</v>
      </c>
      <c r="C10" s="806">
        <v>366.5</v>
      </c>
      <c r="D10" s="806">
        <v>156.85</v>
      </c>
      <c r="E10" s="806">
        <v>163.5</v>
      </c>
      <c r="F10" s="806">
        <v>96.67</v>
      </c>
      <c r="G10" s="807">
        <v>96.8</v>
      </c>
      <c r="H10" s="807">
        <v>20.85</v>
      </c>
      <c r="I10" s="807">
        <v>20.9</v>
      </c>
    </row>
    <row r="11" spans="1:13" ht="8.25" customHeight="1">
      <c r="A11" s="805">
        <v>35186</v>
      </c>
      <c r="B11" s="806">
        <v>361.04</v>
      </c>
      <c r="C11" s="806">
        <v>370.4</v>
      </c>
      <c r="D11" s="806">
        <v>159</v>
      </c>
      <c r="E11" s="806">
        <v>164.7</v>
      </c>
      <c r="F11" s="806">
        <v>96.51</v>
      </c>
      <c r="G11" s="807">
        <v>96.9</v>
      </c>
      <c r="H11" s="807">
        <v>21.32</v>
      </c>
      <c r="I11" s="807">
        <v>20.7</v>
      </c>
    </row>
    <row r="12" spans="1:13" ht="8.25" customHeight="1">
      <c r="A12" s="805">
        <v>35217</v>
      </c>
      <c r="B12" s="806">
        <v>362.26</v>
      </c>
      <c r="C12" s="806"/>
      <c r="D12" s="806">
        <v>159.5</v>
      </c>
      <c r="E12" s="806"/>
      <c r="F12" s="806">
        <v>96.17</v>
      </c>
      <c r="G12" s="807"/>
      <c r="H12" s="807">
        <v>20.92</v>
      </c>
      <c r="I12" s="808"/>
    </row>
    <row r="13" spans="1:13" ht="8.25" customHeight="1">
      <c r="A13" s="805">
        <v>35247</v>
      </c>
      <c r="B13" s="806">
        <v>359.28</v>
      </c>
      <c r="C13" s="806"/>
      <c r="D13" s="806">
        <v>159.91999999999999</v>
      </c>
      <c r="E13" s="806"/>
      <c r="F13" s="806">
        <v>95.47</v>
      </c>
      <c r="G13" s="807"/>
      <c r="H13" s="807">
        <v>20.56</v>
      </c>
      <c r="I13" s="808"/>
    </row>
    <row r="14" spans="1:13" ht="8.25" customHeight="1">
      <c r="A14" s="805">
        <v>35278</v>
      </c>
      <c r="B14" s="806">
        <v>355.88</v>
      </c>
      <c r="C14" s="806"/>
      <c r="D14" s="806">
        <v>161.72999999999999</v>
      </c>
      <c r="E14" s="806"/>
      <c r="F14" s="806">
        <v>95.89</v>
      </c>
      <c r="G14" s="807"/>
      <c r="H14" s="807">
        <v>21.14</v>
      </c>
      <c r="I14" s="808"/>
    </row>
    <row r="15" spans="1:13" ht="8.25" customHeight="1">
      <c r="A15" s="805">
        <v>35309</v>
      </c>
      <c r="B15" s="806">
        <v>359.35</v>
      </c>
      <c r="C15" s="806"/>
      <c r="D15" s="806">
        <v>159.1</v>
      </c>
      <c r="E15" s="806"/>
      <c r="F15" s="806">
        <v>96.32</v>
      </c>
      <c r="G15" s="807"/>
      <c r="H15" s="807">
        <v>22.3</v>
      </c>
      <c r="I15" s="808"/>
    </row>
    <row r="16" spans="1:13" ht="8.25" customHeight="1">
      <c r="A16" s="805">
        <v>35339</v>
      </c>
      <c r="B16" s="806">
        <v>347.55</v>
      </c>
      <c r="C16" s="806"/>
      <c r="D16" s="806">
        <v>159.75</v>
      </c>
      <c r="E16" s="806"/>
      <c r="F16" s="806">
        <v>96.76</v>
      </c>
      <c r="G16" s="807"/>
      <c r="H16" s="807">
        <v>21.95</v>
      </c>
      <c r="I16" s="808"/>
    </row>
    <row r="17" spans="1:13" ht="8.25" customHeight="1">
      <c r="A17" s="805">
        <v>35370</v>
      </c>
      <c r="B17" s="806">
        <v>360.19</v>
      </c>
      <c r="C17" s="806"/>
      <c r="D17" s="806">
        <v>158.02000000000001</v>
      </c>
      <c r="E17" s="806"/>
      <c r="F17" s="806">
        <v>96.76</v>
      </c>
      <c r="G17" s="807"/>
      <c r="H17" s="807">
        <v>21.38</v>
      </c>
      <c r="I17" s="808"/>
    </row>
    <row r="18" spans="1:13" ht="12.75" customHeight="1">
      <c r="A18" s="805">
        <v>35400</v>
      </c>
      <c r="B18" s="809">
        <v>364.52</v>
      </c>
      <c r="C18" s="809"/>
      <c r="D18" s="809">
        <v>155.82</v>
      </c>
      <c r="E18" s="809"/>
      <c r="F18" s="809">
        <v>95.5</v>
      </c>
      <c r="G18" s="810"/>
      <c r="H18" s="810">
        <v>20.54</v>
      </c>
      <c r="I18" s="811"/>
    </row>
    <row r="19" spans="1:13" s="816" customFormat="1" ht="8.25" customHeight="1">
      <c r="A19" s="812" t="s">
        <v>681</v>
      </c>
      <c r="B19" s="809">
        <v>358.77749999999997</v>
      </c>
      <c r="C19" s="813"/>
      <c r="D19" s="810">
        <v>158.25249999999997</v>
      </c>
      <c r="E19" s="814"/>
      <c r="F19" s="810">
        <v>96.580833333333331</v>
      </c>
      <c r="G19" s="814"/>
      <c r="H19" s="810">
        <v>21.644166666666667</v>
      </c>
      <c r="I19" s="815"/>
      <c r="J19" s="239"/>
      <c r="K19" s="239"/>
      <c r="L19" s="239"/>
      <c r="M19" s="239"/>
    </row>
    <row r="20" spans="1:13" ht="12.75" customHeight="1">
      <c r="A20" s="804" t="s">
        <v>682</v>
      </c>
    </row>
    <row r="21" spans="1:13" ht="9.75" customHeight="1">
      <c r="A21" s="817" t="s">
        <v>683</v>
      </c>
    </row>
    <row r="22" spans="1:13" ht="10.5" customHeight="1">
      <c r="A22" s="2067" t="s">
        <v>1565</v>
      </c>
      <c r="C22" s="818"/>
    </row>
    <row r="23" spans="1:13" ht="10.5" customHeight="1">
      <c r="A23" s="2066" t="s">
        <v>123</v>
      </c>
      <c r="B23" s="819"/>
      <c r="C23" s="818"/>
      <c r="D23" s="819"/>
      <c r="E23" s="819"/>
      <c r="F23" s="819"/>
      <c r="H23" s="819"/>
    </row>
    <row r="24" spans="1:13">
      <c r="B24" s="819"/>
      <c r="C24" s="818"/>
    </row>
    <row r="74" spans="1:9">
      <c r="A74" s="239"/>
      <c r="B74" s="239"/>
      <c r="C74" s="239"/>
      <c r="D74" s="239"/>
      <c r="E74" s="239"/>
      <c r="F74" s="239"/>
      <c r="G74" s="239"/>
      <c r="H74" s="239"/>
      <c r="I74" s="239"/>
    </row>
    <row r="75" spans="1:9">
      <c r="A75" s="239"/>
      <c r="B75" s="239"/>
      <c r="C75" s="239"/>
      <c r="D75" s="239"/>
      <c r="E75" s="239"/>
      <c r="F75" s="239"/>
      <c r="G75" s="239"/>
      <c r="H75" s="239"/>
      <c r="I75" s="239"/>
    </row>
    <row r="76" spans="1:9">
      <c r="A76" s="239"/>
      <c r="B76" s="239"/>
      <c r="C76" s="239"/>
      <c r="D76" s="239"/>
      <c r="E76" s="239"/>
      <c r="F76" s="239"/>
      <c r="G76" s="239"/>
      <c r="H76" s="239"/>
      <c r="I76" s="239"/>
    </row>
    <row r="77" spans="1:9">
      <c r="A77" s="239"/>
      <c r="B77" s="239"/>
      <c r="C77" s="239"/>
      <c r="D77" s="239"/>
      <c r="E77" s="239"/>
      <c r="F77" s="239"/>
      <c r="G77" s="239"/>
      <c r="H77" s="239"/>
      <c r="I77" s="239"/>
    </row>
    <row r="78" spans="1:9">
      <c r="A78" s="239"/>
      <c r="B78" s="239"/>
      <c r="C78" s="239"/>
      <c r="D78" s="239"/>
      <c r="E78" s="239"/>
      <c r="F78" s="239"/>
      <c r="G78" s="239"/>
      <c r="H78" s="239"/>
      <c r="I78" s="239"/>
    </row>
    <row r="79" spans="1:9">
      <c r="A79" s="239"/>
      <c r="B79" s="239"/>
      <c r="C79" s="239"/>
      <c r="D79" s="239"/>
      <c r="E79" s="239"/>
      <c r="F79" s="239"/>
      <c r="G79" s="239"/>
      <c r="H79" s="239"/>
      <c r="I79" s="239"/>
    </row>
    <row r="80" spans="1:9">
      <c r="A80" s="239"/>
      <c r="B80" s="239"/>
      <c r="C80" s="239"/>
      <c r="D80" s="239"/>
      <c r="E80" s="239"/>
      <c r="F80" s="239"/>
      <c r="G80" s="239"/>
      <c r="H80" s="239"/>
      <c r="I80" s="239"/>
    </row>
    <row r="81" spans="1:9">
      <c r="A81" s="239"/>
      <c r="B81" s="239"/>
      <c r="C81" s="239"/>
      <c r="D81" s="239"/>
      <c r="E81" s="239"/>
      <c r="F81" s="239"/>
      <c r="G81" s="239"/>
      <c r="H81" s="239"/>
      <c r="I81" s="239"/>
    </row>
    <row r="82" spans="1:9">
      <c r="A82" s="239"/>
      <c r="B82" s="239"/>
      <c r="C82" s="239"/>
      <c r="D82" s="239"/>
      <c r="E82" s="239"/>
      <c r="F82" s="239"/>
      <c r="G82" s="239"/>
      <c r="H82" s="239"/>
      <c r="I82" s="239"/>
    </row>
    <row r="83" spans="1:9">
      <c r="A83" s="239"/>
      <c r="B83" s="239"/>
      <c r="C83" s="239"/>
      <c r="D83" s="239"/>
      <c r="E83" s="239"/>
      <c r="F83" s="239"/>
      <c r="G83" s="239"/>
      <c r="H83" s="239"/>
      <c r="I83" s="239"/>
    </row>
    <row r="84" spans="1:9">
      <c r="A84" s="239"/>
      <c r="B84" s="239"/>
      <c r="C84" s="239"/>
      <c r="D84" s="239"/>
      <c r="E84" s="239"/>
      <c r="F84" s="239"/>
      <c r="G84" s="239"/>
      <c r="H84" s="239"/>
      <c r="I84" s="239"/>
    </row>
    <row r="85" spans="1:9">
      <c r="A85" s="239"/>
      <c r="B85" s="239"/>
      <c r="C85" s="239"/>
      <c r="D85" s="239"/>
      <c r="E85" s="239"/>
      <c r="F85" s="239"/>
      <c r="G85" s="239"/>
      <c r="H85" s="239"/>
      <c r="I85" s="239"/>
    </row>
    <row r="86" spans="1:9">
      <c r="A86" s="239"/>
      <c r="B86" s="239"/>
      <c r="C86" s="239"/>
      <c r="D86" s="239"/>
      <c r="E86" s="239"/>
      <c r="F86" s="239"/>
      <c r="G86" s="239"/>
      <c r="H86" s="239"/>
      <c r="I86" s="239"/>
    </row>
    <row r="87" spans="1:9">
      <c r="A87" s="239"/>
      <c r="B87" s="239"/>
      <c r="C87" s="239"/>
      <c r="D87" s="239"/>
      <c r="E87" s="239"/>
      <c r="F87" s="239"/>
      <c r="G87" s="239"/>
      <c r="H87" s="239"/>
      <c r="I87" s="239"/>
    </row>
    <row r="88" spans="1:9">
      <c r="A88" s="239"/>
      <c r="B88" s="239"/>
      <c r="C88" s="239"/>
      <c r="D88" s="239"/>
      <c r="E88" s="239"/>
      <c r="F88" s="239"/>
      <c r="G88" s="239"/>
      <c r="H88" s="239"/>
      <c r="I88" s="239"/>
    </row>
    <row r="89" spans="1:9">
      <c r="A89" s="239"/>
      <c r="B89" s="239"/>
      <c r="C89" s="239"/>
      <c r="D89" s="239"/>
      <c r="E89" s="239"/>
      <c r="F89" s="239"/>
      <c r="G89" s="239"/>
      <c r="H89" s="239"/>
      <c r="I89" s="239"/>
    </row>
    <row r="90" spans="1:9">
      <c r="A90" s="239"/>
      <c r="B90" s="239"/>
      <c r="C90" s="239"/>
      <c r="D90" s="239"/>
      <c r="E90" s="239"/>
      <c r="F90" s="239"/>
      <c r="G90" s="239"/>
      <c r="H90" s="239"/>
      <c r="I90" s="239"/>
    </row>
    <row r="91" spans="1:9">
      <c r="A91" s="239"/>
      <c r="B91" s="239"/>
      <c r="C91" s="239"/>
      <c r="D91" s="239"/>
      <c r="E91" s="239"/>
      <c r="F91" s="239"/>
      <c r="G91" s="239"/>
      <c r="H91" s="239"/>
      <c r="I91" s="239"/>
    </row>
    <row r="92" spans="1:9">
      <c r="A92" s="239"/>
      <c r="B92" s="239"/>
      <c r="C92" s="239"/>
      <c r="D92" s="239"/>
      <c r="E92" s="239"/>
      <c r="F92" s="239"/>
      <c r="G92" s="239"/>
      <c r="H92" s="239"/>
      <c r="I92" s="239"/>
    </row>
    <row r="93" spans="1:9">
      <c r="A93" s="239"/>
      <c r="B93" s="239"/>
      <c r="C93" s="239"/>
      <c r="D93" s="239"/>
      <c r="E93" s="239"/>
      <c r="F93" s="239"/>
      <c r="G93" s="239"/>
      <c r="H93" s="239"/>
      <c r="I93" s="239"/>
    </row>
    <row r="94" spans="1:9">
      <c r="A94" s="239"/>
      <c r="B94" s="239"/>
      <c r="C94" s="239"/>
      <c r="D94" s="239"/>
      <c r="E94" s="239"/>
      <c r="F94" s="239"/>
      <c r="G94" s="239"/>
      <c r="H94" s="239"/>
      <c r="I94" s="239"/>
    </row>
    <row r="95" spans="1:9">
      <c r="A95" s="239"/>
      <c r="B95" s="239"/>
      <c r="C95" s="239"/>
      <c r="D95" s="239"/>
      <c r="E95" s="239"/>
      <c r="F95" s="239"/>
      <c r="G95" s="239"/>
      <c r="H95" s="239"/>
      <c r="I95" s="239"/>
    </row>
    <row r="96" spans="1:9">
      <c r="A96" s="239"/>
      <c r="B96" s="239"/>
      <c r="C96" s="239"/>
      <c r="D96" s="239"/>
      <c r="E96" s="239"/>
      <c r="F96" s="239"/>
      <c r="G96" s="239"/>
      <c r="H96" s="239"/>
      <c r="I96" s="239"/>
    </row>
    <row r="97" spans="1:9">
      <c r="A97" s="239"/>
      <c r="B97" s="239"/>
      <c r="C97" s="239"/>
      <c r="D97" s="239"/>
      <c r="E97" s="239"/>
      <c r="F97" s="239"/>
      <c r="G97" s="239"/>
      <c r="H97" s="239"/>
      <c r="I97" s="239"/>
    </row>
    <row r="98" spans="1:9">
      <c r="A98" s="239"/>
      <c r="B98" s="239"/>
      <c r="C98" s="239"/>
      <c r="D98" s="239"/>
      <c r="E98" s="239"/>
      <c r="F98" s="239"/>
      <c r="G98" s="239"/>
      <c r="H98" s="239"/>
      <c r="I98" s="239"/>
    </row>
    <row r="99" spans="1:9">
      <c r="A99" s="239"/>
      <c r="B99" s="239"/>
      <c r="C99" s="239"/>
      <c r="D99" s="239"/>
      <c r="E99" s="239"/>
      <c r="F99" s="239"/>
      <c r="G99" s="239"/>
      <c r="H99" s="239"/>
      <c r="I99" s="239"/>
    </row>
    <row r="100" spans="1:9">
      <c r="A100" s="239"/>
      <c r="B100" s="239"/>
      <c r="C100" s="239"/>
      <c r="D100" s="239"/>
      <c r="E100" s="239"/>
      <c r="F100" s="239"/>
      <c r="G100" s="239"/>
      <c r="H100" s="239"/>
      <c r="I100" s="239"/>
    </row>
    <row r="101" spans="1:9">
      <c r="A101" s="239"/>
      <c r="B101" s="239"/>
      <c r="C101" s="239"/>
      <c r="D101" s="239"/>
      <c r="E101" s="239"/>
      <c r="F101" s="239"/>
      <c r="G101" s="239"/>
      <c r="H101" s="239"/>
      <c r="I101" s="239"/>
    </row>
    <row r="102" spans="1:9">
      <c r="A102" s="239"/>
      <c r="B102" s="239"/>
      <c r="C102" s="239"/>
      <c r="D102" s="239"/>
      <c r="E102" s="239"/>
      <c r="F102" s="239"/>
      <c r="G102" s="239"/>
      <c r="H102" s="239"/>
      <c r="I102" s="239"/>
    </row>
    <row r="103" spans="1:9">
      <c r="A103" s="239"/>
      <c r="B103" s="239"/>
      <c r="C103" s="239"/>
      <c r="D103" s="239"/>
      <c r="E103" s="239"/>
      <c r="F103" s="239"/>
      <c r="G103" s="239"/>
      <c r="H103" s="239"/>
      <c r="I103" s="239"/>
    </row>
    <row r="104" spans="1:9">
      <c r="A104" s="239"/>
      <c r="B104" s="239"/>
      <c r="C104" s="239"/>
      <c r="D104" s="239"/>
      <c r="E104" s="239"/>
      <c r="F104" s="239"/>
      <c r="G104" s="239"/>
      <c r="H104" s="239"/>
      <c r="I104" s="239"/>
    </row>
    <row r="105" spans="1:9">
      <c r="A105" s="239"/>
      <c r="B105" s="239"/>
      <c r="C105" s="239"/>
      <c r="D105" s="239"/>
      <c r="E105" s="239"/>
      <c r="F105" s="239"/>
      <c r="G105" s="239"/>
      <c r="H105" s="239"/>
      <c r="I105" s="239"/>
    </row>
    <row r="106" spans="1:9">
      <c r="A106" s="239"/>
      <c r="B106" s="239"/>
      <c r="C106" s="239"/>
      <c r="D106" s="239"/>
      <c r="E106" s="239"/>
      <c r="F106" s="239"/>
      <c r="G106" s="239"/>
      <c r="H106" s="239"/>
      <c r="I106" s="239"/>
    </row>
    <row r="107" spans="1:9">
      <c r="A107" s="239"/>
      <c r="B107" s="239"/>
      <c r="C107" s="239"/>
      <c r="D107" s="239"/>
      <c r="E107" s="239"/>
      <c r="F107" s="239"/>
      <c r="G107" s="239"/>
      <c r="H107" s="239"/>
      <c r="I107" s="239"/>
    </row>
    <row r="108" spans="1:9">
      <c r="A108" s="239"/>
      <c r="B108" s="239"/>
      <c r="C108" s="239"/>
      <c r="D108" s="239"/>
      <c r="E108" s="239"/>
      <c r="F108" s="239"/>
      <c r="G108" s="239"/>
      <c r="H108" s="239"/>
      <c r="I108" s="239"/>
    </row>
    <row r="109" spans="1:9">
      <c r="A109" s="239"/>
      <c r="B109" s="239"/>
      <c r="C109" s="239"/>
      <c r="D109" s="239"/>
      <c r="E109" s="239"/>
      <c r="F109" s="239"/>
      <c r="G109" s="239"/>
      <c r="H109" s="239"/>
      <c r="I109" s="239"/>
    </row>
    <row r="110" spans="1:9">
      <c r="A110" s="239"/>
      <c r="B110" s="239"/>
      <c r="C110" s="239"/>
      <c r="D110" s="239"/>
      <c r="E110" s="239"/>
      <c r="F110" s="239"/>
      <c r="G110" s="239"/>
      <c r="H110" s="239"/>
      <c r="I110" s="239"/>
    </row>
    <row r="111" spans="1:9">
      <c r="A111" s="239"/>
      <c r="B111" s="239"/>
      <c r="C111" s="239"/>
      <c r="D111" s="239"/>
      <c r="E111" s="239"/>
      <c r="F111" s="239"/>
      <c r="G111" s="239"/>
      <c r="H111" s="239"/>
      <c r="I111" s="239"/>
    </row>
    <row r="112" spans="1:9">
      <c r="A112" s="239"/>
      <c r="B112" s="239"/>
      <c r="C112" s="239"/>
      <c r="D112" s="239"/>
      <c r="E112" s="239"/>
      <c r="F112" s="239"/>
      <c r="G112" s="239"/>
      <c r="H112" s="239"/>
      <c r="I112" s="239"/>
    </row>
    <row r="113" spans="1:64">
      <c r="A113" s="239"/>
      <c r="B113" s="239"/>
      <c r="C113" s="239"/>
      <c r="D113" s="239"/>
      <c r="E113" s="239"/>
      <c r="F113" s="239"/>
      <c r="G113" s="239"/>
      <c r="H113" s="239"/>
      <c r="I113" s="239"/>
    </row>
    <row r="114" spans="1:64">
      <c r="A114" s="239"/>
      <c r="B114" s="239"/>
      <c r="C114" s="239"/>
      <c r="D114" s="239"/>
      <c r="E114" s="239"/>
      <c r="F114" s="239"/>
      <c r="G114" s="239"/>
      <c r="H114" s="239"/>
      <c r="I114" s="239"/>
    </row>
    <row r="115" spans="1:64">
      <c r="A115" s="239"/>
      <c r="B115" s="239"/>
      <c r="C115" s="239"/>
      <c r="D115" s="239"/>
      <c r="E115" s="239"/>
      <c r="F115" s="239"/>
      <c r="G115" s="239"/>
      <c r="H115" s="239"/>
      <c r="I115" s="239"/>
    </row>
    <row r="116" spans="1:64">
      <c r="A116" s="239"/>
      <c r="B116" s="239"/>
      <c r="C116" s="239"/>
      <c r="D116" s="239"/>
      <c r="E116" s="239"/>
      <c r="F116" s="239"/>
      <c r="G116" s="239"/>
      <c r="H116" s="239"/>
      <c r="I116" s="239"/>
    </row>
    <row r="117" spans="1:64">
      <c r="A117" s="239"/>
      <c r="B117" s="239"/>
      <c r="C117" s="239"/>
      <c r="D117" s="239"/>
      <c r="E117" s="239"/>
      <c r="F117" s="239"/>
      <c r="G117" s="239"/>
      <c r="H117" s="239"/>
      <c r="I117" s="239"/>
    </row>
    <row r="118" spans="1:64">
      <c r="A118" s="239"/>
      <c r="B118" s="239"/>
      <c r="C118" s="239"/>
      <c r="D118" s="239"/>
      <c r="E118" s="239"/>
      <c r="F118" s="239"/>
      <c r="G118" s="239"/>
      <c r="H118" s="239"/>
      <c r="I118" s="239"/>
    </row>
    <row r="119" spans="1:64">
      <c r="A119" s="239"/>
      <c r="B119" s="239"/>
      <c r="C119" s="239"/>
      <c r="D119" s="239"/>
      <c r="E119" s="239"/>
      <c r="F119" s="239"/>
      <c r="G119" s="239"/>
      <c r="H119" s="239"/>
      <c r="I119" s="239"/>
    </row>
    <row r="120" spans="1:64">
      <c r="A120" s="239"/>
      <c r="B120" s="239"/>
      <c r="C120" s="239"/>
      <c r="D120" s="239"/>
      <c r="E120" s="239"/>
      <c r="F120" s="239"/>
      <c r="G120" s="239"/>
      <c r="H120" s="239"/>
      <c r="I120" s="239"/>
    </row>
    <row r="121" spans="1:64">
      <c r="A121" s="239"/>
      <c r="B121" s="239"/>
      <c r="C121" s="239"/>
      <c r="D121" s="239"/>
      <c r="E121" s="239"/>
      <c r="F121" s="239"/>
      <c r="G121" s="239"/>
      <c r="H121" s="239"/>
      <c r="I121" s="239"/>
    </row>
    <row r="122" spans="1:64">
      <c r="A122" s="239"/>
      <c r="B122" s="239"/>
      <c r="C122" s="239"/>
      <c r="D122" s="239"/>
      <c r="E122" s="239"/>
      <c r="F122" s="239"/>
      <c r="G122" s="239"/>
      <c r="H122" s="239"/>
      <c r="I122" s="239"/>
    </row>
    <row r="123" spans="1:64">
      <c r="A123" s="239"/>
      <c r="B123" s="239"/>
      <c r="C123" s="239"/>
      <c r="D123" s="239"/>
      <c r="E123" s="239"/>
      <c r="F123" s="239"/>
      <c r="G123" s="239"/>
      <c r="H123" s="239"/>
      <c r="I123" s="239"/>
    </row>
    <row r="124" spans="1:64">
      <c r="A124" s="239"/>
      <c r="B124" s="239"/>
      <c r="C124" s="239"/>
      <c r="D124" s="239"/>
      <c r="E124" s="239"/>
      <c r="F124" s="239"/>
      <c r="G124" s="239"/>
      <c r="H124" s="239"/>
      <c r="I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39"/>
      <c r="AZ124" s="239"/>
      <c r="BA124" s="239"/>
      <c r="BB124" s="239"/>
      <c r="BC124" s="239"/>
      <c r="BD124" s="239"/>
      <c r="BE124" s="239"/>
      <c r="BF124" s="239"/>
      <c r="BG124" s="239"/>
      <c r="BH124" s="239"/>
      <c r="BI124" s="239"/>
      <c r="BJ124" s="239"/>
      <c r="BK124" s="239"/>
      <c r="BL124" s="239"/>
    </row>
    <row r="125" spans="1:64">
      <c r="A125" s="239"/>
      <c r="B125" s="239"/>
      <c r="C125" s="239"/>
      <c r="D125" s="239"/>
      <c r="E125" s="239"/>
      <c r="F125" s="239"/>
      <c r="G125" s="239"/>
      <c r="H125" s="239"/>
      <c r="I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c r="AP125" s="239"/>
      <c r="AQ125" s="239"/>
      <c r="AR125" s="239"/>
      <c r="AS125" s="239"/>
      <c r="AT125" s="239"/>
      <c r="AU125" s="239"/>
      <c r="AV125" s="239"/>
      <c r="AW125" s="239"/>
      <c r="AX125" s="239"/>
      <c r="AY125" s="239"/>
      <c r="AZ125" s="239"/>
      <c r="BA125" s="239"/>
      <c r="BB125" s="239"/>
      <c r="BC125" s="239"/>
      <c r="BD125" s="239"/>
      <c r="BE125" s="239"/>
      <c r="BF125" s="239"/>
      <c r="BG125" s="239"/>
      <c r="BH125" s="239"/>
      <c r="BI125" s="239"/>
      <c r="BJ125" s="239"/>
      <c r="BK125" s="239"/>
      <c r="BL125" s="239"/>
    </row>
    <row r="126" spans="1:64">
      <c r="A126" s="239"/>
      <c r="B126" s="239"/>
      <c r="C126" s="239"/>
      <c r="D126" s="239"/>
      <c r="E126" s="239"/>
      <c r="F126" s="239"/>
      <c r="G126" s="239"/>
      <c r="H126" s="239"/>
      <c r="I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39"/>
      <c r="AV126" s="239"/>
      <c r="AW126" s="239"/>
      <c r="AX126" s="239"/>
      <c r="AY126" s="239"/>
      <c r="AZ126" s="239"/>
      <c r="BA126" s="239"/>
      <c r="BB126" s="239"/>
      <c r="BC126" s="239"/>
      <c r="BD126" s="239"/>
      <c r="BE126" s="239"/>
      <c r="BF126" s="239"/>
      <c r="BG126" s="239"/>
      <c r="BH126" s="239"/>
      <c r="BI126" s="239"/>
      <c r="BJ126" s="239"/>
      <c r="BK126" s="239"/>
      <c r="BL126" s="239"/>
    </row>
    <row r="127" spans="1:64">
      <c r="A127" s="239"/>
      <c r="B127" s="239"/>
      <c r="C127" s="239"/>
      <c r="D127" s="239"/>
      <c r="E127" s="239"/>
      <c r="F127" s="239"/>
      <c r="G127" s="239"/>
      <c r="H127" s="239"/>
      <c r="I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c r="AP127" s="239"/>
      <c r="AQ127" s="239"/>
      <c r="AR127" s="239"/>
      <c r="AS127" s="239"/>
      <c r="AT127" s="239"/>
      <c r="AU127" s="239"/>
      <c r="AV127" s="239"/>
      <c r="AW127" s="239"/>
      <c r="AX127" s="239"/>
      <c r="AY127" s="239"/>
      <c r="AZ127" s="239"/>
      <c r="BA127" s="239"/>
      <c r="BB127" s="239"/>
      <c r="BC127" s="239"/>
      <c r="BD127" s="239"/>
      <c r="BE127" s="239"/>
      <c r="BF127" s="239"/>
      <c r="BG127" s="239"/>
      <c r="BH127" s="239"/>
      <c r="BI127" s="239"/>
      <c r="BJ127" s="239"/>
      <c r="BK127" s="239"/>
      <c r="BL127" s="239"/>
    </row>
    <row r="128" spans="1:64">
      <c r="A128" s="239"/>
      <c r="B128" s="239"/>
      <c r="C128" s="239"/>
      <c r="D128" s="239"/>
      <c r="E128" s="239"/>
      <c r="F128" s="239"/>
      <c r="G128" s="239"/>
      <c r="H128" s="239"/>
      <c r="I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239"/>
      <c r="AP128" s="239"/>
      <c r="AQ128" s="239"/>
      <c r="AR128" s="239"/>
      <c r="AS128" s="239"/>
      <c r="AT128" s="239"/>
      <c r="AU128" s="239"/>
      <c r="AV128" s="239"/>
      <c r="AW128" s="239"/>
      <c r="AX128" s="239"/>
      <c r="AY128" s="239"/>
      <c r="AZ128" s="239"/>
      <c r="BA128" s="239"/>
      <c r="BB128" s="239"/>
      <c r="BC128" s="239"/>
      <c r="BD128" s="239"/>
      <c r="BE128" s="239"/>
      <c r="BF128" s="239"/>
      <c r="BG128" s="239"/>
      <c r="BH128" s="239"/>
      <c r="BI128" s="239"/>
      <c r="BJ128" s="239"/>
      <c r="BK128" s="239"/>
      <c r="BL128" s="239"/>
    </row>
    <row r="129" spans="1:64">
      <c r="A129" s="239"/>
      <c r="B129" s="239"/>
      <c r="C129" s="239"/>
      <c r="D129" s="239"/>
      <c r="E129" s="239"/>
      <c r="F129" s="239"/>
      <c r="G129" s="239"/>
      <c r="H129" s="239"/>
      <c r="I129" s="239"/>
      <c r="N129" s="239"/>
      <c r="O129" s="239"/>
      <c r="P129" s="239"/>
      <c r="Q129" s="239"/>
      <c r="R129" s="239"/>
      <c r="S129" s="239"/>
      <c r="T129" s="239"/>
      <c r="U129" s="239"/>
      <c r="V129" s="239"/>
      <c r="W129" s="239"/>
      <c r="X129" s="239"/>
      <c r="Y129" s="239"/>
      <c r="Z129" s="239"/>
      <c r="AA129" s="239"/>
      <c r="AB129" s="239"/>
      <c r="AC129" s="239"/>
      <c r="AD129" s="239"/>
      <c r="AE129" s="239"/>
      <c r="AF129" s="239"/>
      <c r="AG129" s="239"/>
      <c r="AH129" s="239"/>
      <c r="AI129" s="239"/>
      <c r="AJ129" s="239"/>
      <c r="AK129" s="239"/>
      <c r="AL129" s="239"/>
      <c r="AM129" s="239"/>
      <c r="AN129" s="239"/>
      <c r="AO129" s="239"/>
      <c r="AP129" s="239"/>
      <c r="AQ129" s="239"/>
      <c r="AR129" s="239"/>
      <c r="AS129" s="239"/>
      <c r="AT129" s="239"/>
      <c r="AU129" s="239"/>
      <c r="AV129" s="239"/>
      <c r="AW129" s="239"/>
      <c r="AX129" s="239"/>
      <c r="AY129" s="239"/>
      <c r="AZ129" s="239"/>
      <c r="BA129" s="239"/>
      <c r="BB129" s="239"/>
      <c r="BC129" s="239"/>
      <c r="BD129" s="239"/>
      <c r="BE129" s="239"/>
      <c r="BF129" s="239"/>
      <c r="BG129" s="239"/>
      <c r="BH129" s="239"/>
      <c r="BI129" s="239"/>
      <c r="BJ129" s="239"/>
      <c r="BK129" s="239"/>
      <c r="BL129" s="239"/>
    </row>
    <row r="130" spans="1:64">
      <c r="A130" s="239"/>
      <c r="B130" s="239"/>
      <c r="C130" s="239"/>
      <c r="D130" s="239"/>
      <c r="E130" s="239"/>
      <c r="F130" s="239"/>
      <c r="G130" s="239"/>
      <c r="H130" s="239"/>
      <c r="I130" s="239"/>
      <c r="N130" s="239"/>
      <c r="O130" s="239"/>
      <c r="P130" s="239"/>
      <c r="Q130" s="239"/>
      <c r="R130" s="239"/>
      <c r="S130" s="239"/>
      <c r="T130" s="239"/>
      <c r="U130" s="239"/>
      <c r="V130" s="239"/>
      <c r="W130" s="239"/>
      <c r="X130" s="239"/>
      <c r="Y130" s="239"/>
      <c r="Z130" s="239"/>
      <c r="AA130" s="239"/>
      <c r="AB130" s="239"/>
      <c r="AC130" s="239"/>
      <c r="AD130" s="239"/>
      <c r="AE130" s="239"/>
      <c r="AF130" s="239"/>
      <c r="AG130" s="239"/>
      <c r="AH130" s="239"/>
      <c r="AI130" s="239"/>
      <c r="AJ130" s="239"/>
      <c r="AK130" s="239"/>
      <c r="AL130" s="239"/>
      <c r="AM130" s="239"/>
      <c r="AN130" s="239"/>
      <c r="AO130" s="239"/>
      <c r="AP130" s="239"/>
      <c r="AQ130" s="239"/>
      <c r="AR130" s="239"/>
      <c r="AS130" s="239"/>
      <c r="AT130" s="239"/>
      <c r="AU130" s="239"/>
      <c r="AV130" s="239"/>
      <c r="AW130" s="239"/>
      <c r="AX130" s="239"/>
      <c r="AY130" s="239"/>
      <c r="AZ130" s="239"/>
      <c r="BA130" s="239"/>
      <c r="BB130" s="239"/>
      <c r="BC130" s="239"/>
      <c r="BD130" s="239"/>
      <c r="BE130" s="239"/>
      <c r="BF130" s="239"/>
      <c r="BG130" s="239"/>
      <c r="BH130" s="239"/>
      <c r="BI130" s="239"/>
      <c r="BJ130" s="239"/>
      <c r="BK130" s="239"/>
      <c r="BL130" s="239"/>
    </row>
    <row r="131" spans="1:64">
      <c r="A131" s="239"/>
      <c r="B131" s="239"/>
      <c r="C131" s="239"/>
      <c r="D131" s="239"/>
      <c r="E131" s="239"/>
      <c r="F131" s="239"/>
      <c r="G131" s="239"/>
      <c r="H131" s="239"/>
      <c r="I131" s="239"/>
      <c r="N131" s="239"/>
      <c r="O131" s="239"/>
      <c r="P131" s="239"/>
      <c r="Q131" s="239"/>
      <c r="R131" s="239"/>
      <c r="S131" s="239"/>
      <c r="T131" s="239"/>
      <c r="U131" s="239"/>
      <c r="V131" s="239"/>
      <c r="W131" s="239"/>
      <c r="X131" s="239"/>
      <c r="Y131" s="239"/>
      <c r="Z131" s="239"/>
      <c r="AA131" s="239"/>
      <c r="AB131" s="239"/>
      <c r="AC131" s="239"/>
      <c r="AD131" s="239"/>
      <c r="AE131" s="239"/>
      <c r="AF131" s="239"/>
      <c r="AG131" s="239"/>
      <c r="AH131" s="239"/>
      <c r="AI131" s="239"/>
      <c r="AJ131" s="239"/>
      <c r="AK131" s="239"/>
      <c r="AL131" s="239"/>
      <c r="AM131" s="239"/>
      <c r="AN131" s="239"/>
      <c r="AO131" s="239"/>
      <c r="AP131" s="239"/>
      <c r="AQ131" s="239"/>
      <c r="AR131" s="239"/>
      <c r="AS131" s="239"/>
      <c r="AT131" s="239"/>
      <c r="AU131" s="239"/>
      <c r="AV131" s="239"/>
      <c r="AW131" s="239"/>
      <c r="AX131" s="239"/>
      <c r="AY131" s="239"/>
      <c r="AZ131" s="239"/>
      <c r="BA131" s="239"/>
      <c r="BB131" s="239"/>
      <c r="BC131" s="239"/>
      <c r="BD131" s="239"/>
      <c r="BE131" s="239"/>
      <c r="BF131" s="239"/>
      <c r="BG131" s="239"/>
      <c r="BH131" s="239"/>
      <c r="BI131" s="239"/>
      <c r="BJ131" s="239"/>
      <c r="BK131" s="239"/>
      <c r="BL131" s="239"/>
    </row>
    <row r="132" spans="1:64">
      <c r="A132" s="239"/>
      <c r="B132" s="239"/>
      <c r="C132" s="239"/>
      <c r="D132" s="239"/>
      <c r="E132" s="239"/>
      <c r="F132" s="239"/>
      <c r="G132" s="239"/>
      <c r="H132" s="239"/>
      <c r="I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39"/>
      <c r="AZ132" s="239"/>
      <c r="BA132" s="239"/>
      <c r="BB132" s="239"/>
      <c r="BC132" s="239"/>
      <c r="BD132" s="239"/>
      <c r="BE132" s="239"/>
      <c r="BF132" s="239"/>
      <c r="BG132" s="239"/>
      <c r="BH132" s="239"/>
      <c r="BI132" s="239"/>
      <c r="BJ132" s="239"/>
      <c r="BK132" s="239"/>
      <c r="BL132" s="239"/>
    </row>
    <row r="133" spans="1:64">
      <c r="A133" s="239"/>
      <c r="B133" s="239"/>
      <c r="C133" s="239"/>
      <c r="D133" s="239"/>
      <c r="E133" s="239"/>
      <c r="F133" s="239"/>
      <c r="G133" s="239"/>
      <c r="H133" s="239"/>
      <c r="I133" s="239"/>
      <c r="N133" s="239"/>
      <c r="O133" s="239"/>
      <c r="P133" s="239"/>
      <c r="Q133" s="239"/>
      <c r="R133" s="239"/>
      <c r="S133" s="239"/>
      <c r="T133" s="239"/>
      <c r="U133" s="239"/>
      <c r="V133" s="239"/>
      <c r="W133" s="239"/>
      <c r="X133" s="239"/>
      <c r="Y133" s="239"/>
      <c r="Z133" s="239"/>
      <c r="AA133" s="239"/>
      <c r="AB133" s="239"/>
      <c r="AC133" s="239"/>
      <c r="AD133" s="239"/>
      <c r="AE133" s="239"/>
      <c r="AF133" s="239"/>
      <c r="AG133" s="239"/>
      <c r="AH133" s="239"/>
      <c r="AI133" s="239"/>
      <c r="AJ133" s="239"/>
      <c r="AK133" s="239"/>
      <c r="AL133" s="239"/>
      <c r="AM133" s="239"/>
      <c r="AN133" s="239"/>
      <c r="AO133" s="239"/>
      <c r="AP133" s="239"/>
      <c r="AQ133" s="239"/>
      <c r="AR133" s="239"/>
      <c r="AS133" s="239"/>
      <c r="AT133" s="239"/>
      <c r="AU133" s="239"/>
      <c r="AV133" s="239"/>
      <c r="AW133" s="239"/>
      <c r="AX133" s="239"/>
      <c r="AY133" s="239"/>
      <c r="AZ133" s="239"/>
      <c r="BA133" s="239"/>
      <c r="BB133" s="239"/>
      <c r="BC133" s="239"/>
      <c r="BD133" s="239"/>
      <c r="BE133" s="239"/>
      <c r="BF133" s="239"/>
      <c r="BG133" s="239"/>
      <c r="BH133" s="239"/>
      <c r="BI133" s="239"/>
      <c r="BJ133" s="239"/>
      <c r="BK133" s="239"/>
      <c r="BL133" s="239"/>
    </row>
    <row r="134" spans="1:64">
      <c r="A134" s="239"/>
      <c r="B134" s="239"/>
      <c r="C134" s="239"/>
      <c r="D134" s="239"/>
      <c r="E134" s="239"/>
      <c r="F134" s="239"/>
      <c r="G134" s="239"/>
      <c r="H134" s="239"/>
      <c r="I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row>
    <row r="135" spans="1:64">
      <c r="A135" s="239"/>
      <c r="B135" s="239"/>
      <c r="C135" s="239"/>
      <c r="D135" s="239"/>
      <c r="E135" s="239"/>
      <c r="F135" s="239"/>
      <c r="G135" s="239"/>
      <c r="H135" s="239"/>
      <c r="I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39"/>
      <c r="AZ135" s="239"/>
      <c r="BA135" s="239"/>
      <c r="BB135" s="239"/>
      <c r="BC135" s="239"/>
      <c r="BD135" s="239"/>
      <c r="BE135" s="239"/>
      <c r="BF135" s="239"/>
      <c r="BG135" s="239"/>
      <c r="BH135" s="239"/>
      <c r="BI135" s="239"/>
      <c r="BJ135" s="239"/>
      <c r="BK135" s="239"/>
      <c r="BL135" s="239"/>
    </row>
    <row r="136" spans="1:64">
      <c r="A136" s="239"/>
      <c r="B136" s="239"/>
      <c r="C136" s="239"/>
      <c r="D136" s="239"/>
      <c r="E136" s="239"/>
      <c r="F136" s="239"/>
      <c r="G136" s="239"/>
      <c r="H136" s="239"/>
      <c r="I136" s="239"/>
      <c r="N136" s="239"/>
      <c r="O136" s="239"/>
      <c r="P136" s="239"/>
      <c r="Q136" s="239"/>
      <c r="R136" s="239"/>
      <c r="S136" s="239"/>
      <c r="T136" s="239"/>
      <c r="U136" s="239"/>
      <c r="V136" s="239"/>
      <c r="W136" s="239"/>
      <c r="X136" s="239"/>
      <c r="Y136" s="239"/>
      <c r="Z136" s="239"/>
      <c r="AA136" s="239"/>
      <c r="AB136" s="239"/>
      <c r="AC136" s="239"/>
      <c r="AD136" s="239"/>
      <c r="AE136" s="239"/>
      <c r="AF136" s="239"/>
      <c r="AG136" s="239"/>
      <c r="AH136" s="239"/>
      <c r="AI136" s="239"/>
      <c r="AJ136" s="239"/>
      <c r="AK136" s="239"/>
      <c r="AL136" s="239"/>
      <c r="AM136" s="239"/>
      <c r="AN136" s="239"/>
      <c r="AO136" s="239"/>
      <c r="AP136" s="239"/>
      <c r="AQ136" s="239"/>
      <c r="AR136" s="239"/>
      <c r="AS136" s="239"/>
      <c r="AT136" s="239"/>
      <c r="AU136" s="239"/>
      <c r="AV136" s="239"/>
      <c r="AW136" s="239"/>
      <c r="AX136" s="239"/>
      <c r="AY136" s="239"/>
      <c r="AZ136" s="239"/>
      <c r="BA136" s="239"/>
      <c r="BB136" s="239"/>
      <c r="BC136" s="239"/>
      <c r="BD136" s="239"/>
      <c r="BE136" s="239"/>
      <c r="BF136" s="239"/>
      <c r="BG136" s="239"/>
      <c r="BH136" s="239"/>
      <c r="BI136" s="239"/>
      <c r="BJ136" s="239"/>
      <c r="BK136" s="239"/>
      <c r="BL136" s="239"/>
    </row>
    <row r="137" spans="1:64">
      <c r="A137" s="239"/>
      <c r="B137" s="239"/>
      <c r="C137" s="239"/>
      <c r="D137" s="239"/>
      <c r="E137" s="239"/>
      <c r="F137" s="239"/>
      <c r="G137" s="239"/>
      <c r="H137" s="239"/>
      <c r="I137" s="239"/>
      <c r="N137" s="239"/>
      <c r="O137" s="239"/>
      <c r="P137" s="239"/>
      <c r="Q137" s="239"/>
      <c r="R137" s="239"/>
      <c r="S137" s="239"/>
      <c r="T137" s="239"/>
      <c r="U137" s="239"/>
      <c r="V137" s="239"/>
      <c r="W137" s="239"/>
      <c r="X137" s="239"/>
      <c r="Y137" s="239"/>
      <c r="Z137" s="239"/>
      <c r="AA137" s="239"/>
      <c r="AB137" s="239"/>
      <c r="AC137" s="239"/>
      <c r="AD137" s="239"/>
      <c r="AE137" s="239"/>
      <c r="AF137" s="239"/>
      <c r="AG137" s="239"/>
      <c r="AH137" s="239"/>
      <c r="AI137" s="239"/>
      <c r="AJ137" s="239"/>
      <c r="AK137" s="239"/>
      <c r="AL137" s="239"/>
      <c r="AM137" s="239"/>
      <c r="AN137" s="239"/>
      <c r="AO137" s="239"/>
      <c r="AP137" s="239"/>
      <c r="AQ137" s="239"/>
      <c r="AR137" s="239"/>
      <c r="AS137" s="239"/>
      <c r="AT137" s="239"/>
      <c r="AU137" s="239"/>
      <c r="AV137" s="239"/>
      <c r="AW137" s="239"/>
      <c r="AX137" s="239"/>
      <c r="AY137" s="239"/>
      <c r="AZ137" s="239"/>
      <c r="BA137" s="239"/>
      <c r="BB137" s="239"/>
      <c r="BC137" s="239"/>
      <c r="BD137" s="239"/>
      <c r="BE137" s="239"/>
      <c r="BF137" s="239"/>
      <c r="BG137" s="239"/>
      <c r="BH137" s="239"/>
      <c r="BI137" s="239"/>
      <c r="BJ137" s="239"/>
      <c r="BK137" s="239"/>
      <c r="BL137" s="239"/>
    </row>
    <row r="138" spans="1:64">
      <c r="A138" s="239"/>
      <c r="B138" s="239"/>
      <c r="C138" s="239"/>
      <c r="D138" s="239"/>
      <c r="E138" s="239"/>
      <c r="F138" s="239"/>
      <c r="G138" s="239"/>
      <c r="H138" s="239"/>
      <c r="I138" s="239"/>
      <c r="N138" s="239"/>
      <c r="O138" s="239"/>
      <c r="P138" s="239"/>
      <c r="Q138" s="239"/>
      <c r="R138" s="239"/>
      <c r="S138" s="239"/>
      <c r="T138" s="239"/>
      <c r="U138" s="239"/>
      <c r="V138" s="239"/>
      <c r="W138" s="239"/>
      <c r="X138" s="239"/>
      <c r="Y138" s="239"/>
      <c r="Z138" s="239"/>
      <c r="AA138" s="239"/>
      <c r="AB138" s="239"/>
      <c r="AC138" s="239"/>
      <c r="AD138" s="239"/>
      <c r="AE138" s="239"/>
      <c r="AF138" s="239"/>
      <c r="AG138" s="239"/>
      <c r="AH138" s="239"/>
      <c r="AI138" s="239"/>
      <c r="AJ138" s="239"/>
      <c r="AK138" s="239"/>
      <c r="AL138" s="239"/>
      <c r="AM138" s="239"/>
      <c r="AN138" s="239"/>
      <c r="AO138" s="239"/>
      <c r="AP138" s="239"/>
      <c r="AQ138" s="239"/>
      <c r="AR138" s="239"/>
      <c r="AS138" s="239"/>
      <c r="AT138" s="239"/>
      <c r="AU138" s="239"/>
      <c r="AV138" s="239"/>
      <c r="AW138" s="239"/>
      <c r="AX138" s="239"/>
      <c r="AY138" s="239"/>
      <c r="AZ138" s="239"/>
      <c r="BA138" s="239"/>
      <c r="BB138" s="239"/>
      <c r="BC138" s="239"/>
      <c r="BD138" s="239"/>
      <c r="BE138" s="239"/>
      <c r="BF138" s="239"/>
      <c r="BG138" s="239"/>
      <c r="BH138" s="239"/>
      <c r="BI138" s="239"/>
      <c r="BJ138" s="239"/>
      <c r="BK138" s="239"/>
      <c r="BL138" s="239"/>
    </row>
    <row r="139" spans="1:64">
      <c r="A139" s="239"/>
      <c r="B139" s="239"/>
      <c r="C139" s="239"/>
      <c r="D139" s="239"/>
      <c r="E139" s="239"/>
      <c r="F139" s="239"/>
      <c r="G139" s="239"/>
      <c r="H139" s="239"/>
      <c r="I139" s="239"/>
      <c r="N139" s="239"/>
      <c r="O139" s="239"/>
      <c r="P139" s="239"/>
      <c r="Q139" s="239"/>
      <c r="R139" s="239"/>
      <c r="S139" s="239"/>
      <c r="T139" s="239"/>
      <c r="U139" s="239"/>
      <c r="V139" s="239"/>
      <c r="W139" s="239"/>
      <c r="X139" s="239"/>
      <c r="Y139" s="239"/>
      <c r="Z139" s="239"/>
      <c r="AA139" s="239"/>
      <c r="AB139" s="239"/>
      <c r="AC139" s="239"/>
      <c r="AD139" s="239"/>
      <c r="AE139" s="239"/>
      <c r="AF139" s="239"/>
      <c r="AG139" s="239"/>
      <c r="AH139" s="239"/>
      <c r="AI139" s="239"/>
      <c r="AJ139" s="239"/>
      <c r="AK139" s="239"/>
      <c r="AL139" s="239"/>
      <c r="AM139" s="239"/>
      <c r="AN139" s="239"/>
      <c r="AO139" s="239"/>
      <c r="AP139" s="239"/>
      <c r="AQ139" s="239"/>
      <c r="AR139" s="239"/>
      <c r="AS139" s="239"/>
      <c r="AT139" s="239"/>
      <c r="AU139" s="239"/>
      <c r="AV139" s="239"/>
      <c r="AW139" s="239"/>
      <c r="AX139" s="239"/>
      <c r="AY139" s="239"/>
      <c r="AZ139" s="239"/>
      <c r="BA139" s="239"/>
      <c r="BB139" s="239"/>
      <c r="BC139" s="239"/>
      <c r="BD139" s="239"/>
      <c r="BE139" s="239"/>
      <c r="BF139" s="239"/>
      <c r="BG139" s="239"/>
      <c r="BH139" s="239"/>
      <c r="BI139" s="239"/>
      <c r="BJ139" s="239"/>
      <c r="BK139" s="239"/>
      <c r="BL139" s="239"/>
    </row>
    <row r="140" spans="1:64">
      <c r="A140" s="239"/>
      <c r="B140" s="239"/>
      <c r="C140" s="239"/>
      <c r="D140" s="239"/>
      <c r="E140" s="239"/>
      <c r="F140" s="239"/>
      <c r="G140" s="239"/>
      <c r="H140" s="239"/>
      <c r="I140" s="239"/>
      <c r="N140" s="239"/>
      <c r="O140" s="239"/>
      <c r="P140" s="239"/>
      <c r="Q140" s="239"/>
      <c r="R140" s="239"/>
      <c r="S140" s="239"/>
      <c r="T140" s="239"/>
      <c r="U140" s="239"/>
      <c r="V140" s="239"/>
      <c r="W140" s="239"/>
      <c r="X140" s="239"/>
      <c r="Y140" s="239"/>
      <c r="Z140" s="239"/>
      <c r="AA140" s="239"/>
      <c r="AB140" s="239"/>
      <c r="AC140" s="239"/>
      <c r="AD140" s="239"/>
      <c r="AE140" s="239"/>
      <c r="AF140" s="239"/>
      <c r="AG140" s="239"/>
      <c r="AH140" s="239"/>
      <c r="AI140" s="239"/>
      <c r="AJ140" s="239"/>
      <c r="AK140" s="239"/>
      <c r="AL140" s="239"/>
      <c r="AM140" s="239"/>
      <c r="AN140" s="239"/>
      <c r="AO140" s="239"/>
      <c r="AP140" s="239"/>
      <c r="AQ140" s="239"/>
      <c r="AR140" s="239"/>
      <c r="AS140" s="239"/>
      <c r="AT140" s="239"/>
      <c r="AU140" s="239"/>
      <c r="AV140" s="239"/>
      <c r="AW140" s="239"/>
      <c r="AX140" s="239"/>
      <c r="AY140" s="239"/>
      <c r="AZ140" s="239"/>
      <c r="BA140" s="239"/>
      <c r="BB140" s="239"/>
      <c r="BC140" s="239"/>
      <c r="BD140" s="239"/>
      <c r="BE140" s="239"/>
      <c r="BF140" s="239"/>
      <c r="BG140" s="239"/>
      <c r="BH140" s="239"/>
      <c r="BI140" s="239"/>
      <c r="BJ140" s="239"/>
      <c r="BK140" s="239"/>
      <c r="BL140" s="239"/>
    </row>
    <row r="141" spans="1:64">
      <c r="A141" s="239"/>
      <c r="B141" s="239"/>
      <c r="C141" s="239"/>
      <c r="D141" s="239"/>
      <c r="E141" s="239"/>
      <c r="F141" s="239"/>
      <c r="G141" s="239"/>
      <c r="H141" s="239"/>
      <c r="I141" s="239"/>
      <c r="N141" s="239"/>
      <c r="O141" s="239"/>
      <c r="P141" s="239"/>
      <c r="Q141" s="239"/>
      <c r="R141" s="239"/>
      <c r="S141" s="239"/>
      <c r="T141" s="239"/>
      <c r="U141" s="239"/>
      <c r="V141" s="239"/>
      <c r="W141" s="239"/>
      <c r="X141" s="239"/>
      <c r="Y141" s="239"/>
      <c r="Z141" s="239"/>
      <c r="AA141" s="239"/>
      <c r="AB141" s="239"/>
      <c r="AC141" s="239"/>
      <c r="AD141" s="239"/>
      <c r="AE141" s="239"/>
      <c r="AF141" s="239"/>
      <c r="AG141" s="239"/>
      <c r="AH141" s="239"/>
      <c r="AI141" s="239"/>
      <c r="AJ141" s="239"/>
      <c r="AK141" s="239"/>
      <c r="AL141" s="239"/>
      <c r="AM141" s="239"/>
      <c r="AN141" s="239"/>
      <c r="AO141" s="239"/>
      <c r="AP141" s="239"/>
      <c r="AQ141" s="239"/>
      <c r="AR141" s="239"/>
      <c r="AS141" s="239"/>
      <c r="AT141" s="239"/>
      <c r="AU141" s="239"/>
      <c r="AV141" s="239"/>
      <c r="AW141" s="239"/>
      <c r="AX141" s="239"/>
      <c r="AY141" s="239"/>
      <c r="AZ141" s="239"/>
      <c r="BA141" s="239"/>
      <c r="BB141" s="239"/>
      <c r="BC141" s="239"/>
      <c r="BD141" s="239"/>
      <c r="BE141" s="239"/>
      <c r="BF141" s="239"/>
      <c r="BG141" s="239"/>
      <c r="BH141" s="239"/>
      <c r="BI141" s="239"/>
      <c r="BJ141" s="239"/>
      <c r="BK141" s="239"/>
      <c r="BL141" s="239"/>
    </row>
    <row r="142" spans="1:64">
      <c r="A142" s="239"/>
      <c r="B142" s="239"/>
      <c r="C142" s="239"/>
      <c r="D142" s="239"/>
      <c r="E142" s="239"/>
      <c r="F142" s="239"/>
      <c r="G142" s="239"/>
      <c r="H142" s="239"/>
      <c r="I142" s="239"/>
      <c r="N142" s="239"/>
      <c r="O142" s="239"/>
      <c r="P142" s="239"/>
      <c r="Q142" s="239"/>
      <c r="R142" s="239"/>
      <c r="S142" s="239"/>
      <c r="T142" s="239"/>
      <c r="U142" s="239"/>
      <c r="V142" s="239"/>
      <c r="W142" s="239"/>
      <c r="X142" s="239"/>
      <c r="Y142" s="239"/>
      <c r="Z142" s="239"/>
      <c r="AA142" s="239"/>
      <c r="AB142" s="239"/>
      <c r="AC142" s="239"/>
      <c r="AD142" s="239"/>
      <c r="AE142" s="239"/>
      <c r="AF142" s="239"/>
      <c r="AG142" s="239"/>
      <c r="AH142" s="239"/>
      <c r="AI142" s="239"/>
      <c r="AJ142" s="239"/>
      <c r="AK142" s="239"/>
      <c r="AL142" s="239"/>
      <c r="AM142" s="239"/>
      <c r="AN142" s="239"/>
      <c r="AO142" s="239"/>
      <c r="AP142" s="239"/>
      <c r="AQ142" s="239"/>
      <c r="AR142" s="239"/>
      <c r="AS142" s="239"/>
      <c r="AT142" s="239"/>
      <c r="AU142" s="239"/>
      <c r="AV142" s="239"/>
      <c r="AW142" s="239"/>
      <c r="AX142" s="239"/>
      <c r="AY142" s="239"/>
      <c r="AZ142" s="239"/>
      <c r="BA142" s="239"/>
      <c r="BB142" s="239"/>
      <c r="BC142" s="239"/>
      <c r="BD142" s="239"/>
      <c r="BE142" s="239"/>
      <c r="BF142" s="239"/>
      <c r="BG142" s="239"/>
      <c r="BH142" s="239"/>
      <c r="BI142" s="239"/>
      <c r="BJ142" s="239"/>
      <c r="BK142" s="239"/>
      <c r="BL142" s="239"/>
    </row>
    <row r="143" spans="1:64">
      <c r="A143" s="239"/>
      <c r="B143" s="239"/>
      <c r="C143" s="239"/>
      <c r="D143" s="239"/>
      <c r="E143" s="239"/>
      <c r="F143" s="239"/>
      <c r="G143" s="239"/>
      <c r="H143" s="239"/>
      <c r="I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39"/>
      <c r="AZ143" s="239"/>
      <c r="BA143" s="239"/>
      <c r="BB143" s="239"/>
      <c r="BC143" s="239"/>
      <c r="BD143" s="239"/>
      <c r="BE143" s="239"/>
      <c r="BF143" s="239"/>
      <c r="BG143" s="239"/>
      <c r="BH143" s="239"/>
      <c r="BI143" s="239"/>
      <c r="BJ143" s="239"/>
      <c r="BK143" s="239"/>
      <c r="BL143" s="239"/>
    </row>
    <row r="144" spans="1:64">
      <c r="A144" s="239"/>
      <c r="B144" s="239"/>
      <c r="C144" s="239"/>
      <c r="D144" s="239"/>
      <c r="E144" s="239"/>
      <c r="F144" s="239"/>
      <c r="G144" s="239"/>
      <c r="H144" s="239"/>
      <c r="I144" s="239"/>
      <c r="N144" s="239"/>
      <c r="O144" s="239"/>
      <c r="P144" s="239"/>
      <c r="Q144" s="239"/>
      <c r="R144" s="239"/>
      <c r="S144" s="239"/>
      <c r="T144" s="239"/>
      <c r="U144" s="239"/>
      <c r="V144" s="239"/>
      <c r="W144" s="239"/>
      <c r="X144" s="239"/>
      <c r="Y144" s="239"/>
      <c r="Z144" s="239"/>
      <c r="AA144" s="239"/>
      <c r="AB144" s="239"/>
      <c r="AC144" s="239"/>
      <c r="AD144" s="239"/>
      <c r="AE144" s="239"/>
      <c r="AF144" s="239"/>
      <c r="AG144" s="239"/>
      <c r="AH144" s="239"/>
      <c r="AI144" s="239"/>
      <c r="AJ144" s="239"/>
      <c r="AK144" s="239"/>
      <c r="AL144" s="239"/>
      <c r="AM144" s="239"/>
      <c r="AN144" s="239"/>
      <c r="AO144" s="239"/>
      <c r="AP144" s="239"/>
      <c r="AQ144" s="239"/>
      <c r="AR144" s="239"/>
      <c r="AS144" s="239"/>
      <c r="AT144" s="239"/>
      <c r="AU144" s="239"/>
      <c r="AV144" s="239"/>
      <c r="AW144" s="239"/>
      <c r="AX144" s="239"/>
      <c r="AY144" s="239"/>
      <c r="AZ144" s="239"/>
      <c r="BA144" s="239"/>
      <c r="BB144" s="239"/>
      <c r="BC144" s="239"/>
      <c r="BD144" s="239"/>
      <c r="BE144" s="239"/>
      <c r="BF144" s="239"/>
      <c r="BG144" s="239"/>
      <c r="BH144" s="239"/>
      <c r="BI144" s="239"/>
      <c r="BJ144" s="239"/>
      <c r="BK144" s="239"/>
      <c r="BL144" s="239"/>
    </row>
    <row r="145" spans="1:64">
      <c r="A145" s="239"/>
      <c r="B145" s="239"/>
      <c r="C145" s="239"/>
      <c r="D145" s="239"/>
      <c r="E145" s="239"/>
      <c r="F145" s="239"/>
      <c r="G145" s="239"/>
      <c r="H145" s="239"/>
      <c r="I145" s="239"/>
      <c r="N145" s="239"/>
      <c r="O145" s="239"/>
      <c r="P145" s="239"/>
      <c r="Q145" s="239"/>
      <c r="R145" s="239"/>
      <c r="S145" s="239"/>
      <c r="T145" s="239"/>
      <c r="U145" s="239"/>
      <c r="V145" s="239"/>
      <c r="W145" s="239"/>
      <c r="X145" s="239"/>
      <c r="Y145" s="239"/>
      <c r="Z145" s="239"/>
      <c r="AA145" s="239"/>
      <c r="AB145" s="239"/>
      <c r="AC145" s="239"/>
      <c r="AD145" s="239"/>
      <c r="AE145" s="239"/>
      <c r="AF145" s="239"/>
      <c r="AG145" s="239"/>
      <c r="AH145" s="239"/>
      <c r="AI145" s="239"/>
      <c r="AJ145" s="239"/>
      <c r="AK145" s="239"/>
      <c r="AL145" s="239"/>
      <c r="AM145" s="239"/>
      <c r="AN145" s="239"/>
      <c r="AO145" s="239"/>
      <c r="AP145" s="239"/>
      <c r="AQ145" s="239"/>
      <c r="AR145" s="239"/>
      <c r="AS145" s="239"/>
      <c r="AT145" s="239"/>
      <c r="AU145" s="239"/>
      <c r="AV145" s="239"/>
      <c r="AW145" s="239"/>
      <c r="AX145" s="239"/>
      <c r="AY145" s="239"/>
      <c r="AZ145" s="239"/>
      <c r="BA145" s="239"/>
      <c r="BB145" s="239"/>
      <c r="BC145" s="239"/>
      <c r="BD145" s="239"/>
      <c r="BE145" s="239"/>
      <c r="BF145" s="239"/>
      <c r="BG145" s="239"/>
      <c r="BH145" s="239"/>
      <c r="BI145" s="239"/>
      <c r="BJ145" s="239"/>
      <c r="BK145" s="239"/>
      <c r="BL145" s="239"/>
    </row>
    <row r="146" spans="1:64">
      <c r="A146" s="239"/>
      <c r="B146" s="239"/>
      <c r="C146" s="239"/>
      <c r="D146" s="239"/>
      <c r="E146" s="239"/>
      <c r="F146" s="239"/>
      <c r="G146" s="239"/>
      <c r="H146" s="239"/>
      <c r="I146" s="239"/>
      <c r="N146" s="239"/>
      <c r="O146" s="239"/>
      <c r="P146" s="239"/>
      <c r="Q146" s="239"/>
      <c r="R146" s="239"/>
      <c r="S146" s="239"/>
      <c r="T146" s="239"/>
      <c r="U146" s="239"/>
      <c r="V146" s="239"/>
      <c r="W146" s="239"/>
      <c r="X146" s="239"/>
      <c r="Y146" s="239"/>
      <c r="Z146" s="239"/>
      <c r="AA146" s="239"/>
      <c r="AB146" s="239"/>
      <c r="AC146" s="239"/>
      <c r="AD146" s="239"/>
      <c r="AE146" s="239"/>
      <c r="AF146" s="239"/>
      <c r="AG146" s="239"/>
      <c r="AH146" s="239"/>
      <c r="AI146" s="239"/>
      <c r="AJ146" s="239"/>
      <c r="AK146" s="239"/>
      <c r="AL146" s="239"/>
      <c r="AM146" s="239"/>
      <c r="AN146" s="239"/>
      <c r="AO146" s="239"/>
      <c r="AP146" s="239"/>
      <c r="AQ146" s="239"/>
      <c r="AR146" s="239"/>
      <c r="AS146" s="239"/>
      <c r="AT146" s="239"/>
      <c r="AU146" s="239"/>
      <c r="AV146" s="239"/>
      <c r="AW146" s="239"/>
      <c r="AX146" s="239"/>
      <c r="AY146" s="239"/>
      <c r="AZ146" s="239"/>
      <c r="BA146" s="239"/>
      <c r="BB146" s="239"/>
      <c r="BC146" s="239"/>
      <c r="BD146" s="239"/>
      <c r="BE146" s="239"/>
      <c r="BF146" s="239"/>
      <c r="BG146" s="239"/>
      <c r="BH146" s="239"/>
      <c r="BI146" s="239"/>
      <c r="BJ146" s="239"/>
      <c r="BK146" s="239"/>
      <c r="BL146" s="239"/>
    </row>
    <row r="147" spans="1:64">
      <c r="A147" s="239"/>
      <c r="B147" s="239"/>
      <c r="C147" s="239"/>
      <c r="D147" s="239"/>
      <c r="E147" s="239"/>
      <c r="F147" s="239"/>
      <c r="G147" s="239"/>
      <c r="H147" s="239"/>
      <c r="I147" s="239"/>
      <c r="N147" s="239"/>
      <c r="O147" s="239"/>
      <c r="P147" s="239"/>
      <c r="Q147" s="239"/>
      <c r="R147" s="239"/>
      <c r="S147" s="239"/>
      <c r="T147" s="239"/>
      <c r="U147" s="239"/>
      <c r="V147" s="239"/>
      <c r="W147" s="239"/>
      <c r="X147" s="239"/>
      <c r="Y147" s="239"/>
      <c r="Z147" s="239"/>
      <c r="AA147" s="239"/>
      <c r="AB147" s="239"/>
      <c r="AC147" s="239"/>
      <c r="AD147" s="239"/>
      <c r="AE147" s="239"/>
      <c r="AF147" s="239"/>
      <c r="AG147" s="239"/>
      <c r="AH147" s="239"/>
      <c r="AI147" s="239"/>
      <c r="AJ147" s="239"/>
      <c r="AK147" s="239"/>
      <c r="AL147" s="239"/>
      <c r="AM147" s="239"/>
      <c r="AN147" s="239"/>
      <c r="AO147" s="239"/>
      <c r="AP147" s="239"/>
      <c r="AQ147" s="239"/>
      <c r="AR147" s="239"/>
      <c r="AS147" s="239"/>
      <c r="AT147" s="239"/>
      <c r="AU147" s="239"/>
      <c r="AV147" s="239"/>
      <c r="AW147" s="239"/>
      <c r="AX147" s="239"/>
      <c r="AY147" s="239"/>
      <c r="AZ147" s="239"/>
      <c r="BA147" s="239"/>
      <c r="BB147" s="239"/>
      <c r="BC147" s="239"/>
      <c r="BD147" s="239"/>
      <c r="BE147" s="239"/>
      <c r="BF147" s="239"/>
      <c r="BG147" s="239"/>
      <c r="BH147" s="239"/>
      <c r="BI147" s="239"/>
      <c r="BJ147" s="239"/>
      <c r="BK147" s="239"/>
      <c r="BL147" s="239"/>
    </row>
    <row r="148" spans="1:64">
      <c r="A148" s="239"/>
      <c r="B148" s="239"/>
      <c r="C148" s="239"/>
      <c r="D148" s="239"/>
      <c r="E148" s="239"/>
      <c r="F148" s="239"/>
      <c r="G148" s="239"/>
      <c r="H148" s="239"/>
      <c r="I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39"/>
      <c r="AZ148" s="239"/>
      <c r="BA148" s="239"/>
      <c r="BB148" s="239"/>
      <c r="BC148" s="239"/>
      <c r="BD148" s="239"/>
      <c r="BE148" s="239"/>
      <c r="BF148" s="239"/>
      <c r="BG148" s="239"/>
      <c r="BH148" s="239"/>
      <c r="BI148" s="239"/>
      <c r="BJ148" s="239"/>
      <c r="BK148" s="239"/>
      <c r="BL148" s="239"/>
    </row>
    <row r="149" spans="1:64">
      <c r="A149" s="239"/>
      <c r="B149" s="239"/>
      <c r="C149" s="239"/>
      <c r="D149" s="239"/>
      <c r="E149" s="239"/>
      <c r="F149" s="239"/>
      <c r="G149" s="239"/>
      <c r="H149" s="239"/>
      <c r="I149" s="239"/>
      <c r="N149" s="239"/>
      <c r="O149" s="239"/>
      <c r="P149" s="239"/>
      <c r="Q149" s="239"/>
      <c r="R149" s="239"/>
      <c r="S149" s="239"/>
      <c r="T149" s="239"/>
      <c r="U149" s="239"/>
      <c r="V149" s="239"/>
      <c r="W149" s="239"/>
      <c r="X149" s="239"/>
      <c r="Y149" s="239"/>
      <c r="Z149" s="239"/>
      <c r="AA149" s="239"/>
      <c r="AB149" s="239"/>
      <c r="AC149" s="239"/>
      <c r="AD149" s="239"/>
      <c r="AE149" s="239"/>
      <c r="AF149" s="239"/>
      <c r="AG149" s="239"/>
      <c r="AH149" s="239"/>
      <c r="AI149" s="239"/>
      <c r="AJ149" s="239"/>
      <c r="AK149" s="239"/>
      <c r="AL149" s="239"/>
      <c r="AM149" s="239"/>
      <c r="AN149" s="239"/>
      <c r="AO149" s="239"/>
      <c r="AP149" s="239"/>
      <c r="AQ149" s="239"/>
      <c r="AR149" s="239"/>
      <c r="AS149" s="239"/>
      <c r="AT149" s="239"/>
      <c r="AU149" s="239"/>
      <c r="AV149" s="239"/>
      <c r="AW149" s="239"/>
      <c r="AX149" s="239"/>
      <c r="AY149" s="239"/>
      <c r="AZ149" s="239"/>
      <c r="BA149" s="239"/>
      <c r="BB149" s="239"/>
      <c r="BC149" s="239"/>
      <c r="BD149" s="239"/>
      <c r="BE149" s="239"/>
      <c r="BF149" s="239"/>
      <c r="BG149" s="239"/>
      <c r="BH149" s="239"/>
      <c r="BI149" s="239"/>
      <c r="BJ149" s="239"/>
      <c r="BK149" s="239"/>
      <c r="BL149" s="239"/>
    </row>
    <row r="150" spans="1:64">
      <c r="A150" s="239"/>
      <c r="B150" s="239"/>
      <c r="C150" s="239"/>
      <c r="D150" s="239"/>
      <c r="E150" s="239"/>
      <c r="F150" s="239"/>
      <c r="G150" s="239"/>
      <c r="H150" s="239"/>
      <c r="I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39"/>
      <c r="AI150" s="239"/>
      <c r="AJ150" s="239"/>
      <c r="AK150" s="239"/>
      <c r="AL150" s="239"/>
      <c r="AM150" s="239"/>
      <c r="AN150" s="239"/>
      <c r="AO150" s="239"/>
      <c r="AP150" s="239"/>
      <c r="AQ150" s="239"/>
      <c r="AR150" s="239"/>
      <c r="AS150" s="239"/>
      <c r="AT150" s="239"/>
      <c r="AU150" s="239"/>
      <c r="AV150" s="239"/>
      <c r="AW150" s="239"/>
      <c r="AX150" s="239"/>
      <c r="AY150" s="239"/>
      <c r="AZ150" s="239"/>
      <c r="BA150" s="239"/>
      <c r="BB150" s="239"/>
      <c r="BC150" s="239"/>
      <c r="BD150" s="239"/>
      <c r="BE150" s="239"/>
      <c r="BF150" s="239"/>
      <c r="BG150" s="239"/>
      <c r="BH150" s="239"/>
      <c r="BI150" s="239"/>
      <c r="BJ150" s="239"/>
      <c r="BK150" s="239"/>
      <c r="BL150" s="239"/>
    </row>
    <row r="151" spans="1:64">
      <c r="A151" s="239"/>
      <c r="B151" s="239"/>
      <c r="C151" s="239"/>
      <c r="D151" s="239"/>
      <c r="E151" s="239"/>
      <c r="F151" s="239"/>
      <c r="G151" s="239"/>
      <c r="H151" s="239"/>
      <c r="I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39"/>
      <c r="AZ151" s="239"/>
      <c r="BA151" s="239"/>
      <c r="BB151" s="239"/>
      <c r="BC151" s="239"/>
      <c r="BD151" s="239"/>
      <c r="BE151" s="239"/>
      <c r="BF151" s="239"/>
      <c r="BG151" s="239"/>
      <c r="BH151" s="239"/>
      <c r="BI151" s="239"/>
      <c r="BJ151" s="239"/>
      <c r="BK151" s="239"/>
      <c r="BL151" s="239"/>
    </row>
    <row r="152" spans="1:64">
      <c r="A152" s="239"/>
      <c r="B152" s="239"/>
      <c r="C152" s="239"/>
      <c r="D152" s="239"/>
      <c r="E152" s="239"/>
      <c r="F152" s="239"/>
      <c r="G152" s="239"/>
      <c r="H152" s="239"/>
      <c r="I152" s="239"/>
      <c r="N152" s="239"/>
      <c r="O152" s="239"/>
      <c r="P152" s="239"/>
      <c r="Q152" s="239"/>
      <c r="R152" s="239"/>
      <c r="S152" s="239"/>
      <c r="T152" s="239"/>
      <c r="U152" s="239"/>
      <c r="V152" s="239"/>
      <c r="W152" s="239"/>
      <c r="X152" s="239"/>
      <c r="Y152" s="239"/>
      <c r="Z152" s="239"/>
      <c r="AA152" s="239"/>
      <c r="AB152" s="239"/>
      <c r="AC152" s="239"/>
      <c r="AD152" s="239"/>
      <c r="AE152" s="239"/>
      <c r="AF152" s="239"/>
      <c r="AG152" s="239"/>
      <c r="AH152" s="239"/>
      <c r="AI152" s="239"/>
      <c r="AJ152" s="239"/>
      <c r="AK152" s="239"/>
      <c r="AL152" s="239"/>
      <c r="AM152" s="239"/>
      <c r="AN152" s="239"/>
      <c r="AO152" s="239"/>
      <c r="AP152" s="239"/>
      <c r="AQ152" s="239"/>
      <c r="AR152" s="239"/>
      <c r="AS152" s="239"/>
      <c r="AT152" s="239"/>
      <c r="AU152" s="239"/>
      <c r="AV152" s="239"/>
      <c r="AW152" s="239"/>
      <c r="AX152" s="239"/>
      <c r="AY152" s="239"/>
      <c r="AZ152" s="239"/>
      <c r="BA152" s="239"/>
      <c r="BB152" s="239"/>
      <c r="BC152" s="239"/>
      <c r="BD152" s="239"/>
      <c r="BE152" s="239"/>
      <c r="BF152" s="239"/>
      <c r="BG152" s="239"/>
      <c r="BH152" s="239"/>
      <c r="BI152" s="239"/>
      <c r="BJ152" s="239"/>
      <c r="BK152" s="239"/>
      <c r="BL152" s="239"/>
    </row>
    <row r="153" spans="1:64">
      <c r="A153" s="239"/>
      <c r="B153" s="239"/>
      <c r="C153" s="239"/>
      <c r="D153" s="239"/>
      <c r="E153" s="239"/>
      <c r="F153" s="239"/>
      <c r="G153" s="239"/>
      <c r="H153" s="239"/>
      <c r="I153" s="239"/>
      <c r="N153" s="239"/>
      <c r="O153" s="239"/>
      <c r="P153" s="239"/>
      <c r="Q153" s="239"/>
      <c r="R153" s="239"/>
      <c r="S153" s="239"/>
      <c r="T153" s="239"/>
      <c r="U153" s="239"/>
      <c r="V153" s="239"/>
      <c r="W153" s="239"/>
      <c r="X153" s="239"/>
      <c r="Y153" s="239"/>
      <c r="Z153" s="239"/>
      <c r="AA153" s="239"/>
      <c r="AB153" s="239"/>
      <c r="AC153" s="239"/>
      <c r="AD153" s="239"/>
      <c r="AE153" s="239"/>
      <c r="AF153" s="239"/>
      <c r="AG153" s="239"/>
      <c r="AH153" s="239"/>
      <c r="AI153" s="239"/>
      <c r="AJ153" s="239"/>
      <c r="AK153" s="239"/>
      <c r="AL153" s="239"/>
      <c r="AM153" s="239"/>
      <c r="AN153" s="239"/>
      <c r="AO153" s="239"/>
      <c r="AP153" s="239"/>
      <c r="AQ153" s="239"/>
      <c r="AR153" s="239"/>
      <c r="AS153" s="239"/>
      <c r="AT153" s="239"/>
      <c r="AU153" s="239"/>
      <c r="AV153" s="239"/>
      <c r="AW153" s="239"/>
      <c r="AX153" s="239"/>
      <c r="AY153" s="239"/>
      <c r="AZ153" s="239"/>
      <c r="BA153" s="239"/>
      <c r="BB153" s="239"/>
      <c r="BC153" s="239"/>
      <c r="BD153" s="239"/>
      <c r="BE153" s="239"/>
      <c r="BF153" s="239"/>
      <c r="BG153" s="239"/>
      <c r="BH153" s="239"/>
      <c r="BI153" s="239"/>
      <c r="BJ153" s="239"/>
      <c r="BK153" s="239"/>
      <c r="BL153" s="239"/>
    </row>
    <row r="154" spans="1:64">
      <c r="A154" s="239"/>
      <c r="B154" s="239"/>
      <c r="C154" s="239"/>
      <c r="D154" s="239"/>
      <c r="E154" s="239"/>
      <c r="F154" s="239"/>
      <c r="G154" s="239"/>
      <c r="H154" s="239"/>
      <c r="I154" s="239"/>
      <c r="N154" s="239"/>
      <c r="O154" s="239"/>
      <c r="P154" s="239"/>
      <c r="Q154" s="239"/>
      <c r="R154" s="239"/>
      <c r="S154" s="239"/>
      <c r="T154" s="239"/>
      <c r="U154" s="239"/>
      <c r="V154" s="239"/>
      <c r="W154" s="239"/>
      <c r="X154" s="239"/>
      <c r="Y154" s="239"/>
      <c r="Z154" s="239"/>
      <c r="AA154" s="239"/>
      <c r="AB154" s="239"/>
      <c r="AC154" s="239"/>
      <c r="AD154" s="239"/>
      <c r="AE154" s="239"/>
      <c r="AF154" s="239"/>
      <c r="AG154" s="239"/>
      <c r="AH154" s="239"/>
      <c r="AI154" s="239"/>
      <c r="AJ154" s="239"/>
      <c r="AK154" s="239"/>
      <c r="AL154" s="239"/>
      <c r="AM154" s="239"/>
      <c r="AN154" s="239"/>
      <c r="AO154" s="239"/>
      <c r="AP154" s="239"/>
      <c r="AQ154" s="239"/>
      <c r="AR154" s="239"/>
      <c r="AS154" s="239"/>
      <c r="AT154" s="239"/>
      <c r="AU154" s="239"/>
      <c r="AV154" s="239"/>
      <c r="AW154" s="239"/>
      <c r="AX154" s="239"/>
      <c r="AY154" s="239"/>
      <c r="AZ154" s="239"/>
      <c r="BA154" s="239"/>
      <c r="BB154" s="239"/>
      <c r="BC154" s="239"/>
      <c r="BD154" s="239"/>
      <c r="BE154" s="239"/>
      <c r="BF154" s="239"/>
      <c r="BG154" s="239"/>
      <c r="BH154" s="239"/>
      <c r="BI154" s="239"/>
      <c r="BJ154" s="239"/>
      <c r="BK154" s="239"/>
      <c r="BL154" s="239"/>
    </row>
    <row r="155" spans="1:64">
      <c r="A155" s="239"/>
      <c r="B155" s="239"/>
      <c r="C155" s="239"/>
      <c r="D155" s="239"/>
      <c r="E155" s="239"/>
      <c r="F155" s="239"/>
      <c r="G155" s="239"/>
      <c r="H155" s="239"/>
      <c r="I155" s="239"/>
      <c r="N155" s="239"/>
      <c r="O155" s="239"/>
      <c r="P155" s="239"/>
      <c r="Q155" s="239"/>
      <c r="R155" s="239"/>
      <c r="S155" s="239"/>
      <c r="T155" s="239"/>
      <c r="U155" s="239"/>
      <c r="V155" s="239"/>
      <c r="W155" s="239"/>
      <c r="X155" s="239"/>
      <c r="Y155" s="239"/>
      <c r="Z155" s="239"/>
      <c r="AA155" s="239"/>
      <c r="AB155" s="239"/>
      <c r="AC155" s="239"/>
      <c r="AD155" s="239"/>
      <c r="AE155" s="239"/>
      <c r="AF155" s="239"/>
      <c r="AG155" s="239"/>
      <c r="AH155" s="239"/>
      <c r="AI155" s="239"/>
      <c r="AJ155" s="239"/>
      <c r="AK155" s="239"/>
      <c r="AL155" s="239"/>
      <c r="AM155" s="239"/>
      <c r="AN155" s="239"/>
      <c r="AO155" s="239"/>
      <c r="AP155" s="239"/>
      <c r="AQ155" s="239"/>
      <c r="AR155" s="239"/>
      <c r="AS155" s="239"/>
      <c r="AT155" s="239"/>
      <c r="AU155" s="239"/>
      <c r="AV155" s="239"/>
      <c r="AW155" s="239"/>
      <c r="AX155" s="239"/>
      <c r="AY155" s="239"/>
      <c r="AZ155" s="239"/>
      <c r="BA155" s="239"/>
      <c r="BB155" s="239"/>
      <c r="BC155" s="239"/>
      <c r="BD155" s="239"/>
      <c r="BE155" s="239"/>
      <c r="BF155" s="239"/>
      <c r="BG155" s="239"/>
      <c r="BH155" s="239"/>
      <c r="BI155" s="239"/>
      <c r="BJ155" s="239"/>
      <c r="BK155" s="239"/>
      <c r="BL155" s="239"/>
    </row>
    <row r="156" spans="1:64">
      <c r="A156" s="239"/>
      <c r="B156" s="239"/>
      <c r="C156" s="239"/>
      <c r="D156" s="239"/>
      <c r="E156" s="239"/>
      <c r="F156" s="239"/>
      <c r="G156" s="239"/>
      <c r="H156" s="239"/>
      <c r="I156" s="239"/>
      <c r="N156" s="239"/>
      <c r="O156" s="239"/>
      <c r="P156" s="239"/>
      <c r="Q156" s="239"/>
      <c r="R156" s="239"/>
      <c r="S156" s="239"/>
      <c r="T156" s="239"/>
      <c r="U156" s="239"/>
      <c r="V156" s="239"/>
      <c r="W156" s="239"/>
      <c r="X156" s="239"/>
      <c r="Y156" s="239"/>
      <c r="Z156" s="239"/>
      <c r="AA156" s="239"/>
      <c r="AB156" s="239"/>
      <c r="AC156" s="239"/>
      <c r="AD156" s="239"/>
      <c r="AE156" s="239"/>
      <c r="AF156" s="239"/>
      <c r="AG156" s="239"/>
      <c r="AH156" s="239"/>
      <c r="AI156" s="239"/>
      <c r="AJ156" s="239"/>
      <c r="AK156" s="239"/>
      <c r="AL156" s="239"/>
      <c r="AM156" s="239"/>
      <c r="AN156" s="239"/>
      <c r="AO156" s="239"/>
      <c r="AP156" s="239"/>
      <c r="AQ156" s="239"/>
      <c r="AR156" s="239"/>
      <c r="AS156" s="239"/>
      <c r="AT156" s="239"/>
      <c r="AU156" s="239"/>
      <c r="AV156" s="239"/>
      <c r="AW156" s="239"/>
      <c r="AX156" s="239"/>
      <c r="AY156" s="239"/>
      <c r="AZ156" s="239"/>
      <c r="BA156" s="239"/>
      <c r="BB156" s="239"/>
      <c r="BC156" s="239"/>
      <c r="BD156" s="239"/>
      <c r="BE156" s="239"/>
      <c r="BF156" s="239"/>
      <c r="BG156" s="239"/>
      <c r="BH156" s="239"/>
      <c r="BI156" s="239"/>
      <c r="BJ156" s="239"/>
      <c r="BK156" s="239"/>
      <c r="BL156" s="239"/>
    </row>
    <row r="157" spans="1:64">
      <c r="A157" s="239"/>
      <c r="B157" s="239"/>
      <c r="C157" s="239"/>
      <c r="D157" s="239"/>
      <c r="E157" s="239"/>
      <c r="F157" s="239"/>
      <c r="G157" s="239"/>
      <c r="H157" s="239"/>
      <c r="I157" s="239"/>
      <c r="N157" s="239"/>
      <c r="O157" s="239"/>
      <c r="P157" s="239"/>
      <c r="Q157" s="239"/>
      <c r="R157" s="239"/>
      <c r="S157" s="239"/>
      <c r="T157" s="239"/>
      <c r="U157" s="239"/>
      <c r="V157" s="239"/>
      <c r="W157" s="239"/>
      <c r="X157" s="239"/>
      <c r="Y157" s="239"/>
      <c r="Z157" s="239"/>
      <c r="AA157" s="239"/>
      <c r="AB157" s="239"/>
      <c r="AC157" s="239"/>
      <c r="AD157" s="239"/>
      <c r="AE157" s="239"/>
      <c r="AF157" s="239"/>
      <c r="AG157" s="239"/>
      <c r="AH157" s="239"/>
      <c r="AI157" s="239"/>
      <c r="AJ157" s="239"/>
      <c r="AK157" s="239"/>
      <c r="AL157" s="239"/>
      <c r="AM157" s="239"/>
      <c r="AN157" s="239"/>
      <c r="AO157" s="239"/>
      <c r="AP157" s="239"/>
      <c r="AQ157" s="239"/>
      <c r="AR157" s="239"/>
      <c r="AS157" s="239"/>
      <c r="AT157" s="239"/>
      <c r="AU157" s="239"/>
      <c r="AV157" s="239"/>
      <c r="AW157" s="239"/>
      <c r="AX157" s="239"/>
      <c r="AY157" s="239"/>
      <c r="AZ157" s="239"/>
      <c r="BA157" s="239"/>
      <c r="BB157" s="239"/>
      <c r="BC157" s="239"/>
      <c r="BD157" s="239"/>
      <c r="BE157" s="239"/>
      <c r="BF157" s="239"/>
      <c r="BG157" s="239"/>
      <c r="BH157" s="239"/>
      <c r="BI157" s="239"/>
      <c r="BJ157" s="239"/>
      <c r="BK157" s="239"/>
      <c r="BL157" s="239"/>
    </row>
    <row r="158" spans="1:64">
      <c r="A158" s="239"/>
      <c r="B158" s="239"/>
      <c r="C158" s="239"/>
      <c r="D158" s="239"/>
      <c r="E158" s="239"/>
      <c r="F158" s="239"/>
      <c r="G158" s="239"/>
      <c r="H158" s="239"/>
      <c r="I158" s="239"/>
      <c r="N158" s="239"/>
      <c r="O158" s="239"/>
      <c r="P158" s="239"/>
      <c r="Q158" s="239"/>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c r="AS158" s="239"/>
      <c r="AT158" s="239"/>
      <c r="AU158" s="239"/>
      <c r="AV158" s="239"/>
      <c r="AW158" s="239"/>
      <c r="AX158" s="239"/>
      <c r="AY158" s="239"/>
      <c r="AZ158" s="239"/>
      <c r="BA158" s="239"/>
      <c r="BB158" s="239"/>
      <c r="BC158" s="239"/>
      <c r="BD158" s="239"/>
      <c r="BE158" s="239"/>
      <c r="BF158" s="239"/>
      <c r="BG158" s="239"/>
      <c r="BH158" s="239"/>
      <c r="BI158" s="239"/>
      <c r="BJ158" s="239"/>
      <c r="BK158" s="239"/>
      <c r="BL158" s="239"/>
    </row>
    <row r="159" spans="1:64">
      <c r="A159" s="239"/>
      <c r="B159" s="239"/>
      <c r="C159" s="239"/>
      <c r="D159" s="239"/>
      <c r="E159" s="239"/>
      <c r="F159" s="239"/>
      <c r="G159" s="239"/>
      <c r="H159" s="239"/>
      <c r="I159" s="239"/>
      <c r="N159" s="239"/>
      <c r="O159" s="239"/>
      <c r="P159" s="239"/>
      <c r="Q159" s="239"/>
      <c r="R159" s="239"/>
      <c r="S159" s="239"/>
      <c r="T159" s="239"/>
      <c r="U159" s="239"/>
      <c r="V159" s="239"/>
      <c r="W159" s="239"/>
      <c r="X159" s="239"/>
      <c r="Y159" s="239"/>
      <c r="Z159" s="239"/>
      <c r="AA159" s="239"/>
      <c r="AB159" s="239"/>
      <c r="AC159" s="239"/>
      <c r="AD159" s="239"/>
      <c r="AE159" s="239"/>
      <c r="AF159" s="239"/>
      <c r="AG159" s="239"/>
      <c r="AH159" s="239"/>
      <c r="AI159" s="239"/>
      <c r="AJ159" s="239"/>
      <c r="AK159" s="239"/>
      <c r="AL159" s="239"/>
      <c r="AM159" s="239"/>
      <c r="AN159" s="239"/>
      <c r="AO159" s="239"/>
      <c r="AP159" s="239"/>
      <c r="AQ159" s="239"/>
      <c r="AR159" s="239"/>
      <c r="AS159" s="239"/>
      <c r="AT159" s="239"/>
      <c r="AU159" s="239"/>
      <c r="AV159" s="239"/>
      <c r="AW159" s="239"/>
      <c r="AX159" s="239"/>
      <c r="AY159" s="239"/>
      <c r="AZ159" s="239"/>
      <c r="BA159" s="239"/>
      <c r="BB159" s="239"/>
      <c r="BC159" s="239"/>
      <c r="BD159" s="239"/>
      <c r="BE159" s="239"/>
      <c r="BF159" s="239"/>
      <c r="BG159" s="239"/>
      <c r="BH159" s="239"/>
      <c r="BI159" s="239"/>
      <c r="BJ159" s="239"/>
      <c r="BK159" s="239"/>
      <c r="BL159" s="239"/>
    </row>
    <row r="160" spans="1:64">
      <c r="A160" s="239"/>
      <c r="B160" s="239"/>
      <c r="C160" s="239"/>
      <c r="D160" s="239"/>
      <c r="E160" s="239"/>
      <c r="F160" s="239"/>
      <c r="G160" s="239"/>
      <c r="H160" s="239"/>
      <c r="I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39"/>
      <c r="AZ160" s="239"/>
      <c r="BA160" s="239"/>
      <c r="BB160" s="239"/>
      <c r="BC160" s="239"/>
      <c r="BD160" s="239"/>
      <c r="BE160" s="239"/>
      <c r="BF160" s="239"/>
      <c r="BG160" s="239"/>
      <c r="BH160" s="239"/>
      <c r="BI160" s="239"/>
      <c r="BJ160" s="239"/>
      <c r="BK160" s="239"/>
      <c r="BL160" s="239"/>
    </row>
    <row r="161" spans="1:64">
      <c r="A161" s="239"/>
      <c r="B161" s="239"/>
      <c r="C161" s="239"/>
      <c r="D161" s="239"/>
      <c r="E161" s="239"/>
      <c r="F161" s="239"/>
      <c r="G161" s="239"/>
      <c r="H161" s="239"/>
      <c r="I161" s="239"/>
      <c r="N161" s="239"/>
      <c r="O161" s="239"/>
      <c r="P161" s="239"/>
      <c r="Q161" s="239"/>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c r="AS161" s="239"/>
      <c r="AT161" s="239"/>
      <c r="AU161" s="239"/>
      <c r="AV161" s="239"/>
      <c r="AW161" s="239"/>
      <c r="AX161" s="239"/>
      <c r="AY161" s="239"/>
      <c r="AZ161" s="239"/>
      <c r="BA161" s="239"/>
      <c r="BB161" s="239"/>
      <c r="BC161" s="239"/>
      <c r="BD161" s="239"/>
      <c r="BE161" s="239"/>
      <c r="BF161" s="239"/>
      <c r="BG161" s="239"/>
      <c r="BH161" s="239"/>
      <c r="BI161" s="239"/>
      <c r="BJ161" s="239"/>
      <c r="BK161" s="239"/>
      <c r="BL161" s="239"/>
    </row>
    <row r="162" spans="1:64">
      <c r="A162" s="239"/>
      <c r="B162" s="239"/>
      <c r="C162" s="239"/>
      <c r="D162" s="239"/>
      <c r="E162" s="239"/>
      <c r="F162" s="239"/>
      <c r="G162" s="239"/>
      <c r="H162" s="239"/>
      <c r="I162" s="239"/>
      <c r="N162" s="239"/>
      <c r="O162" s="239"/>
      <c r="P162" s="239"/>
      <c r="Q162" s="239"/>
      <c r="R162" s="239"/>
      <c r="S162" s="239"/>
      <c r="T162" s="239"/>
      <c r="U162" s="239"/>
      <c r="V162" s="239"/>
      <c r="W162" s="239"/>
      <c r="X162" s="239"/>
      <c r="Y162" s="239"/>
      <c r="Z162" s="239"/>
      <c r="AA162" s="239"/>
      <c r="AB162" s="239"/>
      <c r="AC162" s="239"/>
      <c r="AD162" s="239"/>
      <c r="AE162" s="239"/>
      <c r="AF162" s="239"/>
      <c r="AG162" s="239"/>
      <c r="AH162" s="239"/>
      <c r="AI162" s="239"/>
      <c r="AJ162" s="239"/>
      <c r="AK162" s="239"/>
      <c r="AL162" s="239"/>
      <c r="AM162" s="239"/>
      <c r="AN162" s="239"/>
      <c r="AO162" s="239"/>
      <c r="AP162" s="239"/>
      <c r="AQ162" s="239"/>
      <c r="AR162" s="239"/>
      <c r="AS162" s="239"/>
      <c r="AT162" s="239"/>
      <c r="AU162" s="239"/>
      <c r="AV162" s="239"/>
      <c r="AW162" s="239"/>
      <c r="AX162" s="239"/>
      <c r="AY162" s="239"/>
      <c r="AZ162" s="239"/>
      <c r="BA162" s="239"/>
      <c r="BB162" s="239"/>
      <c r="BC162" s="239"/>
      <c r="BD162" s="239"/>
      <c r="BE162" s="239"/>
      <c r="BF162" s="239"/>
      <c r="BG162" s="239"/>
      <c r="BH162" s="239"/>
      <c r="BI162" s="239"/>
      <c r="BJ162" s="239"/>
      <c r="BK162" s="239"/>
      <c r="BL162" s="239"/>
    </row>
    <row r="163" spans="1:64">
      <c r="A163" s="239"/>
      <c r="B163" s="239"/>
      <c r="C163" s="239"/>
      <c r="D163" s="239"/>
      <c r="E163" s="239"/>
      <c r="F163" s="239"/>
      <c r="G163" s="239"/>
      <c r="H163" s="239"/>
      <c r="I163" s="239"/>
      <c r="N163" s="239"/>
      <c r="O163" s="239"/>
      <c r="P163" s="239"/>
      <c r="Q163" s="239"/>
      <c r="R163" s="239"/>
      <c r="S163" s="239"/>
      <c r="T163" s="239"/>
      <c r="U163" s="239"/>
      <c r="V163" s="239"/>
      <c r="W163" s="239"/>
      <c r="X163" s="239"/>
      <c r="Y163" s="239"/>
      <c r="Z163" s="239"/>
      <c r="AA163" s="239"/>
      <c r="AB163" s="239"/>
      <c r="AC163" s="239"/>
      <c r="AD163" s="239"/>
      <c r="AE163" s="239"/>
      <c r="AF163" s="239"/>
      <c r="AG163" s="239"/>
      <c r="AH163" s="239"/>
      <c r="AI163" s="239"/>
      <c r="AJ163" s="239"/>
      <c r="AK163" s="239"/>
      <c r="AL163" s="239"/>
      <c r="AM163" s="239"/>
      <c r="AN163" s="239"/>
      <c r="AO163" s="239"/>
      <c r="AP163" s="239"/>
      <c r="AQ163" s="239"/>
      <c r="AR163" s="239"/>
      <c r="AS163" s="239"/>
      <c r="AT163" s="239"/>
      <c r="AU163" s="239"/>
      <c r="AV163" s="239"/>
      <c r="AW163" s="239"/>
      <c r="AX163" s="239"/>
      <c r="AY163" s="239"/>
      <c r="AZ163" s="239"/>
      <c r="BA163" s="239"/>
      <c r="BB163" s="239"/>
      <c r="BC163" s="239"/>
      <c r="BD163" s="239"/>
      <c r="BE163" s="239"/>
      <c r="BF163" s="239"/>
      <c r="BG163" s="239"/>
      <c r="BH163" s="239"/>
      <c r="BI163" s="239"/>
      <c r="BJ163" s="239"/>
      <c r="BK163" s="239"/>
      <c r="BL163" s="239"/>
    </row>
    <row r="164" spans="1:64">
      <c r="A164" s="239"/>
      <c r="B164" s="239"/>
      <c r="C164" s="239"/>
      <c r="D164" s="239"/>
      <c r="E164" s="239"/>
      <c r="F164" s="239"/>
      <c r="G164" s="239"/>
      <c r="H164" s="239"/>
      <c r="I164" s="239"/>
      <c r="N164" s="239"/>
      <c r="O164" s="239"/>
      <c r="P164" s="239"/>
      <c r="Q164" s="239"/>
      <c r="R164" s="239"/>
      <c r="S164" s="239"/>
      <c r="T164" s="239"/>
      <c r="U164" s="239"/>
      <c r="V164" s="239"/>
      <c r="W164" s="239"/>
      <c r="X164" s="239"/>
      <c r="Y164" s="239"/>
      <c r="Z164" s="239"/>
      <c r="AA164" s="239"/>
      <c r="AB164" s="239"/>
      <c r="AC164" s="239"/>
      <c r="AD164" s="239"/>
      <c r="AE164" s="239"/>
      <c r="AF164" s="239"/>
      <c r="AG164" s="239"/>
      <c r="AH164" s="239"/>
      <c r="AI164" s="239"/>
      <c r="AJ164" s="239"/>
      <c r="AK164" s="239"/>
      <c r="AL164" s="239"/>
      <c r="AM164" s="239"/>
      <c r="AN164" s="239"/>
      <c r="AO164" s="239"/>
      <c r="AP164" s="239"/>
      <c r="AQ164" s="239"/>
      <c r="AR164" s="239"/>
      <c r="AS164" s="239"/>
      <c r="AT164" s="239"/>
      <c r="AU164" s="239"/>
      <c r="AV164" s="239"/>
      <c r="AW164" s="239"/>
      <c r="AX164" s="239"/>
      <c r="AY164" s="239"/>
      <c r="AZ164" s="239"/>
      <c r="BA164" s="239"/>
      <c r="BB164" s="239"/>
      <c r="BC164" s="239"/>
      <c r="BD164" s="239"/>
      <c r="BE164" s="239"/>
      <c r="BF164" s="239"/>
      <c r="BG164" s="239"/>
      <c r="BH164" s="239"/>
      <c r="BI164" s="239"/>
      <c r="BJ164" s="239"/>
      <c r="BK164" s="239"/>
      <c r="BL164" s="239"/>
    </row>
    <row r="165" spans="1:64">
      <c r="A165" s="239"/>
      <c r="B165" s="239"/>
      <c r="C165" s="239"/>
      <c r="D165" s="239"/>
      <c r="E165" s="239"/>
      <c r="F165" s="239"/>
      <c r="G165" s="239"/>
      <c r="H165" s="239"/>
      <c r="I165" s="239"/>
      <c r="N165" s="239"/>
      <c r="O165" s="239"/>
      <c r="P165" s="239"/>
      <c r="Q165" s="239"/>
      <c r="R165" s="239"/>
      <c r="S165" s="239"/>
      <c r="T165" s="239"/>
      <c r="U165" s="239"/>
      <c r="V165" s="239"/>
      <c r="W165" s="239"/>
      <c r="X165" s="239"/>
      <c r="Y165" s="239"/>
      <c r="Z165" s="239"/>
      <c r="AA165" s="239"/>
      <c r="AB165" s="239"/>
      <c r="AC165" s="239"/>
      <c r="AD165" s="239"/>
      <c r="AE165" s="239"/>
      <c r="AF165" s="239"/>
      <c r="AG165" s="239"/>
      <c r="AH165" s="239"/>
      <c r="AI165" s="239"/>
      <c r="AJ165" s="239"/>
      <c r="AK165" s="239"/>
      <c r="AL165" s="239"/>
      <c r="AM165" s="239"/>
      <c r="AN165" s="239"/>
      <c r="AO165" s="239"/>
      <c r="AP165" s="239"/>
      <c r="AQ165" s="239"/>
      <c r="AR165" s="239"/>
      <c r="AS165" s="239"/>
      <c r="AT165" s="239"/>
      <c r="AU165" s="239"/>
      <c r="AV165" s="239"/>
      <c r="AW165" s="239"/>
      <c r="AX165" s="239"/>
      <c r="AY165" s="239"/>
      <c r="AZ165" s="239"/>
      <c r="BA165" s="239"/>
      <c r="BB165" s="239"/>
      <c r="BC165" s="239"/>
      <c r="BD165" s="239"/>
      <c r="BE165" s="239"/>
      <c r="BF165" s="239"/>
      <c r="BG165" s="239"/>
      <c r="BH165" s="239"/>
      <c r="BI165" s="239"/>
      <c r="BJ165" s="239"/>
      <c r="BK165" s="239"/>
      <c r="BL165" s="239"/>
    </row>
    <row r="166" spans="1:64">
      <c r="A166" s="239"/>
      <c r="B166" s="239"/>
      <c r="C166" s="239"/>
      <c r="D166" s="239"/>
      <c r="E166" s="239"/>
      <c r="F166" s="239"/>
      <c r="G166" s="239"/>
      <c r="H166" s="239"/>
      <c r="I166" s="239"/>
      <c r="N166" s="239"/>
      <c r="O166" s="239"/>
      <c r="P166" s="239"/>
      <c r="Q166" s="239"/>
      <c r="R166" s="239"/>
      <c r="S166" s="239"/>
      <c r="T166" s="239"/>
      <c r="U166" s="239"/>
      <c r="V166" s="239"/>
      <c r="W166" s="239"/>
      <c r="X166" s="239"/>
      <c r="Y166" s="239"/>
      <c r="Z166" s="239"/>
      <c r="AA166" s="239"/>
      <c r="AB166" s="239"/>
      <c r="AC166" s="239"/>
      <c r="AD166" s="239"/>
      <c r="AE166" s="239"/>
      <c r="AF166" s="239"/>
      <c r="AG166" s="239"/>
      <c r="AH166" s="239"/>
      <c r="AI166" s="239"/>
      <c r="AJ166" s="239"/>
      <c r="AK166" s="239"/>
      <c r="AL166" s="239"/>
      <c r="AM166" s="239"/>
      <c r="AN166" s="239"/>
      <c r="AO166" s="239"/>
      <c r="AP166" s="239"/>
      <c r="AQ166" s="239"/>
      <c r="AR166" s="239"/>
      <c r="AS166" s="239"/>
      <c r="AT166" s="239"/>
      <c r="AU166" s="239"/>
      <c r="AV166" s="239"/>
      <c r="AW166" s="239"/>
      <c r="AX166" s="239"/>
      <c r="AY166" s="239"/>
      <c r="AZ166" s="239"/>
      <c r="BA166" s="239"/>
      <c r="BB166" s="239"/>
      <c r="BC166" s="239"/>
      <c r="BD166" s="239"/>
      <c r="BE166" s="239"/>
      <c r="BF166" s="239"/>
      <c r="BG166" s="239"/>
      <c r="BH166" s="239"/>
      <c r="BI166" s="239"/>
      <c r="BJ166" s="239"/>
      <c r="BK166" s="239"/>
      <c r="BL166" s="239"/>
    </row>
    <row r="167" spans="1:64">
      <c r="A167" s="239"/>
      <c r="B167" s="239"/>
      <c r="C167" s="239"/>
      <c r="D167" s="239"/>
      <c r="E167" s="239"/>
      <c r="F167" s="239"/>
      <c r="G167" s="239"/>
      <c r="H167" s="239"/>
      <c r="I167" s="239"/>
      <c r="N167" s="239"/>
      <c r="O167" s="239"/>
      <c r="P167" s="239"/>
      <c r="Q167" s="239"/>
      <c r="R167" s="239"/>
      <c r="S167" s="239"/>
      <c r="T167" s="239"/>
      <c r="U167" s="239"/>
      <c r="V167" s="239"/>
      <c r="W167" s="239"/>
      <c r="X167" s="239"/>
      <c r="Y167" s="239"/>
      <c r="Z167" s="239"/>
      <c r="AA167" s="239"/>
      <c r="AB167" s="239"/>
      <c r="AC167" s="239"/>
      <c r="AD167" s="239"/>
      <c r="AE167" s="239"/>
      <c r="AF167" s="239"/>
      <c r="AG167" s="239"/>
      <c r="AH167" s="239"/>
      <c r="AI167" s="239"/>
      <c r="AJ167" s="239"/>
      <c r="AK167" s="239"/>
      <c r="AL167" s="239"/>
      <c r="AM167" s="239"/>
      <c r="AN167" s="239"/>
      <c r="AO167" s="239"/>
      <c r="AP167" s="239"/>
      <c r="AQ167" s="239"/>
      <c r="AR167" s="239"/>
      <c r="AS167" s="239"/>
      <c r="AT167" s="239"/>
      <c r="AU167" s="239"/>
      <c r="AV167" s="239"/>
      <c r="AW167" s="239"/>
      <c r="AX167" s="239"/>
      <c r="AY167" s="239"/>
      <c r="AZ167" s="239"/>
      <c r="BA167" s="239"/>
      <c r="BB167" s="239"/>
      <c r="BC167" s="239"/>
      <c r="BD167" s="239"/>
      <c r="BE167" s="239"/>
      <c r="BF167" s="239"/>
      <c r="BG167" s="239"/>
      <c r="BH167" s="239"/>
      <c r="BI167" s="239"/>
      <c r="BJ167" s="239"/>
      <c r="BK167" s="239"/>
      <c r="BL167" s="239"/>
    </row>
    <row r="168" spans="1:64">
      <c r="A168" s="239"/>
      <c r="B168" s="239"/>
      <c r="C168" s="239"/>
      <c r="D168" s="239"/>
      <c r="E168" s="239"/>
      <c r="F168" s="239"/>
      <c r="G168" s="239"/>
      <c r="H168" s="239"/>
      <c r="I168" s="239"/>
      <c r="N168" s="239"/>
      <c r="O168" s="239"/>
      <c r="P168" s="239"/>
      <c r="Q168" s="239"/>
      <c r="R168" s="239"/>
      <c r="S168" s="239"/>
      <c r="T168" s="239"/>
      <c r="U168" s="239"/>
      <c r="V168" s="239"/>
      <c r="W168" s="239"/>
      <c r="X168" s="239"/>
      <c r="Y168" s="239"/>
      <c r="Z168" s="239"/>
      <c r="AA168" s="239"/>
      <c r="AB168" s="239"/>
      <c r="AC168" s="239"/>
      <c r="AD168" s="239"/>
      <c r="AE168" s="239"/>
      <c r="AF168" s="239"/>
      <c r="AG168" s="239"/>
      <c r="AH168" s="239"/>
      <c r="AI168" s="239"/>
      <c r="AJ168" s="239"/>
      <c r="AK168" s="239"/>
      <c r="AL168" s="239"/>
      <c r="AM168" s="239"/>
      <c r="AN168" s="239"/>
      <c r="AO168" s="239"/>
      <c r="AP168" s="239"/>
      <c r="AQ168" s="239"/>
      <c r="AR168" s="239"/>
      <c r="AS168" s="239"/>
      <c r="AT168" s="239"/>
      <c r="AU168" s="239"/>
      <c r="AV168" s="239"/>
      <c r="AW168" s="239"/>
      <c r="AX168" s="239"/>
      <c r="AY168" s="239"/>
      <c r="AZ168" s="239"/>
      <c r="BA168" s="239"/>
      <c r="BB168" s="239"/>
      <c r="BC168" s="239"/>
      <c r="BD168" s="239"/>
      <c r="BE168" s="239"/>
      <c r="BF168" s="239"/>
      <c r="BG168" s="239"/>
      <c r="BH168" s="239"/>
      <c r="BI168" s="239"/>
      <c r="BJ168" s="239"/>
      <c r="BK168" s="239"/>
      <c r="BL168" s="239"/>
    </row>
    <row r="169" spans="1:64">
      <c r="A169" s="239"/>
      <c r="B169" s="239"/>
      <c r="C169" s="239"/>
      <c r="D169" s="239"/>
      <c r="E169" s="239"/>
      <c r="F169" s="239"/>
      <c r="G169" s="239"/>
      <c r="H169" s="239"/>
      <c r="I169" s="239"/>
      <c r="N169" s="239"/>
      <c r="O169" s="239"/>
      <c r="P169" s="239"/>
      <c r="Q169" s="239"/>
      <c r="R169" s="239"/>
      <c r="S169" s="239"/>
      <c r="T169" s="239"/>
      <c r="U169" s="239"/>
      <c r="V169" s="239"/>
      <c r="W169" s="239"/>
      <c r="X169" s="239"/>
      <c r="Y169" s="239"/>
      <c r="Z169" s="239"/>
      <c r="AA169" s="239"/>
      <c r="AB169" s="239"/>
      <c r="AC169" s="239"/>
      <c r="AD169" s="239"/>
      <c r="AE169" s="239"/>
      <c r="AF169" s="239"/>
      <c r="AG169" s="239"/>
      <c r="AH169" s="239"/>
      <c r="AI169" s="239"/>
      <c r="AJ169" s="239"/>
      <c r="AK169" s="239"/>
      <c r="AL169" s="239"/>
      <c r="AM169" s="239"/>
      <c r="AN169" s="239"/>
      <c r="AO169" s="239"/>
      <c r="AP169" s="239"/>
      <c r="AQ169" s="239"/>
      <c r="AR169" s="239"/>
      <c r="AS169" s="239"/>
      <c r="AT169" s="239"/>
      <c r="AU169" s="239"/>
      <c r="AV169" s="239"/>
      <c r="AW169" s="239"/>
      <c r="AX169" s="239"/>
      <c r="AY169" s="239"/>
      <c r="AZ169" s="239"/>
      <c r="BA169" s="239"/>
      <c r="BB169" s="239"/>
      <c r="BC169" s="239"/>
      <c r="BD169" s="239"/>
      <c r="BE169" s="239"/>
      <c r="BF169" s="239"/>
      <c r="BG169" s="239"/>
      <c r="BH169" s="239"/>
      <c r="BI169" s="239"/>
      <c r="BJ169" s="239"/>
      <c r="BK169" s="239"/>
      <c r="BL169" s="239"/>
    </row>
    <row r="170" spans="1:64">
      <c r="A170" s="239"/>
      <c r="B170" s="239"/>
      <c r="C170" s="239"/>
      <c r="D170" s="239"/>
      <c r="E170" s="239"/>
      <c r="F170" s="239"/>
      <c r="G170" s="239"/>
      <c r="H170" s="239"/>
      <c r="I170" s="239"/>
      <c r="N170" s="239"/>
      <c r="O170" s="239"/>
      <c r="P170" s="239"/>
      <c r="Q170" s="239"/>
      <c r="R170" s="239"/>
      <c r="S170" s="239"/>
      <c r="T170" s="239"/>
      <c r="U170" s="239"/>
      <c r="V170" s="239"/>
      <c r="W170" s="239"/>
      <c r="X170" s="239"/>
      <c r="Y170" s="239"/>
      <c r="Z170" s="239"/>
      <c r="AA170" s="239"/>
      <c r="AB170" s="239"/>
      <c r="AC170" s="239"/>
      <c r="AD170" s="239"/>
      <c r="AE170" s="239"/>
      <c r="AF170" s="239"/>
      <c r="AG170" s="239"/>
      <c r="AH170" s="239"/>
      <c r="AI170" s="239"/>
      <c r="AJ170" s="239"/>
      <c r="AK170" s="239"/>
      <c r="AL170" s="239"/>
      <c r="AM170" s="239"/>
      <c r="AN170" s="239"/>
      <c r="AO170" s="239"/>
      <c r="AP170" s="239"/>
      <c r="AQ170" s="239"/>
      <c r="AR170" s="239"/>
      <c r="AS170" s="239"/>
      <c r="AT170" s="239"/>
      <c r="AU170" s="239"/>
      <c r="AV170" s="239"/>
      <c r="AW170" s="239"/>
      <c r="AX170" s="239"/>
      <c r="AY170" s="239"/>
      <c r="AZ170" s="239"/>
      <c r="BA170" s="239"/>
      <c r="BB170" s="239"/>
      <c r="BC170" s="239"/>
      <c r="BD170" s="239"/>
      <c r="BE170" s="239"/>
      <c r="BF170" s="239"/>
      <c r="BG170" s="239"/>
      <c r="BH170" s="239"/>
      <c r="BI170" s="239"/>
      <c r="BJ170" s="239"/>
      <c r="BK170" s="239"/>
      <c r="BL170" s="239"/>
    </row>
    <row r="171" spans="1:64">
      <c r="A171" s="239"/>
      <c r="B171" s="239"/>
      <c r="C171" s="239"/>
      <c r="D171" s="239"/>
      <c r="E171" s="239"/>
      <c r="F171" s="239"/>
      <c r="G171" s="239"/>
      <c r="H171" s="239"/>
      <c r="I171" s="239"/>
      <c r="N171" s="239"/>
      <c r="O171" s="239"/>
      <c r="P171" s="239"/>
      <c r="Q171" s="239"/>
      <c r="R171" s="239"/>
      <c r="S171" s="239"/>
      <c r="T171" s="239"/>
      <c r="U171" s="239"/>
      <c r="V171" s="239"/>
      <c r="W171" s="239"/>
      <c r="X171" s="239"/>
      <c r="Y171" s="239"/>
      <c r="Z171" s="239"/>
      <c r="AA171" s="239"/>
      <c r="AB171" s="239"/>
      <c r="AC171" s="239"/>
      <c r="AD171" s="239"/>
      <c r="AE171" s="239"/>
      <c r="AF171" s="239"/>
      <c r="AG171" s="239"/>
      <c r="AH171" s="239"/>
      <c r="AI171" s="239"/>
      <c r="AJ171" s="239"/>
      <c r="AK171" s="239"/>
      <c r="AL171" s="239"/>
      <c r="AM171" s="239"/>
      <c r="AN171" s="239"/>
      <c r="AO171" s="239"/>
      <c r="AP171" s="239"/>
      <c r="AQ171" s="239"/>
      <c r="AR171" s="239"/>
      <c r="AS171" s="239"/>
      <c r="AT171" s="239"/>
      <c r="AU171" s="239"/>
      <c r="AV171" s="239"/>
      <c r="AW171" s="239"/>
      <c r="AX171" s="239"/>
      <c r="AY171" s="239"/>
      <c r="AZ171" s="239"/>
      <c r="BA171" s="239"/>
      <c r="BB171" s="239"/>
      <c r="BC171" s="239"/>
      <c r="BD171" s="239"/>
      <c r="BE171" s="239"/>
      <c r="BF171" s="239"/>
      <c r="BG171" s="239"/>
      <c r="BH171" s="239"/>
      <c r="BI171" s="239"/>
      <c r="BJ171" s="239"/>
      <c r="BK171" s="239"/>
      <c r="BL171" s="239"/>
    </row>
    <row r="172" spans="1:64">
      <c r="A172" s="239"/>
      <c r="B172" s="239"/>
      <c r="C172" s="239"/>
      <c r="D172" s="239"/>
      <c r="E172" s="239"/>
      <c r="F172" s="239"/>
      <c r="G172" s="239"/>
      <c r="H172" s="239"/>
      <c r="I172" s="239"/>
      <c r="N172" s="239"/>
      <c r="O172" s="239"/>
      <c r="P172" s="239"/>
      <c r="Q172" s="239"/>
      <c r="R172" s="239"/>
      <c r="S172" s="239"/>
      <c r="T172" s="239"/>
      <c r="U172" s="239"/>
      <c r="V172" s="239"/>
      <c r="W172" s="239"/>
      <c r="X172" s="239"/>
      <c r="Y172" s="239"/>
      <c r="Z172" s="239"/>
      <c r="AA172" s="239"/>
      <c r="AB172" s="239"/>
      <c r="AC172" s="239"/>
      <c r="AD172" s="239"/>
      <c r="AE172" s="239"/>
      <c r="AF172" s="239"/>
      <c r="AG172" s="239"/>
      <c r="AH172" s="239"/>
      <c r="AI172" s="239"/>
      <c r="AJ172" s="239"/>
      <c r="AK172" s="239"/>
      <c r="AL172" s="239"/>
      <c r="AM172" s="239"/>
      <c r="AN172" s="239"/>
      <c r="AO172" s="239"/>
      <c r="AP172" s="239"/>
      <c r="AQ172" s="239"/>
      <c r="AR172" s="239"/>
      <c r="AS172" s="239"/>
      <c r="AT172" s="239"/>
      <c r="AU172" s="239"/>
      <c r="AV172" s="239"/>
      <c r="AW172" s="239"/>
      <c r="AX172" s="239"/>
      <c r="AY172" s="239"/>
      <c r="AZ172" s="239"/>
      <c r="BA172" s="239"/>
      <c r="BB172" s="239"/>
      <c r="BC172" s="239"/>
      <c r="BD172" s="239"/>
      <c r="BE172" s="239"/>
      <c r="BF172" s="239"/>
      <c r="BG172" s="239"/>
      <c r="BH172" s="239"/>
      <c r="BI172" s="239"/>
      <c r="BJ172" s="239"/>
      <c r="BK172" s="239"/>
      <c r="BL172" s="239"/>
    </row>
    <row r="173" spans="1:64">
      <c r="A173" s="239"/>
      <c r="B173" s="239"/>
      <c r="C173" s="239"/>
      <c r="D173" s="239"/>
      <c r="E173" s="239"/>
      <c r="F173" s="239"/>
      <c r="G173" s="239"/>
      <c r="H173" s="239"/>
      <c r="I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39"/>
      <c r="AZ173" s="239"/>
      <c r="BA173" s="239"/>
      <c r="BB173" s="239"/>
      <c r="BC173" s="239"/>
      <c r="BD173" s="239"/>
      <c r="BE173" s="239"/>
      <c r="BF173" s="239"/>
      <c r="BG173" s="239"/>
      <c r="BH173" s="239"/>
      <c r="BI173" s="239"/>
      <c r="BJ173" s="239"/>
      <c r="BK173" s="239"/>
      <c r="BL173" s="239"/>
    </row>
    <row r="174" spans="1:64">
      <c r="A174" s="239"/>
      <c r="B174" s="239"/>
      <c r="C174" s="239"/>
      <c r="D174" s="239"/>
      <c r="E174" s="239"/>
      <c r="F174" s="239"/>
      <c r="G174" s="239"/>
      <c r="H174" s="239"/>
      <c r="I174" s="239"/>
      <c r="N174" s="239"/>
      <c r="O174" s="239"/>
      <c r="P174" s="239"/>
      <c r="Q174" s="239"/>
      <c r="R174" s="239"/>
      <c r="S174" s="239"/>
      <c r="T174" s="239"/>
      <c r="U174" s="239"/>
      <c r="V174" s="239"/>
      <c r="W174" s="239"/>
      <c r="X174" s="239"/>
      <c r="Y174" s="239"/>
      <c r="Z174" s="239"/>
      <c r="AA174" s="239"/>
      <c r="AB174" s="239"/>
      <c r="AC174" s="239"/>
      <c r="AD174" s="239"/>
      <c r="AE174" s="239"/>
      <c r="AF174" s="239"/>
      <c r="AG174" s="239"/>
      <c r="AH174" s="239"/>
      <c r="AI174" s="239"/>
      <c r="AJ174" s="239"/>
      <c r="AK174" s="239"/>
      <c r="AL174" s="239"/>
      <c r="AM174" s="239"/>
      <c r="AN174" s="239"/>
      <c r="AO174" s="239"/>
      <c r="AP174" s="239"/>
      <c r="AQ174" s="239"/>
      <c r="AR174" s="239"/>
      <c r="AS174" s="239"/>
      <c r="AT174" s="239"/>
      <c r="AU174" s="239"/>
      <c r="AV174" s="239"/>
      <c r="AW174" s="239"/>
      <c r="AX174" s="239"/>
      <c r="AY174" s="239"/>
      <c r="AZ174" s="239"/>
      <c r="BA174" s="239"/>
      <c r="BB174" s="239"/>
      <c r="BC174" s="239"/>
      <c r="BD174" s="239"/>
      <c r="BE174" s="239"/>
      <c r="BF174" s="239"/>
      <c r="BG174" s="239"/>
      <c r="BH174" s="239"/>
      <c r="BI174" s="239"/>
      <c r="BJ174" s="239"/>
      <c r="BK174" s="239"/>
      <c r="BL174" s="239"/>
    </row>
    <row r="175" spans="1:64">
      <c r="A175" s="239"/>
      <c r="B175" s="239"/>
      <c r="C175" s="239"/>
      <c r="D175" s="239"/>
      <c r="E175" s="239"/>
      <c r="F175" s="239"/>
      <c r="G175" s="239"/>
      <c r="H175" s="239"/>
      <c r="I175" s="239"/>
      <c r="N175" s="239"/>
      <c r="O175" s="239"/>
      <c r="P175" s="239"/>
      <c r="Q175" s="239"/>
      <c r="R175" s="239"/>
      <c r="S175" s="239"/>
      <c r="T175" s="239"/>
      <c r="U175" s="239"/>
      <c r="V175" s="239"/>
      <c r="W175" s="239"/>
      <c r="X175" s="239"/>
      <c r="Y175" s="239"/>
      <c r="Z175" s="239"/>
      <c r="AA175" s="239"/>
      <c r="AB175" s="239"/>
      <c r="AC175" s="239"/>
      <c r="AD175" s="239"/>
      <c r="AE175" s="239"/>
      <c r="AF175" s="239"/>
      <c r="AG175" s="239"/>
      <c r="AH175" s="239"/>
      <c r="AI175" s="239"/>
      <c r="AJ175" s="239"/>
      <c r="AK175" s="239"/>
      <c r="AL175" s="239"/>
      <c r="AM175" s="239"/>
      <c r="AN175" s="239"/>
      <c r="AO175" s="239"/>
      <c r="AP175" s="239"/>
      <c r="AQ175" s="239"/>
      <c r="AR175" s="239"/>
      <c r="AS175" s="239"/>
      <c r="AT175" s="239"/>
      <c r="AU175" s="239"/>
      <c r="AV175" s="239"/>
      <c r="AW175" s="239"/>
      <c r="AX175" s="239"/>
      <c r="AY175" s="239"/>
      <c r="AZ175" s="239"/>
      <c r="BA175" s="239"/>
      <c r="BB175" s="239"/>
      <c r="BC175" s="239"/>
      <c r="BD175" s="239"/>
      <c r="BE175" s="239"/>
      <c r="BF175" s="239"/>
      <c r="BG175" s="239"/>
      <c r="BH175" s="239"/>
      <c r="BI175" s="239"/>
      <c r="BJ175" s="239"/>
      <c r="BK175" s="239"/>
      <c r="BL175" s="239"/>
    </row>
    <row r="176" spans="1:64">
      <c r="A176" s="239"/>
      <c r="B176" s="239"/>
      <c r="C176" s="239"/>
      <c r="D176" s="239"/>
      <c r="E176" s="239"/>
      <c r="F176" s="239"/>
      <c r="G176" s="239"/>
      <c r="H176" s="239"/>
      <c r="I176" s="239"/>
      <c r="N176" s="239"/>
      <c r="O176" s="239"/>
      <c r="P176" s="239"/>
      <c r="Q176" s="239"/>
      <c r="R176" s="239"/>
      <c r="S176" s="239"/>
      <c r="T176" s="239"/>
      <c r="U176" s="239"/>
      <c r="V176" s="239"/>
      <c r="W176" s="239"/>
      <c r="X176" s="239"/>
      <c r="Y176" s="239"/>
      <c r="Z176" s="239"/>
      <c r="AA176" s="239"/>
      <c r="AB176" s="239"/>
      <c r="AC176" s="239"/>
      <c r="AD176" s="239"/>
      <c r="AE176" s="239"/>
      <c r="AF176" s="239"/>
      <c r="AG176" s="239"/>
      <c r="AH176" s="239"/>
      <c r="AI176" s="239"/>
      <c r="AJ176" s="239"/>
      <c r="AK176" s="239"/>
      <c r="AL176" s="239"/>
      <c r="AM176" s="239"/>
      <c r="AN176" s="239"/>
      <c r="AO176" s="239"/>
      <c r="AP176" s="239"/>
      <c r="AQ176" s="239"/>
      <c r="AR176" s="239"/>
      <c r="AS176" s="239"/>
      <c r="AT176" s="239"/>
      <c r="AU176" s="239"/>
      <c r="AV176" s="239"/>
      <c r="AW176" s="239"/>
      <c r="AX176" s="239"/>
      <c r="AY176" s="239"/>
      <c r="AZ176" s="239"/>
      <c r="BA176" s="239"/>
      <c r="BB176" s="239"/>
      <c r="BC176" s="239"/>
      <c r="BD176" s="239"/>
      <c r="BE176" s="239"/>
      <c r="BF176" s="239"/>
      <c r="BG176" s="239"/>
      <c r="BH176" s="239"/>
      <c r="BI176" s="239"/>
      <c r="BJ176" s="239"/>
      <c r="BK176" s="239"/>
      <c r="BL176" s="239"/>
    </row>
    <row r="177" spans="1:64">
      <c r="A177" s="239"/>
      <c r="B177" s="239"/>
      <c r="C177" s="239"/>
      <c r="D177" s="239"/>
      <c r="E177" s="239"/>
      <c r="F177" s="239"/>
      <c r="G177" s="239"/>
      <c r="H177" s="239"/>
      <c r="I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39"/>
      <c r="AZ177" s="239"/>
      <c r="BA177" s="239"/>
      <c r="BB177" s="239"/>
      <c r="BC177" s="239"/>
      <c r="BD177" s="239"/>
      <c r="BE177" s="239"/>
      <c r="BF177" s="239"/>
      <c r="BG177" s="239"/>
      <c r="BH177" s="239"/>
      <c r="BI177" s="239"/>
      <c r="BJ177" s="239"/>
      <c r="BK177" s="239"/>
      <c r="BL177" s="239"/>
    </row>
    <row r="178" spans="1:64">
      <c r="A178" s="239"/>
      <c r="B178" s="239"/>
      <c r="C178" s="239"/>
      <c r="D178" s="239"/>
      <c r="E178" s="239"/>
      <c r="F178" s="239"/>
      <c r="G178" s="239"/>
      <c r="H178" s="239"/>
      <c r="I178" s="239"/>
      <c r="N178" s="239"/>
      <c r="O178" s="239"/>
      <c r="P178" s="239"/>
      <c r="Q178" s="239"/>
      <c r="R178" s="239"/>
      <c r="S178" s="239"/>
      <c r="T178" s="239"/>
      <c r="U178" s="239"/>
      <c r="V178" s="239"/>
      <c r="W178" s="239"/>
      <c r="X178" s="239"/>
      <c r="Y178" s="239"/>
      <c r="Z178" s="239"/>
      <c r="AA178" s="239"/>
      <c r="AB178" s="239"/>
      <c r="AC178" s="239"/>
      <c r="AD178" s="239"/>
      <c r="AE178" s="239"/>
      <c r="AF178" s="239"/>
      <c r="AG178" s="239"/>
      <c r="AH178" s="239"/>
      <c r="AI178" s="239"/>
      <c r="AJ178" s="239"/>
      <c r="AK178" s="239"/>
      <c r="AL178" s="239"/>
      <c r="AM178" s="239"/>
      <c r="AN178" s="239"/>
      <c r="AO178" s="239"/>
      <c r="AP178" s="239"/>
      <c r="AQ178" s="239"/>
      <c r="AR178" s="239"/>
      <c r="AS178" s="239"/>
      <c r="AT178" s="239"/>
      <c r="AU178" s="239"/>
      <c r="AV178" s="239"/>
      <c r="AW178" s="239"/>
      <c r="AX178" s="239"/>
      <c r="AY178" s="239"/>
      <c r="AZ178" s="239"/>
      <c r="BA178" s="239"/>
      <c r="BB178" s="239"/>
      <c r="BC178" s="239"/>
      <c r="BD178" s="239"/>
      <c r="BE178" s="239"/>
      <c r="BF178" s="239"/>
      <c r="BG178" s="239"/>
      <c r="BH178" s="239"/>
      <c r="BI178" s="239"/>
      <c r="BJ178" s="239"/>
      <c r="BK178" s="239"/>
      <c r="BL178" s="239"/>
    </row>
    <row r="179" spans="1:64">
      <c r="A179" s="239"/>
      <c r="B179" s="239"/>
      <c r="C179" s="239"/>
      <c r="D179" s="239"/>
      <c r="E179" s="239"/>
      <c r="F179" s="239"/>
      <c r="G179" s="239"/>
      <c r="H179" s="239"/>
      <c r="I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39"/>
      <c r="AZ179" s="239"/>
      <c r="BA179" s="239"/>
      <c r="BB179" s="239"/>
      <c r="BC179" s="239"/>
      <c r="BD179" s="239"/>
      <c r="BE179" s="239"/>
      <c r="BF179" s="239"/>
      <c r="BG179" s="239"/>
      <c r="BH179" s="239"/>
      <c r="BI179" s="239"/>
      <c r="BJ179" s="239"/>
      <c r="BK179" s="239"/>
      <c r="BL179" s="239"/>
    </row>
    <row r="180" spans="1:64">
      <c r="A180" s="239"/>
      <c r="B180" s="239"/>
      <c r="C180" s="239"/>
      <c r="D180" s="239"/>
      <c r="E180" s="239"/>
      <c r="F180" s="239"/>
      <c r="G180" s="239"/>
      <c r="H180" s="239"/>
      <c r="I180" s="239"/>
      <c r="N180" s="239"/>
      <c r="O180" s="239"/>
      <c r="P180" s="239"/>
      <c r="Q180" s="239"/>
      <c r="R180" s="239"/>
      <c r="S180" s="239"/>
      <c r="T180" s="239"/>
      <c r="U180" s="239"/>
      <c r="V180" s="239"/>
      <c r="W180" s="239"/>
      <c r="X180" s="239"/>
      <c r="Y180" s="239"/>
      <c r="Z180" s="239"/>
      <c r="AA180" s="239"/>
      <c r="AB180" s="239"/>
      <c r="AC180" s="239"/>
      <c r="AD180" s="239"/>
      <c r="AE180" s="239"/>
      <c r="AF180" s="239"/>
      <c r="AG180" s="239"/>
      <c r="AH180" s="239"/>
      <c r="AI180" s="239"/>
      <c r="AJ180" s="239"/>
      <c r="AK180" s="239"/>
      <c r="AL180" s="239"/>
      <c r="AM180" s="239"/>
      <c r="AN180" s="239"/>
      <c r="AO180" s="239"/>
      <c r="AP180" s="239"/>
      <c r="AQ180" s="239"/>
      <c r="AR180" s="239"/>
      <c r="AS180" s="239"/>
      <c r="AT180" s="239"/>
      <c r="AU180" s="239"/>
      <c r="AV180" s="239"/>
      <c r="AW180" s="239"/>
      <c r="AX180" s="239"/>
      <c r="AY180" s="239"/>
      <c r="AZ180" s="239"/>
      <c r="BA180" s="239"/>
      <c r="BB180" s="239"/>
      <c r="BC180" s="239"/>
      <c r="BD180" s="239"/>
      <c r="BE180" s="239"/>
      <c r="BF180" s="239"/>
      <c r="BG180" s="239"/>
      <c r="BH180" s="239"/>
      <c r="BI180" s="239"/>
      <c r="BJ180" s="239"/>
      <c r="BK180" s="239"/>
      <c r="BL180" s="239"/>
    </row>
    <row r="181" spans="1:64">
      <c r="A181" s="239"/>
      <c r="B181" s="239"/>
      <c r="C181" s="239"/>
      <c r="D181" s="239"/>
      <c r="E181" s="239"/>
      <c r="F181" s="239"/>
      <c r="G181" s="239"/>
      <c r="H181" s="239"/>
      <c r="I181" s="239"/>
      <c r="N181" s="239"/>
      <c r="O181" s="239"/>
      <c r="P181" s="239"/>
      <c r="Q181" s="239"/>
      <c r="R181" s="239"/>
      <c r="S181" s="239"/>
      <c r="T181" s="239"/>
      <c r="U181" s="239"/>
      <c r="V181" s="239"/>
      <c r="W181" s="239"/>
      <c r="X181" s="239"/>
      <c r="Y181" s="239"/>
      <c r="Z181" s="239"/>
      <c r="AA181" s="239"/>
      <c r="AB181" s="239"/>
      <c r="AC181" s="239"/>
      <c r="AD181" s="239"/>
      <c r="AE181" s="239"/>
      <c r="AF181" s="239"/>
      <c r="AG181" s="239"/>
      <c r="AH181" s="239"/>
      <c r="AI181" s="239"/>
      <c r="AJ181" s="239"/>
      <c r="AK181" s="239"/>
      <c r="AL181" s="239"/>
      <c r="AM181" s="239"/>
      <c r="AN181" s="239"/>
      <c r="AO181" s="239"/>
      <c r="AP181" s="239"/>
      <c r="AQ181" s="239"/>
      <c r="AR181" s="239"/>
      <c r="AS181" s="239"/>
      <c r="AT181" s="239"/>
      <c r="AU181" s="239"/>
      <c r="AV181" s="239"/>
      <c r="AW181" s="239"/>
      <c r="AX181" s="239"/>
      <c r="AY181" s="239"/>
      <c r="AZ181" s="239"/>
      <c r="BA181" s="239"/>
      <c r="BB181" s="239"/>
      <c r="BC181" s="239"/>
      <c r="BD181" s="239"/>
      <c r="BE181" s="239"/>
      <c r="BF181" s="239"/>
      <c r="BG181" s="239"/>
      <c r="BH181" s="239"/>
      <c r="BI181" s="239"/>
      <c r="BJ181" s="239"/>
      <c r="BK181" s="239"/>
      <c r="BL181" s="239"/>
    </row>
    <row r="182" spans="1:64">
      <c r="A182" s="239"/>
      <c r="B182" s="239"/>
      <c r="C182" s="239"/>
      <c r="D182" s="239"/>
      <c r="E182" s="239"/>
      <c r="F182" s="239"/>
      <c r="G182" s="239"/>
      <c r="H182" s="239"/>
      <c r="I182" s="239"/>
      <c r="N182" s="239"/>
      <c r="O182" s="239"/>
      <c r="P182" s="239"/>
      <c r="Q182" s="239"/>
      <c r="R182" s="239"/>
      <c r="S182" s="239"/>
      <c r="T182" s="239"/>
      <c r="U182" s="239"/>
      <c r="V182" s="239"/>
      <c r="W182" s="239"/>
      <c r="X182" s="239"/>
      <c r="Y182" s="239"/>
      <c r="Z182" s="239"/>
      <c r="AA182" s="239"/>
      <c r="AB182" s="239"/>
      <c r="AC182" s="239"/>
      <c r="AD182" s="239"/>
      <c r="AE182" s="239"/>
      <c r="AF182" s="239"/>
      <c r="AG182" s="239"/>
      <c r="AH182" s="239"/>
      <c r="AI182" s="239"/>
      <c r="AJ182" s="239"/>
      <c r="AK182" s="239"/>
      <c r="AL182" s="239"/>
      <c r="AM182" s="239"/>
      <c r="AN182" s="239"/>
      <c r="AO182" s="239"/>
      <c r="AP182" s="239"/>
      <c r="AQ182" s="239"/>
      <c r="AR182" s="239"/>
      <c r="AS182" s="239"/>
      <c r="AT182" s="239"/>
      <c r="AU182" s="239"/>
      <c r="AV182" s="239"/>
      <c r="AW182" s="239"/>
      <c r="AX182" s="239"/>
      <c r="AY182" s="239"/>
      <c r="AZ182" s="239"/>
      <c r="BA182" s="239"/>
      <c r="BB182" s="239"/>
      <c r="BC182" s="239"/>
      <c r="BD182" s="239"/>
      <c r="BE182" s="239"/>
      <c r="BF182" s="239"/>
      <c r="BG182" s="239"/>
      <c r="BH182" s="239"/>
      <c r="BI182" s="239"/>
      <c r="BJ182" s="239"/>
      <c r="BK182" s="239"/>
      <c r="BL182" s="239"/>
    </row>
    <row r="183" spans="1:64">
      <c r="A183" s="239"/>
      <c r="B183" s="239"/>
      <c r="C183" s="239"/>
      <c r="D183" s="239"/>
      <c r="E183" s="239"/>
      <c r="F183" s="239"/>
      <c r="G183" s="239"/>
      <c r="H183" s="239"/>
      <c r="I183" s="239"/>
      <c r="N183" s="239"/>
      <c r="O183" s="239"/>
      <c r="P183" s="239"/>
      <c r="Q183" s="239"/>
      <c r="R183" s="239"/>
      <c r="S183" s="239"/>
      <c r="T183" s="239"/>
      <c r="U183" s="239"/>
      <c r="V183" s="239"/>
      <c r="W183" s="239"/>
      <c r="X183" s="239"/>
      <c r="Y183" s="239"/>
      <c r="Z183" s="239"/>
      <c r="AA183" s="239"/>
      <c r="AB183" s="239"/>
      <c r="AC183" s="239"/>
      <c r="AD183" s="239"/>
      <c r="AE183" s="239"/>
      <c r="AF183" s="239"/>
      <c r="AG183" s="239"/>
      <c r="AH183" s="239"/>
      <c r="AI183" s="239"/>
      <c r="AJ183" s="239"/>
      <c r="AK183" s="239"/>
      <c r="AL183" s="239"/>
      <c r="AM183" s="239"/>
      <c r="AN183" s="239"/>
      <c r="AO183" s="239"/>
      <c r="AP183" s="239"/>
      <c r="AQ183" s="239"/>
      <c r="AR183" s="239"/>
      <c r="AS183" s="239"/>
      <c r="AT183" s="239"/>
      <c r="AU183" s="239"/>
      <c r="AV183" s="239"/>
      <c r="AW183" s="239"/>
      <c r="AX183" s="239"/>
      <c r="AY183" s="239"/>
      <c r="AZ183" s="239"/>
      <c r="BA183" s="239"/>
      <c r="BB183" s="239"/>
      <c r="BC183" s="239"/>
      <c r="BD183" s="239"/>
      <c r="BE183" s="239"/>
      <c r="BF183" s="239"/>
      <c r="BG183" s="239"/>
      <c r="BH183" s="239"/>
      <c r="BI183" s="239"/>
      <c r="BJ183" s="239"/>
      <c r="BK183" s="239"/>
      <c r="BL183" s="239"/>
    </row>
    <row r="184" spans="1:64">
      <c r="A184" s="239"/>
      <c r="B184" s="239"/>
      <c r="C184" s="239"/>
      <c r="D184" s="239"/>
      <c r="E184" s="239"/>
      <c r="F184" s="239"/>
      <c r="G184" s="239"/>
      <c r="H184" s="239"/>
      <c r="I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39"/>
      <c r="AZ184" s="239"/>
      <c r="BA184" s="239"/>
      <c r="BB184" s="239"/>
      <c r="BC184" s="239"/>
      <c r="BD184" s="239"/>
      <c r="BE184" s="239"/>
      <c r="BF184" s="239"/>
      <c r="BG184" s="239"/>
      <c r="BH184" s="239"/>
      <c r="BI184" s="239"/>
      <c r="BJ184" s="239"/>
      <c r="BK184" s="239"/>
      <c r="BL184" s="239"/>
    </row>
    <row r="185" spans="1:64">
      <c r="A185" s="239"/>
      <c r="B185" s="239"/>
      <c r="C185" s="239"/>
      <c r="D185" s="239"/>
      <c r="E185" s="239"/>
      <c r="F185" s="239"/>
      <c r="G185" s="239"/>
      <c r="H185" s="239"/>
      <c r="I185" s="239"/>
      <c r="N185" s="239"/>
      <c r="O185" s="239"/>
      <c r="P185" s="239"/>
      <c r="Q185" s="239"/>
      <c r="R185" s="239"/>
      <c r="S185" s="239"/>
      <c r="T185" s="239"/>
      <c r="U185" s="239"/>
      <c r="V185" s="239"/>
      <c r="W185" s="239"/>
      <c r="X185" s="239"/>
      <c r="Y185" s="239"/>
      <c r="Z185" s="239"/>
      <c r="AA185" s="239"/>
      <c r="AB185" s="239"/>
      <c r="AC185" s="239"/>
      <c r="AD185" s="239"/>
      <c r="AE185" s="239"/>
      <c r="AF185" s="239"/>
      <c r="AG185" s="239"/>
      <c r="AH185" s="239"/>
      <c r="AI185" s="239"/>
      <c r="AJ185" s="239"/>
      <c r="AK185" s="239"/>
      <c r="AL185" s="239"/>
      <c r="AM185" s="239"/>
      <c r="AN185" s="239"/>
      <c r="AO185" s="239"/>
      <c r="AP185" s="239"/>
      <c r="AQ185" s="239"/>
      <c r="AR185" s="239"/>
      <c r="AS185" s="239"/>
      <c r="AT185" s="239"/>
      <c r="AU185" s="239"/>
      <c r="AV185" s="239"/>
      <c r="AW185" s="239"/>
      <c r="AX185" s="239"/>
      <c r="AY185" s="239"/>
      <c r="AZ185" s="239"/>
      <c r="BA185" s="239"/>
      <c r="BB185" s="239"/>
      <c r="BC185" s="239"/>
      <c r="BD185" s="239"/>
      <c r="BE185" s="239"/>
      <c r="BF185" s="239"/>
      <c r="BG185" s="239"/>
      <c r="BH185" s="239"/>
      <c r="BI185" s="239"/>
      <c r="BJ185" s="239"/>
      <c r="BK185" s="239"/>
      <c r="BL185" s="239"/>
    </row>
    <row r="186" spans="1:64">
      <c r="A186" s="239"/>
      <c r="B186" s="239"/>
      <c r="C186" s="239"/>
      <c r="D186" s="239"/>
      <c r="E186" s="239"/>
      <c r="F186" s="239"/>
      <c r="G186" s="239"/>
      <c r="H186" s="239"/>
      <c r="I186" s="239"/>
      <c r="N186" s="239"/>
      <c r="O186" s="239"/>
      <c r="P186" s="239"/>
      <c r="Q186" s="239"/>
      <c r="R186" s="239"/>
      <c r="S186" s="239"/>
      <c r="T186" s="239"/>
      <c r="U186" s="239"/>
      <c r="V186" s="239"/>
      <c r="W186" s="239"/>
      <c r="X186" s="239"/>
      <c r="Y186" s="239"/>
      <c r="Z186" s="239"/>
      <c r="AA186" s="239"/>
      <c r="AB186" s="239"/>
      <c r="AC186" s="239"/>
      <c r="AD186" s="239"/>
      <c r="AE186" s="239"/>
      <c r="AF186" s="239"/>
      <c r="AG186" s="239"/>
      <c r="AH186" s="239"/>
      <c r="AI186" s="239"/>
      <c r="AJ186" s="239"/>
      <c r="AK186" s="239"/>
      <c r="AL186" s="239"/>
      <c r="AM186" s="239"/>
      <c r="AN186" s="239"/>
      <c r="AO186" s="239"/>
      <c r="AP186" s="239"/>
      <c r="AQ186" s="239"/>
      <c r="AR186" s="239"/>
      <c r="AS186" s="239"/>
      <c r="AT186" s="239"/>
      <c r="AU186" s="239"/>
      <c r="AV186" s="239"/>
      <c r="AW186" s="239"/>
      <c r="AX186" s="239"/>
      <c r="AY186" s="239"/>
      <c r="AZ186" s="239"/>
      <c r="BA186" s="239"/>
      <c r="BB186" s="239"/>
      <c r="BC186" s="239"/>
      <c r="BD186" s="239"/>
      <c r="BE186" s="239"/>
      <c r="BF186" s="239"/>
      <c r="BG186" s="239"/>
      <c r="BH186" s="239"/>
      <c r="BI186" s="239"/>
      <c r="BJ186" s="239"/>
      <c r="BK186" s="239"/>
      <c r="BL186" s="239"/>
    </row>
    <row r="187" spans="1:64">
      <c r="A187" s="239"/>
      <c r="B187" s="239"/>
      <c r="C187" s="239"/>
      <c r="D187" s="239"/>
      <c r="E187" s="239"/>
      <c r="F187" s="239"/>
      <c r="G187" s="239"/>
      <c r="H187" s="239"/>
      <c r="I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39"/>
      <c r="AZ187" s="239"/>
      <c r="BA187" s="239"/>
      <c r="BB187" s="239"/>
      <c r="BC187" s="239"/>
      <c r="BD187" s="239"/>
      <c r="BE187" s="239"/>
      <c r="BF187" s="239"/>
      <c r="BG187" s="239"/>
      <c r="BH187" s="239"/>
      <c r="BI187" s="239"/>
      <c r="BJ187" s="239"/>
      <c r="BK187" s="239"/>
      <c r="BL187" s="239"/>
    </row>
    <row r="188" spans="1:64">
      <c r="A188" s="239"/>
      <c r="B188" s="239"/>
      <c r="C188" s="239"/>
      <c r="D188" s="239"/>
      <c r="E188" s="239"/>
      <c r="F188" s="239"/>
      <c r="G188" s="239"/>
      <c r="H188" s="239"/>
      <c r="I188" s="239"/>
      <c r="N188" s="239"/>
      <c r="O188" s="239"/>
      <c r="P188" s="239"/>
      <c r="Q188" s="239"/>
      <c r="R188" s="239"/>
      <c r="S188" s="239"/>
      <c r="T188" s="239"/>
      <c r="U188" s="239"/>
      <c r="V188" s="239"/>
      <c r="W188" s="239"/>
      <c r="X188" s="239"/>
      <c r="Y188" s="239"/>
      <c r="Z188" s="239"/>
      <c r="AA188" s="239"/>
      <c r="AB188" s="239"/>
      <c r="AC188" s="239"/>
      <c r="AD188" s="239"/>
      <c r="AE188" s="239"/>
      <c r="AF188" s="239"/>
      <c r="AG188" s="239"/>
      <c r="AH188" s="239"/>
      <c r="AI188" s="239"/>
      <c r="AJ188" s="239"/>
      <c r="AK188" s="239"/>
      <c r="AL188" s="239"/>
      <c r="AM188" s="239"/>
      <c r="AN188" s="239"/>
      <c r="AO188" s="239"/>
      <c r="AP188" s="239"/>
      <c r="AQ188" s="239"/>
      <c r="AR188" s="239"/>
      <c r="AS188" s="239"/>
      <c r="AT188" s="239"/>
      <c r="AU188" s="239"/>
      <c r="AV188" s="239"/>
      <c r="AW188" s="239"/>
      <c r="AX188" s="239"/>
      <c r="AY188" s="239"/>
      <c r="AZ188" s="239"/>
      <c r="BA188" s="239"/>
      <c r="BB188" s="239"/>
      <c r="BC188" s="239"/>
      <c r="BD188" s="239"/>
      <c r="BE188" s="239"/>
      <c r="BF188" s="239"/>
      <c r="BG188" s="239"/>
      <c r="BH188" s="239"/>
      <c r="BI188" s="239"/>
      <c r="BJ188" s="239"/>
      <c r="BK188" s="239"/>
      <c r="BL188" s="239"/>
    </row>
    <row r="189" spans="1:64">
      <c r="A189" s="239"/>
      <c r="B189" s="239"/>
      <c r="C189" s="239"/>
      <c r="D189" s="239"/>
      <c r="E189" s="239"/>
      <c r="F189" s="239"/>
      <c r="G189" s="239"/>
      <c r="H189" s="239"/>
      <c r="I189" s="239"/>
      <c r="N189" s="239"/>
      <c r="O189" s="239"/>
      <c r="P189" s="239"/>
      <c r="Q189" s="239"/>
      <c r="R189" s="239"/>
      <c r="S189" s="239"/>
      <c r="T189" s="239"/>
      <c r="U189" s="239"/>
      <c r="V189" s="239"/>
      <c r="W189" s="239"/>
      <c r="X189" s="239"/>
      <c r="Y189" s="239"/>
      <c r="Z189" s="239"/>
      <c r="AA189" s="239"/>
      <c r="AB189" s="239"/>
      <c r="AC189" s="239"/>
      <c r="AD189" s="239"/>
      <c r="AE189" s="239"/>
      <c r="AF189" s="239"/>
      <c r="AG189" s="239"/>
      <c r="AH189" s="239"/>
      <c r="AI189" s="239"/>
      <c r="AJ189" s="239"/>
      <c r="AK189" s="239"/>
      <c r="AL189" s="239"/>
      <c r="AM189" s="239"/>
      <c r="AN189" s="239"/>
      <c r="AO189" s="239"/>
      <c r="AP189" s="239"/>
      <c r="AQ189" s="239"/>
      <c r="AR189" s="239"/>
      <c r="AS189" s="239"/>
      <c r="AT189" s="239"/>
      <c r="AU189" s="239"/>
      <c r="AV189" s="239"/>
      <c r="AW189" s="239"/>
      <c r="AX189" s="239"/>
      <c r="AY189" s="239"/>
      <c r="AZ189" s="239"/>
      <c r="BA189" s="239"/>
      <c r="BB189" s="239"/>
      <c r="BC189" s="239"/>
      <c r="BD189" s="239"/>
      <c r="BE189" s="239"/>
      <c r="BF189" s="239"/>
      <c r="BG189" s="239"/>
      <c r="BH189" s="239"/>
      <c r="BI189" s="239"/>
      <c r="BJ189" s="239"/>
      <c r="BK189" s="239"/>
      <c r="BL189" s="239"/>
    </row>
    <row r="190" spans="1:64">
      <c r="A190" s="239"/>
      <c r="B190" s="239"/>
      <c r="C190" s="239"/>
      <c r="D190" s="239"/>
      <c r="E190" s="239"/>
      <c r="F190" s="239"/>
      <c r="G190" s="239"/>
      <c r="H190" s="239"/>
      <c r="I190" s="239"/>
      <c r="N190" s="239"/>
      <c r="O190" s="239"/>
      <c r="P190" s="239"/>
      <c r="Q190" s="239"/>
      <c r="R190" s="239"/>
      <c r="S190" s="239"/>
      <c r="T190" s="239"/>
      <c r="U190" s="239"/>
      <c r="V190" s="239"/>
      <c r="W190" s="239"/>
      <c r="X190" s="239"/>
      <c r="Y190" s="239"/>
      <c r="Z190" s="239"/>
      <c r="AA190" s="239"/>
      <c r="AB190" s="239"/>
      <c r="AC190" s="239"/>
      <c r="AD190" s="239"/>
      <c r="AE190" s="239"/>
      <c r="AF190" s="239"/>
      <c r="AG190" s="239"/>
      <c r="AH190" s="239"/>
      <c r="AI190" s="239"/>
      <c r="AJ190" s="239"/>
      <c r="AK190" s="239"/>
      <c r="AL190" s="239"/>
      <c r="AM190" s="239"/>
      <c r="AN190" s="239"/>
      <c r="AO190" s="239"/>
      <c r="AP190" s="239"/>
      <c r="AQ190" s="239"/>
      <c r="AR190" s="239"/>
      <c r="AS190" s="239"/>
      <c r="AT190" s="239"/>
      <c r="AU190" s="239"/>
      <c r="AV190" s="239"/>
      <c r="AW190" s="239"/>
      <c r="AX190" s="239"/>
      <c r="AY190" s="239"/>
      <c r="AZ190" s="239"/>
      <c r="BA190" s="239"/>
      <c r="BB190" s="239"/>
      <c r="BC190" s="239"/>
      <c r="BD190" s="239"/>
      <c r="BE190" s="239"/>
      <c r="BF190" s="239"/>
      <c r="BG190" s="239"/>
      <c r="BH190" s="239"/>
      <c r="BI190" s="239"/>
      <c r="BJ190" s="239"/>
      <c r="BK190" s="239"/>
      <c r="BL190" s="239"/>
    </row>
    <row r="191" spans="1:64">
      <c r="A191" s="239"/>
      <c r="B191" s="239"/>
      <c r="C191" s="239"/>
      <c r="D191" s="239"/>
      <c r="E191" s="239"/>
      <c r="F191" s="239"/>
      <c r="G191" s="239"/>
      <c r="H191" s="239"/>
      <c r="I191" s="239"/>
      <c r="N191" s="239"/>
      <c r="O191" s="239"/>
      <c r="P191" s="239"/>
      <c r="Q191" s="239"/>
      <c r="R191" s="239"/>
      <c r="S191" s="239"/>
      <c r="T191" s="239"/>
      <c r="U191" s="239"/>
      <c r="V191" s="239"/>
      <c r="W191" s="239"/>
      <c r="X191" s="239"/>
      <c r="Y191" s="239"/>
      <c r="Z191" s="239"/>
      <c r="AA191" s="239"/>
      <c r="AB191" s="239"/>
      <c r="AC191" s="239"/>
      <c r="AD191" s="239"/>
      <c r="AE191" s="239"/>
      <c r="AF191" s="239"/>
      <c r="AG191" s="239"/>
      <c r="AH191" s="239"/>
      <c r="AI191" s="239"/>
      <c r="AJ191" s="239"/>
      <c r="AK191" s="239"/>
      <c r="AL191" s="239"/>
      <c r="AM191" s="239"/>
      <c r="AN191" s="239"/>
      <c r="AO191" s="239"/>
      <c r="AP191" s="239"/>
      <c r="AQ191" s="239"/>
      <c r="AR191" s="239"/>
      <c r="AS191" s="239"/>
      <c r="AT191" s="239"/>
      <c r="AU191" s="239"/>
      <c r="AV191" s="239"/>
      <c r="AW191" s="239"/>
      <c r="AX191" s="239"/>
      <c r="AY191" s="239"/>
      <c r="AZ191" s="239"/>
      <c r="BA191" s="239"/>
      <c r="BB191" s="239"/>
      <c r="BC191" s="239"/>
      <c r="BD191" s="239"/>
      <c r="BE191" s="239"/>
      <c r="BF191" s="239"/>
      <c r="BG191" s="239"/>
      <c r="BH191" s="239"/>
      <c r="BI191" s="239"/>
      <c r="BJ191" s="239"/>
      <c r="BK191" s="239"/>
      <c r="BL191" s="239"/>
    </row>
    <row r="192" spans="1:64">
      <c r="A192" s="239"/>
      <c r="B192" s="239"/>
      <c r="C192" s="239"/>
      <c r="D192" s="239"/>
      <c r="E192" s="239"/>
      <c r="F192" s="239"/>
      <c r="G192" s="239"/>
      <c r="H192" s="239"/>
      <c r="I192" s="239"/>
      <c r="N192" s="239"/>
      <c r="O192" s="239"/>
      <c r="P192" s="239"/>
      <c r="Q192" s="239"/>
      <c r="R192" s="239"/>
      <c r="S192" s="239"/>
      <c r="T192" s="239"/>
      <c r="U192" s="239"/>
      <c r="V192" s="239"/>
      <c r="W192" s="239"/>
      <c r="X192" s="239"/>
      <c r="Y192" s="239"/>
      <c r="Z192" s="239"/>
      <c r="AA192" s="239"/>
      <c r="AB192" s="239"/>
      <c r="AC192" s="239"/>
      <c r="AD192" s="239"/>
      <c r="AE192" s="239"/>
      <c r="AF192" s="239"/>
      <c r="AG192" s="239"/>
      <c r="AH192" s="239"/>
      <c r="AI192" s="239"/>
      <c r="AJ192" s="239"/>
      <c r="AK192" s="239"/>
      <c r="AL192" s="239"/>
      <c r="AM192" s="239"/>
      <c r="AN192" s="239"/>
      <c r="AO192" s="239"/>
      <c r="AP192" s="239"/>
      <c r="AQ192" s="239"/>
      <c r="AR192" s="239"/>
      <c r="AS192" s="239"/>
      <c r="AT192" s="239"/>
      <c r="AU192" s="239"/>
      <c r="AV192" s="239"/>
      <c r="AW192" s="239"/>
      <c r="AX192" s="239"/>
      <c r="AY192" s="239"/>
      <c r="AZ192" s="239"/>
      <c r="BA192" s="239"/>
      <c r="BB192" s="239"/>
      <c r="BC192" s="239"/>
      <c r="BD192" s="239"/>
      <c r="BE192" s="239"/>
      <c r="BF192" s="239"/>
      <c r="BG192" s="239"/>
      <c r="BH192" s="239"/>
      <c r="BI192" s="239"/>
      <c r="BJ192" s="239"/>
      <c r="BK192" s="239"/>
      <c r="BL192" s="239"/>
    </row>
    <row r="193" spans="1:64">
      <c r="A193" s="239"/>
      <c r="B193" s="239"/>
      <c r="C193" s="239"/>
      <c r="D193" s="239"/>
      <c r="E193" s="239"/>
      <c r="F193" s="239"/>
      <c r="G193" s="239"/>
      <c r="H193" s="239"/>
      <c r="I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39"/>
      <c r="AZ193" s="239"/>
      <c r="BA193" s="239"/>
      <c r="BB193" s="239"/>
      <c r="BC193" s="239"/>
      <c r="BD193" s="239"/>
      <c r="BE193" s="239"/>
      <c r="BF193" s="239"/>
      <c r="BG193" s="239"/>
      <c r="BH193" s="239"/>
      <c r="BI193" s="239"/>
      <c r="BJ193" s="239"/>
      <c r="BK193" s="239"/>
      <c r="BL193" s="239"/>
    </row>
    <row r="194" spans="1:64">
      <c r="A194" s="239"/>
      <c r="B194" s="239"/>
      <c r="C194" s="239"/>
      <c r="D194" s="239"/>
      <c r="E194" s="239"/>
      <c r="F194" s="239"/>
      <c r="G194" s="239"/>
      <c r="H194" s="239"/>
      <c r="I194" s="239"/>
      <c r="N194" s="239"/>
      <c r="O194" s="239"/>
      <c r="P194" s="239"/>
      <c r="Q194" s="239"/>
      <c r="R194" s="239"/>
      <c r="S194" s="239"/>
      <c r="T194" s="239"/>
      <c r="U194" s="239"/>
      <c r="V194" s="239"/>
      <c r="W194" s="239"/>
      <c r="X194" s="239"/>
      <c r="Y194" s="239"/>
      <c r="Z194" s="239"/>
      <c r="AA194" s="239"/>
      <c r="AB194" s="239"/>
      <c r="AC194" s="239"/>
      <c r="AD194" s="239"/>
      <c r="AE194" s="239"/>
      <c r="AF194" s="239"/>
      <c r="AG194" s="239"/>
      <c r="AH194" s="239"/>
      <c r="AI194" s="239"/>
      <c r="AJ194" s="239"/>
      <c r="AK194" s="239"/>
      <c r="AL194" s="239"/>
      <c r="AM194" s="239"/>
      <c r="AN194" s="239"/>
      <c r="AO194" s="239"/>
      <c r="AP194" s="239"/>
      <c r="AQ194" s="239"/>
      <c r="AR194" s="239"/>
      <c r="AS194" s="239"/>
      <c r="AT194" s="239"/>
      <c r="AU194" s="239"/>
      <c r="AV194" s="239"/>
      <c r="AW194" s="239"/>
      <c r="AX194" s="239"/>
      <c r="AY194" s="239"/>
      <c r="AZ194" s="239"/>
      <c r="BA194" s="239"/>
      <c r="BB194" s="239"/>
      <c r="BC194" s="239"/>
      <c r="BD194" s="239"/>
      <c r="BE194" s="239"/>
      <c r="BF194" s="239"/>
      <c r="BG194" s="239"/>
      <c r="BH194" s="239"/>
      <c r="BI194" s="239"/>
      <c r="BJ194" s="239"/>
      <c r="BK194" s="239"/>
      <c r="BL194" s="239"/>
    </row>
    <row r="195" spans="1:64">
      <c r="A195" s="239"/>
      <c r="B195" s="239"/>
      <c r="C195" s="239"/>
      <c r="D195" s="239"/>
      <c r="E195" s="239"/>
      <c r="F195" s="239"/>
      <c r="G195" s="239"/>
      <c r="H195" s="239"/>
      <c r="I195" s="239"/>
      <c r="N195" s="239"/>
      <c r="O195" s="239"/>
      <c r="P195" s="239"/>
      <c r="Q195" s="239"/>
      <c r="R195" s="239"/>
      <c r="S195" s="239"/>
      <c r="T195" s="239"/>
      <c r="U195" s="239"/>
      <c r="V195" s="239"/>
      <c r="W195" s="239"/>
      <c r="X195" s="239"/>
      <c r="Y195" s="239"/>
      <c r="Z195" s="239"/>
      <c r="AA195" s="239"/>
      <c r="AB195" s="239"/>
      <c r="AC195" s="239"/>
      <c r="AD195" s="239"/>
      <c r="AE195" s="239"/>
      <c r="AF195" s="239"/>
      <c r="AG195" s="239"/>
      <c r="AH195" s="239"/>
      <c r="AI195" s="239"/>
      <c r="AJ195" s="239"/>
      <c r="AK195" s="239"/>
      <c r="AL195" s="239"/>
      <c r="AM195" s="239"/>
      <c r="AN195" s="239"/>
      <c r="AO195" s="239"/>
      <c r="AP195" s="239"/>
      <c r="AQ195" s="239"/>
      <c r="AR195" s="239"/>
      <c r="AS195" s="239"/>
      <c r="AT195" s="239"/>
      <c r="AU195" s="239"/>
      <c r="AV195" s="239"/>
      <c r="AW195" s="239"/>
      <c r="AX195" s="239"/>
      <c r="AY195" s="239"/>
      <c r="AZ195" s="239"/>
      <c r="BA195" s="239"/>
      <c r="BB195" s="239"/>
      <c r="BC195" s="239"/>
      <c r="BD195" s="239"/>
      <c r="BE195" s="239"/>
      <c r="BF195" s="239"/>
      <c r="BG195" s="239"/>
      <c r="BH195" s="239"/>
      <c r="BI195" s="239"/>
      <c r="BJ195" s="239"/>
      <c r="BK195" s="239"/>
      <c r="BL195" s="239"/>
    </row>
    <row r="196" spans="1:64">
      <c r="A196" s="239"/>
      <c r="B196" s="239"/>
      <c r="C196" s="239"/>
      <c r="D196" s="239"/>
      <c r="E196" s="239"/>
      <c r="F196" s="239"/>
      <c r="G196" s="239"/>
      <c r="H196" s="239"/>
      <c r="I196" s="239"/>
      <c r="N196" s="239"/>
      <c r="O196" s="239"/>
      <c r="P196" s="239"/>
      <c r="Q196" s="239"/>
      <c r="R196" s="239"/>
      <c r="S196" s="239"/>
      <c r="T196" s="239"/>
      <c r="U196" s="239"/>
      <c r="V196" s="239"/>
      <c r="W196" s="239"/>
      <c r="X196" s="239"/>
      <c r="Y196" s="239"/>
      <c r="Z196" s="239"/>
      <c r="AA196" s="239"/>
      <c r="AB196" s="239"/>
      <c r="AC196" s="239"/>
      <c r="AD196" s="239"/>
      <c r="AE196" s="239"/>
      <c r="AF196" s="239"/>
      <c r="AG196" s="239"/>
      <c r="AH196" s="239"/>
      <c r="AI196" s="239"/>
      <c r="AJ196" s="239"/>
      <c r="AK196" s="239"/>
      <c r="AL196" s="239"/>
      <c r="AM196" s="239"/>
      <c r="AN196" s="239"/>
      <c r="AO196" s="239"/>
      <c r="AP196" s="239"/>
      <c r="AQ196" s="239"/>
      <c r="AR196" s="239"/>
      <c r="AS196" s="239"/>
      <c r="AT196" s="239"/>
      <c r="AU196" s="239"/>
      <c r="AV196" s="239"/>
      <c r="AW196" s="239"/>
      <c r="AX196" s="239"/>
      <c r="AY196" s="239"/>
      <c r="AZ196" s="239"/>
      <c r="BA196" s="239"/>
      <c r="BB196" s="239"/>
      <c r="BC196" s="239"/>
      <c r="BD196" s="239"/>
      <c r="BE196" s="239"/>
      <c r="BF196" s="239"/>
      <c r="BG196" s="239"/>
      <c r="BH196" s="239"/>
      <c r="BI196" s="239"/>
      <c r="BJ196" s="239"/>
      <c r="BK196" s="239"/>
      <c r="BL196" s="239"/>
    </row>
    <row r="197" spans="1:64">
      <c r="A197" s="239"/>
      <c r="B197" s="239"/>
      <c r="C197" s="239"/>
      <c r="D197" s="239"/>
      <c r="E197" s="239"/>
      <c r="F197" s="239"/>
      <c r="G197" s="239"/>
      <c r="H197" s="239"/>
      <c r="I197" s="239"/>
      <c r="N197" s="239"/>
      <c r="O197" s="239"/>
      <c r="P197" s="239"/>
      <c r="Q197" s="239"/>
      <c r="R197" s="239"/>
      <c r="S197" s="239"/>
      <c r="T197" s="239"/>
      <c r="U197" s="239"/>
      <c r="V197" s="239"/>
      <c r="W197" s="239"/>
      <c r="X197" s="239"/>
      <c r="Y197" s="239"/>
      <c r="Z197" s="239"/>
      <c r="AA197" s="239"/>
      <c r="AB197" s="239"/>
      <c r="AC197" s="239"/>
      <c r="AD197" s="239"/>
      <c r="AE197" s="239"/>
      <c r="AF197" s="239"/>
      <c r="AG197" s="239"/>
      <c r="AH197" s="239"/>
      <c r="AI197" s="239"/>
      <c r="AJ197" s="239"/>
      <c r="AK197" s="239"/>
      <c r="AL197" s="239"/>
      <c r="AM197" s="239"/>
      <c r="AN197" s="239"/>
      <c r="AO197" s="239"/>
      <c r="AP197" s="239"/>
      <c r="AQ197" s="239"/>
      <c r="AR197" s="239"/>
      <c r="AS197" s="239"/>
      <c r="AT197" s="239"/>
      <c r="AU197" s="239"/>
      <c r="AV197" s="239"/>
      <c r="AW197" s="239"/>
      <c r="AX197" s="239"/>
      <c r="AY197" s="239"/>
      <c r="AZ197" s="239"/>
      <c r="BA197" s="239"/>
      <c r="BB197" s="239"/>
      <c r="BC197" s="239"/>
      <c r="BD197" s="239"/>
      <c r="BE197" s="239"/>
      <c r="BF197" s="239"/>
      <c r="BG197" s="239"/>
      <c r="BH197" s="239"/>
      <c r="BI197" s="239"/>
      <c r="BJ197" s="239"/>
      <c r="BK197" s="239"/>
      <c r="BL197" s="239"/>
    </row>
    <row r="198" spans="1:64">
      <c r="A198" s="239"/>
      <c r="B198" s="239"/>
      <c r="C198" s="239"/>
      <c r="D198" s="239"/>
      <c r="E198" s="239"/>
      <c r="F198" s="239"/>
      <c r="G198" s="239"/>
      <c r="H198" s="239"/>
      <c r="I198" s="239"/>
      <c r="N198" s="239"/>
      <c r="O198" s="239"/>
      <c r="P198" s="239"/>
      <c r="Q198" s="239"/>
      <c r="R198" s="239"/>
      <c r="S198" s="239"/>
      <c r="T198" s="239"/>
      <c r="U198" s="239"/>
      <c r="V198" s="239"/>
      <c r="W198" s="239"/>
      <c r="X198" s="239"/>
      <c r="Y198" s="239"/>
      <c r="Z198" s="239"/>
      <c r="AA198" s="239"/>
      <c r="AB198" s="239"/>
      <c r="AC198" s="239"/>
      <c r="AD198" s="239"/>
      <c r="AE198" s="239"/>
      <c r="AF198" s="239"/>
      <c r="AG198" s="239"/>
      <c r="AH198" s="239"/>
      <c r="AI198" s="239"/>
      <c r="AJ198" s="239"/>
      <c r="AK198" s="239"/>
      <c r="AL198" s="239"/>
      <c r="AM198" s="239"/>
      <c r="AN198" s="239"/>
      <c r="AO198" s="239"/>
      <c r="AP198" s="239"/>
      <c r="AQ198" s="239"/>
      <c r="AR198" s="239"/>
      <c r="AS198" s="239"/>
      <c r="AT198" s="239"/>
      <c r="AU198" s="239"/>
      <c r="AV198" s="239"/>
      <c r="AW198" s="239"/>
      <c r="AX198" s="239"/>
      <c r="AY198" s="239"/>
      <c r="AZ198" s="239"/>
      <c r="BA198" s="239"/>
      <c r="BB198" s="239"/>
      <c r="BC198" s="239"/>
      <c r="BD198" s="239"/>
      <c r="BE198" s="239"/>
      <c r="BF198" s="239"/>
      <c r="BG198" s="239"/>
      <c r="BH198" s="239"/>
      <c r="BI198" s="239"/>
      <c r="BJ198" s="239"/>
      <c r="BK198" s="239"/>
      <c r="BL198" s="239"/>
    </row>
    <row r="199" spans="1:64">
      <c r="A199" s="239"/>
      <c r="B199" s="239"/>
      <c r="C199" s="239"/>
      <c r="D199" s="239"/>
      <c r="E199" s="239"/>
      <c r="F199" s="239"/>
      <c r="G199" s="239"/>
      <c r="H199" s="239"/>
      <c r="I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39"/>
      <c r="AZ199" s="239"/>
      <c r="BA199" s="239"/>
      <c r="BB199" s="239"/>
      <c r="BC199" s="239"/>
      <c r="BD199" s="239"/>
      <c r="BE199" s="239"/>
      <c r="BF199" s="239"/>
      <c r="BG199" s="239"/>
      <c r="BH199" s="239"/>
      <c r="BI199" s="239"/>
      <c r="BJ199" s="239"/>
      <c r="BK199" s="239"/>
      <c r="BL199" s="239"/>
    </row>
    <row r="200" spans="1:64">
      <c r="A200" s="239"/>
      <c r="B200" s="239"/>
      <c r="C200" s="239"/>
      <c r="D200" s="239"/>
      <c r="E200" s="239"/>
      <c r="F200" s="239"/>
      <c r="G200" s="239"/>
      <c r="H200" s="239"/>
      <c r="I200" s="239"/>
      <c r="N200" s="239"/>
      <c r="O200" s="239"/>
      <c r="P200" s="239"/>
      <c r="Q200" s="239"/>
      <c r="R200" s="239"/>
      <c r="S200" s="239"/>
      <c r="T200" s="239"/>
      <c r="U200" s="239"/>
      <c r="V200" s="239"/>
      <c r="W200" s="239"/>
      <c r="X200" s="239"/>
      <c r="Y200" s="239"/>
      <c r="Z200" s="239"/>
      <c r="AA200" s="239"/>
      <c r="AB200" s="239"/>
      <c r="AC200" s="239"/>
      <c r="AD200" s="239"/>
      <c r="AE200" s="239"/>
      <c r="AF200" s="239"/>
      <c r="AG200" s="239"/>
      <c r="AH200" s="239"/>
      <c r="AI200" s="239"/>
      <c r="AJ200" s="239"/>
      <c r="AK200" s="239"/>
      <c r="AL200" s="239"/>
      <c r="AM200" s="239"/>
      <c r="AN200" s="239"/>
      <c r="AO200" s="239"/>
      <c r="AP200" s="239"/>
      <c r="AQ200" s="239"/>
      <c r="AR200" s="239"/>
      <c r="AS200" s="239"/>
      <c r="AT200" s="239"/>
      <c r="AU200" s="239"/>
      <c r="AV200" s="239"/>
      <c r="AW200" s="239"/>
      <c r="AX200" s="239"/>
      <c r="AY200" s="239"/>
      <c r="AZ200" s="239"/>
      <c r="BA200" s="239"/>
      <c r="BB200" s="239"/>
      <c r="BC200" s="239"/>
      <c r="BD200" s="239"/>
      <c r="BE200" s="239"/>
      <c r="BF200" s="239"/>
      <c r="BG200" s="239"/>
      <c r="BH200" s="239"/>
      <c r="BI200" s="239"/>
      <c r="BJ200" s="239"/>
      <c r="BK200" s="239"/>
      <c r="BL200" s="239"/>
    </row>
    <row r="201" spans="1:64">
      <c r="A201" s="239"/>
      <c r="B201" s="239"/>
      <c r="C201" s="239"/>
      <c r="D201" s="239"/>
      <c r="E201" s="239"/>
      <c r="F201" s="239"/>
      <c r="G201" s="239"/>
      <c r="H201" s="239"/>
      <c r="I201" s="239"/>
      <c r="N201" s="239"/>
      <c r="O201" s="239"/>
      <c r="P201" s="239"/>
      <c r="Q201" s="239"/>
      <c r="R201" s="239"/>
      <c r="S201" s="239"/>
      <c r="T201" s="239"/>
      <c r="U201" s="239"/>
      <c r="V201" s="239"/>
      <c r="W201" s="239"/>
      <c r="X201" s="239"/>
      <c r="Y201" s="239"/>
      <c r="Z201" s="239"/>
      <c r="AA201" s="239"/>
      <c r="AB201" s="239"/>
      <c r="AC201" s="239"/>
      <c r="AD201" s="239"/>
      <c r="AE201" s="239"/>
      <c r="AF201" s="239"/>
      <c r="AG201" s="239"/>
      <c r="AH201" s="239"/>
      <c r="AI201" s="239"/>
      <c r="AJ201" s="239"/>
      <c r="AK201" s="239"/>
      <c r="AL201" s="239"/>
      <c r="AM201" s="239"/>
      <c r="AN201" s="239"/>
      <c r="AO201" s="239"/>
      <c r="AP201" s="239"/>
      <c r="AQ201" s="239"/>
      <c r="AR201" s="239"/>
      <c r="AS201" s="239"/>
      <c r="AT201" s="239"/>
      <c r="AU201" s="239"/>
      <c r="AV201" s="239"/>
      <c r="AW201" s="239"/>
      <c r="AX201" s="239"/>
      <c r="AY201" s="239"/>
      <c r="AZ201" s="239"/>
      <c r="BA201" s="239"/>
      <c r="BB201" s="239"/>
      <c r="BC201" s="239"/>
      <c r="BD201" s="239"/>
      <c r="BE201" s="239"/>
      <c r="BF201" s="239"/>
      <c r="BG201" s="239"/>
      <c r="BH201" s="239"/>
      <c r="BI201" s="239"/>
      <c r="BJ201" s="239"/>
      <c r="BK201" s="239"/>
      <c r="BL201" s="239"/>
    </row>
    <row r="202" spans="1:64">
      <c r="A202" s="239"/>
      <c r="B202" s="239"/>
      <c r="C202" s="239"/>
      <c r="D202" s="239"/>
      <c r="E202" s="239"/>
      <c r="F202" s="239"/>
      <c r="G202" s="239"/>
      <c r="H202" s="239"/>
      <c r="I202" s="239"/>
      <c r="N202" s="239"/>
      <c r="O202" s="239"/>
      <c r="P202" s="239"/>
      <c r="Q202" s="239"/>
      <c r="R202" s="239"/>
      <c r="S202" s="239"/>
      <c r="T202" s="239"/>
      <c r="U202" s="239"/>
      <c r="V202" s="239"/>
      <c r="W202" s="239"/>
      <c r="X202" s="239"/>
      <c r="Y202" s="239"/>
      <c r="Z202" s="239"/>
      <c r="AA202" s="239"/>
      <c r="AB202" s="239"/>
      <c r="AC202" s="239"/>
      <c r="AD202" s="239"/>
      <c r="AE202" s="239"/>
      <c r="AF202" s="239"/>
      <c r="AG202" s="239"/>
      <c r="AH202" s="239"/>
      <c r="AI202" s="239"/>
      <c r="AJ202" s="239"/>
      <c r="AK202" s="239"/>
      <c r="AL202" s="239"/>
      <c r="AM202" s="239"/>
      <c r="AN202" s="239"/>
      <c r="AO202" s="239"/>
      <c r="AP202" s="239"/>
      <c r="AQ202" s="239"/>
      <c r="AR202" s="239"/>
      <c r="AS202" s="239"/>
      <c r="AT202" s="239"/>
      <c r="AU202" s="239"/>
      <c r="AV202" s="239"/>
      <c r="AW202" s="239"/>
      <c r="AX202" s="239"/>
      <c r="AY202" s="239"/>
      <c r="AZ202" s="239"/>
      <c r="BA202" s="239"/>
      <c r="BB202" s="239"/>
      <c r="BC202" s="239"/>
      <c r="BD202" s="239"/>
      <c r="BE202" s="239"/>
      <c r="BF202" s="239"/>
      <c r="BG202" s="239"/>
      <c r="BH202" s="239"/>
      <c r="BI202" s="239"/>
      <c r="BJ202" s="239"/>
      <c r="BK202" s="239"/>
      <c r="BL202" s="239"/>
    </row>
    <row r="203" spans="1:64">
      <c r="A203" s="239"/>
      <c r="B203" s="239"/>
      <c r="C203" s="239"/>
      <c r="D203" s="239"/>
      <c r="E203" s="239"/>
      <c r="F203" s="239"/>
      <c r="G203" s="239"/>
      <c r="H203" s="239"/>
      <c r="I203" s="239"/>
      <c r="N203" s="239"/>
      <c r="O203" s="239"/>
      <c r="P203" s="239"/>
      <c r="Q203" s="239"/>
      <c r="R203" s="239"/>
      <c r="S203" s="239"/>
      <c r="T203" s="239"/>
      <c r="U203" s="239"/>
      <c r="V203" s="239"/>
      <c r="W203" s="239"/>
      <c r="X203" s="239"/>
      <c r="Y203" s="239"/>
      <c r="Z203" s="239"/>
      <c r="AA203" s="239"/>
      <c r="AB203" s="239"/>
      <c r="AC203" s="239"/>
      <c r="AD203" s="239"/>
      <c r="AE203" s="239"/>
      <c r="AF203" s="239"/>
      <c r="AG203" s="239"/>
      <c r="AH203" s="239"/>
      <c r="AI203" s="239"/>
      <c r="AJ203" s="239"/>
      <c r="AK203" s="239"/>
      <c r="AL203" s="239"/>
      <c r="AM203" s="239"/>
      <c r="AN203" s="239"/>
      <c r="AO203" s="239"/>
      <c r="AP203" s="239"/>
      <c r="AQ203" s="239"/>
      <c r="AR203" s="239"/>
      <c r="AS203" s="239"/>
      <c r="AT203" s="239"/>
      <c r="AU203" s="239"/>
      <c r="AV203" s="239"/>
      <c r="AW203" s="239"/>
      <c r="AX203" s="239"/>
      <c r="AY203" s="239"/>
      <c r="AZ203" s="239"/>
      <c r="BA203" s="239"/>
      <c r="BB203" s="239"/>
      <c r="BC203" s="239"/>
      <c r="BD203" s="239"/>
      <c r="BE203" s="239"/>
      <c r="BF203" s="239"/>
      <c r="BG203" s="239"/>
      <c r="BH203" s="239"/>
      <c r="BI203" s="239"/>
      <c r="BJ203" s="239"/>
      <c r="BK203" s="239"/>
      <c r="BL203" s="239"/>
    </row>
    <row r="204" spans="1:64">
      <c r="A204" s="239"/>
      <c r="B204" s="239"/>
      <c r="C204" s="239"/>
      <c r="D204" s="239"/>
      <c r="E204" s="239"/>
      <c r="F204" s="239"/>
      <c r="G204" s="239"/>
      <c r="H204" s="239"/>
      <c r="I204" s="239"/>
      <c r="N204" s="239"/>
      <c r="O204" s="239"/>
      <c r="P204" s="239"/>
      <c r="Q204" s="239"/>
      <c r="R204" s="239"/>
      <c r="S204" s="239"/>
      <c r="T204" s="239"/>
      <c r="U204" s="239"/>
      <c r="V204" s="239"/>
      <c r="W204" s="239"/>
      <c r="X204" s="239"/>
      <c r="Y204" s="239"/>
      <c r="Z204" s="239"/>
      <c r="AA204" s="239"/>
      <c r="AB204" s="239"/>
      <c r="AC204" s="239"/>
      <c r="AD204" s="239"/>
      <c r="AE204" s="239"/>
      <c r="AF204" s="239"/>
      <c r="AG204" s="239"/>
      <c r="AH204" s="239"/>
      <c r="AI204" s="239"/>
      <c r="AJ204" s="239"/>
      <c r="AK204" s="239"/>
      <c r="AL204" s="239"/>
      <c r="AM204" s="239"/>
      <c r="AN204" s="239"/>
      <c r="AO204" s="239"/>
      <c r="AP204" s="239"/>
      <c r="AQ204" s="239"/>
      <c r="AR204" s="239"/>
      <c r="AS204" s="239"/>
      <c r="AT204" s="239"/>
      <c r="AU204" s="239"/>
      <c r="AV204" s="239"/>
      <c r="AW204" s="239"/>
      <c r="AX204" s="239"/>
      <c r="AY204" s="239"/>
      <c r="AZ204" s="239"/>
      <c r="BA204" s="239"/>
      <c r="BB204" s="239"/>
      <c r="BC204" s="239"/>
      <c r="BD204" s="239"/>
      <c r="BE204" s="239"/>
      <c r="BF204" s="239"/>
      <c r="BG204" s="239"/>
      <c r="BH204" s="239"/>
      <c r="BI204" s="239"/>
      <c r="BJ204" s="239"/>
      <c r="BK204" s="239"/>
      <c r="BL204" s="239"/>
    </row>
    <row r="205" spans="1:64">
      <c r="A205" s="239"/>
      <c r="B205" s="239"/>
      <c r="C205" s="239"/>
      <c r="D205" s="239"/>
      <c r="E205" s="239"/>
      <c r="F205" s="239"/>
      <c r="G205" s="239"/>
      <c r="H205" s="239"/>
      <c r="I205" s="239"/>
      <c r="N205" s="239"/>
      <c r="O205" s="239"/>
      <c r="P205" s="239"/>
      <c r="Q205" s="239"/>
      <c r="R205" s="239"/>
      <c r="S205" s="239"/>
      <c r="T205" s="239"/>
      <c r="U205" s="239"/>
      <c r="V205" s="239"/>
      <c r="W205" s="239"/>
      <c r="X205" s="239"/>
      <c r="Y205" s="239"/>
      <c r="Z205" s="239"/>
      <c r="AA205" s="239"/>
      <c r="AB205" s="239"/>
      <c r="AC205" s="239"/>
      <c r="AD205" s="239"/>
      <c r="AE205" s="239"/>
      <c r="AF205" s="239"/>
      <c r="AG205" s="239"/>
      <c r="AH205" s="239"/>
      <c r="AI205" s="239"/>
      <c r="AJ205" s="239"/>
      <c r="AK205" s="239"/>
      <c r="AL205" s="239"/>
      <c r="AM205" s="239"/>
      <c r="AN205" s="239"/>
      <c r="AO205" s="239"/>
      <c r="AP205" s="239"/>
      <c r="AQ205" s="239"/>
      <c r="AR205" s="239"/>
      <c r="AS205" s="239"/>
      <c r="AT205" s="239"/>
      <c r="AU205" s="239"/>
      <c r="AV205" s="239"/>
      <c r="AW205" s="239"/>
      <c r="AX205" s="239"/>
      <c r="AY205" s="239"/>
      <c r="AZ205" s="239"/>
      <c r="BA205" s="239"/>
      <c r="BB205" s="239"/>
      <c r="BC205" s="239"/>
      <c r="BD205" s="239"/>
      <c r="BE205" s="239"/>
      <c r="BF205" s="239"/>
      <c r="BG205" s="239"/>
      <c r="BH205" s="239"/>
      <c r="BI205" s="239"/>
      <c r="BJ205" s="239"/>
      <c r="BK205" s="239"/>
      <c r="BL205" s="239"/>
    </row>
    <row r="206" spans="1:64">
      <c r="A206" s="239"/>
      <c r="B206" s="239"/>
      <c r="C206" s="239"/>
      <c r="D206" s="239"/>
      <c r="E206" s="239"/>
      <c r="F206" s="239"/>
      <c r="G206" s="239"/>
      <c r="H206" s="239"/>
      <c r="I206" s="239"/>
      <c r="N206" s="239"/>
      <c r="O206" s="239"/>
      <c r="P206" s="239"/>
      <c r="Q206" s="239"/>
      <c r="R206" s="239"/>
      <c r="S206" s="239"/>
      <c r="T206" s="239"/>
      <c r="U206" s="239"/>
      <c r="V206" s="239"/>
      <c r="W206" s="239"/>
      <c r="X206" s="239"/>
      <c r="Y206" s="239"/>
      <c r="Z206" s="239"/>
      <c r="AA206" s="239"/>
      <c r="AB206" s="239"/>
      <c r="AC206" s="239"/>
      <c r="AD206" s="239"/>
      <c r="AE206" s="239"/>
      <c r="AF206" s="239"/>
      <c r="AG206" s="239"/>
      <c r="AH206" s="239"/>
      <c r="AI206" s="239"/>
      <c r="AJ206" s="239"/>
      <c r="AK206" s="239"/>
      <c r="AL206" s="239"/>
      <c r="AM206" s="239"/>
      <c r="AN206" s="239"/>
      <c r="AO206" s="239"/>
      <c r="AP206" s="239"/>
      <c r="AQ206" s="239"/>
      <c r="AR206" s="239"/>
      <c r="AS206" s="239"/>
      <c r="AT206" s="239"/>
      <c r="AU206" s="239"/>
      <c r="AV206" s="239"/>
      <c r="AW206" s="239"/>
      <c r="AX206" s="239"/>
      <c r="AY206" s="239"/>
      <c r="AZ206" s="239"/>
      <c r="BA206" s="239"/>
      <c r="BB206" s="239"/>
      <c r="BC206" s="239"/>
      <c r="BD206" s="239"/>
      <c r="BE206" s="239"/>
      <c r="BF206" s="239"/>
      <c r="BG206" s="239"/>
      <c r="BH206" s="239"/>
      <c r="BI206" s="239"/>
      <c r="BJ206" s="239"/>
      <c r="BK206" s="239"/>
      <c r="BL206" s="239"/>
    </row>
    <row r="207" spans="1:64">
      <c r="A207" s="239"/>
      <c r="B207" s="239"/>
      <c r="C207" s="239"/>
      <c r="D207" s="239"/>
      <c r="E207" s="239"/>
      <c r="F207" s="239"/>
      <c r="G207" s="239"/>
      <c r="H207" s="239"/>
      <c r="I207" s="239"/>
      <c r="N207" s="239"/>
      <c r="O207" s="239"/>
      <c r="P207" s="239"/>
      <c r="Q207" s="239"/>
      <c r="R207" s="239"/>
      <c r="S207" s="239"/>
      <c r="T207" s="239"/>
      <c r="U207" s="239"/>
      <c r="V207" s="239"/>
      <c r="W207" s="239"/>
      <c r="X207" s="239"/>
      <c r="Y207" s="239"/>
      <c r="Z207" s="239"/>
      <c r="AA207" s="239"/>
      <c r="AB207" s="239"/>
      <c r="AC207" s="239"/>
      <c r="AD207" s="239"/>
      <c r="AE207" s="239"/>
      <c r="AF207" s="239"/>
      <c r="AG207" s="239"/>
      <c r="AH207" s="239"/>
      <c r="AI207" s="239"/>
      <c r="AJ207" s="239"/>
      <c r="AK207" s="239"/>
      <c r="AL207" s="239"/>
      <c r="AM207" s="239"/>
      <c r="AN207" s="239"/>
      <c r="AO207" s="239"/>
      <c r="AP207" s="239"/>
      <c r="AQ207" s="239"/>
      <c r="AR207" s="239"/>
      <c r="AS207" s="239"/>
      <c r="AT207" s="239"/>
      <c r="AU207" s="239"/>
      <c r="AV207" s="239"/>
      <c r="AW207" s="239"/>
      <c r="AX207" s="239"/>
      <c r="AY207" s="239"/>
      <c r="AZ207" s="239"/>
      <c r="BA207" s="239"/>
      <c r="BB207" s="239"/>
      <c r="BC207" s="239"/>
      <c r="BD207" s="239"/>
      <c r="BE207" s="239"/>
      <c r="BF207" s="239"/>
      <c r="BG207" s="239"/>
      <c r="BH207" s="239"/>
      <c r="BI207" s="239"/>
      <c r="BJ207" s="239"/>
      <c r="BK207" s="239"/>
      <c r="BL207" s="239"/>
    </row>
    <row r="208" spans="1:64">
      <c r="A208" s="239"/>
      <c r="B208" s="239"/>
      <c r="C208" s="239"/>
      <c r="D208" s="239"/>
      <c r="E208" s="239"/>
      <c r="F208" s="239"/>
      <c r="G208" s="239"/>
      <c r="H208" s="239"/>
      <c r="I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239"/>
      <c r="AI208" s="239"/>
      <c r="AJ208" s="239"/>
      <c r="AK208" s="239"/>
      <c r="AL208" s="239"/>
      <c r="AM208" s="239"/>
      <c r="AN208" s="239"/>
      <c r="AO208" s="239"/>
      <c r="AP208" s="239"/>
      <c r="AQ208" s="239"/>
      <c r="AR208" s="239"/>
      <c r="AS208" s="239"/>
      <c r="AT208" s="239"/>
      <c r="AU208" s="239"/>
      <c r="AV208" s="239"/>
      <c r="AW208" s="239"/>
      <c r="AX208" s="239"/>
      <c r="AY208" s="239"/>
      <c r="AZ208" s="239"/>
      <c r="BA208" s="239"/>
      <c r="BB208" s="239"/>
      <c r="BC208" s="239"/>
      <c r="BD208" s="239"/>
      <c r="BE208" s="239"/>
      <c r="BF208" s="239"/>
      <c r="BG208" s="239"/>
      <c r="BH208" s="239"/>
      <c r="BI208" s="239"/>
      <c r="BJ208" s="239"/>
      <c r="BK208" s="239"/>
      <c r="BL208" s="239"/>
    </row>
    <row r="209" spans="1:64">
      <c r="A209" s="239"/>
      <c r="B209" s="239"/>
      <c r="C209" s="239"/>
      <c r="D209" s="239"/>
      <c r="E209" s="239"/>
      <c r="F209" s="239"/>
      <c r="G209" s="239"/>
      <c r="H209" s="239"/>
      <c r="I209" s="239"/>
      <c r="N209" s="239"/>
      <c r="O209" s="239"/>
      <c r="P209" s="239"/>
      <c r="Q209" s="239"/>
      <c r="R209" s="239"/>
      <c r="S209" s="239"/>
      <c r="T209" s="239"/>
      <c r="U209" s="239"/>
      <c r="V209" s="239"/>
      <c r="W209" s="239"/>
      <c r="X209" s="239"/>
      <c r="Y209" s="239"/>
      <c r="Z209" s="239"/>
      <c r="AA209" s="239"/>
      <c r="AB209" s="239"/>
      <c r="AC209" s="239"/>
      <c r="AD209" s="239"/>
      <c r="AE209" s="239"/>
      <c r="AF209" s="239"/>
      <c r="AG209" s="239"/>
      <c r="AH209" s="239"/>
      <c r="AI209" s="239"/>
      <c r="AJ209" s="239"/>
      <c r="AK209" s="239"/>
      <c r="AL209" s="239"/>
      <c r="AM209" s="239"/>
      <c r="AN209" s="239"/>
      <c r="AO209" s="239"/>
      <c r="AP209" s="239"/>
      <c r="AQ209" s="239"/>
      <c r="AR209" s="239"/>
      <c r="AS209" s="239"/>
      <c r="AT209" s="239"/>
      <c r="AU209" s="239"/>
      <c r="AV209" s="239"/>
      <c r="AW209" s="239"/>
      <c r="AX209" s="239"/>
      <c r="AY209" s="239"/>
      <c r="AZ209" s="239"/>
      <c r="BA209" s="239"/>
      <c r="BB209" s="239"/>
      <c r="BC209" s="239"/>
      <c r="BD209" s="239"/>
      <c r="BE209" s="239"/>
      <c r="BF209" s="239"/>
      <c r="BG209" s="239"/>
      <c r="BH209" s="239"/>
      <c r="BI209" s="239"/>
      <c r="BJ209" s="239"/>
      <c r="BK209" s="239"/>
      <c r="BL209" s="239"/>
    </row>
    <row r="210" spans="1:64">
      <c r="A210" s="239"/>
      <c r="B210" s="239"/>
      <c r="C210" s="239"/>
      <c r="D210" s="239"/>
      <c r="E210" s="239"/>
      <c r="F210" s="239"/>
      <c r="G210" s="239"/>
      <c r="H210" s="239"/>
      <c r="I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39"/>
      <c r="AZ210" s="239"/>
      <c r="BA210" s="239"/>
      <c r="BB210" s="239"/>
      <c r="BC210" s="239"/>
      <c r="BD210" s="239"/>
      <c r="BE210" s="239"/>
      <c r="BF210" s="239"/>
      <c r="BG210" s="239"/>
      <c r="BH210" s="239"/>
      <c r="BI210" s="239"/>
      <c r="BJ210" s="239"/>
      <c r="BK210" s="239"/>
      <c r="BL210" s="239"/>
    </row>
    <row r="211" spans="1:64">
      <c r="A211" s="239"/>
      <c r="B211" s="239"/>
      <c r="C211" s="239"/>
      <c r="D211" s="239"/>
      <c r="E211" s="239"/>
      <c r="F211" s="239"/>
      <c r="G211" s="239"/>
      <c r="H211" s="239"/>
      <c r="I211" s="239"/>
      <c r="N211" s="239"/>
      <c r="O211" s="239"/>
      <c r="P211" s="239"/>
      <c r="Q211" s="239"/>
      <c r="R211" s="239"/>
      <c r="S211" s="239"/>
      <c r="T211" s="239"/>
      <c r="U211" s="239"/>
      <c r="V211" s="239"/>
      <c r="W211" s="239"/>
      <c r="X211" s="239"/>
      <c r="Y211" s="239"/>
      <c r="Z211" s="239"/>
      <c r="AA211" s="239"/>
      <c r="AB211" s="239"/>
      <c r="AC211" s="239"/>
      <c r="AD211" s="239"/>
      <c r="AE211" s="239"/>
      <c r="AF211" s="239"/>
      <c r="AG211" s="239"/>
      <c r="AH211" s="239"/>
      <c r="AI211" s="239"/>
      <c r="AJ211" s="239"/>
      <c r="AK211" s="239"/>
      <c r="AL211" s="239"/>
      <c r="AM211" s="239"/>
      <c r="AN211" s="239"/>
      <c r="AO211" s="239"/>
      <c r="AP211" s="239"/>
      <c r="AQ211" s="239"/>
      <c r="AR211" s="239"/>
      <c r="AS211" s="239"/>
      <c r="AT211" s="239"/>
      <c r="AU211" s="239"/>
      <c r="AV211" s="239"/>
      <c r="AW211" s="239"/>
      <c r="AX211" s="239"/>
      <c r="AY211" s="239"/>
      <c r="AZ211" s="239"/>
      <c r="BA211" s="239"/>
      <c r="BB211" s="239"/>
      <c r="BC211" s="239"/>
      <c r="BD211" s="239"/>
      <c r="BE211" s="239"/>
      <c r="BF211" s="239"/>
      <c r="BG211" s="239"/>
      <c r="BH211" s="239"/>
      <c r="BI211" s="239"/>
      <c r="BJ211" s="239"/>
      <c r="BK211" s="239"/>
      <c r="BL211" s="239"/>
    </row>
    <row r="212" spans="1:64">
      <c r="A212" s="239"/>
      <c r="B212" s="239"/>
      <c r="C212" s="239"/>
      <c r="D212" s="239"/>
      <c r="E212" s="239"/>
      <c r="F212" s="239"/>
      <c r="G212" s="239"/>
      <c r="H212" s="239"/>
      <c r="I212" s="239"/>
      <c r="N212" s="239"/>
      <c r="O212" s="239"/>
      <c r="P212" s="239"/>
      <c r="Q212" s="239"/>
      <c r="R212" s="239"/>
      <c r="S212" s="239"/>
      <c r="T212" s="239"/>
      <c r="U212" s="239"/>
      <c r="V212" s="239"/>
      <c r="W212" s="239"/>
      <c r="X212" s="239"/>
      <c r="Y212" s="239"/>
      <c r="Z212" s="239"/>
      <c r="AA212" s="239"/>
      <c r="AB212" s="239"/>
      <c r="AC212" s="239"/>
      <c r="AD212" s="239"/>
      <c r="AE212" s="239"/>
      <c r="AF212" s="239"/>
      <c r="AG212" s="239"/>
      <c r="AH212" s="239"/>
      <c r="AI212" s="239"/>
      <c r="AJ212" s="239"/>
      <c r="AK212" s="239"/>
      <c r="AL212" s="239"/>
      <c r="AM212" s="239"/>
      <c r="AN212" s="239"/>
      <c r="AO212" s="239"/>
      <c r="AP212" s="239"/>
      <c r="AQ212" s="239"/>
      <c r="AR212" s="239"/>
      <c r="AS212" s="239"/>
      <c r="AT212" s="239"/>
      <c r="AU212" s="239"/>
      <c r="AV212" s="239"/>
      <c r="AW212" s="239"/>
      <c r="AX212" s="239"/>
      <c r="AY212" s="239"/>
      <c r="AZ212" s="239"/>
      <c r="BA212" s="239"/>
      <c r="BB212" s="239"/>
      <c r="BC212" s="239"/>
      <c r="BD212" s="239"/>
      <c r="BE212" s="239"/>
      <c r="BF212" s="239"/>
      <c r="BG212" s="239"/>
      <c r="BH212" s="239"/>
      <c r="BI212" s="239"/>
      <c r="BJ212" s="239"/>
      <c r="BK212" s="239"/>
      <c r="BL212" s="239"/>
    </row>
    <row r="213" spans="1:64">
      <c r="A213" s="239"/>
      <c r="B213" s="239"/>
      <c r="C213" s="239"/>
      <c r="D213" s="239"/>
      <c r="E213" s="239"/>
      <c r="F213" s="239"/>
      <c r="G213" s="239"/>
      <c r="H213" s="239"/>
      <c r="I213" s="239"/>
      <c r="N213" s="239"/>
      <c r="O213" s="239"/>
      <c r="P213" s="239"/>
      <c r="Q213" s="239"/>
      <c r="R213" s="239"/>
      <c r="S213" s="239"/>
      <c r="T213" s="239"/>
      <c r="U213" s="239"/>
      <c r="V213" s="239"/>
      <c r="W213" s="239"/>
      <c r="X213" s="239"/>
      <c r="Y213" s="239"/>
      <c r="Z213" s="239"/>
      <c r="AA213" s="239"/>
      <c r="AB213" s="239"/>
      <c r="AC213" s="239"/>
      <c r="AD213" s="239"/>
      <c r="AE213" s="239"/>
      <c r="AF213" s="239"/>
      <c r="AG213" s="239"/>
      <c r="AH213" s="239"/>
      <c r="AI213" s="239"/>
      <c r="AJ213" s="239"/>
      <c r="AK213" s="239"/>
      <c r="AL213" s="239"/>
      <c r="AM213" s="239"/>
      <c r="AN213" s="239"/>
      <c r="AO213" s="239"/>
      <c r="AP213" s="239"/>
      <c r="AQ213" s="239"/>
      <c r="AR213" s="239"/>
      <c r="AS213" s="239"/>
      <c r="AT213" s="239"/>
      <c r="AU213" s="239"/>
      <c r="AV213" s="239"/>
      <c r="AW213" s="239"/>
      <c r="AX213" s="239"/>
      <c r="AY213" s="239"/>
      <c r="AZ213" s="239"/>
      <c r="BA213" s="239"/>
      <c r="BB213" s="239"/>
      <c r="BC213" s="239"/>
      <c r="BD213" s="239"/>
      <c r="BE213" s="239"/>
      <c r="BF213" s="239"/>
      <c r="BG213" s="239"/>
      <c r="BH213" s="239"/>
      <c r="BI213" s="239"/>
      <c r="BJ213" s="239"/>
      <c r="BK213" s="239"/>
      <c r="BL213" s="239"/>
    </row>
    <row r="214" spans="1:64">
      <c r="A214" s="239"/>
      <c r="B214" s="239"/>
      <c r="C214" s="239"/>
      <c r="D214" s="239"/>
      <c r="E214" s="239"/>
      <c r="F214" s="239"/>
      <c r="G214" s="239"/>
      <c r="H214" s="239"/>
      <c r="I214" s="239"/>
      <c r="N214" s="239"/>
      <c r="O214" s="239"/>
      <c r="P214" s="239"/>
      <c r="Q214" s="239"/>
      <c r="R214" s="239"/>
      <c r="S214" s="239"/>
      <c r="T214" s="239"/>
      <c r="U214" s="239"/>
      <c r="V214" s="239"/>
      <c r="W214" s="239"/>
      <c r="X214" s="239"/>
      <c r="Y214" s="239"/>
      <c r="Z214" s="239"/>
      <c r="AA214" s="239"/>
      <c r="AB214" s="239"/>
      <c r="AC214" s="239"/>
      <c r="AD214" s="239"/>
      <c r="AE214" s="239"/>
      <c r="AF214" s="239"/>
      <c r="AG214" s="239"/>
      <c r="AH214" s="239"/>
      <c r="AI214" s="239"/>
      <c r="AJ214" s="239"/>
      <c r="AK214" s="239"/>
      <c r="AL214" s="239"/>
      <c r="AM214" s="239"/>
      <c r="AN214" s="239"/>
      <c r="AO214" s="239"/>
      <c r="AP214" s="239"/>
      <c r="AQ214" s="239"/>
      <c r="AR214" s="239"/>
      <c r="AS214" s="239"/>
      <c r="AT214" s="239"/>
      <c r="AU214" s="239"/>
      <c r="AV214" s="239"/>
      <c r="AW214" s="239"/>
      <c r="AX214" s="239"/>
      <c r="AY214" s="239"/>
      <c r="AZ214" s="239"/>
      <c r="BA214" s="239"/>
      <c r="BB214" s="239"/>
      <c r="BC214" s="239"/>
      <c r="BD214" s="239"/>
      <c r="BE214" s="239"/>
      <c r="BF214" s="239"/>
      <c r="BG214" s="239"/>
      <c r="BH214" s="239"/>
      <c r="BI214" s="239"/>
      <c r="BJ214" s="239"/>
      <c r="BK214" s="239"/>
      <c r="BL214" s="239"/>
    </row>
    <row r="215" spans="1:64">
      <c r="A215" s="239"/>
      <c r="B215" s="239"/>
      <c r="C215" s="239"/>
      <c r="D215" s="239"/>
      <c r="E215" s="239"/>
      <c r="F215" s="239"/>
      <c r="G215" s="239"/>
      <c r="H215" s="239"/>
      <c r="I215" s="239"/>
      <c r="N215" s="239"/>
      <c r="O215" s="239"/>
      <c r="P215" s="239"/>
      <c r="Q215" s="239"/>
      <c r="R215" s="239"/>
      <c r="S215" s="239"/>
      <c r="T215" s="239"/>
      <c r="U215" s="239"/>
      <c r="V215" s="239"/>
      <c r="W215" s="239"/>
      <c r="X215" s="239"/>
      <c r="Y215" s="239"/>
      <c r="Z215" s="239"/>
      <c r="AA215" s="239"/>
      <c r="AB215" s="239"/>
      <c r="AC215" s="239"/>
      <c r="AD215" s="239"/>
      <c r="AE215" s="239"/>
      <c r="AF215" s="239"/>
      <c r="AG215" s="239"/>
      <c r="AH215" s="239"/>
      <c r="AI215" s="239"/>
      <c r="AJ215" s="239"/>
      <c r="AK215" s="239"/>
      <c r="AL215" s="239"/>
      <c r="AM215" s="239"/>
      <c r="AN215" s="239"/>
      <c r="AO215" s="239"/>
      <c r="AP215" s="239"/>
      <c r="AQ215" s="239"/>
      <c r="AR215" s="239"/>
      <c r="AS215" s="239"/>
      <c r="AT215" s="239"/>
      <c r="AU215" s="239"/>
      <c r="AV215" s="239"/>
      <c r="AW215" s="239"/>
      <c r="AX215" s="239"/>
      <c r="AY215" s="239"/>
      <c r="AZ215" s="239"/>
      <c r="BA215" s="239"/>
      <c r="BB215" s="239"/>
      <c r="BC215" s="239"/>
      <c r="BD215" s="239"/>
      <c r="BE215" s="239"/>
      <c r="BF215" s="239"/>
      <c r="BG215" s="239"/>
      <c r="BH215" s="239"/>
      <c r="BI215" s="239"/>
      <c r="BJ215" s="239"/>
      <c r="BK215" s="239"/>
      <c r="BL215" s="239"/>
    </row>
    <row r="216" spans="1:64">
      <c r="A216" s="239"/>
      <c r="B216" s="239"/>
      <c r="C216" s="239"/>
      <c r="D216" s="239"/>
      <c r="E216" s="239"/>
      <c r="F216" s="239"/>
      <c r="G216" s="239"/>
      <c r="H216" s="239"/>
      <c r="I216" s="239"/>
      <c r="N216" s="239"/>
      <c r="O216" s="239"/>
      <c r="P216" s="239"/>
      <c r="Q216" s="239"/>
      <c r="R216" s="239"/>
      <c r="S216" s="239"/>
      <c r="T216" s="239"/>
      <c r="U216" s="239"/>
      <c r="V216" s="239"/>
      <c r="W216" s="239"/>
      <c r="X216" s="239"/>
      <c r="Y216" s="239"/>
      <c r="Z216" s="239"/>
      <c r="AA216" s="239"/>
      <c r="AB216" s="239"/>
      <c r="AC216" s="239"/>
      <c r="AD216" s="239"/>
      <c r="AE216" s="239"/>
      <c r="AF216" s="239"/>
      <c r="AG216" s="239"/>
      <c r="AH216" s="239"/>
      <c r="AI216" s="239"/>
      <c r="AJ216" s="239"/>
      <c r="AK216" s="239"/>
      <c r="AL216" s="239"/>
      <c r="AM216" s="239"/>
      <c r="AN216" s="239"/>
      <c r="AO216" s="239"/>
      <c r="AP216" s="239"/>
      <c r="AQ216" s="239"/>
      <c r="AR216" s="239"/>
      <c r="AS216" s="239"/>
      <c r="AT216" s="239"/>
      <c r="AU216" s="239"/>
      <c r="AV216" s="239"/>
      <c r="AW216" s="239"/>
      <c r="AX216" s="239"/>
      <c r="AY216" s="239"/>
      <c r="AZ216" s="239"/>
      <c r="BA216" s="239"/>
      <c r="BB216" s="239"/>
      <c r="BC216" s="239"/>
      <c r="BD216" s="239"/>
      <c r="BE216" s="239"/>
      <c r="BF216" s="239"/>
      <c r="BG216" s="239"/>
      <c r="BH216" s="239"/>
      <c r="BI216" s="239"/>
      <c r="BJ216" s="239"/>
      <c r="BK216" s="239"/>
      <c r="BL216" s="239"/>
    </row>
    <row r="217" spans="1:64">
      <c r="A217" s="239"/>
      <c r="B217" s="239"/>
      <c r="C217" s="239"/>
      <c r="D217" s="239"/>
      <c r="E217" s="239"/>
      <c r="F217" s="239"/>
      <c r="G217" s="239"/>
      <c r="H217" s="239"/>
      <c r="I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39"/>
      <c r="AZ217" s="239"/>
      <c r="BA217" s="239"/>
      <c r="BB217" s="239"/>
      <c r="BC217" s="239"/>
      <c r="BD217" s="239"/>
      <c r="BE217" s="239"/>
      <c r="BF217" s="239"/>
      <c r="BG217" s="239"/>
      <c r="BH217" s="239"/>
      <c r="BI217" s="239"/>
      <c r="BJ217" s="239"/>
      <c r="BK217" s="239"/>
      <c r="BL217" s="239"/>
    </row>
    <row r="218" spans="1:64">
      <c r="A218" s="239"/>
      <c r="B218" s="239"/>
      <c r="C218" s="239"/>
      <c r="D218" s="239"/>
      <c r="E218" s="239"/>
      <c r="F218" s="239"/>
      <c r="G218" s="239"/>
      <c r="H218" s="239"/>
      <c r="I218" s="239"/>
      <c r="N218" s="239"/>
      <c r="O218" s="239"/>
      <c r="P218" s="239"/>
      <c r="Q218" s="239"/>
      <c r="R218" s="239"/>
      <c r="S218" s="239"/>
      <c r="T218" s="239"/>
      <c r="U218" s="239"/>
      <c r="V218" s="239"/>
      <c r="W218" s="239"/>
      <c r="X218" s="239"/>
      <c r="Y218" s="239"/>
      <c r="Z218" s="239"/>
      <c r="AA218" s="239"/>
      <c r="AB218" s="239"/>
      <c r="AC218" s="239"/>
      <c r="AD218" s="239"/>
      <c r="AE218" s="239"/>
      <c r="AF218" s="239"/>
      <c r="AG218" s="239"/>
      <c r="AH218" s="239"/>
      <c r="AI218" s="239"/>
      <c r="AJ218" s="239"/>
      <c r="AK218" s="239"/>
      <c r="AL218" s="239"/>
      <c r="AM218" s="239"/>
      <c r="AN218" s="239"/>
      <c r="AO218" s="239"/>
      <c r="AP218" s="239"/>
      <c r="AQ218" s="239"/>
      <c r="AR218" s="239"/>
      <c r="AS218" s="239"/>
      <c r="AT218" s="239"/>
      <c r="AU218" s="239"/>
      <c r="AV218" s="239"/>
      <c r="AW218" s="239"/>
      <c r="AX218" s="239"/>
      <c r="AY218" s="239"/>
      <c r="AZ218" s="239"/>
      <c r="BA218" s="239"/>
      <c r="BB218" s="239"/>
      <c r="BC218" s="239"/>
      <c r="BD218" s="239"/>
      <c r="BE218" s="239"/>
      <c r="BF218" s="239"/>
      <c r="BG218" s="239"/>
      <c r="BH218" s="239"/>
      <c r="BI218" s="239"/>
      <c r="BJ218" s="239"/>
      <c r="BK218" s="239"/>
      <c r="BL218" s="239"/>
    </row>
    <row r="219" spans="1:64">
      <c r="A219" s="239"/>
      <c r="B219" s="239"/>
      <c r="C219" s="239"/>
      <c r="D219" s="239"/>
      <c r="E219" s="239"/>
      <c r="F219" s="239"/>
      <c r="G219" s="239"/>
      <c r="H219" s="239"/>
      <c r="I219" s="239"/>
      <c r="N219" s="239"/>
      <c r="O219" s="239"/>
      <c r="P219" s="239"/>
      <c r="Q219" s="239"/>
      <c r="R219" s="239"/>
      <c r="S219" s="239"/>
      <c r="T219" s="239"/>
      <c r="U219" s="239"/>
      <c r="V219" s="239"/>
      <c r="W219" s="239"/>
      <c r="X219" s="239"/>
      <c r="Y219" s="239"/>
      <c r="Z219" s="239"/>
      <c r="AA219" s="239"/>
      <c r="AB219" s="239"/>
      <c r="AC219" s="239"/>
      <c r="AD219" s="239"/>
      <c r="AE219" s="239"/>
      <c r="AF219" s="239"/>
      <c r="AG219" s="239"/>
      <c r="AH219" s="239"/>
      <c r="AI219" s="239"/>
      <c r="AJ219" s="239"/>
      <c r="AK219" s="239"/>
      <c r="AL219" s="239"/>
      <c r="AM219" s="239"/>
      <c r="AN219" s="239"/>
      <c r="AO219" s="239"/>
      <c r="AP219" s="239"/>
      <c r="AQ219" s="239"/>
      <c r="AR219" s="239"/>
      <c r="AS219" s="239"/>
      <c r="AT219" s="239"/>
      <c r="AU219" s="239"/>
      <c r="AV219" s="239"/>
      <c r="AW219" s="239"/>
      <c r="AX219" s="239"/>
      <c r="AY219" s="239"/>
      <c r="AZ219" s="239"/>
      <c r="BA219" s="239"/>
      <c r="BB219" s="239"/>
      <c r="BC219" s="239"/>
      <c r="BD219" s="239"/>
      <c r="BE219" s="239"/>
      <c r="BF219" s="239"/>
      <c r="BG219" s="239"/>
      <c r="BH219" s="239"/>
      <c r="BI219" s="239"/>
      <c r="BJ219" s="239"/>
      <c r="BK219" s="239"/>
      <c r="BL219" s="239"/>
    </row>
    <row r="220" spans="1:64">
      <c r="A220" s="239"/>
      <c r="B220" s="239"/>
      <c r="C220" s="239"/>
      <c r="D220" s="239"/>
      <c r="E220" s="239"/>
      <c r="F220" s="239"/>
      <c r="G220" s="239"/>
      <c r="H220" s="239"/>
      <c r="I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39"/>
      <c r="AZ220" s="239"/>
      <c r="BA220" s="239"/>
      <c r="BB220" s="239"/>
      <c r="BC220" s="239"/>
      <c r="BD220" s="239"/>
      <c r="BE220" s="239"/>
      <c r="BF220" s="239"/>
      <c r="BG220" s="239"/>
      <c r="BH220" s="239"/>
      <c r="BI220" s="239"/>
      <c r="BJ220" s="239"/>
      <c r="BK220" s="239"/>
      <c r="BL220" s="239"/>
    </row>
    <row r="221" spans="1:64">
      <c r="A221" s="239"/>
      <c r="B221" s="239"/>
      <c r="C221" s="239"/>
      <c r="D221" s="239"/>
      <c r="E221" s="239"/>
      <c r="F221" s="239"/>
      <c r="G221" s="239"/>
      <c r="H221" s="239"/>
      <c r="I221" s="239"/>
      <c r="N221" s="239"/>
      <c r="O221" s="239"/>
      <c r="P221" s="239"/>
      <c r="Q221" s="239"/>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c r="AS221" s="239"/>
      <c r="AT221" s="239"/>
      <c r="AU221" s="239"/>
      <c r="AV221" s="239"/>
      <c r="AW221" s="239"/>
      <c r="AX221" s="239"/>
      <c r="AY221" s="239"/>
      <c r="AZ221" s="239"/>
      <c r="BA221" s="239"/>
      <c r="BB221" s="239"/>
      <c r="BC221" s="239"/>
      <c r="BD221" s="239"/>
      <c r="BE221" s="239"/>
      <c r="BF221" s="239"/>
      <c r="BG221" s="239"/>
      <c r="BH221" s="239"/>
      <c r="BI221" s="239"/>
      <c r="BJ221" s="239"/>
      <c r="BK221" s="239"/>
      <c r="BL221" s="239"/>
    </row>
    <row r="222" spans="1:64">
      <c r="A222" s="239"/>
      <c r="B222" s="239"/>
      <c r="C222" s="239"/>
      <c r="D222" s="239"/>
      <c r="E222" s="239"/>
      <c r="F222" s="239"/>
      <c r="G222" s="239"/>
      <c r="H222" s="239"/>
      <c r="I222" s="239"/>
      <c r="N222" s="239"/>
      <c r="O222" s="239"/>
      <c r="P222" s="239"/>
      <c r="Q222" s="239"/>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c r="AS222" s="239"/>
      <c r="AT222" s="239"/>
      <c r="AU222" s="239"/>
      <c r="AV222" s="239"/>
      <c r="AW222" s="239"/>
      <c r="AX222" s="239"/>
      <c r="AY222" s="239"/>
      <c r="AZ222" s="239"/>
      <c r="BA222" s="239"/>
      <c r="BB222" s="239"/>
      <c r="BC222" s="239"/>
      <c r="BD222" s="239"/>
      <c r="BE222" s="239"/>
      <c r="BF222" s="239"/>
      <c r="BG222" s="239"/>
      <c r="BH222" s="239"/>
      <c r="BI222" s="239"/>
      <c r="BJ222" s="239"/>
      <c r="BK222" s="239"/>
      <c r="BL222" s="239"/>
    </row>
    <row r="223" spans="1:64">
      <c r="A223" s="239"/>
      <c r="B223" s="239"/>
      <c r="C223" s="239"/>
      <c r="D223" s="239"/>
      <c r="E223" s="239"/>
      <c r="F223" s="239"/>
      <c r="G223" s="239"/>
      <c r="H223" s="239"/>
      <c r="I223" s="239"/>
      <c r="N223" s="239"/>
      <c r="O223" s="239"/>
      <c r="P223" s="239"/>
      <c r="Q223" s="239"/>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c r="AS223" s="239"/>
      <c r="AT223" s="239"/>
      <c r="AU223" s="239"/>
      <c r="AV223" s="239"/>
      <c r="AW223" s="239"/>
      <c r="AX223" s="239"/>
      <c r="AY223" s="239"/>
      <c r="AZ223" s="239"/>
      <c r="BA223" s="239"/>
      <c r="BB223" s="239"/>
      <c r="BC223" s="239"/>
      <c r="BD223" s="239"/>
      <c r="BE223" s="239"/>
      <c r="BF223" s="239"/>
      <c r="BG223" s="239"/>
      <c r="BH223" s="239"/>
      <c r="BI223" s="239"/>
      <c r="BJ223" s="239"/>
      <c r="BK223" s="239"/>
      <c r="BL223" s="239"/>
    </row>
    <row r="224" spans="1:64">
      <c r="A224" s="239"/>
      <c r="B224" s="239"/>
      <c r="C224" s="239"/>
      <c r="D224" s="239"/>
      <c r="E224" s="239"/>
      <c r="F224" s="239"/>
      <c r="G224" s="239"/>
      <c r="H224" s="239"/>
      <c r="I224" s="239"/>
      <c r="N224" s="239"/>
      <c r="O224" s="239"/>
      <c r="P224" s="239"/>
      <c r="Q224" s="239"/>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c r="AS224" s="239"/>
      <c r="AT224" s="239"/>
      <c r="AU224" s="239"/>
      <c r="AV224" s="239"/>
      <c r="AW224" s="239"/>
      <c r="AX224" s="239"/>
      <c r="AY224" s="239"/>
      <c r="AZ224" s="239"/>
      <c r="BA224" s="239"/>
      <c r="BB224" s="239"/>
      <c r="BC224" s="239"/>
      <c r="BD224" s="239"/>
      <c r="BE224" s="239"/>
      <c r="BF224" s="239"/>
      <c r="BG224" s="239"/>
      <c r="BH224" s="239"/>
      <c r="BI224" s="239"/>
      <c r="BJ224" s="239"/>
      <c r="BK224" s="239"/>
      <c r="BL224" s="239"/>
    </row>
    <row r="225" spans="1:64">
      <c r="A225" s="239"/>
      <c r="B225" s="239"/>
      <c r="C225" s="239"/>
      <c r="D225" s="239"/>
      <c r="E225" s="239"/>
      <c r="F225" s="239"/>
      <c r="G225" s="239"/>
      <c r="H225" s="239"/>
      <c r="I225" s="239"/>
      <c r="N225" s="239"/>
      <c r="O225" s="239"/>
      <c r="P225" s="239"/>
      <c r="Q225" s="239"/>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c r="AS225" s="239"/>
      <c r="AT225" s="239"/>
      <c r="AU225" s="239"/>
      <c r="AV225" s="239"/>
      <c r="AW225" s="239"/>
      <c r="AX225" s="239"/>
      <c r="AY225" s="239"/>
      <c r="AZ225" s="239"/>
      <c r="BA225" s="239"/>
      <c r="BB225" s="239"/>
      <c r="BC225" s="239"/>
      <c r="BD225" s="239"/>
      <c r="BE225" s="239"/>
      <c r="BF225" s="239"/>
      <c r="BG225" s="239"/>
      <c r="BH225" s="239"/>
      <c r="BI225" s="239"/>
      <c r="BJ225" s="239"/>
      <c r="BK225" s="239"/>
      <c r="BL225" s="239"/>
    </row>
    <row r="226" spans="1:64">
      <c r="A226" s="239"/>
      <c r="B226" s="239"/>
      <c r="C226" s="239"/>
      <c r="D226" s="239"/>
      <c r="E226" s="239"/>
      <c r="F226" s="239"/>
      <c r="G226" s="239"/>
      <c r="H226" s="239"/>
      <c r="I226" s="239"/>
      <c r="N226" s="239"/>
      <c r="O226" s="239"/>
      <c r="P226" s="239"/>
      <c r="Q226" s="239"/>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c r="AS226" s="239"/>
      <c r="AT226" s="239"/>
      <c r="AU226" s="239"/>
      <c r="AV226" s="239"/>
      <c r="AW226" s="239"/>
      <c r="AX226" s="239"/>
      <c r="AY226" s="239"/>
      <c r="AZ226" s="239"/>
      <c r="BA226" s="239"/>
      <c r="BB226" s="239"/>
      <c r="BC226" s="239"/>
      <c r="BD226" s="239"/>
      <c r="BE226" s="239"/>
      <c r="BF226" s="239"/>
      <c r="BG226" s="239"/>
      <c r="BH226" s="239"/>
      <c r="BI226" s="239"/>
      <c r="BJ226" s="239"/>
      <c r="BK226" s="239"/>
      <c r="BL226" s="239"/>
    </row>
    <row r="227" spans="1:64">
      <c r="A227" s="239"/>
      <c r="B227" s="239"/>
      <c r="C227" s="239"/>
      <c r="D227" s="239"/>
      <c r="E227" s="239"/>
      <c r="F227" s="239"/>
      <c r="G227" s="239"/>
      <c r="H227" s="239"/>
      <c r="I227" s="239"/>
      <c r="N227" s="239"/>
      <c r="O227" s="239"/>
      <c r="P227" s="239"/>
      <c r="Q227" s="239"/>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c r="AS227" s="239"/>
      <c r="AT227" s="239"/>
      <c r="AU227" s="239"/>
      <c r="AV227" s="239"/>
      <c r="AW227" s="239"/>
      <c r="AX227" s="239"/>
      <c r="AY227" s="239"/>
      <c r="AZ227" s="239"/>
      <c r="BA227" s="239"/>
      <c r="BB227" s="239"/>
      <c r="BC227" s="239"/>
      <c r="BD227" s="239"/>
      <c r="BE227" s="239"/>
      <c r="BF227" s="239"/>
      <c r="BG227" s="239"/>
      <c r="BH227" s="239"/>
      <c r="BI227" s="239"/>
      <c r="BJ227" s="239"/>
      <c r="BK227" s="239"/>
      <c r="BL227" s="239"/>
    </row>
    <row r="228" spans="1:64">
      <c r="A228" s="239"/>
      <c r="B228" s="239"/>
      <c r="C228" s="239"/>
      <c r="D228" s="239"/>
      <c r="E228" s="239"/>
      <c r="F228" s="239"/>
      <c r="G228" s="239"/>
      <c r="H228" s="239"/>
      <c r="I228" s="239"/>
      <c r="N228" s="239"/>
      <c r="O228" s="239"/>
      <c r="P228" s="239"/>
      <c r="Q228" s="239"/>
      <c r="R228" s="239"/>
      <c r="S228" s="239"/>
      <c r="T228" s="239"/>
      <c r="U228" s="239"/>
      <c r="V228" s="239"/>
      <c r="W228" s="239"/>
      <c r="X228" s="239"/>
      <c r="Y228" s="239"/>
      <c r="Z228" s="239"/>
      <c r="AA228" s="239"/>
      <c r="AB228" s="239"/>
      <c r="AC228" s="239"/>
      <c r="AD228" s="239"/>
      <c r="AE228" s="239"/>
      <c r="AF228" s="239"/>
      <c r="AG228" s="239"/>
      <c r="AH228" s="239"/>
      <c r="AI228" s="239"/>
      <c r="AJ228" s="239"/>
      <c r="AK228" s="239"/>
      <c r="AL228" s="239"/>
      <c r="AM228" s="239"/>
      <c r="AN228" s="239"/>
      <c r="AO228" s="239"/>
      <c r="AP228" s="239"/>
      <c r="AQ228" s="239"/>
      <c r="AR228" s="239"/>
      <c r="AS228" s="239"/>
      <c r="AT228" s="239"/>
      <c r="AU228" s="239"/>
      <c r="AV228" s="239"/>
      <c r="AW228" s="239"/>
      <c r="AX228" s="239"/>
      <c r="AY228" s="239"/>
      <c r="AZ228" s="239"/>
      <c r="BA228" s="239"/>
      <c r="BB228" s="239"/>
      <c r="BC228" s="239"/>
      <c r="BD228" s="239"/>
      <c r="BE228" s="239"/>
      <c r="BF228" s="239"/>
      <c r="BG228" s="239"/>
      <c r="BH228" s="239"/>
      <c r="BI228" s="239"/>
      <c r="BJ228" s="239"/>
      <c r="BK228" s="239"/>
      <c r="BL228" s="239"/>
    </row>
    <row r="229" spans="1:64">
      <c r="A229" s="239"/>
      <c r="B229" s="239"/>
      <c r="C229" s="239"/>
      <c r="D229" s="239"/>
      <c r="E229" s="239"/>
      <c r="F229" s="239"/>
      <c r="G229" s="239"/>
      <c r="H229" s="239"/>
      <c r="I229" s="239"/>
      <c r="N229" s="239"/>
      <c r="O229" s="239"/>
      <c r="P229" s="239"/>
      <c r="Q229" s="239"/>
      <c r="R229" s="239"/>
      <c r="S229" s="239"/>
      <c r="T229" s="239"/>
      <c r="U229" s="239"/>
      <c r="V229" s="239"/>
      <c r="W229" s="239"/>
      <c r="X229" s="239"/>
      <c r="Y229" s="239"/>
      <c r="Z229" s="239"/>
      <c r="AA229" s="239"/>
      <c r="AB229" s="239"/>
      <c r="AC229" s="239"/>
      <c r="AD229" s="239"/>
      <c r="AE229" s="239"/>
      <c r="AF229" s="239"/>
      <c r="AG229" s="239"/>
      <c r="AH229" s="239"/>
      <c r="AI229" s="239"/>
      <c r="AJ229" s="239"/>
      <c r="AK229" s="239"/>
      <c r="AL229" s="239"/>
      <c r="AM229" s="239"/>
      <c r="AN229" s="239"/>
      <c r="AO229" s="239"/>
      <c r="AP229" s="239"/>
      <c r="AQ229" s="239"/>
      <c r="AR229" s="239"/>
      <c r="AS229" s="239"/>
      <c r="AT229" s="239"/>
      <c r="AU229" s="239"/>
      <c r="AV229" s="239"/>
      <c r="AW229" s="239"/>
      <c r="AX229" s="239"/>
      <c r="AY229" s="239"/>
      <c r="AZ229" s="239"/>
      <c r="BA229" s="239"/>
      <c r="BB229" s="239"/>
      <c r="BC229" s="239"/>
      <c r="BD229" s="239"/>
      <c r="BE229" s="239"/>
      <c r="BF229" s="239"/>
      <c r="BG229" s="239"/>
      <c r="BH229" s="239"/>
      <c r="BI229" s="239"/>
      <c r="BJ229" s="239"/>
      <c r="BK229" s="239"/>
      <c r="BL229" s="239"/>
    </row>
    <row r="230" spans="1:64">
      <c r="A230" s="239"/>
      <c r="B230" s="239"/>
      <c r="C230" s="239"/>
      <c r="D230" s="239"/>
      <c r="E230" s="239"/>
      <c r="F230" s="239"/>
      <c r="G230" s="239"/>
      <c r="H230" s="239"/>
      <c r="I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39"/>
      <c r="AZ230" s="239"/>
      <c r="BA230" s="239"/>
      <c r="BB230" s="239"/>
      <c r="BC230" s="239"/>
      <c r="BD230" s="239"/>
      <c r="BE230" s="239"/>
      <c r="BF230" s="239"/>
      <c r="BG230" s="239"/>
      <c r="BH230" s="239"/>
      <c r="BI230" s="239"/>
      <c r="BJ230" s="239"/>
      <c r="BK230" s="239"/>
      <c r="BL230" s="239"/>
    </row>
    <row r="231" spans="1:64">
      <c r="A231" s="239"/>
      <c r="B231" s="239"/>
      <c r="C231" s="239"/>
      <c r="D231" s="239"/>
      <c r="E231" s="239"/>
      <c r="F231" s="239"/>
      <c r="G231" s="239"/>
      <c r="H231" s="239"/>
      <c r="I231" s="239"/>
      <c r="N231" s="239"/>
      <c r="O231" s="239"/>
      <c r="P231" s="239"/>
      <c r="Q231" s="239"/>
      <c r="R231" s="239"/>
      <c r="S231" s="239"/>
      <c r="T231" s="239"/>
      <c r="U231" s="239"/>
      <c r="V231" s="239"/>
      <c r="W231" s="239"/>
      <c r="X231" s="239"/>
      <c r="Y231" s="239"/>
      <c r="Z231" s="239"/>
      <c r="AA231" s="239"/>
      <c r="AB231" s="239"/>
      <c r="AC231" s="239"/>
      <c r="AD231" s="239"/>
      <c r="AE231" s="239"/>
      <c r="AF231" s="239"/>
      <c r="AG231" s="239"/>
      <c r="AH231" s="239"/>
      <c r="AI231" s="239"/>
      <c r="AJ231" s="239"/>
      <c r="AK231" s="239"/>
      <c r="AL231" s="239"/>
      <c r="AM231" s="239"/>
      <c r="AN231" s="239"/>
      <c r="AO231" s="239"/>
      <c r="AP231" s="239"/>
      <c r="AQ231" s="239"/>
      <c r="AR231" s="239"/>
      <c r="AS231" s="239"/>
      <c r="AT231" s="239"/>
      <c r="AU231" s="239"/>
      <c r="AV231" s="239"/>
      <c r="AW231" s="239"/>
      <c r="AX231" s="239"/>
      <c r="AY231" s="239"/>
      <c r="AZ231" s="239"/>
      <c r="BA231" s="239"/>
      <c r="BB231" s="239"/>
      <c r="BC231" s="239"/>
      <c r="BD231" s="239"/>
      <c r="BE231" s="239"/>
      <c r="BF231" s="239"/>
      <c r="BG231" s="239"/>
      <c r="BH231" s="239"/>
      <c r="BI231" s="239"/>
      <c r="BJ231" s="239"/>
      <c r="BK231" s="239"/>
      <c r="BL231" s="239"/>
    </row>
    <row r="232" spans="1:64">
      <c r="A232" s="239"/>
      <c r="B232" s="239"/>
      <c r="C232" s="239"/>
      <c r="D232" s="239"/>
      <c r="E232" s="239"/>
      <c r="F232" s="239"/>
      <c r="G232" s="239"/>
      <c r="H232" s="239"/>
      <c r="I232" s="239"/>
      <c r="N232" s="239"/>
      <c r="O232" s="239"/>
      <c r="P232" s="239"/>
      <c r="Q232" s="239"/>
      <c r="R232" s="239"/>
      <c r="S232" s="239"/>
      <c r="T232" s="239"/>
      <c r="U232" s="239"/>
      <c r="V232" s="239"/>
      <c r="W232" s="239"/>
      <c r="X232" s="239"/>
      <c r="Y232" s="239"/>
      <c r="Z232" s="239"/>
      <c r="AA232" s="239"/>
      <c r="AB232" s="239"/>
      <c r="AC232" s="239"/>
      <c r="AD232" s="239"/>
      <c r="AE232" s="239"/>
      <c r="AF232" s="239"/>
      <c r="AG232" s="239"/>
      <c r="AH232" s="239"/>
      <c r="AI232" s="239"/>
      <c r="AJ232" s="239"/>
      <c r="AK232" s="239"/>
      <c r="AL232" s="239"/>
      <c r="AM232" s="239"/>
      <c r="AN232" s="239"/>
      <c r="AO232" s="239"/>
      <c r="AP232" s="239"/>
      <c r="AQ232" s="239"/>
      <c r="AR232" s="239"/>
      <c r="AS232" s="239"/>
      <c r="AT232" s="239"/>
      <c r="AU232" s="239"/>
      <c r="AV232" s="239"/>
      <c r="AW232" s="239"/>
      <c r="AX232" s="239"/>
      <c r="AY232" s="239"/>
      <c r="AZ232" s="239"/>
      <c r="BA232" s="239"/>
      <c r="BB232" s="239"/>
      <c r="BC232" s="239"/>
      <c r="BD232" s="239"/>
      <c r="BE232" s="239"/>
      <c r="BF232" s="239"/>
      <c r="BG232" s="239"/>
      <c r="BH232" s="239"/>
      <c r="BI232" s="239"/>
      <c r="BJ232" s="239"/>
      <c r="BK232" s="239"/>
      <c r="BL232" s="239"/>
    </row>
    <row r="233" spans="1:64">
      <c r="A233" s="239"/>
      <c r="B233" s="239"/>
      <c r="C233" s="239"/>
      <c r="D233" s="239"/>
      <c r="E233" s="239"/>
      <c r="F233" s="239"/>
      <c r="G233" s="239"/>
      <c r="H233" s="239"/>
      <c r="I233" s="239"/>
      <c r="N233" s="239"/>
      <c r="O233" s="239"/>
      <c r="P233" s="239"/>
      <c r="Q233" s="239"/>
      <c r="R233" s="239"/>
      <c r="S233" s="239"/>
      <c r="T233" s="239"/>
      <c r="U233" s="239"/>
      <c r="V233" s="239"/>
      <c r="W233" s="239"/>
      <c r="X233" s="239"/>
      <c r="Y233" s="239"/>
      <c r="Z233" s="239"/>
      <c r="AA233" s="239"/>
      <c r="AB233" s="239"/>
      <c r="AC233" s="239"/>
      <c r="AD233" s="239"/>
      <c r="AE233" s="239"/>
      <c r="AF233" s="239"/>
      <c r="AG233" s="239"/>
      <c r="AH233" s="239"/>
      <c r="AI233" s="239"/>
      <c r="AJ233" s="239"/>
      <c r="AK233" s="239"/>
      <c r="AL233" s="239"/>
      <c r="AM233" s="239"/>
      <c r="AN233" s="239"/>
      <c r="AO233" s="239"/>
      <c r="AP233" s="239"/>
      <c r="AQ233" s="239"/>
      <c r="AR233" s="239"/>
      <c r="AS233" s="239"/>
      <c r="AT233" s="239"/>
      <c r="AU233" s="239"/>
      <c r="AV233" s="239"/>
      <c r="AW233" s="239"/>
      <c r="AX233" s="239"/>
      <c r="AY233" s="239"/>
      <c r="AZ233" s="239"/>
      <c r="BA233" s="239"/>
      <c r="BB233" s="239"/>
      <c r="BC233" s="239"/>
      <c r="BD233" s="239"/>
      <c r="BE233" s="239"/>
      <c r="BF233" s="239"/>
      <c r="BG233" s="239"/>
      <c r="BH233" s="239"/>
      <c r="BI233" s="239"/>
      <c r="BJ233" s="239"/>
      <c r="BK233" s="239"/>
      <c r="BL233" s="239"/>
    </row>
    <row r="234" spans="1:64">
      <c r="A234" s="239"/>
      <c r="B234" s="239"/>
      <c r="C234" s="239"/>
      <c r="D234" s="239"/>
      <c r="E234" s="239"/>
      <c r="F234" s="239"/>
      <c r="G234" s="239"/>
      <c r="H234" s="239"/>
      <c r="I234" s="239"/>
      <c r="N234" s="239"/>
      <c r="O234" s="239"/>
      <c r="P234" s="239"/>
      <c r="Q234" s="239"/>
      <c r="R234" s="239"/>
      <c r="S234" s="239"/>
      <c r="T234" s="239"/>
      <c r="U234" s="239"/>
      <c r="V234" s="239"/>
      <c r="W234" s="239"/>
      <c r="X234" s="239"/>
      <c r="Y234" s="239"/>
      <c r="Z234" s="239"/>
      <c r="AA234" s="239"/>
      <c r="AB234" s="239"/>
      <c r="AC234" s="239"/>
      <c r="AD234" s="239"/>
      <c r="AE234" s="239"/>
      <c r="AF234" s="239"/>
      <c r="AG234" s="239"/>
      <c r="AH234" s="239"/>
      <c r="AI234" s="239"/>
      <c r="AJ234" s="239"/>
      <c r="AK234" s="239"/>
      <c r="AL234" s="239"/>
      <c r="AM234" s="239"/>
      <c r="AN234" s="239"/>
      <c r="AO234" s="239"/>
      <c r="AP234" s="239"/>
      <c r="AQ234" s="239"/>
      <c r="AR234" s="239"/>
      <c r="AS234" s="239"/>
      <c r="AT234" s="239"/>
      <c r="AU234" s="239"/>
      <c r="AV234" s="239"/>
      <c r="AW234" s="239"/>
      <c r="AX234" s="239"/>
      <c r="AY234" s="239"/>
      <c r="AZ234" s="239"/>
      <c r="BA234" s="239"/>
      <c r="BB234" s="239"/>
      <c r="BC234" s="239"/>
      <c r="BD234" s="239"/>
      <c r="BE234" s="239"/>
      <c r="BF234" s="239"/>
      <c r="BG234" s="239"/>
      <c r="BH234" s="239"/>
      <c r="BI234" s="239"/>
      <c r="BJ234" s="239"/>
      <c r="BK234" s="239"/>
      <c r="BL234" s="239"/>
    </row>
    <row r="235" spans="1:64">
      <c r="A235" s="239"/>
      <c r="B235" s="239"/>
      <c r="C235" s="239"/>
      <c r="D235" s="239"/>
      <c r="E235" s="239"/>
      <c r="F235" s="239"/>
      <c r="G235" s="239"/>
      <c r="H235" s="239"/>
      <c r="I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39"/>
      <c r="AZ235" s="239"/>
      <c r="BA235" s="239"/>
      <c r="BB235" s="239"/>
      <c r="BC235" s="239"/>
      <c r="BD235" s="239"/>
      <c r="BE235" s="239"/>
      <c r="BF235" s="239"/>
      <c r="BG235" s="239"/>
      <c r="BH235" s="239"/>
      <c r="BI235" s="239"/>
      <c r="BJ235" s="239"/>
      <c r="BK235" s="239"/>
      <c r="BL235" s="239"/>
    </row>
    <row r="236" spans="1:64">
      <c r="A236" s="239"/>
      <c r="B236" s="239"/>
      <c r="C236" s="239"/>
      <c r="D236" s="239"/>
      <c r="E236" s="239"/>
      <c r="F236" s="239"/>
      <c r="G236" s="239"/>
      <c r="H236" s="239"/>
      <c r="I236" s="239"/>
      <c r="N236" s="239"/>
      <c r="O236" s="239"/>
      <c r="P236" s="239"/>
      <c r="Q236" s="239"/>
      <c r="R236" s="239"/>
      <c r="S236" s="239"/>
      <c r="T236" s="239"/>
      <c r="U236" s="239"/>
      <c r="V236" s="239"/>
      <c r="W236" s="239"/>
      <c r="X236" s="239"/>
      <c r="Y236" s="239"/>
      <c r="Z236" s="239"/>
      <c r="AA236" s="239"/>
      <c r="AB236" s="239"/>
      <c r="AC236" s="239"/>
      <c r="AD236" s="239"/>
      <c r="AE236" s="239"/>
      <c r="AF236" s="239"/>
      <c r="AG236" s="239"/>
      <c r="AH236" s="239"/>
      <c r="AI236" s="239"/>
      <c r="AJ236" s="239"/>
      <c r="AK236" s="239"/>
      <c r="AL236" s="239"/>
      <c r="AM236" s="239"/>
      <c r="AN236" s="239"/>
      <c r="AO236" s="239"/>
      <c r="AP236" s="239"/>
      <c r="AQ236" s="239"/>
      <c r="AR236" s="239"/>
      <c r="AS236" s="239"/>
      <c r="AT236" s="239"/>
      <c r="AU236" s="239"/>
      <c r="AV236" s="239"/>
      <c r="AW236" s="239"/>
      <c r="AX236" s="239"/>
      <c r="AY236" s="239"/>
      <c r="AZ236" s="239"/>
      <c r="BA236" s="239"/>
      <c r="BB236" s="239"/>
      <c r="BC236" s="239"/>
      <c r="BD236" s="239"/>
      <c r="BE236" s="239"/>
      <c r="BF236" s="239"/>
      <c r="BG236" s="239"/>
      <c r="BH236" s="239"/>
      <c r="BI236" s="239"/>
      <c r="BJ236" s="239"/>
      <c r="BK236" s="239"/>
      <c r="BL236" s="239"/>
    </row>
    <row r="237" spans="1:64">
      <c r="A237" s="239"/>
      <c r="B237" s="239"/>
      <c r="C237" s="239"/>
      <c r="D237" s="239"/>
      <c r="E237" s="239"/>
      <c r="F237" s="239"/>
      <c r="G237" s="239"/>
      <c r="H237" s="239"/>
      <c r="I237" s="239"/>
      <c r="N237" s="239"/>
      <c r="O237" s="239"/>
      <c r="P237" s="239"/>
      <c r="Q237" s="239"/>
      <c r="R237" s="239"/>
      <c r="S237" s="239"/>
      <c r="T237" s="239"/>
      <c r="U237" s="239"/>
      <c r="V237" s="239"/>
      <c r="W237" s="239"/>
      <c r="X237" s="239"/>
      <c r="Y237" s="239"/>
      <c r="Z237" s="239"/>
      <c r="AA237" s="239"/>
      <c r="AB237" s="239"/>
      <c r="AC237" s="239"/>
      <c r="AD237" s="239"/>
      <c r="AE237" s="239"/>
      <c r="AF237" s="239"/>
      <c r="AG237" s="239"/>
      <c r="AH237" s="239"/>
      <c r="AI237" s="239"/>
      <c r="AJ237" s="239"/>
      <c r="AK237" s="239"/>
      <c r="AL237" s="239"/>
      <c r="AM237" s="239"/>
      <c r="AN237" s="239"/>
      <c r="AO237" s="239"/>
      <c r="AP237" s="239"/>
      <c r="AQ237" s="239"/>
      <c r="AR237" s="239"/>
      <c r="AS237" s="239"/>
      <c r="AT237" s="239"/>
      <c r="AU237" s="239"/>
      <c r="AV237" s="239"/>
      <c r="AW237" s="239"/>
      <c r="AX237" s="239"/>
      <c r="AY237" s="239"/>
      <c r="AZ237" s="239"/>
      <c r="BA237" s="239"/>
      <c r="BB237" s="239"/>
      <c r="BC237" s="239"/>
      <c r="BD237" s="239"/>
      <c r="BE237" s="239"/>
      <c r="BF237" s="239"/>
      <c r="BG237" s="239"/>
      <c r="BH237" s="239"/>
      <c r="BI237" s="239"/>
      <c r="BJ237" s="239"/>
      <c r="BK237" s="239"/>
      <c r="BL237" s="239"/>
    </row>
    <row r="238" spans="1:64">
      <c r="A238" s="239"/>
      <c r="B238" s="239"/>
      <c r="C238" s="239"/>
      <c r="D238" s="239"/>
      <c r="E238" s="239"/>
      <c r="F238" s="239"/>
      <c r="G238" s="239"/>
      <c r="H238" s="239"/>
      <c r="I238" s="239"/>
      <c r="N238" s="239"/>
      <c r="O238" s="239"/>
      <c r="P238" s="239"/>
      <c r="Q238" s="239"/>
      <c r="R238" s="239"/>
      <c r="S238" s="239"/>
      <c r="T238" s="239"/>
      <c r="U238" s="239"/>
      <c r="V238" s="239"/>
      <c r="W238" s="239"/>
      <c r="X238" s="239"/>
      <c r="Y238" s="239"/>
      <c r="Z238" s="239"/>
      <c r="AA238" s="239"/>
      <c r="AB238" s="239"/>
      <c r="AC238" s="239"/>
      <c r="AD238" s="239"/>
      <c r="AE238" s="239"/>
      <c r="AF238" s="239"/>
      <c r="AG238" s="239"/>
      <c r="AH238" s="239"/>
      <c r="AI238" s="239"/>
      <c r="AJ238" s="239"/>
      <c r="AK238" s="239"/>
      <c r="AL238" s="239"/>
      <c r="AM238" s="239"/>
      <c r="AN238" s="239"/>
      <c r="AO238" s="239"/>
      <c r="AP238" s="239"/>
      <c r="AQ238" s="239"/>
      <c r="AR238" s="239"/>
      <c r="AS238" s="239"/>
      <c r="AT238" s="239"/>
      <c r="AU238" s="239"/>
      <c r="AV238" s="239"/>
      <c r="AW238" s="239"/>
      <c r="AX238" s="239"/>
      <c r="AY238" s="239"/>
      <c r="AZ238" s="239"/>
      <c r="BA238" s="239"/>
      <c r="BB238" s="239"/>
      <c r="BC238" s="239"/>
      <c r="BD238" s="239"/>
      <c r="BE238" s="239"/>
      <c r="BF238" s="239"/>
      <c r="BG238" s="239"/>
      <c r="BH238" s="239"/>
      <c r="BI238" s="239"/>
      <c r="BJ238" s="239"/>
      <c r="BK238" s="239"/>
      <c r="BL238" s="239"/>
    </row>
    <row r="239" spans="1:64">
      <c r="A239" s="239"/>
      <c r="B239" s="239"/>
      <c r="C239" s="239"/>
      <c r="D239" s="239"/>
      <c r="E239" s="239"/>
      <c r="F239" s="239"/>
      <c r="G239" s="239"/>
      <c r="H239" s="239"/>
      <c r="I239" s="239"/>
      <c r="N239" s="239"/>
      <c r="O239" s="239"/>
      <c r="P239" s="239"/>
      <c r="Q239" s="239"/>
      <c r="R239" s="239"/>
      <c r="S239" s="239"/>
      <c r="T239" s="239"/>
      <c r="U239" s="239"/>
      <c r="V239" s="239"/>
      <c r="W239" s="239"/>
      <c r="X239" s="239"/>
      <c r="Y239" s="239"/>
      <c r="Z239" s="239"/>
      <c r="AA239" s="239"/>
      <c r="AB239" s="239"/>
      <c r="AC239" s="239"/>
      <c r="AD239" s="239"/>
      <c r="AE239" s="239"/>
      <c r="AF239" s="239"/>
      <c r="AG239" s="239"/>
      <c r="AH239" s="239"/>
      <c r="AI239" s="239"/>
      <c r="AJ239" s="239"/>
      <c r="AK239" s="239"/>
      <c r="AL239" s="239"/>
      <c r="AM239" s="239"/>
      <c r="AN239" s="239"/>
      <c r="AO239" s="239"/>
      <c r="AP239" s="239"/>
      <c r="AQ239" s="239"/>
      <c r="AR239" s="239"/>
      <c r="AS239" s="239"/>
      <c r="AT239" s="239"/>
      <c r="AU239" s="239"/>
      <c r="AV239" s="239"/>
      <c r="AW239" s="239"/>
      <c r="AX239" s="239"/>
      <c r="AY239" s="239"/>
      <c r="AZ239" s="239"/>
      <c r="BA239" s="239"/>
      <c r="BB239" s="239"/>
      <c r="BC239" s="239"/>
      <c r="BD239" s="239"/>
      <c r="BE239" s="239"/>
      <c r="BF239" s="239"/>
      <c r="BG239" s="239"/>
      <c r="BH239" s="239"/>
      <c r="BI239" s="239"/>
      <c r="BJ239" s="239"/>
      <c r="BK239" s="239"/>
      <c r="BL239" s="239"/>
    </row>
    <row r="240" spans="1:64">
      <c r="A240" s="239"/>
      <c r="B240" s="239"/>
      <c r="C240" s="239"/>
      <c r="D240" s="239"/>
      <c r="E240" s="239"/>
      <c r="F240" s="239"/>
      <c r="G240" s="239"/>
      <c r="H240" s="239"/>
      <c r="I240" s="239"/>
      <c r="N240" s="239"/>
      <c r="O240" s="239"/>
      <c r="P240" s="239"/>
      <c r="Q240" s="239"/>
      <c r="R240" s="239"/>
      <c r="S240" s="239"/>
      <c r="T240" s="239"/>
      <c r="U240" s="239"/>
      <c r="V240" s="239"/>
      <c r="W240" s="239"/>
      <c r="X240" s="239"/>
      <c r="Y240" s="239"/>
      <c r="Z240" s="239"/>
      <c r="AA240" s="239"/>
      <c r="AB240" s="239"/>
      <c r="AC240" s="239"/>
      <c r="AD240" s="239"/>
      <c r="AE240" s="239"/>
      <c r="AF240" s="239"/>
      <c r="AG240" s="239"/>
      <c r="AH240" s="239"/>
      <c r="AI240" s="239"/>
      <c r="AJ240" s="239"/>
      <c r="AK240" s="239"/>
      <c r="AL240" s="239"/>
      <c r="AM240" s="239"/>
      <c r="AN240" s="239"/>
      <c r="AO240" s="239"/>
      <c r="AP240" s="239"/>
      <c r="AQ240" s="239"/>
      <c r="AR240" s="239"/>
      <c r="AS240" s="239"/>
      <c r="AT240" s="239"/>
      <c r="AU240" s="239"/>
      <c r="AV240" s="239"/>
      <c r="AW240" s="239"/>
      <c r="AX240" s="239"/>
      <c r="AY240" s="239"/>
      <c r="AZ240" s="239"/>
      <c r="BA240" s="239"/>
      <c r="BB240" s="239"/>
      <c r="BC240" s="239"/>
      <c r="BD240" s="239"/>
      <c r="BE240" s="239"/>
      <c r="BF240" s="239"/>
      <c r="BG240" s="239"/>
      <c r="BH240" s="239"/>
      <c r="BI240" s="239"/>
      <c r="BJ240" s="239"/>
      <c r="BK240" s="239"/>
      <c r="BL240" s="239"/>
    </row>
    <row r="241" spans="1:64">
      <c r="A241" s="239"/>
      <c r="B241" s="239"/>
      <c r="C241" s="239"/>
      <c r="D241" s="239"/>
      <c r="E241" s="239"/>
      <c r="F241" s="239"/>
      <c r="G241" s="239"/>
      <c r="H241" s="239"/>
      <c r="I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39"/>
      <c r="AZ241" s="239"/>
      <c r="BA241" s="239"/>
      <c r="BB241" s="239"/>
      <c r="BC241" s="239"/>
      <c r="BD241" s="239"/>
      <c r="BE241" s="239"/>
      <c r="BF241" s="239"/>
      <c r="BG241" s="239"/>
      <c r="BH241" s="239"/>
      <c r="BI241" s="239"/>
      <c r="BJ241" s="239"/>
      <c r="BK241" s="239"/>
      <c r="BL241" s="239"/>
    </row>
    <row r="242" spans="1:64">
      <c r="A242" s="239"/>
      <c r="B242" s="239"/>
      <c r="C242" s="239"/>
      <c r="D242" s="239"/>
      <c r="E242" s="239"/>
      <c r="F242" s="239"/>
      <c r="G242" s="239"/>
      <c r="H242" s="239"/>
      <c r="I242" s="239"/>
      <c r="N242" s="239"/>
      <c r="O242" s="239"/>
      <c r="P242" s="239"/>
      <c r="Q242" s="239"/>
      <c r="R242" s="239"/>
      <c r="S242" s="239"/>
      <c r="T242" s="239"/>
      <c r="U242" s="239"/>
      <c r="V242" s="239"/>
      <c r="W242" s="239"/>
      <c r="X242" s="239"/>
      <c r="Y242" s="239"/>
      <c r="Z242" s="239"/>
      <c r="AA242" s="239"/>
      <c r="AB242" s="239"/>
      <c r="AC242" s="239"/>
      <c r="AD242" s="239"/>
      <c r="AE242" s="239"/>
      <c r="AF242" s="239"/>
      <c r="AG242" s="239"/>
      <c r="AH242" s="239"/>
      <c r="AI242" s="239"/>
      <c r="AJ242" s="239"/>
      <c r="AK242" s="239"/>
      <c r="AL242" s="239"/>
      <c r="AM242" s="239"/>
      <c r="AN242" s="239"/>
      <c r="AO242" s="239"/>
      <c r="AP242" s="239"/>
      <c r="AQ242" s="239"/>
      <c r="AR242" s="239"/>
      <c r="AS242" s="239"/>
      <c r="AT242" s="239"/>
      <c r="AU242" s="239"/>
      <c r="AV242" s="239"/>
      <c r="AW242" s="239"/>
      <c r="AX242" s="239"/>
      <c r="AY242" s="239"/>
      <c r="AZ242" s="239"/>
      <c r="BA242" s="239"/>
      <c r="BB242" s="239"/>
      <c r="BC242" s="239"/>
      <c r="BD242" s="239"/>
      <c r="BE242" s="239"/>
      <c r="BF242" s="239"/>
      <c r="BG242" s="239"/>
      <c r="BH242" s="239"/>
      <c r="BI242" s="239"/>
      <c r="BJ242" s="239"/>
      <c r="BK242" s="239"/>
      <c r="BL242" s="239"/>
    </row>
    <row r="243" spans="1:64">
      <c r="A243" s="239"/>
      <c r="B243" s="239"/>
      <c r="C243" s="239"/>
      <c r="D243" s="239"/>
      <c r="E243" s="239"/>
      <c r="F243" s="239"/>
      <c r="G243" s="239"/>
      <c r="H243" s="239"/>
      <c r="I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39"/>
      <c r="AZ243" s="239"/>
      <c r="BA243" s="239"/>
      <c r="BB243" s="239"/>
      <c r="BC243" s="239"/>
      <c r="BD243" s="239"/>
      <c r="BE243" s="239"/>
      <c r="BF243" s="239"/>
      <c r="BG243" s="239"/>
      <c r="BH243" s="239"/>
      <c r="BI243" s="239"/>
      <c r="BJ243" s="239"/>
      <c r="BK243" s="239"/>
      <c r="BL243" s="239"/>
    </row>
    <row r="244" spans="1:64">
      <c r="A244" s="239"/>
      <c r="B244" s="239"/>
      <c r="C244" s="239"/>
      <c r="D244" s="239"/>
      <c r="E244" s="239"/>
      <c r="F244" s="239"/>
      <c r="G244" s="239"/>
      <c r="H244" s="239"/>
      <c r="I244" s="239"/>
      <c r="N244" s="239"/>
      <c r="O244" s="239"/>
      <c r="P244" s="239"/>
      <c r="Q244" s="239"/>
      <c r="R244" s="239"/>
      <c r="S244" s="239"/>
      <c r="T244" s="239"/>
      <c r="U244" s="239"/>
      <c r="V244" s="239"/>
      <c r="W244" s="239"/>
      <c r="X244" s="239"/>
      <c r="Y244" s="239"/>
      <c r="Z244" s="239"/>
      <c r="AA244" s="239"/>
      <c r="AB244" s="239"/>
      <c r="AC244" s="239"/>
      <c r="AD244" s="239"/>
      <c r="AE244" s="239"/>
      <c r="AF244" s="239"/>
      <c r="AG244" s="239"/>
      <c r="AH244" s="239"/>
      <c r="AI244" s="239"/>
      <c r="AJ244" s="239"/>
      <c r="AK244" s="239"/>
      <c r="AL244" s="239"/>
      <c r="AM244" s="239"/>
      <c r="AN244" s="239"/>
      <c r="AO244" s="239"/>
      <c r="AP244" s="239"/>
      <c r="AQ244" s="239"/>
      <c r="AR244" s="239"/>
      <c r="AS244" s="239"/>
      <c r="AT244" s="239"/>
      <c r="AU244" s="239"/>
      <c r="AV244" s="239"/>
      <c r="AW244" s="239"/>
      <c r="AX244" s="239"/>
      <c r="AY244" s="239"/>
      <c r="AZ244" s="239"/>
      <c r="BA244" s="239"/>
      <c r="BB244" s="239"/>
      <c r="BC244" s="239"/>
      <c r="BD244" s="239"/>
      <c r="BE244" s="239"/>
      <c r="BF244" s="239"/>
      <c r="BG244" s="239"/>
      <c r="BH244" s="239"/>
      <c r="BI244" s="239"/>
      <c r="BJ244" s="239"/>
      <c r="BK244" s="239"/>
      <c r="BL244" s="239"/>
    </row>
    <row r="245" spans="1:64">
      <c r="A245" s="239"/>
      <c r="B245" s="239"/>
      <c r="C245" s="239"/>
      <c r="D245" s="239"/>
      <c r="E245" s="239"/>
      <c r="F245" s="239"/>
      <c r="G245" s="239"/>
      <c r="H245" s="239"/>
      <c r="I245" s="239"/>
      <c r="N245" s="239"/>
      <c r="O245" s="239"/>
      <c r="P245" s="239"/>
      <c r="Q245" s="239"/>
      <c r="R245" s="239"/>
      <c r="S245" s="239"/>
      <c r="T245" s="239"/>
      <c r="U245" s="239"/>
      <c r="V245" s="239"/>
      <c r="W245" s="239"/>
      <c r="X245" s="239"/>
      <c r="Y245" s="239"/>
      <c r="Z245" s="239"/>
      <c r="AA245" s="239"/>
      <c r="AB245" s="239"/>
      <c r="AC245" s="239"/>
      <c r="AD245" s="239"/>
      <c r="AE245" s="239"/>
      <c r="AF245" s="239"/>
      <c r="AG245" s="239"/>
      <c r="AH245" s="239"/>
      <c r="AI245" s="239"/>
      <c r="AJ245" s="239"/>
      <c r="AK245" s="239"/>
      <c r="AL245" s="239"/>
      <c r="AM245" s="239"/>
      <c r="AN245" s="239"/>
      <c r="AO245" s="239"/>
      <c r="AP245" s="239"/>
      <c r="AQ245" s="239"/>
      <c r="AR245" s="239"/>
      <c r="AS245" s="239"/>
      <c r="AT245" s="239"/>
      <c r="AU245" s="239"/>
      <c r="AV245" s="239"/>
      <c r="AW245" s="239"/>
      <c r="AX245" s="239"/>
      <c r="AY245" s="239"/>
      <c r="AZ245" s="239"/>
      <c r="BA245" s="239"/>
      <c r="BB245" s="239"/>
      <c r="BC245" s="239"/>
      <c r="BD245" s="239"/>
      <c r="BE245" s="239"/>
      <c r="BF245" s="239"/>
      <c r="BG245" s="239"/>
      <c r="BH245" s="239"/>
      <c r="BI245" s="239"/>
      <c r="BJ245" s="239"/>
      <c r="BK245" s="239"/>
      <c r="BL245" s="239"/>
    </row>
    <row r="246" spans="1:64">
      <c r="A246" s="239"/>
      <c r="B246" s="239"/>
      <c r="C246" s="239"/>
      <c r="D246" s="239"/>
      <c r="E246" s="239"/>
      <c r="F246" s="239"/>
      <c r="G246" s="239"/>
      <c r="H246" s="239"/>
      <c r="I246" s="239"/>
      <c r="N246" s="239"/>
      <c r="O246" s="239"/>
      <c r="P246" s="239"/>
      <c r="Q246" s="239"/>
      <c r="R246" s="239"/>
      <c r="S246" s="239"/>
      <c r="T246" s="239"/>
      <c r="U246" s="239"/>
      <c r="V246" s="239"/>
      <c r="W246" s="239"/>
      <c r="X246" s="239"/>
      <c r="Y246" s="239"/>
      <c r="Z246" s="239"/>
      <c r="AA246" s="239"/>
      <c r="AB246" s="239"/>
      <c r="AC246" s="239"/>
      <c r="AD246" s="239"/>
      <c r="AE246" s="239"/>
      <c r="AF246" s="239"/>
      <c r="AG246" s="239"/>
      <c r="AH246" s="239"/>
      <c r="AI246" s="239"/>
      <c r="AJ246" s="239"/>
      <c r="AK246" s="239"/>
      <c r="AL246" s="239"/>
      <c r="AM246" s="239"/>
      <c r="AN246" s="239"/>
      <c r="AO246" s="239"/>
      <c r="AP246" s="239"/>
      <c r="AQ246" s="239"/>
      <c r="AR246" s="239"/>
      <c r="AS246" s="239"/>
      <c r="AT246" s="239"/>
      <c r="AU246" s="239"/>
      <c r="AV246" s="239"/>
      <c r="AW246" s="239"/>
      <c r="AX246" s="239"/>
      <c r="AY246" s="239"/>
      <c r="AZ246" s="239"/>
      <c r="BA246" s="239"/>
      <c r="BB246" s="239"/>
      <c r="BC246" s="239"/>
      <c r="BD246" s="239"/>
      <c r="BE246" s="239"/>
      <c r="BF246" s="239"/>
      <c r="BG246" s="239"/>
      <c r="BH246" s="239"/>
      <c r="BI246" s="239"/>
      <c r="BJ246" s="239"/>
      <c r="BK246" s="239"/>
      <c r="BL246" s="239"/>
    </row>
    <row r="247" spans="1:64">
      <c r="A247" s="239"/>
      <c r="B247" s="239"/>
      <c r="C247" s="239"/>
      <c r="D247" s="239"/>
      <c r="E247" s="239"/>
      <c r="F247" s="239"/>
      <c r="G247" s="239"/>
      <c r="H247" s="239"/>
      <c r="I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39"/>
      <c r="AZ247" s="239"/>
      <c r="BA247" s="239"/>
      <c r="BB247" s="239"/>
      <c r="BC247" s="239"/>
      <c r="BD247" s="239"/>
      <c r="BE247" s="239"/>
      <c r="BF247" s="239"/>
      <c r="BG247" s="239"/>
      <c r="BH247" s="239"/>
      <c r="BI247" s="239"/>
      <c r="BJ247" s="239"/>
      <c r="BK247" s="239"/>
      <c r="BL247" s="239"/>
    </row>
    <row r="248" spans="1:64">
      <c r="A248" s="239"/>
      <c r="B248" s="239"/>
      <c r="C248" s="239"/>
      <c r="D248" s="239"/>
      <c r="E248" s="239"/>
      <c r="F248" s="239"/>
      <c r="G248" s="239"/>
      <c r="H248" s="239"/>
      <c r="I248" s="239"/>
      <c r="N248" s="239"/>
      <c r="O248" s="239"/>
      <c r="P248" s="239"/>
      <c r="Q248" s="239"/>
      <c r="R248" s="239"/>
      <c r="S248" s="239"/>
      <c r="T248" s="239"/>
      <c r="U248" s="239"/>
      <c r="V248" s="239"/>
      <c r="W248" s="239"/>
      <c r="X248" s="239"/>
      <c r="Y248" s="239"/>
      <c r="Z248" s="239"/>
      <c r="AA248" s="239"/>
      <c r="AB248" s="239"/>
      <c r="AC248" s="239"/>
      <c r="AD248" s="239"/>
      <c r="AE248" s="239"/>
      <c r="AF248" s="239"/>
      <c r="AG248" s="239"/>
      <c r="AH248" s="239"/>
      <c r="AI248" s="239"/>
      <c r="AJ248" s="239"/>
      <c r="AK248" s="239"/>
      <c r="AL248" s="239"/>
      <c r="AM248" s="239"/>
      <c r="AN248" s="239"/>
      <c r="AO248" s="239"/>
      <c r="AP248" s="239"/>
      <c r="AQ248" s="239"/>
      <c r="AR248" s="239"/>
      <c r="AS248" s="239"/>
      <c r="AT248" s="239"/>
      <c r="AU248" s="239"/>
      <c r="AV248" s="239"/>
      <c r="AW248" s="239"/>
      <c r="AX248" s="239"/>
      <c r="AY248" s="239"/>
      <c r="AZ248" s="239"/>
      <c r="BA248" s="239"/>
      <c r="BB248" s="239"/>
      <c r="BC248" s="239"/>
      <c r="BD248" s="239"/>
      <c r="BE248" s="239"/>
      <c r="BF248" s="239"/>
      <c r="BG248" s="239"/>
      <c r="BH248" s="239"/>
      <c r="BI248" s="239"/>
      <c r="BJ248" s="239"/>
      <c r="BK248" s="239"/>
      <c r="BL248" s="239"/>
    </row>
    <row r="249" spans="1:64">
      <c r="A249" s="239"/>
      <c r="B249" s="239"/>
      <c r="C249" s="239"/>
      <c r="D249" s="239"/>
      <c r="E249" s="239"/>
      <c r="F249" s="239"/>
      <c r="G249" s="239"/>
      <c r="H249" s="239"/>
      <c r="I249" s="239"/>
      <c r="N249" s="239"/>
      <c r="O249" s="239"/>
      <c r="P249" s="239"/>
      <c r="Q249" s="239"/>
      <c r="R249" s="239"/>
      <c r="S249" s="239"/>
      <c r="T249" s="239"/>
      <c r="U249" s="239"/>
      <c r="V249" s="239"/>
      <c r="W249" s="239"/>
      <c r="X249" s="239"/>
      <c r="Y249" s="239"/>
      <c r="Z249" s="239"/>
      <c r="AA249" s="239"/>
      <c r="AB249" s="239"/>
      <c r="AC249" s="239"/>
      <c r="AD249" s="239"/>
      <c r="AE249" s="239"/>
      <c r="AF249" s="239"/>
      <c r="AG249" s="239"/>
      <c r="AH249" s="239"/>
      <c r="AI249" s="239"/>
      <c r="AJ249" s="239"/>
      <c r="AK249" s="239"/>
      <c r="AL249" s="239"/>
      <c r="AM249" s="239"/>
      <c r="AN249" s="239"/>
      <c r="AO249" s="239"/>
      <c r="AP249" s="239"/>
      <c r="AQ249" s="239"/>
      <c r="AR249" s="239"/>
      <c r="AS249" s="239"/>
      <c r="AT249" s="239"/>
      <c r="AU249" s="239"/>
      <c r="AV249" s="239"/>
      <c r="AW249" s="239"/>
      <c r="AX249" s="239"/>
      <c r="AY249" s="239"/>
      <c r="AZ249" s="239"/>
      <c r="BA249" s="239"/>
      <c r="BB249" s="239"/>
      <c r="BC249" s="239"/>
      <c r="BD249" s="239"/>
      <c r="BE249" s="239"/>
      <c r="BF249" s="239"/>
      <c r="BG249" s="239"/>
      <c r="BH249" s="239"/>
      <c r="BI249" s="239"/>
      <c r="BJ249" s="239"/>
      <c r="BK249" s="239"/>
      <c r="BL249" s="239"/>
    </row>
    <row r="250" spans="1:64">
      <c r="A250" s="239"/>
      <c r="B250" s="239"/>
      <c r="C250" s="239"/>
      <c r="D250" s="239"/>
      <c r="E250" s="239"/>
      <c r="F250" s="239"/>
      <c r="G250" s="239"/>
      <c r="H250" s="239"/>
      <c r="I250" s="239"/>
      <c r="N250" s="239"/>
      <c r="O250" s="239"/>
      <c r="P250" s="239"/>
      <c r="Q250" s="239"/>
      <c r="R250" s="239"/>
      <c r="S250" s="239"/>
      <c r="T250" s="239"/>
      <c r="U250" s="239"/>
      <c r="V250" s="239"/>
      <c r="W250" s="239"/>
      <c r="X250" s="239"/>
      <c r="Y250" s="239"/>
      <c r="Z250" s="239"/>
      <c r="AA250" s="239"/>
      <c r="AB250" s="239"/>
      <c r="AC250" s="239"/>
      <c r="AD250" s="239"/>
      <c r="AE250" s="239"/>
      <c r="AF250" s="239"/>
      <c r="AG250" s="239"/>
      <c r="AH250" s="239"/>
      <c r="AI250" s="239"/>
      <c r="AJ250" s="239"/>
      <c r="AK250" s="239"/>
      <c r="AL250" s="239"/>
      <c r="AM250" s="239"/>
      <c r="AN250" s="239"/>
      <c r="AO250" s="239"/>
      <c r="AP250" s="239"/>
      <c r="AQ250" s="239"/>
      <c r="AR250" s="239"/>
      <c r="AS250" s="239"/>
      <c r="AT250" s="239"/>
      <c r="AU250" s="239"/>
      <c r="AV250" s="239"/>
      <c r="AW250" s="239"/>
      <c r="AX250" s="239"/>
      <c r="AY250" s="239"/>
      <c r="AZ250" s="239"/>
      <c r="BA250" s="239"/>
      <c r="BB250" s="239"/>
      <c r="BC250" s="239"/>
      <c r="BD250" s="239"/>
      <c r="BE250" s="239"/>
      <c r="BF250" s="239"/>
      <c r="BG250" s="239"/>
      <c r="BH250" s="239"/>
      <c r="BI250" s="239"/>
      <c r="BJ250" s="239"/>
      <c r="BK250" s="239"/>
      <c r="BL250" s="239"/>
    </row>
    <row r="251" spans="1:64">
      <c r="A251" s="239"/>
      <c r="B251" s="239"/>
      <c r="C251" s="239"/>
      <c r="D251" s="239"/>
      <c r="E251" s="239"/>
      <c r="F251" s="239"/>
      <c r="G251" s="239"/>
      <c r="H251" s="239"/>
      <c r="I251" s="239"/>
      <c r="N251" s="239"/>
      <c r="O251" s="239"/>
      <c r="P251" s="239"/>
      <c r="Q251" s="239"/>
      <c r="R251" s="239"/>
      <c r="S251" s="239"/>
      <c r="T251" s="239"/>
      <c r="U251" s="239"/>
      <c r="V251" s="239"/>
      <c r="W251" s="239"/>
      <c r="X251" s="239"/>
      <c r="Y251" s="239"/>
      <c r="Z251" s="239"/>
      <c r="AA251" s="239"/>
      <c r="AB251" s="239"/>
      <c r="AC251" s="239"/>
      <c r="AD251" s="239"/>
      <c r="AE251" s="239"/>
      <c r="AF251" s="239"/>
      <c r="AG251" s="239"/>
      <c r="AH251" s="239"/>
      <c r="AI251" s="239"/>
      <c r="AJ251" s="239"/>
      <c r="AK251" s="239"/>
      <c r="AL251" s="239"/>
      <c r="AM251" s="239"/>
      <c r="AN251" s="239"/>
      <c r="AO251" s="239"/>
      <c r="AP251" s="239"/>
      <c r="AQ251" s="239"/>
      <c r="AR251" s="239"/>
      <c r="AS251" s="239"/>
      <c r="AT251" s="239"/>
      <c r="AU251" s="239"/>
      <c r="AV251" s="239"/>
      <c r="AW251" s="239"/>
      <c r="AX251" s="239"/>
      <c r="AY251" s="239"/>
      <c r="AZ251" s="239"/>
      <c r="BA251" s="239"/>
      <c r="BB251" s="239"/>
      <c r="BC251" s="239"/>
      <c r="BD251" s="239"/>
      <c r="BE251" s="239"/>
      <c r="BF251" s="239"/>
      <c r="BG251" s="239"/>
      <c r="BH251" s="239"/>
      <c r="BI251" s="239"/>
      <c r="BJ251" s="239"/>
      <c r="BK251" s="239"/>
      <c r="BL251" s="239"/>
    </row>
    <row r="252" spans="1:64">
      <c r="A252" s="239"/>
      <c r="B252" s="239"/>
      <c r="C252" s="239"/>
      <c r="D252" s="239"/>
      <c r="E252" s="239"/>
      <c r="F252" s="239"/>
      <c r="G252" s="239"/>
      <c r="H252" s="239"/>
      <c r="I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39"/>
      <c r="AZ252" s="239"/>
      <c r="BA252" s="239"/>
      <c r="BB252" s="239"/>
      <c r="BC252" s="239"/>
      <c r="BD252" s="239"/>
      <c r="BE252" s="239"/>
      <c r="BF252" s="239"/>
      <c r="BG252" s="239"/>
      <c r="BH252" s="239"/>
      <c r="BI252" s="239"/>
      <c r="BJ252" s="239"/>
      <c r="BK252" s="239"/>
      <c r="BL252" s="239"/>
    </row>
    <row r="253" spans="1:64">
      <c r="A253" s="239"/>
      <c r="B253" s="239"/>
      <c r="C253" s="239"/>
      <c r="D253" s="239"/>
      <c r="E253" s="239"/>
      <c r="F253" s="239"/>
      <c r="G253" s="239"/>
      <c r="H253" s="239"/>
      <c r="I253" s="239"/>
      <c r="N253" s="239"/>
      <c r="O253" s="239"/>
      <c r="P253" s="239"/>
      <c r="Q253" s="239"/>
      <c r="R253" s="239"/>
      <c r="S253" s="239"/>
      <c r="T253" s="239"/>
      <c r="U253" s="239"/>
      <c r="V253" s="239"/>
      <c r="W253" s="239"/>
      <c r="X253" s="239"/>
      <c r="Y253" s="239"/>
      <c r="Z253" s="239"/>
      <c r="AA253" s="239"/>
      <c r="AB253" s="239"/>
      <c r="AC253" s="239"/>
      <c r="AD253" s="239"/>
      <c r="AE253" s="239"/>
      <c r="AF253" s="239"/>
      <c r="AG253" s="239"/>
      <c r="AH253" s="239"/>
      <c r="AI253" s="239"/>
      <c r="AJ253" s="239"/>
      <c r="AK253" s="239"/>
      <c r="AL253" s="239"/>
      <c r="AM253" s="239"/>
      <c r="AN253" s="239"/>
      <c r="AO253" s="239"/>
      <c r="AP253" s="239"/>
      <c r="AQ253" s="239"/>
      <c r="AR253" s="239"/>
      <c r="AS253" s="239"/>
      <c r="AT253" s="239"/>
      <c r="AU253" s="239"/>
      <c r="AV253" s="239"/>
      <c r="AW253" s="239"/>
      <c r="AX253" s="239"/>
      <c r="AY253" s="239"/>
      <c r="AZ253" s="239"/>
      <c r="BA253" s="239"/>
      <c r="BB253" s="239"/>
      <c r="BC253" s="239"/>
      <c r="BD253" s="239"/>
      <c r="BE253" s="239"/>
      <c r="BF253" s="239"/>
      <c r="BG253" s="239"/>
      <c r="BH253" s="239"/>
      <c r="BI253" s="239"/>
      <c r="BJ253" s="239"/>
      <c r="BK253" s="239"/>
      <c r="BL253" s="239"/>
    </row>
    <row r="254" spans="1:64">
      <c r="A254" s="239"/>
      <c r="B254" s="239"/>
      <c r="C254" s="239"/>
      <c r="D254" s="239"/>
      <c r="E254" s="239"/>
      <c r="F254" s="239"/>
      <c r="G254" s="239"/>
      <c r="H254" s="239"/>
      <c r="I254" s="239"/>
      <c r="N254" s="239"/>
      <c r="O254" s="239"/>
      <c r="P254" s="239"/>
      <c r="Q254" s="239"/>
      <c r="R254" s="239"/>
      <c r="S254" s="239"/>
      <c r="T254" s="239"/>
      <c r="U254" s="239"/>
      <c r="V254" s="239"/>
      <c r="W254" s="239"/>
      <c r="X254" s="239"/>
      <c r="Y254" s="239"/>
      <c r="Z254" s="239"/>
      <c r="AA254" s="239"/>
      <c r="AB254" s="239"/>
      <c r="AC254" s="239"/>
      <c r="AD254" s="239"/>
      <c r="AE254" s="239"/>
      <c r="AF254" s="239"/>
      <c r="AG254" s="239"/>
      <c r="AH254" s="239"/>
      <c r="AI254" s="239"/>
      <c r="AJ254" s="239"/>
      <c r="AK254" s="239"/>
      <c r="AL254" s="239"/>
      <c r="AM254" s="239"/>
      <c r="AN254" s="239"/>
      <c r="AO254" s="239"/>
      <c r="AP254" s="239"/>
      <c r="AQ254" s="239"/>
      <c r="AR254" s="239"/>
      <c r="AS254" s="239"/>
      <c r="AT254" s="239"/>
      <c r="AU254" s="239"/>
      <c r="AV254" s="239"/>
      <c r="AW254" s="239"/>
      <c r="AX254" s="239"/>
      <c r="AY254" s="239"/>
      <c r="AZ254" s="239"/>
      <c r="BA254" s="239"/>
      <c r="BB254" s="239"/>
      <c r="BC254" s="239"/>
      <c r="BD254" s="239"/>
      <c r="BE254" s="239"/>
      <c r="BF254" s="239"/>
      <c r="BG254" s="239"/>
      <c r="BH254" s="239"/>
      <c r="BI254" s="239"/>
      <c r="BJ254" s="239"/>
      <c r="BK254" s="239"/>
      <c r="BL254" s="239"/>
    </row>
    <row r="255" spans="1:64">
      <c r="A255" s="239"/>
      <c r="B255" s="239"/>
      <c r="C255" s="239"/>
      <c r="D255" s="239"/>
      <c r="E255" s="239"/>
      <c r="F255" s="239"/>
      <c r="G255" s="239"/>
      <c r="H255" s="239"/>
      <c r="I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39"/>
      <c r="AZ255" s="239"/>
      <c r="BA255" s="239"/>
      <c r="BB255" s="239"/>
      <c r="BC255" s="239"/>
      <c r="BD255" s="239"/>
      <c r="BE255" s="239"/>
      <c r="BF255" s="239"/>
      <c r="BG255" s="239"/>
      <c r="BH255" s="239"/>
      <c r="BI255" s="239"/>
      <c r="BJ255" s="239"/>
      <c r="BK255" s="239"/>
      <c r="BL255" s="239"/>
    </row>
    <row r="256" spans="1:64">
      <c r="A256" s="239"/>
      <c r="B256" s="239"/>
      <c r="C256" s="239"/>
      <c r="D256" s="239"/>
      <c r="E256" s="239"/>
      <c r="F256" s="239"/>
      <c r="G256" s="239"/>
      <c r="H256" s="239"/>
      <c r="I256" s="239"/>
      <c r="N256" s="239"/>
      <c r="O256" s="239"/>
      <c r="P256" s="239"/>
      <c r="Q256" s="239"/>
      <c r="R256" s="239"/>
      <c r="S256" s="239"/>
      <c r="T256" s="239"/>
      <c r="U256" s="239"/>
      <c r="V256" s="239"/>
      <c r="W256" s="239"/>
      <c r="X256" s="239"/>
      <c r="Y256" s="239"/>
      <c r="Z256" s="239"/>
      <c r="AA256" s="239"/>
      <c r="AB256" s="239"/>
      <c r="AC256" s="239"/>
      <c r="AD256" s="239"/>
      <c r="AE256" s="239"/>
      <c r="AF256" s="239"/>
      <c r="AG256" s="239"/>
      <c r="AH256" s="239"/>
      <c r="AI256" s="239"/>
      <c r="AJ256" s="239"/>
      <c r="AK256" s="239"/>
      <c r="AL256" s="239"/>
      <c r="AM256" s="239"/>
      <c r="AN256" s="239"/>
      <c r="AO256" s="239"/>
      <c r="AP256" s="239"/>
      <c r="AQ256" s="239"/>
      <c r="AR256" s="239"/>
      <c r="AS256" s="239"/>
      <c r="AT256" s="239"/>
      <c r="AU256" s="239"/>
      <c r="AV256" s="239"/>
      <c r="AW256" s="239"/>
      <c r="AX256" s="239"/>
      <c r="AY256" s="239"/>
      <c r="AZ256" s="239"/>
      <c r="BA256" s="239"/>
      <c r="BB256" s="239"/>
      <c r="BC256" s="239"/>
      <c r="BD256" s="239"/>
      <c r="BE256" s="239"/>
      <c r="BF256" s="239"/>
      <c r="BG256" s="239"/>
      <c r="BH256" s="239"/>
      <c r="BI256" s="239"/>
      <c r="BJ256" s="239"/>
      <c r="BK256" s="239"/>
      <c r="BL256" s="239"/>
    </row>
    <row r="257" spans="1:64">
      <c r="A257" s="239"/>
      <c r="B257" s="239"/>
      <c r="C257" s="239"/>
      <c r="D257" s="239"/>
      <c r="E257" s="239"/>
      <c r="F257" s="239"/>
      <c r="G257" s="239"/>
      <c r="H257" s="239"/>
      <c r="I257" s="239"/>
      <c r="N257" s="239"/>
      <c r="O257" s="239"/>
      <c r="P257" s="239"/>
      <c r="Q257" s="239"/>
      <c r="R257" s="239"/>
      <c r="S257" s="239"/>
      <c r="T257" s="239"/>
      <c r="U257" s="239"/>
      <c r="V257" s="239"/>
      <c r="W257" s="239"/>
      <c r="X257" s="239"/>
      <c r="Y257" s="239"/>
      <c r="Z257" s="239"/>
      <c r="AA257" s="239"/>
      <c r="AB257" s="239"/>
      <c r="AC257" s="239"/>
      <c r="AD257" s="239"/>
      <c r="AE257" s="239"/>
      <c r="AF257" s="239"/>
      <c r="AG257" s="239"/>
      <c r="AH257" s="239"/>
      <c r="AI257" s="239"/>
      <c r="AJ257" s="239"/>
      <c r="AK257" s="239"/>
      <c r="AL257" s="239"/>
      <c r="AM257" s="239"/>
      <c r="AN257" s="239"/>
      <c r="AO257" s="239"/>
      <c r="AP257" s="239"/>
      <c r="AQ257" s="239"/>
      <c r="AR257" s="239"/>
      <c r="AS257" s="239"/>
      <c r="AT257" s="239"/>
      <c r="AU257" s="239"/>
      <c r="AV257" s="239"/>
      <c r="AW257" s="239"/>
      <c r="AX257" s="239"/>
      <c r="AY257" s="239"/>
      <c r="AZ257" s="239"/>
      <c r="BA257" s="239"/>
      <c r="BB257" s="239"/>
      <c r="BC257" s="239"/>
      <c r="BD257" s="239"/>
      <c r="BE257" s="239"/>
      <c r="BF257" s="239"/>
      <c r="BG257" s="239"/>
      <c r="BH257" s="239"/>
      <c r="BI257" s="239"/>
      <c r="BJ257" s="239"/>
      <c r="BK257" s="239"/>
      <c r="BL257" s="239"/>
    </row>
    <row r="258" spans="1:64">
      <c r="A258" s="239"/>
      <c r="B258" s="239"/>
      <c r="C258" s="239"/>
      <c r="D258" s="239"/>
      <c r="E258" s="239"/>
      <c r="F258" s="239"/>
      <c r="G258" s="239"/>
      <c r="H258" s="239"/>
      <c r="I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39"/>
      <c r="AZ258" s="239"/>
      <c r="BA258" s="239"/>
      <c r="BB258" s="239"/>
      <c r="BC258" s="239"/>
      <c r="BD258" s="239"/>
      <c r="BE258" s="239"/>
      <c r="BF258" s="239"/>
      <c r="BG258" s="239"/>
      <c r="BH258" s="239"/>
      <c r="BI258" s="239"/>
      <c r="BJ258" s="239"/>
      <c r="BK258" s="239"/>
      <c r="BL258" s="239"/>
    </row>
    <row r="259" spans="1:64">
      <c r="A259" s="239"/>
      <c r="B259" s="239"/>
      <c r="C259" s="239"/>
      <c r="D259" s="239"/>
      <c r="E259" s="239"/>
      <c r="F259" s="239"/>
      <c r="G259" s="239"/>
      <c r="H259" s="239"/>
      <c r="I259" s="239"/>
      <c r="N259" s="239"/>
      <c r="O259" s="239"/>
      <c r="P259" s="239"/>
      <c r="Q259" s="239"/>
      <c r="R259" s="239"/>
      <c r="S259" s="239"/>
      <c r="T259" s="239"/>
      <c r="U259" s="239"/>
      <c r="V259" s="239"/>
      <c r="W259" s="239"/>
      <c r="X259" s="239"/>
      <c r="Y259" s="239"/>
      <c r="Z259" s="239"/>
      <c r="AA259" s="239"/>
      <c r="AB259" s="239"/>
      <c r="AC259" s="239"/>
      <c r="AD259" s="239"/>
      <c r="AE259" s="239"/>
      <c r="AF259" s="239"/>
      <c r="AG259" s="239"/>
      <c r="AH259" s="239"/>
      <c r="AI259" s="239"/>
      <c r="AJ259" s="239"/>
      <c r="AK259" s="239"/>
      <c r="AL259" s="239"/>
      <c r="AM259" s="239"/>
      <c r="AN259" s="239"/>
      <c r="AO259" s="239"/>
      <c r="AP259" s="239"/>
      <c r="AQ259" s="239"/>
      <c r="AR259" s="239"/>
      <c r="AS259" s="239"/>
      <c r="AT259" s="239"/>
      <c r="AU259" s="239"/>
      <c r="AV259" s="239"/>
      <c r="AW259" s="239"/>
      <c r="AX259" s="239"/>
      <c r="AY259" s="239"/>
      <c r="AZ259" s="239"/>
      <c r="BA259" s="239"/>
      <c r="BB259" s="239"/>
      <c r="BC259" s="239"/>
      <c r="BD259" s="239"/>
      <c r="BE259" s="239"/>
      <c r="BF259" s="239"/>
      <c r="BG259" s="239"/>
      <c r="BH259" s="239"/>
      <c r="BI259" s="239"/>
      <c r="BJ259" s="239"/>
      <c r="BK259" s="239"/>
      <c r="BL259" s="239"/>
    </row>
    <row r="260" spans="1:64">
      <c r="A260" s="239"/>
      <c r="B260" s="239"/>
      <c r="C260" s="239"/>
      <c r="D260" s="239"/>
      <c r="E260" s="239"/>
      <c r="F260" s="239"/>
      <c r="G260" s="239"/>
      <c r="H260" s="239"/>
      <c r="I260" s="239"/>
      <c r="N260" s="239"/>
      <c r="O260" s="239"/>
      <c r="P260" s="239"/>
      <c r="Q260" s="239"/>
      <c r="R260" s="239"/>
      <c r="S260" s="239"/>
      <c r="T260" s="239"/>
      <c r="U260" s="239"/>
      <c r="V260" s="239"/>
      <c r="W260" s="239"/>
      <c r="X260" s="239"/>
      <c r="Y260" s="239"/>
      <c r="Z260" s="239"/>
      <c r="AA260" s="239"/>
      <c r="AB260" s="239"/>
      <c r="AC260" s="239"/>
      <c r="AD260" s="239"/>
      <c r="AE260" s="239"/>
      <c r="AF260" s="239"/>
      <c r="AG260" s="239"/>
      <c r="AH260" s="239"/>
      <c r="AI260" s="239"/>
      <c r="AJ260" s="239"/>
      <c r="AK260" s="239"/>
      <c r="AL260" s="239"/>
      <c r="AM260" s="239"/>
      <c r="AN260" s="239"/>
      <c r="AO260" s="239"/>
      <c r="AP260" s="239"/>
      <c r="AQ260" s="239"/>
      <c r="AR260" s="239"/>
      <c r="AS260" s="239"/>
      <c r="AT260" s="239"/>
      <c r="AU260" s="239"/>
      <c r="AV260" s="239"/>
      <c r="AW260" s="239"/>
      <c r="AX260" s="239"/>
      <c r="AY260" s="239"/>
      <c r="AZ260" s="239"/>
      <c r="BA260" s="239"/>
      <c r="BB260" s="239"/>
      <c r="BC260" s="239"/>
      <c r="BD260" s="239"/>
      <c r="BE260" s="239"/>
      <c r="BF260" s="239"/>
      <c r="BG260" s="239"/>
      <c r="BH260" s="239"/>
      <c r="BI260" s="239"/>
      <c r="BJ260" s="239"/>
      <c r="BK260" s="239"/>
      <c r="BL260" s="239"/>
    </row>
    <row r="261" spans="1:64">
      <c r="A261" s="239"/>
      <c r="B261" s="239"/>
      <c r="C261" s="239"/>
      <c r="D261" s="239"/>
      <c r="E261" s="239"/>
      <c r="F261" s="239"/>
      <c r="G261" s="239"/>
      <c r="H261" s="239"/>
      <c r="I261" s="239"/>
      <c r="N261" s="239"/>
      <c r="O261" s="239"/>
      <c r="P261" s="239"/>
      <c r="Q261" s="239"/>
      <c r="R261" s="239"/>
      <c r="S261" s="239"/>
      <c r="T261" s="239"/>
      <c r="U261" s="239"/>
      <c r="V261" s="239"/>
      <c r="W261" s="239"/>
      <c r="X261" s="239"/>
      <c r="Y261" s="239"/>
      <c r="Z261" s="239"/>
      <c r="AA261" s="239"/>
      <c r="AB261" s="239"/>
      <c r="AC261" s="239"/>
      <c r="AD261" s="239"/>
      <c r="AE261" s="239"/>
      <c r="AF261" s="239"/>
      <c r="AG261" s="239"/>
      <c r="AH261" s="239"/>
      <c r="AI261" s="239"/>
      <c r="AJ261" s="239"/>
      <c r="AK261" s="239"/>
      <c r="AL261" s="239"/>
      <c r="AM261" s="239"/>
      <c r="AN261" s="239"/>
      <c r="AO261" s="239"/>
      <c r="AP261" s="239"/>
      <c r="AQ261" s="239"/>
      <c r="AR261" s="239"/>
      <c r="AS261" s="239"/>
      <c r="AT261" s="239"/>
      <c r="AU261" s="239"/>
      <c r="AV261" s="239"/>
      <c r="AW261" s="239"/>
      <c r="AX261" s="239"/>
      <c r="AY261" s="239"/>
      <c r="AZ261" s="239"/>
      <c r="BA261" s="239"/>
      <c r="BB261" s="239"/>
      <c r="BC261" s="239"/>
      <c r="BD261" s="239"/>
      <c r="BE261" s="239"/>
      <c r="BF261" s="239"/>
      <c r="BG261" s="239"/>
      <c r="BH261" s="239"/>
      <c r="BI261" s="239"/>
      <c r="BJ261" s="239"/>
      <c r="BK261" s="239"/>
      <c r="BL261" s="239"/>
    </row>
    <row r="262" spans="1:64">
      <c r="A262" s="239"/>
      <c r="B262" s="239"/>
      <c r="C262" s="239"/>
      <c r="D262" s="239"/>
      <c r="E262" s="239"/>
      <c r="F262" s="239"/>
      <c r="G262" s="239"/>
      <c r="H262" s="239"/>
      <c r="I262" s="239"/>
      <c r="N262" s="239"/>
      <c r="O262" s="239"/>
      <c r="P262" s="239"/>
      <c r="Q262" s="239"/>
      <c r="R262" s="239"/>
      <c r="S262" s="239"/>
      <c r="T262" s="239"/>
      <c r="U262" s="239"/>
      <c r="V262" s="239"/>
      <c r="W262" s="239"/>
      <c r="X262" s="239"/>
      <c r="Y262" s="239"/>
      <c r="Z262" s="239"/>
      <c r="AA262" s="239"/>
      <c r="AB262" s="239"/>
      <c r="AC262" s="239"/>
      <c r="AD262" s="239"/>
      <c r="AE262" s="239"/>
      <c r="AF262" s="239"/>
      <c r="AG262" s="239"/>
      <c r="AH262" s="239"/>
      <c r="AI262" s="239"/>
      <c r="AJ262" s="239"/>
      <c r="AK262" s="239"/>
      <c r="AL262" s="239"/>
      <c r="AM262" s="239"/>
      <c r="AN262" s="239"/>
      <c r="AO262" s="239"/>
      <c r="AP262" s="239"/>
      <c r="AQ262" s="239"/>
      <c r="AR262" s="239"/>
      <c r="AS262" s="239"/>
      <c r="AT262" s="239"/>
      <c r="AU262" s="239"/>
      <c r="AV262" s="239"/>
      <c r="AW262" s="239"/>
      <c r="AX262" s="239"/>
      <c r="AY262" s="239"/>
      <c r="AZ262" s="239"/>
      <c r="BA262" s="239"/>
      <c r="BB262" s="239"/>
      <c r="BC262" s="239"/>
      <c r="BD262" s="239"/>
      <c r="BE262" s="239"/>
      <c r="BF262" s="239"/>
      <c r="BG262" s="239"/>
      <c r="BH262" s="239"/>
      <c r="BI262" s="239"/>
      <c r="BJ262" s="239"/>
      <c r="BK262" s="239"/>
      <c r="BL262" s="239"/>
    </row>
    <row r="263" spans="1:64">
      <c r="A263" s="239"/>
      <c r="B263" s="239"/>
      <c r="C263" s="239"/>
      <c r="D263" s="239"/>
      <c r="E263" s="239"/>
      <c r="F263" s="239"/>
      <c r="G263" s="239"/>
      <c r="H263" s="239"/>
      <c r="I263" s="239"/>
      <c r="N263" s="239"/>
      <c r="O263" s="239"/>
      <c r="P263" s="239"/>
      <c r="Q263" s="239"/>
      <c r="R263" s="239"/>
      <c r="S263" s="239"/>
      <c r="T263" s="239"/>
      <c r="U263" s="239"/>
      <c r="V263" s="239"/>
      <c r="W263" s="239"/>
      <c r="X263" s="239"/>
      <c r="Y263" s="239"/>
      <c r="Z263" s="239"/>
      <c r="AA263" s="239"/>
      <c r="AB263" s="239"/>
      <c r="AC263" s="239"/>
      <c r="AD263" s="239"/>
      <c r="AE263" s="239"/>
      <c r="AF263" s="239"/>
      <c r="AG263" s="239"/>
      <c r="AH263" s="239"/>
      <c r="AI263" s="239"/>
      <c r="AJ263" s="239"/>
      <c r="AK263" s="239"/>
      <c r="AL263" s="239"/>
      <c r="AM263" s="239"/>
      <c r="AN263" s="239"/>
      <c r="AO263" s="239"/>
      <c r="AP263" s="239"/>
      <c r="AQ263" s="239"/>
      <c r="AR263" s="239"/>
      <c r="AS263" s="239"/>
      <c r="AT263" s="239"/>
      <c r="AU263" s="239"/>
      <c r="AV263" s="239"/>
      <c r="AW263" s="239"/>
      <c r="AX263" s="239"/>
      <c r="AY263" s="239"/>
      <c r="AZ263" s="239"/>
      <c r="BA263" s="239"/>
      <c r="BB263" s="239"/>
      <c r="BC263" s="239"/>
      <c r="BD263" s="239"/>
      <c r="BE263" s="239"/>
      <c r="BF263" s="239"/>
      <c r="BG263" s="239"/>
      <c r="BH263" s="239"/>
      <c r="BI263" s="239"/>
      <c r="BJ263" s="239"/>
      <c r="BK263" s="239"/>
      <c r="BL263" s="239"/>
    </row>
    <row r="264" spans="1:64">
      <c r="A264" s="239"/>
      <c r="B264" s="239"/>
      <c r="C264" s="239"/>
      <c r="D264" s="239"/>
      <c r="E264" s="239"/>
      <c r="F264" s="239"/>
      <c r="G264" s="239"/>
      <c r="H264" s="239"/>
      <c r="I264" s="239"/>
      <c r="N264" s="239"/>
      <c r="O264" s="239"/>
      <c r="P264" s="239"/>
      <c r="Q264" s="239"/>
      <c r="R264" s="239"/>
      <c r="S264" s="239"/>
      <c r="T264" s="239"/>
      <c r="U264" s="239"/>
      <c r="V264" s="239"/>
      <c r="W264" s="239"/>
      <c r="X264" s="239"/>
      <c r="Y264" s="239"/>
      <c r="Z264" s="239"/>
      <c r="AA264" s="239"/>
      <c r="AB264" s="239"/>
      <c r="AC264" s="239"/>
      <c r="AD264" s="239"/>
      <c r="AE264" s="239"/>
      <c r="AF264" s="239"/>
      <c r="AG264" s="239"/>
      <c r="AH264" s="239"/>
      <c r="AI264" s="239"/>
      <c r="AJ264" s="239"/>
      <c r="AK264" s="239"/>
      <c r="AL264" s="239"/>
      <c r="AM264" s="239"/>
      <c r="AN264" s="239"/>
      <c r="AO264" s="239"/>
      <c r="AP264" s="239"/>
      <c r="AQ264" s="239"/>
      <c r="AR264" s="239"/>
      <c r="AS264" s="239"/>
      <c r="AT264" s="239"/>
      <c r="AU264" s="239"/>
      <c r="AV264" s="239"/>
      <c r="AW264" s="239"/>
      <c r="AX264" s="239"/>
      <c r="AY264" s="239"/>
      <c r="AZ264" s="239"/>
      <c r="BA264" s="239"/>
      <c r="BB264" s="239"/>
      <c r="BC264" s="239"/>
      <c r="BD264" s="239"/>
      <c r="BE264" s="239"/>
      <c r="BF264" s="239"/>
      <c r="BG264" s="239"/>
      <c r="BH264" s="239"/>
      <c r="BI264" s="239"/>
      <c r="BJ264" s="239"/>
      <c r="BK264" s="239"/>
      <c r="BL264" s="239"/>
    </row>
    <row r="265" spans="1:64">
      <c r="A265" s="239"/>
      <c r="B265" s="239"/>
      <c r="C265" s="239"/>
      <c r="D265" s="239"/>
      <c r="E265" s="239"/>
      <c r="F265" s="239"/>
      <c r="G265" s="239"/>
      <c r="H265" s="239"/>
      <c r="I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39"/>
      <c r="AZ265" s="239"/>
      <c r="BA265" s="239"/>
      <c r="BB265" s="239"/>
      <c r="BC265" s="239"/>
      <c r="BD265" s="239"/>
      <c r="BE265" s="239"/>
      <c r="BF265" s="239"/>
      <c r="BG265" s="239"/>
      <c r="BH265" s="239"/>
      <c r="BI265" s="239"/>
      <c r="BJ265" s="239"/>
      <c r="BK265" s="239"/>
      <c r="BL265" s="239"/>
    </row>
    <row r="266" spans="1:64">
      <c r="A266" s="239"/>
      <c r="B266" s="239"/>
      <c r="C266" s="239"/>
      <c r="D266" s="239"/>
      <c r="E266" s="239"/>
      <c r="F266" s="239"/>
      <c r="G266" s="239"/>
      <c r="H266" s="239"/>
      <c r="I266" s="239"/>
      <c r="N266" s="239"/>
      <c r="O266" s="239"/>
      <c r="P266" s="239"/>
      <c r="Q266" s="239"/>
      <c r="R266" s="239"/>
      <c r="S266" s="239"/>
      <c r="T266" s="239"/>
      <c r="U266" s="239"/>
      <c r="V266" s="239"/>
      <c r="W266" s="239"/>
      <c r="X266" s="239"/>
      <c r="Y266" s="239"/>
      <c r="Z266" s="239"/>
      <c r="AA266" s="239"/>
      <c r="AB266" s="239"/>
      <c r="AC266" s="239"/>
      <c r="AD266" s="239"/>
      <c r="AE266" s="239"/>
      <c r="AF266" s="239"/>
      <c r="AG266" s="239"/>
      <c r="AH266" s="239"/>
      <c r="AI266" s="239"/>
      <c r="AJ266" s="239"/>
      <c r="AK266" s="239"/>
      <c r="AL266" s="239"/>
      <c r="AM266" s="239"/>
      <c r="AN266" s="239"/>
      <c r="AO266" s="239"/>
      <c r="AP266" s="239"/>
      <c r="AQ266" s="239"/>
      <c r="AR266" s="239"/>
      <c r="AS266" s="239"/>
      <c r="AT266" s="239"/>
      <c r="AU266" s="239"/>
      <c r="AV266" s="239"/>
      <c r="AW266" s="239"/>
      <c r="AX266" s="239"/>
      <c r="AY266" s="239"/>
      <c r="AZ266" s="239"/>
      <c r="BA266" s="239"/>
      <c r="BB266" s="239"/>
      <c r="BC266" s="239"/>
      <c r="BD266" s="239"/>
      <c r="BE266" s="239"/>
      <c r="BF266" s="239"/>
      <c r="BG266" s="239"/>
      <c r="BH266" s="239"/>
      <c r="BI266" s="239"/>
      <c r="BJ266" s="239"/>
      <c r="BK266" s="239"/>
      <c r="BL266" s="239"/>
    </row>
    <row r="267" spans="1:64">
      <c r="A267" s="239"/>
      <c r="B267" s="239"/>
      <c r="C267" s="239"/>
      <c r="D267" s="239"/>
      <c r="E267" s="239"/>
      <c r="F267" s="239"/>
      <c r="G267" s="239"/>
      <c r="H267" s="239"/>
      <c r="I267" s="239"/>
      <c r="N267" s="239"/>
      <c r="O267" s="239"/>
      <c r="P267" s="239"/>
      <c r="Q267" s="239"/>
      <c r="R267" s="239"/>
      <c r="S267" s="239"/>
      <c r="T267" s="239"/>
      <c r="U267" s="239"/>
      <c r="V267" s="239"/>
      <c r="W267" s="239"/>
      <c r="X267" s="239"/>
      <c r="Y267" s="239"/>
      <c r="Z267" s="239"/>
      <c r="AA267" s="239"/>
      <c r="AB267" s="239"/>
      <c r="AC267" s="239"/>
      <c r="AD267" s="239"/>
      <c r="AE267" s="239"/>
      <c r="AF267" s="239"/>
      <c r="AG267" s="239"/>
      <c r="AH267" s="239"/>
      <c r="AI267" s="239"/>
      <c r="AJ267" s="239"/>
      <c r="AK267" s="239"/>
      <c r="AL267" s="239"/>
      <c r="AM267" s="239"/>
      <c r="AN267" s="239"/>
      <c r="AO267" s="239"/>
      <c r="AP267" s="239"/>
      <c r="AQ267" s="239"/>
      <c r="AR267" s="239"/>
      <c r="AS267" s="239"/>
      <c r="AT267" s="239"/>
      <c r="AU267" s="239"/>
      <c r="AV267" s="239"/>
      <c r="AW267" s="239"/>
      <c r="AX267" s="239"/>
      <c r="AY267" s="239"/>
      <c r="AZ267" s="239"/>
      <c r="BA267" s="239"/>
      <c r="BB267" s="239"/>
      <c r="BC267" s="239"/>
      <c r="BD267" s="239"/>
      <c r="BE267" s="239"/>
      <c r="BF267" s="239"/>
      <c r="BG267" s="239"/>
      <c r="BH267" s="239"/>
      <c r="BI267" s="239"/>
      <c r="BJ267" s="239"/>
      <c r="BK267" s="239"/>
      <c r="BL267" s="239"/>
    </row>
    <row r="268" spans="1:64">
      <c r="A268" s="239"/>
      <c r="B268" s="239"/>
      <c r="C268" s="239"/>
      <c r="D268" s="239"/>
      <c r="E268" s="239"/>
      <c r="F268" s="239"/>
      <c r="G268" s="239"/>
      <c r="H268" s="239"/>
      <c r="I268" s="239"/>
      <c r="N268" s="239"/>
      <c r="O268" s="239"/>
      <c r="P268" s="239"/>
      <c r="Q268" s="239"/>
      <c r="R268" s="239"/>
      <c r="S268" s="239"/>
      <c r="T268" s="239"/>
      <c r="U268" s="239"/>
      <c r="V268" s="239"/>
      <c r="W268" s="239"/>
      <c r="X268" s="239"/>
      <c r="Y268" s="239"/>
      <c r="Z268" s="239"/>
      <c r="AA268" s="239"/>
      <c r="AB268" s="239"/>
      <c r="AC268" s="239"/>
      <c r="AD268" s="239"/>
      <c r="AE268" s="239"/>
      <c r="AF268" s="239"/>
      <c r="AG268" s="239"/>
      <c r="AH268" s="239"/>
      <c r="AI268" s="239"/>
      <c r="AJ268" s="239"/>
      <c r="AK268" s="239"/>
      <c r="AL268" s="239"/>
      <c r="AM268" s="239"/>
      <c r="AN268" s="239"/>
      <c r="AO268" s="239"/>
      <c r="AP268" s="239"/>
      <c r="AQ268" s="239"/>
      <c r="AR268" s="239"/>
      <c r="AS268" s="239"/>
      <c r="AT268" s="239"/>
      <c r="AU268" s="239"/>
      <c r="AV268" s="239"/>
      <c r="AW268" s="239"/>
      <c r="AX268" s="239"/>
      <c r="AY268" s="239"/>
      <c r="AZ268" s="239"/>
      <c r="BA268" s="239"/>
      <c r="BB268" s="239"/>
      <c r="BC268" s="239"/>
      <c r="BD268" s="239"/>
      <c r="BE268" s="239"/>
      <c r="BF268" s="239"/>
      <c r="BG268" s="239"/>
      <c r="BH268" s="239"/>
      <c r="BI268" s="239"/>
      <c r="BJ268" s="239"/>
      <c r="BK268" s="239"/>
      <c r="BL268" s="239"/>
    </row>
    <row r="269" spans="1:64">
      <c r="A269" s="239"/>
      <c r="B269" s="239"/>
      <c r="C269" s="239"/>
      <c r="D269" s="239"/>
      <c r="E269" s="239"/>
      <c r="F269" s="239"/>
      <c r="G269" s="239"/>
      <c r="H269" s="239"/>
      <c r="I269" s="239"/>
      <c r="N269" s="239"/>
      <c r="O269" s="239"/>
      <c r="P269" s="239"/>
      <c r="Q269" s="239"/>
      <c r="R269" s="239"/>
      <c r="S269" s="239"/>
      <c r="T269" s="239"/>
      <c r="U269" s="239"/>
      <c r="V269" s="239"/>
      <c r="W269" s="239"/>
      <c r="X269" s="239"/>
      <c r="Y269" s="239"/>
      <c r="Z269" s="239"/>
      <c r="AA269" s="239"/>
      <c r="AB269" s="239"/>
      <c r="AC269" s="239"/>
      <c r="AD269" s="239"/>
      <c r="AE269" s="239"/>
      <c r="AF269" s="239"/>
      <c r="AG269" s="239"/>
      <c r="AH269" s="239"/>
      <c r="AI269" s="239"/>
      <c r="AJ269" s="239"/>
      <c r="AK269" s="239"/>
      <c r="AL269" s="239"/>
      <c r="AM269" s="239"/>
      <c r="AN269" s="239"/>
      <c r="AO269" s="239"/>
      <c r="AP269" s="239"/>
      <c r="AQ269" s="239"/>
      <c r="AR269" s="239"/>
      <c r="AS269" s="239"/>
      <c r="AT269" s="239"/>
      <c r="AU269" s="239"/>
      <c r="AV269" s="239"/>
      <c r="AW269" s="239"/>
      <c r="AX269" s="239"/>
      <c r="AY269" s="239"/>
      <c r="AZ269" s="239"/>
      <c r="BA269" s="239"/>
      <c r="BB269" s="239"/>
      <c r="BC269" s="239"/>
      <c r="BD269" s="239"/>
      <c r="BE269" s="239"/>
      <c r="BF269" s="239"/>
      <c r="BG269" s="239"/>
      <c r="BH269" s="239"/>
      <c r="BI269" s="239"/>
      <c r="BJ269" s="239"/>
      <c r="BK269" s="239"/>
      <c r="BL269" s="239"/>
    </row>
    <row r="270" spans="1:64">
      <c r="A270" s="239"/>
      <c r="B270" s="239"/>
      <c r="C270" s="239"/>
      <c r="D270" s="239"/>
      <c r="E270" s="239"/>
      <c r="F270" s="239"/>
      <c r="G270" s="239"/>
      <c r="H270" s="239"/>
      <c r="I270" s="239"/>
      <c r="N270" s="239"/>
      <c r="O270" s="239"/>
      <c r="P270" s="239"/>
      <c r="Q270" s="239"/>
      <c r="R270" s="239"/>
      <c r="S270" s="239"/>
      <c r="T270" s="239"/>
      <c r="U270" s="239"/>
      <c r="V270" s="239"/>
      <c r="W270" s="239"/>
      <c r="X270" s="239"/>
      <c r="Y270" s="239"/>
      <c r="Z270" s="239"/>
      <c r="AA270" s="239"/>
      <c r="AB270" s="239"/>
      <c r="AC270" s="239"/>
      <c r="AD270" s="239"/>
      <c r="AE270" s="239"/>
      <c r="AF270" s="239"/>
      <c r="AG270" s="239"/>
      <c r="AH270" s="239"/>
      <c r="AI270" s="239"/>
      <c r="AJ270" s="239"/>
      <c r="AK270" s="239"/>
      <c r="AL270" s="239"/>
      <c r="AM270" s="239"/>
      <c r="AN270" s="239"/>
      <c r="AO270" s="239"/>
      <c r="AP270" s="239"/>
      <c r="AQ270" s="239"/>
      <c r="AR270" s="239"/>
      <c r="AS270" s="239"/>
      <c r="AT270" s="239"/>
      <c r="AU270" s="239"/>
      <c r="AV270" s="239"/>
      <c r="AW270" s="239"/>
      <c r="AX270" s="239"/>
      <c r="AY270" s="239"/>
      <c r="AZ270" s="239"/>
      <c r="BA270" s="239"/>
      <c r="BB270" s="239"/>
      <c r="BC270" s="239"/>
      <c r="BD270" s="239"/>
      <c r="BE270" s="239"/>
      <c r="BF270" s="239"/>
      <c r="BG270" s="239"/>
      <c r="BH270" s="239"/>
      <c r="BI270" s="239"/>
      <c r="BJ270" s="239"/>
      <c r="BK270" s="239"/>
      <c r="BL270" s="239"/>
    </row>
    <row r="271" spans="1:64">
      <c r="A271" s="239"/>
      <c r="B271" s="239"/>
      <c r="C271" s="239"/>
      <c r="D271" s="239"/>
      <c r="E271" s="239"/>
      <c r="F271" s="239"/>
      <c r="G271" s="239"/>
      <c r="H271" s="239"/>
      <c r="I271" s="239"/>
      <c r="N271" s="239"/>
      <c r="O271" s="239"/>
      <c r="P271" s="239"/>
      <c r="Q271" s="239"/>
      <c r="R271" s="239"/>
      <c r="S271" s="239"/>
      <c r="T271" s="239"/>
      <c r="U271" s="239"/>
      <c r="V271" s="239"/>
      <c r="W271" s="239"/>
      <c r="X271" s="239"/>
      <c r="Y271" s="239"/>
      <c r="Z271" s="239"/>
      <c r="AA271" s="239"/>
      <c r="AB271" s="239"/>
      <c r="AC271" s="239"/>
      <c r="AD271" s="239"/>
      <c r="AE271" s="239"/>
      <c r="AF271" s="239"/>
      <c r="AG271" s="239"/>
      <c r="AH271" s="239"/>
      <c r="AI271" s="239"/>
      <c r="AJ271" s="239"/>
      <c r="AK271" s="239"/>
      <c r="AL271" s="239"/>
      <c r="AM271" s="239"/>
      <c r="AN271" s="239"/>
      <c r="AO271" s="239"/>
      <c r="AP271" s="239"/>
      <c r="AQ271" s="239"/>
      <c r="AR271" s="239"/>
      <c r="AS271" s="239"/>
      <c r="AT271" s="239"/>
      <c r="AU271" s="239"/>
      <c r="AV271" s="239"/>
      <c r="AW271" s="239"/>
      <c r="AX271" s="239"/>
      <c r="AY271" s="239"/>
      <c r="AZ271" s="239"/>
      <c r="BA271" s="239"/>
      <c r="BB271" s="239"/>
      <c r="BC271" s="239"/>
      <c r="BD271" s="239"/>
      <c r="BE271" s="239"/>
      <c r="BF271" s="239"/>
      <c r="BG271" s="239"/>
      <c r="BH271" s="239"/>
      <c r="BI271" s="239"/>
      <c r="BJ271" s="239"/>
      <c r="BK271" s="239"/>
      <c r="BL271" s="239"/>
    </row>
    <row r="272" spans="1:64">
      <c r="A272" s="239"/>
      <c r="B272" s="239"/>
      <c r="C272" s="239"/>
      <c r="D272" s="239"/>
      <c r="E272" s="239"/>
      <c r="F272" s="239"/>
      <c r="G272" s="239"/>
      <c r="H272" s="239"/>
      <c r="I272" s="239"/>
      <c r="N272" s="239"/>
      <c r="O272" s="239"/>
      <c r="P272" s="239"/>
      <c r="Q272" s="239"/>
      <c r="R272" s="239"/>
      <c r="S272" s="239"/>
      <c r="T272" s="239"/>
      <c r="U272" s="239"/>
      <c r="V272" s="239"/>
      <c r="W272" s="239"/>
      <c r="X272" s="239"/>
      <c r="Y272" s="239"/>
      <c r="Z272" s="239"/>
      <c r="AA272" s="239"/>
      <c r="AB272" s="239"/>
      <c r="AC272" s="239"/>
      <c r="AD272" s="239"/>
      <c r="AE272" s="239"/>
      <c r="AF272" s="239"/>
      <c r="AG272" s="239"/>
      <c r="AH272" s="239"/>
      <c r="AI272" s="239"/>
      <c r="AJ272" s="239"/>
      <c r="AK272" s="239"/>
      <c r="AL272" s="239"/>
      <c r="AM272" s="239"/>
      <c r="AN272" s="239"/>
      <c r="AO272" s="239"/>
      <c r="AP272" s="239"/>
      <c r="AQ272" s="239"/>
      <c r="AR272" s="239"/>
      <c r="AS272" s="239"/>
      <c r="AT272" s="239"/>
      <c r="AU272" s="239"/>
      <c r="AV272" s="239"/>
      <c r="AW272" s="239"/>
      <c r="AX272" s="239"/>
      <c r="AY272" s="239"/>
      <c r="AZ272" s="239"/>
      <c r="BA272" s="239"/>
      <c r="BB272" s="239"/>
      <c r="BC272" s="239"/>
      <c r="BD272" s="239"/>
      <c r="BE272" s="239"/>
      <c r="BF272" s="239"/>
      <c r="BG272" s="239"/>
      <c r="BH272" s="239"/>
      <c r="BI272" s="239"/>
      <c r="BJ272" s="239"/>
      <c r="BK272" s="239"/>
      <c r="BL272" s="239"/>
    </row>
    <row r="273" spans="1:64">
      <c r="A273" s="239"/>
      <c r="B273" s="239"/>
      <c r="C273" s="239"/>
      <c r="D273" s="239"/>
      <c r="E273" s="239"/>
      <c r="F273" s="239"/>
      <c r="G273" s="239"/>
      <c r="H273" s="239"/>
      <c r="I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39"/>
      <c r="AZ273" s="239"/>
      <c r="BA273" s="239"/>
      <c r="BB273" s="239"/>
      <c r="BC273" s="239"/>
      <c r="BD273" s="239"/>
      <c r="BE273" s="239"/>
      <c r="BF273" s="239"/>
      <c r="BG273" s="239"/>
      <c r="BH273" s="239"/>
      <c r="BI273" s="239"/>
      <c r="BJ273" s="239"/>
      <c r="BK273" s="239"/>
      <c r="BL273" s="239"/>
    </row>
    <row r="274" spans="1:64">
      <c r="A274" s="239"/>
      <c r="B274" s="239"/>
      <c r="C274" s="239"/>
      <c r="D274" s="239"/>
      <c r="E274" s="239"/>
      <c r="F274" s="239"/>
      <c r="G274" s="239"/>
      <c r="H274" s="239"/>
      <c r="I274" s="239"/>
      <c r="N274" s="239"/>
      <c r="O274" s="239"/>
      <c r="P274" s="239"/>
      <c r="Q274" s="239"/>
      <c r="R274" s="239"/>
      <c r="S274" s="239"/>
      <c r="T274" s="239"/>
      <c r="U274" s="239"/>
      <c r="V274" s="239"/>
      <c r="W274" s="239"/>
      <c r="X274" s="239"/>
      <c r="Y274" s="239"/>
      <c r="Z274" s="239"/>
      <c r="AA274" s="239"/>
      <c r="AB274" s="239"/>
      <c r="AC274" s="239"/>
      <c r="AD274" s="239"/>
      <c r="AE274" s="239"/>
      <c r="AF274" s="239"/>
      <c r="AG274" s="239"/>
      <c r="AH274" s="239"/>
      <c r="AI274" s="239"/>
      <c r="AJ274" s="239"/>
      <c r="AK274" s="239"/>
      <c r="AL274" s="239"/>
      <c r="AM274" s="239"/>
      <c r="AN274" s="239"/>
      <c r="AO274" s="239"/>
      <c r="AP274" s="239"/>
      <c r="AQ274" s="239"/>
      <c r="AR274" s="239"/>
      <c r="AS274" s="239"/>
      <c r="AT274" s="239"/>
      <c r="AU274" s="239"/>
      <c r="AV274" s="239"/>
      <c r="AW274" s="239"/>
      <c r="AX274" s="239"/>
      <c r="AY274" s="239"/>
      <c r="AZ274" s="239"/>
      <c r="BA274" s="239"/>
      <c r="BB274" s="239"/>
      <c r="BC274" s="239"/>
      <c r="BD274" s="239"/>
      <c r="BE274" s="239"/>
      <c r="BF274" s="239"/>
      <c r="BG274" s="239"/>
      <c r="BH274" s="239"/>
      <c r="BI274" s="239"/>
      <c r="BJ274" s="239"/>
      <c r="BK274" s="239"/>
      <c r="BL274" s="239"/>
    </row>
    <row r="275" spans="1:64">
      <c r="A275" s="239"/>
      <c r="B275" s="239"/>
      <c r="C275" s="239"/>
      <c r="D275" s="239"/>
      <c r="E275" s="239"/>
      <c r="F275" s="239"/>
      <c r="G275" s="239"/>
      <c r="H275" s="239"/>
      <c r="I275" s="239"/>
      <c r="N275" s="239"/>
      <c r="O275" s="239"/>
      <c r="P275" s="239"/>
      <c r="Q275" s="239"/>
      <c r="R275" s="239"/>
      <c r="S275" s="239"/>
      <c r="T275" s="239"/>
      <c r="U275" s="239"/>
      <c r="V275" s="239"/>
      <c r="W275" s="239"/>
      <c r="X275" s="239"/>
      <c r="Y275" s="239"/>
      <c r="Z275" s="239"/>
      <c r="AA275" s="239"/>
      <c r="AB275" s="239"/>
      <c r="AC275" s="239"/>
      <c r="AD275" s="239"/>
      <c r="AE275" s="239"/>
      <c r="AF275" s="239"/>
      <c r="AG275" s="239"/>
      <c r="AH275" s="239"/>
      <c r="AI275" s="239"/>
      <c r="AJ275" s="239"/>
      <c r="AK275" s="239"/>
      <c r="AL275" s="239"/>
      <c r="AM275" s="239"/>
      <c r="AN275" s="239"/>
      <c r="AO275" s="239"/>
      <c r="AP275" s="239"/>
      <c r="AQ275" s="239"/>
      <c r="AR275" s="239"/>
      <c r="AS275" s="239"/>
      <c r="AT275" s="239"/>
      <c r="AU275" s="239"/>
      <c r="AV275" s="239"/>
      <c r="AW275" s="239"/>
      <c r="AX275" s="239"/>
      <c r="AY275" s="239"/>
      <c r="AZ275" s="239"/>
      <c r="BA275" s="239"/>
      <c r="BB275" s="239"/>
      <c r="BC275" s="239"/>
      <c r="BD275" s="239"/>
      <c r="BE275" s="239"/>
      <c r="BF275" s="239"/>
      <c r="BG275" s="239"/>
      <c r="BH275" s="239"/>
      <c r="BI275" s="239"/>
      <c r="BJ275" s="239"/>
      <c r="BK275" s="239"/>
      <c r="BL275" s="239"/>
    </row>
    <row r="276" spans="1:64">
      <c r="A276" s="239"/>
      <c r="B276" s="239"/>
      <c r="C276" s="239"/>
      <c r="D276" s="239"/>
      <c r="E276" s="239"/>
      <c r="F276" s="239"/>
      <c r="G276" s="239"/>
      <c r="H276" s="239"/>
      <c r="I276" s="239"/>
      <c r="N276" s="239"/>
      <c r="O276" s="239"/>
      <c r="P276" s="239"/>
      <c r="Q276" s="239"/>
      <c r="R276" s="239"/>
      <c r="S276" s="239"/>
      <c r="T276" s="239"/>
      <c r="U276" s="239"/>
      <c r="V276" s="239"/>
      <c r="W276" s="239"/>
      <c r="X276" s="239"/>
      <c r="Y276" s="239"/>
      <c r="Z276" s="239"/>
      <c r="AA276" s="239"/>
      <c r="AB276" s="239"/>
      <c r="AC276" s="239"/>
      <c r="AD276" s="239"/>
      <c r="AE276" s="239"/>
      <c r="AF276" s="239"/>
      <c r="AG276" s="239"/>
      <c r="AH276" s="239"/>
      <c r="AI276" s="239"/>
      <c r="AJ276" s="239"/>
      <c r="AK276" s="239"/>
      <c r="AL276" s="239"/>
      <c r="AM276" s="239"/>
      <c r="AN276" s="239"/>
      <c r="AO276" s="239"/>
      <c r="AP276" s="239"/>
      <c r="AQ276" s="239"/>
      <c r="AR276" s="239"/>
      <c r="AS276" s="239"/>
      <c r="AT276" s="239"/>
      <c r="AU276" s="239"/>
      <c r="AV276" s="239"/>
      <c r="AW276" s="239"/>
      <c r="AX276" s="239"/>
      <c r="AY276" s="239"/>
      <c r="AZ276" s="239"/>
      <c r="BA276" s="239"/>
      <c r="BB276" s="239"/>
      <c r="BC276" s="239"/>
      <c r="BD276" s="239"/>
      <c r="BE276" s="239"/>
      <c r="BF276" s="239"/>
      <c r="BG276" s="239"/>
      <c r="BH276" s="239"/>
      <c r="BI276" s="239"/>
      <c r="BJ276" s="239"/>
      <c r="BK276" s="239"/>
      <c r="BL276" s="239"/>
    </row>
    <row r="277" spans="1:64">
      <c r="A277" s="239"/>
      <c r="B277" s="239"/>
      <c r="C277" s="239"/>
      <c r="D277" s="239"/>
      <c r="E277" s="239"/>
      <c r="F277" s="239"/>
      <c r="G277" s="239"/>
      <c r="H277" s="239"/>
      <c r="I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39"/>
      <c r="AZ277" s="239"/>
      <c r="BA277" s="239"/>
      <c r="BB277" s="239"/>
      <c r="BC277" s="239"/>
      <c r="BD277" s="239"/>
      <c r="BE277" s="239"/>
      <c r="BF277" s="239"/>
      <c r="BG277" s="239"/>
      <c r="BH277" s="239"/>
      <c r="BI277" s="239"/>
      <c r="BJ277" s="239"/>
      <c r="BK277" s="239"/>
      <c r="BL277" s="239"/>
    </row>
    <row r="278" spans="1:64">
      <c r="A278" s="239"/>
      <c r="B278" s="239"/>
      <c r="C278" s="239"/>
      <c r="D278" s="239"/>
      <c r="E278" s="239"/>
      <c r="F278" s="239"/>
      <c r="G278" s="239"/>
      <c r="H278" s="239"/>
      <c r="I278" s="239"/>
      <c r="N278" s="239"/>
      <c r="O278" s="239"/>
      <c r="P278" s="239"/>
      <c r="Q278" s="239"/>
      <c r="R278" s="239"/>
      <c r="S278" s="239"/>
      <c r="T278" s="239"/>
      <c r="U278" s="239"/>
      <c r="V278" s="239"/>
      <c r="W278" s="239"/>
      <c r="X278" s="239"/>
      <c r="Y278" s="239"/>
      <c r="Z278" s="239"/>
      <c r="AA278" s="239"/>
      <c r="AB278" s="239"/>
      <c r="AC278" s="239"/>
      <c r="AD278" s="239"/>
      <c r="AE278" s="239"/>
      <c r="AF278" s="239"/>
      <c r="AG278" s="239"/>
      <c r="AH278" s="239"/>
      <c r="AI278" s="239"/>
      <c r="AJ278" s="239"/>
      <c r="AK278" s="239"/>
      <c r="AL278" s="239"/>
      <c r="AM278" s="239"/>
      <c r="AN278" s="239"/>
      <c r="AO278" s="239"/>
      <c r="AP278" s="239"/>
      <c r="AQ278" s="239"/>
      <c r="AR278" s="239"/>
      <c r="AS278" s="239"/>
      <c r="AT278" s="239"/>
      <c r="AU278" s="239"/>
      <c r="AV278" s="239"/>
      <c r="AW278" s="239"/>
      <c r="AX278" s="239"/>
      <c r="AY278" s="239"/>
      <c r="AZ278" s="239"/>
      <c r="BA278" s="239"/>
      <c r="BB278" s="239"/>
      <c r="BC278" s="239"/>
      <c r="BD278" s="239"/>
      <c r="BE278" s="239"/>
      <c r="BF278" s="239"/>
      <c r="BG278" s="239"/>
      <c r="BH278" s="239"/>
      <c r="BI278" s="239"/>
      <c r="BJ278" s="239"/>
      <c r="BK278" s="239"/>
      <c r="BL278" s="239"/>
    </row>
    <row r="279" spans="1:64">
      <c r="A279" s="239"/>
      <c r="B279" s="239"/>
      <c r="C279" s="239"/>
      <c r="D279" s="239"/>
      <c r="E279" s="239"/>
      <c r="F279" s="239"/>
      <c r="G279" s="239"/>
      <c r="H279" s="239"/>
      <c r="I279" s="239"/>
      <c r="N279" s="239"/>
      <c r="O279" s="239"/>
      <c r="P279" s="239"/>
      <c r="Q279" s="239"/>
      <c r="R279" s="239"/>
      <c r="S279" s="239"/>
      <c r="T279" s="239"/>
      <c r="U279" s="239"/>
      <c r="V279" s="239"/>
      <c r="W279" s="239"/>
      <c r="X279" s="239"/>
      <c r="Y279" s="239"/>
      <c r="Z279" s="239"/>
      <c r="AA279" s="239"/>
      <c r="AB279" s="239"/>
      <c r="AC279" s="239"/>
      <c r="AD279" s="239"/>
      <c r="AE279" s="239"/>
      <c r="AF279" s="239"/>
      <c r="AG279" s="239"/>
      <c r="AH279" s="239"/>
      <c r="AI279" s="239"/>
      <c r="AJ279" s="239"/>
      <c r="AK279" s="239"/>
      <c r="AL279" s="239"/>
      <c r="AM279" s="239"/>
      <c r="AN279" s="239"/>
      <c r="AO279" s="239"/>
      <c r="AP279" s="239"/>
      <c r="AQ279" s="239"/>
      <c r="AR279" s="239"/>
      <c r="AS279" s="239"/>
      <c r="AT279" s="239"/>
      <c r="AU279" s="239"/>
      <c r="AV279" s="239"/>
      <c r="AW279" s="239"/>
      <c r="AX279" s="239"/>
      <c r="AY279" s="239"/>
      <c r="AZ279" s="239"/>
      <c r="BA279" s="239"/>
      <c r="BB279" s="239"/>
      <c r="BC279" s="239"/>
      <c r="BD279" s="239"/>
      <c r="BE279" s="239"/>
      <c r="BF279" s="239"/>
      <c r="BG279" s="239"/>
      <c r="BH279" s="239"/>
      <c r="BI279" s="239"/>
      <c r="BJ279" s="239"/>
      <c r="BK279" s="239"/>
      <c r="BL279" s="239"/>
    </row>
    <row r="280" spans="1:64">
      <c r="A280" s="239"/>
      <c r="B280" s="239"/>
      <c r="C280" s="239"/>
      <c r="D280" s="239"/>
      <c r="E280" s="239"/>
      <c r="F280" s="239"/>
      <c r="G280" s="239"/>
      <c r="H280" s="239"/>
      <c r="I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39"/>
      <c r="AZ280" s="239"/>
      <c r="BA280" s="239"/>
      <c r="BB280" s="239"/>
      <c r="BC280" s="239"/>
      <c r="BD280" s="239"/>
      <c r="BE280" s="239"/>
      <c r="BF280" s="239"/>
      <c r="BG280" s="239"/>
      <c r="BH280" s="239"/>
      <c r="BI280" s="239"/>
      <c r="BJ280" s="239"/>
      <c r="BK280" s="239"/>
      <c r="BL280" s="239"/>
    </row>
    <row r="281" spans="1:64">
      <c r="A281" s="239"/>
      <c r="B281" s="239"/>
      <c r="C281" s="239"/>
      <c r="D281" s="239"/>
      <c r="E281" s="239"/>
      <c r="F281" s="239"/>
      <c r="G281" s="239"/>
      <c r="H281" s="239"/>
      <c r="I281" s="239"/>
      <c r="N281" s="239"/>
      <c r="O281" s="239"/>
      <c r="P281" s="239"/>
      <c r="Q281" s="239"/>
      <c r="R281" s="239"/>
      <c r="S281" s="239"/>
      <c r="T281" s="239"/>
      <c r="U281" s="239"/>
      <c r="V281" s="239"/>
      <c r="W281" s="239"/>
      <c r="X281" s="239"/>
      <c r="Y281" s="239"/>
      <c r="Z281" s="239"/>
      <c r="AA281" s="239"/>
      <c r="AB281" s="239"/>
      <c r="AC281" s="239"/>
      <c r="AD281" s="239"/>
      <c r="AE281" s="239"/>
      <c r="AF281" s="239"/>
      <c r="AG281" s="239"/>
      <c r="AH281" s="239"/>
      <c r="AI281" s="239"/>
      <c r="AJ281" s="239"/>
      <c r="AK281" s="239"/>
      <c r="AL281" s="239"/>
      <c r="AM281" s="239"/>
      <c r="AN281" s="239"/>
      <c r="AO281" s="239"/>
      <c r="AP281" s="239"/>
      <c r="AQ281" s="239"/>
      <c r="AR281" s="239"/>
      <c r="AS281" s="239"/>
      <c r="AT281" s="239"/>
      <c r="AU281" s="239"/>
      <c r="AV281" s="239"/>
      <c r="AW281" s="239"/>
      <c r="AX281" s="239"/>
      <c r="AY281" s="239"/>
      <c r="AZ281" s="239"/>
      <c r="BA281" s="239"/>
      <c r="BB281" s="239"/>
      <c r="BC281" s="239"/>
      <c r="BD281" s="239"/>
      <c r="BE281" s="239"/>
      <c r="BF281" s="239"/>
      <c r="BG281" s="239"/>
      <c r="BH281" s="239"/>
      <c r="BI281" s="239"/>
      <c r="BJ281" s="239"/>
      <c r="BK281" s="239"/>
      <c r="BL281" s="239"/>
    </row>
    <row r="282" spans="1:64">
      <c r="A282" s="239"/>
      <c r="B282" s="239"/>
      <c r="C282" s="239"/>
      <c r="D282" s="239"/>
      <c r="E282" s="239"/>
      <c r="F282" s="239"/>
      <c r="G282" s="239"/>
      <c r="H282" s="239"/>
      <c r="I282" s="239"/>
      <c r="N282" s="239"/>
      <c r="O282" s="239"/>
      <c r="P282" s="239"/>
      <c r="Q282" s="239"/>
      <c r="R282" s="239"/>
      <c r="S282" s="239"/>
      <c r="T282" s="239"/>
      <c r="U282" s="239"/>
      <c r="V282" s="239"/>
      <c r="W282" s="239"/>
      <c r="X282" s="239"/>
      <c r="Y282" s="239"/>
      <c r="Z282" s="239"/>
      <c r="AA282" s="239"/>
      <c r="AB282" s="239"/>
      <c r="AC282" s="239"/>
      <c r="AD282" s="239"/>
      <c r="AE282" s="239"/>
      <c r="AF282" s="239"/>
      <c r="AG282" s="239"/>
      <c r="AH282" s="239"/>
      <c r="AI282" s="239"/>
      <c r="AJ282" s="239"/>
      <c r="AK282" s="239"/>
      <c r="AL282" s="239"/>
      <c r="AM282" s="239"/>
      <c r="AN282" s="239"/>
      <c r="AO282" s="239"/>
      <c r="AP282" s="239"/>
      <c r="AQ282" s="239"/>
      <c r="AR282" s="239"/>
      <c r="AS282" s="239"/>
      <c r="AT282" s="239"/>
      <c r="AU282" s="239"/>
      <c r="AV282" s="239"/>
      <c r="AW282" s="239"/>
      <c r="AX282" s="239"/>
      <c r="AY282" s="239"/>
      <c r="AZ282" s="239"/>
      <c r="BA282" s="239"/>
      <c r="BB282" s="239"/>
      <c r="BC282" s="239"/>
      <c r="BD282" s="239"/>
      <c r="BE282" s="239"/>
      <c r="BF282" s="239"/>
      <c r="BG282" s="239"/>
      <c r="BH282" s="239"/>
      <c r="BI282" s="239"/>
      <c r="BJ282" s="239"/>
      <c r="BK282" s="239"/>
      <c r="BL282" s="239"/>
    </row>
    <row r="283" spans="1:64">
      <c r="A283" s="239"/>
      <c r="B283" s="239"/>
      <c r="C283" s="239"/>
      <c r="D283" s="239"/>
      <c r="E283" s="239"/>
      <c r="F283" s="239"/>
      <c r="G283" s="239"/>
      <c r="H283" s="239"/>
      <c r="I283" s="239"/>
      <c r="N283" s="239"/>
      <c r="O283" s="239"/>
      <c r="P283" s="239"/>
      <c r="Q283" s="239"/>
      <c r="R283" s="239"/>
      <c r="S283" s="239"/>
      <c r="T283" s="239"/>
      <c r="U283" s="239"/>
      <c r="V283" s="239"/>
      <c r="W283" s="239"/>
      <c r="X283" s="239"/>
      <c r="Y283" s="239"/>
      <c r="Z283" s="239"/>
      <c r="AA283" s="239"/>
      <c r="AB283" s="239"/>
      <c r="AC283" s="239"/>
      <c r="AD283" s="239"/>
      <c r="AE283" s="239"/>
      <c r="AF283" s="239"/>
      <c r="AG283" s="239"/>
      <c r="AH283" s="239"/>
      <c r="AI283" s="239"/>
      <c r="AJ283" s="239"/>
      <c r="AK283" s="239"/>
      <c r="AL283" s="239"/>
      <c r="AM283" s="239"/>
      <c r="AN283" s="239"/>
      <c r="AO283" s="239"/>
      <c r="AP283" s="239"/>
      <c r="AQ283" s="239"/>
      <c r="AR283" s="239"/>
      <c r="AS283" s="239"/>
      <c r="AT283" s="239"/>
      <c r="AU283" s="239"/>
      <c r="AV283" s="239"/>
      <c r="AW283" s="239"/>
      <c r="AX283" s="239"/>
      <c r="AY283" s="239"/>
      <c r="AZ283" s="239"/>
      <c r="BA283" s="239"/>
      <c r="BB283" s="239"/>
      <c r="BC283" s="239"/>
      <c r="BD283" s="239"/>
      <c r="BE283" s="239"/>
      <c r="BF283" s="239"/>
      <c r="BG283" s="239"/>
      <c r="BH283" s="239"/>
      <c r="BI283" s="239"/>
      <c r="BJ283" s="239"/>
      <c r="BK283" s="239"/>
      <c r="BL283" s="239"/>
    </row>
    <row r="284" spans="1:64">
      <c r="A284" s="239"/>
      <c r="B284" s="239"/>
      <c r="C284" s="239"/>
      <c r="D284" s="239"/>
      <c r="E284" s="239"/>
      <c r="F284" s="239"/>
      <c r="G284" s="239"/>
      <c r="H284" s="239"/>
      <c r="I284" s="239"/>
      <c r="N284" s="239"/>
      <c r="O284" s="239"/>
      <c r="P284" s="239"/>
      <c r="Q284" s="239"/>
      <c r="R284" s="239"/>
      <c r="S284" s="239"/>
      <c r="T284" s="239"/>
      <c r="U284" s="239"/>
      <c r="V284" s="239"/>
      <c r="W284" s="239"/>
      <c r="X284" s="239"/>
      <c r="Y284" s="239"/>
      <c r="Z284" s="239"/>
      <c r="AA284" s="239"/>
      <c r="AB284" s="239"/>
      <c r="AC284" s="239"/>
      <c r="AD284" s="239"/>
      <c r="AE284" s="239"/>
      <c r="AF284" s="239"/>
      <c r="AG284" s="239"/>
      <c r="AH284" s="239"/>
      <c r="AI284" s="239"/>
      <c r="AJ284" s="239"/>
      <c r="AK284" s="239"/>
      <c r="AL284" s="239"/>
      <c r="AM284" s="239"/>
      <c r="AN284" s="239"/>
      <c r="AO284" s="239"/>
      <c r="AP284" s="239"/>
      <c r="AQ284" s="239"/>
      <c r="AR284" s="239"/>
      <c r="AS284" s="239"/>
      <c r="AT284" s="239"/>
      <c r="AU284" s="239"/>
      <c r="AV284" s="239"/>
      <c r="AW284" s="239"/>
      <c r="AX284" s="239"/>
      <c r="AY284" s="239"/>
      <c r="AZ284" s="239"/>
      <c r="BA284" s="239"/>
      <c r="BB284" s="239"/>
      <c r="BC284" s="239"/>
      <c r="BD284" s="239"/>
      <c r="BE284" s="239"/>
      <c r="BF284" s="239"/>
      <c r="BG284" s="239"/>
      <c r="BH284" s="239"/>
      <c r="BI284" s="239"/>
      <c r="BJ284" s="239"/>
      <c r="BK284" s="239"/>
      <c r="BL284" s="239"/>
    </row>
    <row r="285" spans="1:64">
      <c r="A285" s="239"/>
      <c r="B285" s="239"/>
      <c r="C285" s="239"/>
      <c r="D285" s="239"/>
      <c r="E285" s="239"/>
      <c r="F285" s="239"/>
      <c r="G285" s="239"/>
      <c r="H285" s="239"/>
      <c r="I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39"/>
      <c r="AZ285" s="239"/>
      <c r="BA285" s="239"/>
      <c r="BB285" s="239"/>
      <c r="BC285" s="239"/>
      <c r="BD285" s="239"/>
      <c r="BE285" s="239"/>
      <c r="BF285" s="239"/>
      <c r="BG285" s="239"/>
      <c r="BH285" s="239"/>
      <c r="BI285" s="239"/>
      <c r="BJ285" s="239"/>
      <c r="BK285" s="239"/>
      <c r="BL285" s="239"/>
    </row>
    <row r="286" spans="1:64">
      <c r="A286" s="239"/>
      <c r="B286" s="239"/>
      <c r="C286" s="239"/>
      <c r="D286" s="239"/>
      <c r="E286" s="239"/>
      <c r="F286" s="239"/>
      <c r="G286" s="239"/>
      <c r="H286" s="239"/>
      <c r="I286" s="239"/>
      <c r="N286" s="239"/>
      <c r="O286" s="239"/>
      <c r="P286" s="239"/>
      <c r="Q286" s="239"/>
      <c r="R286" s="239"/>
      <c r="S286" s="239"/>
      <c r="T286" s="239"/>
      <c r="U286" s="239"/>
      <c r="V286" s="239"/>
      <c r="W286" s="239"/>
      <c r="X286" s="239"/>
      <c r="Y286" s="239"/>
      <c r="Z286" s="239"/>
      <c r="AA286" s="239"/>
      <c r="AB286" s="239"/>
      <c r="AC286" s="239"/>
      <c r="AD286" s="239"/>
      <c r="AE286" s="239"/>
      <c r="AF286" s="239"/>
      <c r="AG286" s="239"/>
      <c r="AH286" s="239"/>
      <c r="AI286" s="239"/>
      <c r="AJ286" s="239"/>
      <c r="AK286" s="239"/>
      <c r="AL286" s="239"/>
      <c r="AM286" s="239"/>
      <c r="AN286" s="239"/>
      <c r="AO286" s="239"/>
      <c r="AP286" s="239"/>
      <c r="AQ286" s="239"/>
      <c r="AR286" s="239"/>
      <c r="AS286" s="239"/>
      <c r="AT286" s="239"/>
      <c r="AU286" s="239"/>
      <c r="AV286" s="239"/>
      <c r="AW286" s="239"/>
      <c r="AX286" s="239"/>
      <c r="AY286" s="239"/>
      <c r="AZ286" s="239"/>
      <c r="BA286" s="239"/>
      <c r="BB286" s="239"/>
      <c r="BC286" s="239"/>
      <c r="BD286" s="239"/>
      <c r="BE286" s="239"/>
      <c r="BF286" s="239"/>
      <c r="BG286" s="239"/>
      <c r="BH286" s="239"/>
      <c r="BI286" s="239"/>
      <c r="BJ286" s="239"/>
      <c r="BK286" s="239"/>
      <c r="BL286" s="239"/>
    </row>
    <row r="287" spans="1:64">
      <c r="A287" s="239"/>
      <c r="B287" s="239"/>
      <c r="C287" s="239"/>
      <c r="D287" s="239"/>
      <c r="E287" s="239"/>
      <c r="F287" s="239"/>
      <c r="G287" s="239"/>
      <c r="H287" s="239"/>
      <c r="I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39"/>
      <c r="AZ287" s="239"/>
      <c r="BA287" s="239"/>
      <c r="BB287" s="239"/>
      <c r="BC287" s="239"/>
      <c r="BD287" s="239"/>
      <c r="BE287" s="239"/>
      <c r="BF287" s="239"/>
      <c r="BG287" s="239"/>
      <c r="BH287" s="239"/>
      <c r="BI287" s="239"/>
      <c r="BJ287" s="239"/>
      <c r="BK287" s="239"/>
      <c r="BL287" s="239"/>
    </row>
    <row r="288" spans="1:64">
      <c r="A288" s="239"/>
      <c r="B288" s="239"/>
      <c r="C288" s="239"/>
      <c r="D288" s="239"/>
      <c r="E288" s="239"/>
      <c r="F288" s="239"/>
      <c r="G288" s="239"/>
      <c r="H288" s="239"/>
      <c r="I288" s="239"/>
      <c r="N288" s="239"/>
      <c r="O288" s="239"/>
      <c r="P288" s="239"/>
      <c r="Q288" s="239"/>
      <c r="R288" s="239"/>
      <c r="S288" s="239"/>
      <c r="T288" s="239"/>
      <c r="U288" s="239"/>
      <c r="V288" s="239"/>
      <c r="W288" s="239"/>
      <c r="X288" s="239"/>
      <c r="Y288" s="239"/>
      <c r="Z288" s="239"/>
      <c r="AA288" s="239"/>
      <c r="AB288" s="239"/>
      <c r="AC288" s="239"/>
      <c r="AD288" s="239"/>
      <c r="AE288" s="239"/>
      <c r="AF288" s="239"/>
      <c r="AG288" s="239"/>
      <c r="AH288" s="239"/>
      <c r="AI288" s="239"/>
      <c r="AJ288" s="239"/>
      <c r="AK288" s="239"/>
      <c r="AL288" s="239"/>
      <c r="AM288" s="239"/>
      <c r="AN288" s="239"/>
      <c r="AO288" s="239"/>
      <c r="AP288" s="239"/>
      <c r="AQ288" s="239"/>
      <c r="AR288" s="239"/>
      <c r="AS288" s="239"/>
      <c r="AT288" s="239"/>
      <c r="AU288" s="239"/>
      <c r="AV288" s="239"/>
      <c r="AW288" s="239"/>
      <c r="AX288" s="239"/>
      <c r="AY288" s="239"/>
      <c r="AZ288" s="239"/>
      <c r="BA288" s="239"/>
      <c r="BB288" s="239"/>
      <c r="BC288" s="239"/>
      <c r="BD288" s="239"/>
      <c r="BE288" s="239"/>
      <c r="BF288" s="239"/>
      <c r="BG288" s="239"/>
      <c r="BH288" s="239"/>
      <c r="BI288" s="239"/>
      <c r="BJ288" s="239"/>
      <c r="BK288" s="239"/>
      <c r="BL288" s="239"/>
    </row>
    <row r="289" spans="1:64">
      <c r="A289" s="239"/>
      <c r="B289" s="239"/>
      <c r="C289" s="239"/>
      <c r="D289" s="239"/>
      <c r="E289" s="239"/>
      <c r="F289" s="239"/>
      <c r="G289" s="239"/>
      <c r="H289" s="239"/>
      <c r="I289" s="239"/>
      <c r="N289" s="239"/>
      <c r="O289" s="239"/>
      <c r="P289" s="239"/>
      <c r="Q289" s="239"/>
      <c r="R289" s="239"/>
      <c r="S289" s="239"/>
      <c r="T289" s="239"/>
      <c r="U289" s="239"/>
      <c r="V289" s="239"/>
      <c r="W289" s="239"/>
      <c r="X289" s="239"/>
      <c r="Y289" s="239"/>
      <c r="Z289" s="239"/>
      <c r="AA289" s="239"/>
      <c r="AB289" s="239"/>
      <c r="AC289" s="239"/>
      <c r="AD289" s="239"/>
      <c r="AE289" s="239"/>
      <c r="AF289" s="239"/>
      <c r="AG289" s="239"/>
      <c r="AH289" s="239"/>
      <c r="AI289" s="239"/>
      <c r="AJ289" s="239"/>
      <c r="AK289" s="239"/>
      <c r="AL289" s="239"/>
      <c r="AM289" s="239"/>
      <c r="AN289" s="239"/>
      <c r="AO289" s="239"/>
      <c r="AP289" s="239"/>
      <c r="AQ289" s="239"/>
      <c r="AR289" s="239"/>
      <c r="AS289" s="239"/>
      <c r="AT289" s="239"/>
      <c r="AU289" s="239"/>
      <c r="AV289" s="239"/>
      <c r="AW289" s="239"/>
      <c r="AX289" s="239"/>
      <c r="AY289" s="239"/>
      <c r="AZ289" s="239"/>
      <c r="BA289" s="239"/>
      <c r="BB289" s="239"/>
      <c r="BC289" s="239"/>
      <c r="BD289" s="239"/>
      <c r="BE289" s="239"/>
      <c r="BF289" s="239"/>
      <c r="BG289" s="239"/>
      <c r="BH289" s="239"/>
      <c r="BI289" s="239"/>
      <c r="BJ289" s="239"/>
      <c r="BK289" s="239"/>
      <c r="BL289" s="239"/>
    </row>
    <row r="290" spans="1:64">
      <c r="A290" s="239"/>
      <c r="B290" s="239"/>
      <c r="C290" s="239"/>
      <c r="D290" s="239"/>
      <c r="E290" s="239"/>
      <c r="F290" s="239"/>
      <c r="G290" s="239"/>
      <c r="H290" s="239"/>
      <c r="I290" s="239"/>
      <c r="N290" s="239"/>
      <c r="O290" s="239"/>
      <c r="P290" s="239"/>
      <c r="Q290" s="239"/>
      <c r="R290" s="239"/>
      <c r="S290" s="239"/>
      <c r="T290" s="239"/>
      <c r="U290" s="239"/>
      <c r="V290" s="239"/>
      <c r="W290" s="239"/>
      <c r="X290" s="239"/>
      <c r="Y290" s="239"/>
      <c r="Z290" s="239"/>
      <c r="AA290" s="239"/>
      <c r="AB290" s="239"/>
      <c r="AC290" s="239"/>
      <c r="AD290" s="239"/>
      <c r="AE290" s="239"/>
      <c r="AF290" s="239"/>
      <c r="AG290" s="239"/>
      <c r="AH290" s="239"/>
      <c r="AI290" s="239"/>
      <c r="AJ290" s="239"/>
      <c r="AK290" s="239"/>
      <c r="AL290" s="239"/>
      <c r="AM290" s="239"/>
      <c r="AN290" s="239"/>
      <c r="AO290" s="239"/>
      <c r="AP290" s="239"/>
      <c r="AQ290" s="239"/>
      <c r="AR290" s="239"/>
      <c r="AS290" s="239"/>
      <c r="AT290" s="239"/>
      <c r="AU290" s="239"/>
      <c r="AV290" s="239"/>
      <c r="AW290" s="239"/>
      <c r="AX290" s="239"/>
      <c r="AY290" s="239"/>
      <c r="AZ290" s="239"/>
      <c r="BA290" s="239"/>
      <c r="BB290" s="239"/>
      <c r="BC290" s="239"/>
      <c r="BD290" s="239"/>
      <c r="BE290" s="239"/>
      <c r="BF290" s="239"/>
      <c r="BG290" s="239"/>
      <c r="BH290" s="239"/>
      <c r="BI290" s="239"/>
      <c r="BJ290" s="239"/>
      <c r="BK290" s="239"/>
      <c r="BL290" s="239"/>
    </row>
    <row r="291" spans="1:64">
      <c r="A291" s="239"/>
      <c r="B291" s="239"/>
      <c r="C291" s="239"/>
      <c r="D291" s="239"/>
      <c r="E291" s="239"/>
      <c r="F291" s="239"/>
      <c r="G291" s="239"/>
      <c r="H291" s="239"/>
      <c r="I291" s="239"/>
      <c r="N291" s="239"/>
      <c r="O291" s="239"/>
      <c r="P291" s="239"/>
      <c r="Q291" s="239"/>
      <c r="R291" s="239"/>
      <c r="S291" s="239"/>
      <c r="T291" s="239"/>
      <c r="U291" s="239"/>
      <c r="V291" s="239"/>
      <c r="W291" s="239"/>
      <c r="X291" s="239"/>
      <c r="Y291" s="239"/>
      <c r="Z291" s="239"/>
      <c r="AA291" s="239"/>
      <c r="AB291" s="239"/>
      <c r="AC291" s="239"/>
      <c r="AD291" s="239"/>
      <c r="AE291" s="239"/>
      <c r="AF291" s="239"/>
      <c r="AG291" s="239"/>
      <c r="AH291" s="239"/>
      <c r="AI291" s="239"/>
      <c r="AJ291" s="239"/>
      <c r="AK291" s="239"/>
      <c r="AL291" s="239"/>
      <c r="AM291" s="239"/>
      <c r="AN291" s="239"/>
      <c r="AO291" s="239"/>
      <c r="AP291" s="239"/>
      <c r="AQ291" s="239"/>
      <c r="AR291" s="239"/>
      <c r="AS291" s="239"/>
      <c r="AT291" s="239"/>
      <c r="AU291" s="239"/>
      <c r="AV291" s="239"/>
      <c r="AW291" s="239"/>
      <c r="AX291" s="239"/>
      <c r="AY291" s="239"/>
      <c r="AZ291" s="239"/>
      <c r="BA291" s="239"/>
      <c r="BB291" s="239"/>
      <c r="BC291" s="239"/>
      <c r="BD291" s="239"/>
      <c r="BE291" s="239"/>
      <c r="BF291" s="239"/>
      <c r="BG291" s="239"/>
      <c r="BH291" s="239"/>
      <c r="BI291" s="239"/>
      <c r="BJ291" s="239"/>
      <c r="BK291" s="239"/>
      <c r="BL291" s="239"/>
    </row>
    <row r="292" spans="1:64">
      <c r="A292" s="239"/>
      <c r="B292" s="239"/>
      <c r="C292" s="239"/>
      <c r="D292" s="239"/>
      <c r="E292" s="239"/>
      <c r="F292" s="239"/>
      <c r="G292" s="239"/>
      <c r="H292" s="239"/>
      <c r="I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39"/>
      <c r="AZ292" s="239"/>
      <c r="BA292" s="239"/>
      <c r="BB292" s="239"/>
      <c r="BC292" s="239"/>
      <c r="BD292" s="239"/>
      <c r="BE292" s="239"/>
      <c r="BF292" s="239"/>
      <c r="BG292" s="239"/>
      <c r="BH292" s="239"/>
      <c r="BI292" s="239"/>
      <c r="BJ292" s="239"/>
      <c r="BK292" s="239"/>
      <c r="BL292" s="239"/>
    </row>
    <row r="293" spans="1:64">
      <c r="A293" s="239"/>
      <c r="B293" s="239"/>
      <c r="C293" s="239"/>
      <c r="D293" s="239"/>
      <c r="E293" s="239"/>
      <c r="F293" s="239"/>
      <c r="G293" s="239"/>
      <c r="H293" s="239"/>
      <c r="I293" s="239"/>
      <c r="N293" s="239"/>
      <c r="O293" s="239"/>
      <c r="P293" s="239"/>
      <c r="Q293" s="239"/>
      <c r="R293" s="239"/>
      <c r="S293" s="239"/>
      <c r="T293" s="239"/>
      <c r="U293" s="239"/>
      <c r="V293" s="239"/>
      <c r="W293" s="239"/>
      <c r="X293" s="239"/>
      <c r="Y293" s="239"/>
      <c r="Z293" s="239"/>
      <c r="AA293" s="239"/>
      <c r="AB293" s="239"/>
      <c r="AC293" s="239"/>
      <c r="AD293" s="239"/>
      <c r="AE293" s="239"/>
      <c r="AF293" s="239"/>
      <c r="AG293" s="239"/>
      <c r="AH293" s="239"/>
      <c r="AI293" s="239"/>
      <c r="AJ293" s="239"/>
      <c r="AK293" s="239"/>
      <c r="AL293" s="239"/>
      <c r="AM293" s="239"/>
      <c r="AN293" s="239"/>
      <c r="AO293" s="239"/>
      <c r="AP293" s="239"/>
      <c r="AQ293" s="239"/>
      <c r="AR293" s="239"/>
      <c r="AS293" s="239"/>
      <c r="AT293" s="239"/>
      <c r="AU293" s="239"/>
      <c r="AV293" s="239"/>
      <c r="AW293" s="239"/>
      <c r="AX293" s="239"/>
      <c r="AY293" s="239"/>
      <c r="AZ293" s="239"/>
      <c r="BA293" s="239"/>
      <c r="BB293" s="239"/>
      <c r="BC293" s="239"/>
      <c r="BD293" s="239"/>
      <c r="BE293" s="239"/>
      <c r="BF293" s="239"/>
      <c r="BG293" s="239"/>
      <c r="BH293" s="239"/>
      <c r="BI293" s="239"/>
      <c r="BJ293" s="239"/>
      <c r="BK293" s="239"/>
      <c r="BL293" s="239"/>
    </row>
    <row r="294" spans="1:64">
      <c r="A294" s="239"/>
      <c r="B294" s="239"/>
      <c r="C294" s="239"/>
      <c r="D294" s="239"/>
      <c r="E294" s="239"/>
      <c r="F294" s="239"/>
      <c r="G294" s="239"/>
      <c r="H294" s="239"/>
      <c r="I294" s="239"/>
      <c r="N294" s="239"/>
      <c r="O294" s="239"/>
      <c r="P294" s="239"/>
      <c r="Q294" s="239"/>
      <c r="R294" s="239"/>
      <c r="S294" s="239"/>
      <c r="T294" s="239"/>
      <c r="U294" s="239"/>
      <c r="V294" s="239"/>
      <c r="W294" s="239"/>
      <c r="X294" s="239"/>
      <c r="Y294" s="239"/>
      <c r="Z294" s="239"/>
      <c r="AA294" s="239"/>
      <c r="AB294" s="239"/>
      <c r="AC294" s="239"/>
      <c r="AD294" s="239"/>
      <c r="AE294" s="239"/>
      <c r="AF294" s="239"/>
      <c r="AG294" s="239"/>
      <c r="AH294" s="239"/>
      <c r="AI294" s="239"/>
      <c r="AJ294" s="239"/>
      <c r="AK294" s="239"/>
      <c r="AL294" s="239"/>
      <c r="AM294" s="239"/>
      <c r="AN294" s="239"/>
      <c r="AO294" s="239"/>
      <c r="AP294" s="239"/>
      <c r="AQ294" s="239"/>
      <c r="AR294" s="239"/>
      <c r="AS294" s="239"/>
      <c r="AT294" s="239"/>
      <c r="AU294" s="239"/>
      <c r="AV294" s="239"/>
      <c r="AW294" s="239"/>
      <c r="AX294" s="239"/>
      <c r="AY294" s="239"/>
      <c r="AZ294" s="239"/>
      <c r="BA294" s="239"/>
      <c r="BB294" s="239"/>
      <c r="BC294" s="239"/>
      <c r="BD294" s="239"/>
      <c r="BE294" s="239"/>
      <c r="BF294" s="239"/>
      <c r="BG294" s="239"/>
      <c r="BH294" s="239"/>
      <c r="BI294" s="239"/>
      <c r="BJ294" s="239"/>
      <c r="BK294" s="239"/>
      <c r="BL294" s="239"/>
    </row>
    <row r="295" spans="1:64">
      <c r="A295" s="239"/>
      <c r="B295" s="239"/>
      <c r="C295" s="239"/>
      <c r="D295" s="239"/>
      <c r="E295" s="239"/>
      <c r="F295" s="239"/>
      <c r="G295" s="239"/>
      <c r="H295" s="239"/>
      <c r="I295" s="239"/>
      <c r="N295" s="239"/>
      <c r="O295" s="239"/>
      <c r="P295" s="239"/>
      <c r="Q295" s="239"/>
      <c r="R295" s="239"/>
      <c r="S295" s="239"/>
      <c r="T295" s="239"/>
      <c r="U295" s="239"/>
      <c r="V295" s="239"/>
      <c r="W295" s="239"/>
      <c r="X295" s="239"/>
      <c r="Y295" s="239"/>
      <c r="Z295" s="239"/>
      <c r="AA295" s="239"/>
      <c r="AB295" s="239"/>
      <c r="AC295" s="239"/>
      <c r="AD295" s="239"/>
      <c r="AE295" s="239"/>
      <c r="AF295" s="239"/>
      <c r="AG295" s="239"/>
      <c r="AH295" s="239"/>
      <c r="AI295" s="239"/>
      <c r="AJ295" s="239"/>
      <c r="AK295" s="239"/>
      <c r="AL295" s="239"/>
      <c r="AM295" s="239"/>
      <c r="AN295" s="239"/>
      <c r="AO295" s="239"/>
      <c r="AP295" s="239"/>
      <c r="AQ295" s="239"/>
      <c r="AR295" s="239"/>
      <c r="AS295" s="239"/>
      <c r="AT295" s="239"/>
      <c r="AU295" s="239"/>
      <c r="AV295" s="239"/>
      <c r="AW295" s="239"/>
      <c r="AX295" s="239"/>
      <c r="AY295" s="239"/>
      <c r="AZ295" s="239"/>
      <c r="BA295" s="239"/>
      <c r="BB295" s="239"/>
      <c r="BC295" s="239"/>
      <c r="BD295" s="239"/>
      <c r="BE295" s="239"/>
      <c r="BF295" s="239"/>
      <c r="BG295" s="239"/>
      <c r="BH295" s="239"/>
      <c r="BI295" s="239"/>
      <c r="BJ295" s="239"/>
      <c r="BK295" s="239"/>
      <c r="BL295" s="239"/>
    </row>
    <row r="296" spans="1:64">
      <c r="A296" s="239"/>
      <c r="B296" s="239"/>
      <c r="C296" s="239"/>
      <c r="D296" s="239"/>
      <c r="E296" s="239"/>
      <c r="F296" s="239"/>
      <c r="G296" s="239"/>
      <c r="H296" s="239"/>
      <c r="I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39"/>
      <c r="AZ296" s="239"/>
      <c r="BA296" s="239"/>
      <c r="BB296" s="239"/>
      <c r="BC296" s="239"/>
      <c r="BD296" s="239"/>
      <c r="BE296" s="239"/>
      <c r="BF296" s="239"/>
      <c r="BG296" s="239"/>
      <c r="BH296" s="239"/>
      <c r="BI296" s="239"/>
      <c r="BJ296" s="239"/>
      <c r="BK296" s="239"/>
      <c r="BL296" s="239"/>
    </row>
    <row r="297" spans="1:64">
      <c r="A297" s="239"/>
      <c r="B297" s="239"/>
      <c r="C297" s="239"/>
      <c r="D297" s="239"/>
      <c r="E297" s="239"/>
      <c r="F297" s="239"/>
      <c r="G297" s="239"/>
      <c r="H297" s="239"/>
      <c r="I297" s="239"/>
      <c r="N297" s="239"/>
      <c r="O297" s="239"/>
      <c r="P297" s="239"/>
      <c r="Q297" s="239"/>
      <c r="R297" s="239"/>
      <c r="S297" s="239"/>
      <c r="T297" s="239"/>
      <c r="U297" s="239"/>
      <c r="V297" s="239"/>
      <c r="W297" s="239"/>
      <c r="X297" s="239"/>
      <c r="Y297" s="239"/>
      <c r="Z297" s="239"/>
      <c r="AA297" s="239"/>
      <c r="AB297" s="239"/>
      <c r="AC297" s="239"/>
      <c r="AD297" s="239"/>
      <c r="AE297" s="239"/>
      <c r="AF297" s="239"/>
      <c r="AG297" s="239"/>
      <c r="AH297" s="239"/>
      <c r="AI297" s="239"/>
      <c r="AJ297" s="239"/>
      <c r="AK297" s="239"/>
      <c r="AL297" s="239"/>
      <c r="AM297" s="239"/>
      <c r="AN297" s="239"/>
      <c r="AO297" s="239"/>
      <c r="AP297" s="239"/>
      <c r="AQ297" s="239"/>
      <c r="AR297" s="239"/>
      <c r="AS297" s="239"/>
      <c r="AT297" s="239"/>
      <c r="AU297" s="239"/>
      <c r="AV297" s="239"/>
      <c r="AW297" s="239"/>
      <c r="AX297" s="239"/>
      <c r="AY297" s="239"/>
      <c r="AZ297" s="239"/>
      <c r="BA297" s="239"/>
      <c r="BB297" s="239"/>
      <c r="BC297" s="239"/>
      <c r="BD297" s="239"/>
      <c r="BE297" s="239"/>
      <c r="BF297" s="239"/>
      <c r="BG297" s="239"/>
      <c r="BH297" s="239"/>
      <c r="BI297" s="239"/>
      <c r="BJ297" s="239"/>
      <c r="BK297" s="239"/>
      <c r="BL297" s="239"/>
    </row>
    <row r="298" spans="1:64">
      <c r="A298" s="239"/>
      <c r="B298" s="239"/>
      <c r="C298" s="239"/>
      <c r="D298" s="239"/>
      <c r="E298" s="239"/>
      <c r="F298" s="239"/>
      <c r="G298" s="239"/>
      <c r="H298" s="239"/>
      <c r="I298" s="239"/>
      <c r="N298" s="239"/>
      <c r="O298" s="239"/>
      <c r="P298" s="239"/>
      <c r="Q298" s="239"/>
      <c r="R298" s="239"/>
      <c r="S298" s="239"/>
      <c r="T298" s="239"/>
      <c r="U298" s="239"/>
      <c r="V298" s="239"/>
      <c r="W298" s="239"/>
      <c r="X298" s="239"/>
      <c r="Y298" s="239"/>
      <c r="Z298" s="239"/>
      <c r="AA298" s="239"/>
      <c r="AB298" s="239"/>
      <c r="AC298" s="239"/>
      <c r="AD298" s="239"/>
      <c r="AE298" s="239"/>
      <c r="AF298" s="239"/>
      <c r="AG298" s="239"/>
      <c r="AH298" s="239"/>
      <c r="AI298" s="239"/>
      <c r="AJ298" s="239"/>
      <c r="AK298" s="239"/>
      <c r="AL298" s="239"/>
      <c r="AM298" s="239"/>
      <c r="AN298" s="239"/>
      <c r="AO298" s="239"/>
      <c r="AP298" s="239"/>
      <c r="AQ298" s="239"/>
      <c r="AR298" s="239"/>
      <c r="AS298" s="239"/>
      <c r="AT298" s="239"/>
      <c r="AU298" s="239"/>
      <c r="AV298" s="239"/>
      <c r="AW298" s="239"/>
      <c r="AX298" s="239"/>
      <c r="AY298" s="239"/>
      <c r="AZ298" s="239"/>
      <c r="BA298" s="239"/>
      <c r="BB298" s="239"/>
      <c r="BC298" s="239"/>
      <c r="BD298" s="239"/>
      <c r="BE298" s="239"/>
      <c r="BF298" s="239"/>
      <c r="BG298" s="239"/>
      <c r="BH298" s="239"/>
      <c r="BI298" s="239"/>
      <c r="BJ298" s="239"/>
      <c r="BK298" s="239"/>
      <c r="BL298" s="239"/>
    </row>
    <row r="299" spans="1:64">
      <c r="A299" s="239"/>
      <c r="B299" s="239"/>
      <c r="C299" s="239"/>
      <c r="D299" s="239"/>
      <c r="E299" s="239"/>
      <c r="F299" s="239"/>
      <c r="G299" s="239"/>
      <c r="H299" s="239"/>
      <c r="I299" s="239"/>
      <c r="N299" s="239"/>
      <c r="O299" s="239"/>
      <c r="P299" s="239"/>
      <c r="Q299" s="239"/>
      <c r="R299" s="239"/>
      <c r="S299" s="239"/>
      <c r="T299" s="239"/>
      <c r="U299" s="239"/>
      <c r="V299" s="239"/>
      <c r="W299" s="239"/>
      <c r="X299" s="239"/>
      <c r="Y299" s="239"/>
      <c r="Z299" s="239"/>
      <c r="AA299" s="239"/>
      <c r="AB299" s="239"/>
      <c r="AC299" s="239"/>
      <c r="AD299" s="239"/>
      <c r="AE299" s="239"/>
      <c r="AF299" s="239"/>
      <c r="AG299" s="239"/>
      <c r="AH299" s="239"/>
      <c r="AI299" s="239"/>
      <c r="AJ299" s="239"/>
      <c r="AK299" s="239"/>
      <c r="AL299" s="239"/>
      <c r="AM299" s="239"/>
      <c r="AN299" s="239"/>
      <c r="AO299" s="239"/>
      <c r="AP299" s="239"/>
      <c r="AQ299" s="239"/>
      <c r="AR299" s="239"/>
      <c r="AS299" s="239"/>
      <c r="AT299" s="239"/>
      <c r="AU299" s="239"/>
      <c r="AV299" s="239"/>
      <c r="AW299" s="239"/>
      <c r="AX299" s="239"/>
      <c r="AY299" s="239"/>
      <c r="AZ299" s="239"/>
      <c r="BA299" s="239"/>
      <c r="BB299" s="239"/>
      <c r="BC299" s="239"/>
      <c r="BD299" s="239"/>
      <c r="BE299" s="239"/>
      <c r="BF299" s="239"/>
      <c r="BG299" s="239"/>
      <c r="BH299" s="239"/>
      <c r="BI299" s="239"/>
      <c r="BJ299" s="239"/>
      <c r="BK299" s="239"/>
      <c r="BL299" s="239"/>
    </row>
    <row r="300" spans="1:64">
      <c r="A300" s="239"/>
      <c r="B300" s="239"/>
      <c r="C300" s="239"/>
      <c r="D300" s="239"/>
      <c r="E300" s="239"/>
      <c r="F300" s="239"/>
      <c r="G300" s="239"/>
      <c r="H300" s="239"/>
      <c r="I300" s="239"/>
      <c r="N300" s="239"/>
      <c r="O300" s="239"/>
      <c r="P300" s="239"/>
      <c r="Q300" s="239"/>
      <c r="R300" s="239"/>
      <c r="S300" s="239"/>
      <c r="T300" s="239"/>
      <c r="U300" s="239"/>
      <c r="V300" s="239"/>
      <c r="W300" s="239"/>
      <c r="X300" s="239"/>
      <c r="Y300" s="239"/>
      <c r="Z300" s="239"/>
      <c r="AA300" s="239"/>
      <c r="AB300" s="239"/>
      <c r="AC300" s="239"/>
      <c r="AD300" s="239"/>
      <c r="AE300" s="239"/>
      <c r="AF300" s="239"/>
      <c r="AG300" s="239"/>
      <c r="AH300" s="239"/>
      <c r="AI300" s="239"/>
      <c r="AJ300" s="239"/>
      <c r="AK300" s="239"/>
      <c r="AL300" s="239"/>
      <c r="AM300" s="239"/>
      <c r="AN300" s="239"/>
      <c r="AO300" s="239"/>
      <c r="AP300" s="239"/>
      <c r="AQ300" s="239"/>
      <c r="AR300" s="239"/>
      <c r="AS300" s="239"/>
      <c r="AT300" s="239"/>
      <c r="AU300" s="239"/>
      <c r="AV300" s="239"/>
      <c r="AW300" s="239"/>
      <c r="AX300" s="239"/>
      <c r="AY300" s="239"/>
      <c r="AZ300" s="239"/>
      <c r="BA300" s="239"/>
      <c r="BB300" s="239"/>
      <c r="BC300" s="239"/>
      <c r="BD300" s="239"/>
      <c r="BE300" s="239"/>
      <c r="BF300" s="239"/>
      <c r="BG300" s="239"/>
      <c r="BH300" s="239"/>
      <c r="BI300" s="239"/>
      <c r="BJ300" s="239"/>
      <c r="BK300" s="239"/>
      <c r="BL300" s="239"/>
    </row>
    <row r="301" spans="1:64">
      <c r="A301" s="239"/>
      <c r="B301" s="239"/>
      <c r="C301" s="239"/>
      <c r="D301" s="239"/>
      <c r="E301" s="239"/>
      <c r="F301" s="239"/>
      <c r="G301" s="239"/>
      <c r="H301" s="239"/>
      <c r="I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39"/>
      <c r="AZ301" s="239"/>
      <c r="BA301" s="239"/>
      <c r="BB301" s="239"/>
      <c r="BC301" s="239"/>
      <c r="BD301" s="239"/>
      <c r="BE301" s="239"/>
      <c r="BF301" s="239"/>
      <c r="BG301" s="239"/>
      <c r="BH301" s="239"/>
      <c r="BI301" s="239"/>
      <c r="BJ301" s="239"/>
      <c r="BK301" s="239"/>
      <c r="BL301" s="239"/>
    </row>
    <row r="302" spans="1:64">
      <c r="A302" s="239"/>
      <c r="B302" s="239"/>
      <c r="C302" s="239"/>
      <c r="D302" s="239"/>
      <c r="E302" s="239"/>
      <c r="F302" s="239"/>
      <c r="G302" s="239"/>
      <c r="H302" s="239"/>
      <c r="I302" s="239"/>
      <c r="N302" s="239"/>
      <c r="O302" s="239"/>
      <c r="P302" s="239"/>
      <c r="Q302" s="239"/>
      <c r="R302" s="239"/>
      <c r="S302" s="239"/>
      <c r="T302" s="239"/>
      <c r="U302" s="239"/>
      <c r="V302" s="239"/>
      <c r="W302" s="239"/>
      <c r="X302" s="239"/>
      <c r="Y302" s="239"/>
      <c r="Z302" s="239"/>
      <c r="AA302" s="239"/>
      <c r="AB302" s="239"/>
      <c r="AC302" s="239"/>
      <c r="AD302" s="239"/>
      <c r="AE302" s="239"/>
      <c r="AF302" s="239"/>
      <c r="AG302" s="239"/>
      <c r="AH302" s="239"/>
      <c r="AI302" s="239"/>
      <c r="AJ302" s="239"/>
      <c r="AK302" s="239"/>
      <c r="AL302" s="239"/>
      <c r="AM302" s="239"/>
      <c r="AN302" s="239"/>
      <c r="AO302" s="239"/>
      <c r="AP302" s="239"/>
      <c r="AQ302" s="239"/>
      <c r="AR302" s="239"/>
      <c r="AS302" s="239"/>
      <c r="AT302" s="239"/>
      <c r="AU302" s="239"/>
      <c r="AV302" s="239"/>
      <c r="AW302" s="239"/>
      <c r="AX302" s="239"/>
      <c r="AY302" s="239"/>
      <c r="AZ302" s="239"/>
      <c r="BA302" s="239"/>
      <c r="BB302" s="239"/>
      <c r="BC302" s="239"/>
      <c r="BD302" s="239"/>
      <c r="BE302" s="239"/>
      <c r="BF302" s="239"/>
      <c r="BG302" s="239"/>
      <c r="BH302" s="239"/>
      <c r="BI302" s="239"/>
      <c r="BJ302" s="239"/>
      <c r="BK302" s="239"/>
      <c r="BL302" s="239"/>
    </row>
    <row r="303" spans="1:64">
      <c r="A303" s="239"/>
      <c r="B303" s="239"/>
      <c r="C303" s="239"/>
      <c r="D303" s="239"/>
      <c r="E303" s="239"/>
      <c r="F303" s="239"/>
      <c r="G303" s="239"/>
      <c r="H303" s="239"/>
      <c r="I303" s="239"/>
      <c r="N303" s="239"/>
      <c r="O303" s="239"/>
      <c r="P303" s="239"/>
      <c r="Q303" s="239"/>
      <c r="R303" s="239"/>
      <c r="S303" s="239"/>
      <c r="T303" s="239"/>
      <c r="U303" s="239"/>
      <c r="V303" s="239"/>
      <c r="W303" s="239"/>
      <c r="X303" s="239"/>
      <c r="Y303" s="239"/>
      <c r="Z303" s="239"/>
      <c r="AA303" s="239"/>
      <c r="AB303" s="239"/>
      <c r="AC303" s="239"/>
      <c r="AD303" s="239"/>
      <c r="AE303" s="239"/>
      <c r="AF303" s="239"/>
      <c r="AG303" s="239"/>
      <c r="AH303" s="239"/>
      <c r="AI303" s="239"/>
      <c r="AJ303" s="239"/>
      <c r="AK303" s="239"/>
      <c r="AL303" s="239"/>
      <c r="AM303" s="239"/>
      <c r="AN303" s="239"/>
      <c r="AO303" s="239"/>
      <c r="AP303" s="239"/>
      <c r="AQ303" s="239"/>
      <c r="AR303" s="239"/>
      <c r="AS303" s="239"/>
      <c r="AT303" s="239"/>
      <c r="AU303" s="239"/>
      <c r="AV303" s="239"/>
      <c r="AW303" s="239"/>
      <c r="AX303" s="239"/>
      <c r="AY303" s="239"/>
      <c r="AZ303" s="239"/>
      <c r="BA303" s="239"/>
      <c r="BB303" s="239"/>
      <c r="BC303" s="239"/>
      <c r="BD303" s="239"/>
      <c r="BE303" s="239"/>
      <c r="BF303" s="239"/>
      <c r="BG303" s="239"/>
      <c r="BH303" s="239"/>
      <c r="BI303" s="239"/>
      <c r="BJ303" s="239"/>
      <c r="BK303" s="239"/>
      <c r="BL303" s="239"/>
    </row>
    <row r="304" spans="1:64">
      <c r="A304" s="239"/>
      <c r="B304" s="239"/>
      <c r="C304" s="239"/>
      <c r="D304" s="239"/>
      <c r="E304" s="239"/>
      <c r="F304" s="239"/>
      <c r="G304" s="239"/>
      <c r="H304" s="239"/>
      <c r="I304" s="239"/>
      <c r="N304" s="239"/>
      <c r="O304" s="239"/>
      <c r="P304" s="239"/>
      <c r="Q304" s="239"/>
      <c r="R304" s="239"/>
      <c r="S304" s="239"/>
      <c r="T304" s="239"/>
      <c r="U304" s="239"/>
      <c r="V304" s="239"/>
      <c r="W304" s="239"/>
      <c r="X304" s="239"/>
      <c r="Y304" s="239"/>
      <c r="Z304" s="239"/>
      <c r="AA304" s="239"/>
      <c r="AB304" s="239"/>
      <c r="AC304" s="239"/>
      <c r="AD304" s="239"/>
      <c r="AE304" s="239"/>
      <c r="AF304" s="239"/>
      <c r="AG304" s="239"/>
      <c r="AH304" s="239"/>
      <c r="AI304" s="239"/>
      <c r="AJ304" s="239"/>
      <c r="AK304" s="239"/>
      <c r="AL304" s="239"/>
      <c r="AM304" s="239"/>
      <c r="AN304" s="239"/>
      <c r="AO304" s="239"/>
      <c r="AP304" s="239"/>
      <c r="AQ304" s="239"/>
      <c r="AR304" s="239"/>
      <c r="AS304" s="239"/>
      <c r="AT304" s="239"/>
      <c r="AU304" s="239"/>
      <c r="AV304" s="239"/>
      <c r="AW304" s="239"/>
      <c r="AX304" s="239"/>
      <c r="AY304" s="239"/>
      <c r="AZ304" s="239"/>
      <c r="BA304" s="239"/>
      <c r="BB304" s="239"/>
      <c r="BC304" s="239"/>
      <c r="BD304" s="239"/>
      <c r="BE304" s="239"/>
      <c r="BF304" s="239"/>
      <c r="BG304" s="239"/>
      <c r="BH304" s="239"/>
      <c r="BI304" s="239"/>
      <c r="BJ304" s="239"/>
      <c r="BK304" s="239"/>
      <c r="BL304" s="239"/>
    </row>
    <row r="305" spans="1:64">
      <c r="A305" s="239"/>
      <c r="B305" s="239"/>
      <c r="C305" s="239"/>
      <c r="D305" s="239"/>
      <c r="E305" s="239"/>
      <c r="F305" s="239"/>
      <c r="G305" s="239"/>
      <c r="H305" s="239"/>
      <c r="I305" s="239"/>
      <c r="N305" s="239"/>
      <c r="O305" s="239"/>
      <c r="P305" s="239"/>
      <c r="Q305" s="239"/>
      <c r="R305" s="239"/>
      <c r="S305" s="239"/>
      <c r="T305" s="239"/>
      <c r="U305" s="239"/>
      <c r="V305" s="239"/>
      <c r="W305" s="239"/>
      <c r="X305" s="239"/>
      <c r="Y305" s="239"/>
      <c r="Z305" s="239"/>
      <c r="AA305" s="239"/>
      <c r="AB305" s="239"/>
      <c r="AC305" s="239"/>
      <c r="AD305" s="239"/>
      <c r="AE305" s="239"/>
      <c r="AF305" s="239"/>
      <c r="AG305" s="239"/>
      <c r="AH305" s="239"/>
      <c r="AI305" s="239"/>
      <c r="AJ305" s="239"/>
      <c r="AK305" s="239"/>
      <c r="AL305" s="239"/>
      <c r="AM305" s="239"/>
      <c r="AN305" s="239"/>
      <c r="AO305" s="239"/>
      <c r="AP305" s="239"/>
      <c r="AQ305" s="239"/>
      <c r="AR305" s="239"/>
      <c r="AS305" s="239"/>
      <c r="AT305" s="239"/>
      <c r="AU305" s="239"/>
      <c r="AV305" s="239"/>
      <c r="AW305" s="239"/>
      <c r="AX305" s="239"/>
      <c r="AY305" s="239"/>
      <c r="AZ305" s="239"/>
      <c r="BA305" s="239"/>
      <c r="BB305" s="239"/>
      <c r="BC305" s="239"/>
      <c r="BD305" s="239"/>
      <c r="BE305" s="239"/>
      <c r="BF305" s="239"/>
      <c r="BG305" s="239"/>
      <c r="BH305" s="239"/>
      <c r="BI305" s="239"/>
      <c r="BJ305" s="239"/>
      <c r="BK305" s="239"/>
      <c r="BL305" s="239"/>
    </row>
    <row r="306" spans="1:64">
      <c r="A306" s="239"/>
      <c r="B306" s="239"/>
      <c r="C306" s="239"/>
      <c r="D306" s="239"/>
      <c r="E306" s="239"/>
      <c r="F306" s="239"/>
      <c r="G306" s="239"/>
      <c r="H306" s="239"/>
      <c r="I306" s="239"/>
      <c r="N306" s="239"/>
      <c r="O306" s="239"/>
      <c r="P306" s="239"/>
      <c r="Q306" s="239"/>
      <c r="R306" s="239"/>
      <c r="S306" s="239"/>
      <c r="T306" s="239"/>
      <c r="U306" s="239"/>
      <c r="V306" s="239"/>
      <c r="W306" s="239"/>
      <c r="X306" s="239"/>
      <c r="Y306" s="239"/>
      <c r="Z306" s="239"/>
      <c r="AA306" s="239"/>
      <c r="AB306" s="239"/>
      <c r="AC306" s="239"/>
      <c r="AD306" s="239"/>
      <c r="AE306" s="239"/>
      <c r="AF306" s="239"/>
      <c r="AG306" s="239"/>
      <c r="AH306" s="239"/>
      <c r="AI306" s="239"/>
      <c r="AJ306" s="239"/>
      <c r="AK306" s="239"/>
      <c r="AL306" s="239"/>
      <c r="AM306" s="239"/>
      <c r="AN306" s="239"/>
      <c r="AO306" s="239"/>
      <c r="AP306" s="239"/>
      <c r="AQ306" s="239"/>
      <c r="AR306" s="239"/>
      <c r="AS306" s="239"/>
      <c r="AT306" s="239"/>
      <c r="AU306" s="239"/>
      <c r="AV306" s="239"/>
      <c r="AW306" s="239"/>
      <c r="AX306" s="239"/>
      <c r="AY306" s="239"/>
      <c r="AZ306" s="239"/>
      <c r="BA306" s="239"/>
      <c r="BB306" s="239"/>
      <c r="BC306" s="239"/>
      <c r="BD306" s="239"/>
      <c r="BE306" s="239"/>
      <c r="BF306" s="239"/>
      <c r="BG306" s="239"/>
      <c r="BH306" s="239"/>
      <c r="BI306" s="239"/>
      <c r="BJ306" s="239"/>
      <c r="BK306" s="239"/>
      <c r="BL306" s="239"/>
    </row>
    <row r="307" spans="1:64">
      <c r="A307" s="239"/>
      <c r="B307" s="239"/>
      <c r="C307" s="239"/>
      <c r="D307" s="239"/>
      <c r="E307" s="239"/>
      <c r="F307" s="239"/>
      <c r="G307" s="239"/>
      <c r="H307" s="239"/>
      <c r="I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39"/>
      <c r="AZ307" s="239"/>
      <c r="BA307" s="239"/>
      <c r="BB307" s="239"/>
      <c r="BC307" s="239"/>
      <c r="BD307" s="239"/>
      <c r="BE307" s="239"/>
      <c r="BF307" s="239"/>
      <c r="BG307" s="239"/>
      <c r="BH307" s="239"/>
      <c r="BI307" s="239"/>
      <c r="BJ307" s="239"/>
      <c r="BK307" s="239"/>
      <c r="BL307" s="239"/>
    </row>
    <row r="308" spans="1:64">
      <c r="A308" s="239"/>
      <c r="B308" s="239"/>
      <c r="C308" s="239"/>
      <c r="D308" s="239"/>
      <c r="E308" s="239"/>
      <c r="F308" s="239"/>
      <c r="G308" s="239"/>
      <c r="H308" s="239"/>
      <c r="I308" s="239"/>
      <c r="N308" s="239"/>
      <c r="O308" s="239"/>
      <c r="P308" s="239"/>
      <c r="Q308" s="239"/>
      <c r="R308" s="239"/>
      <c r="S308" s="239"/>
      <c r="T308" s="239"/>
      <c r="U308" s="239"/>
      <c r="V308" s="239"/>
      <c r="W308" s="239"/>
      <c r="X308" s="239"/>
      <c r="Y308" s="239"/>
      <c r="Z308" s="239"/>
      <c r="AA308" s="239"/>
      <c r="AB308" s="239"/>
      <c r="AC308" s="239"/>
      <c r="AD308" s="239"/>
      <c r="AE308" s="239"/>
      <c r="AF308" s="239"/>
      <c r="AG308" s="239"/>
      <c r="AH308" s="239"/>
      <c r="AI308" s="239"/>
      <c r="AJ308" s="239"/>
      <c r="AK308" s="239"/>
      <c r="AL308" s="239"/>
      <c r="AM308" s="239"/>
      <c r="AN308" s="239"/>
      <c r="AO308" s="239"/>
      <c r="AP308" s="239"/>
      <c r="AQ308" s="239"/>
      <c r="AR308" s="239"/>
      <c r="AS308" s="239"/>
      <c r="AT308" s="239"/>
      <c r="AU308" s="239"/>
      <c r="AV308" s="239"/>
      <c r="AW308" s="239"/>
      <c r="AX308" s="239"/>
      <c r="AY308" s="239"/>
      <c r="AZ308" s="239"/>
      <c r="BA308" s="239"/>
      <c r="BB308" s="239"/>
      <c r="BC308" s="239"/>
      <c r="BD308" s="239"/>
      <c r="BE308" s="239"/>
      <c r="BF308" s="239"/>
      <c r="BG308" s="239"/>
      <c r="BH308" s="239"/>
      <c r="BI308" s="239"/>
      <c r="BJ308" s="239"/>
      <c r="BK308" s="239"/>
      <c r="BL308" s="239"/>
    </row>
    <row r="309" spans="1:64">
      <c r="A309" s="239"/>
      <c r="B309" s="239"/>
      <c r="C309" s="239"/>
      <c r="D309" s="239"/>
      <c r="E309" s="239"/>
      <c r="F309" s="239"/>
      <c r="G309" s="239"/>
      <c r="H309" s="239"/>
      <c r="I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39"/>
      <c r="AZ309" s="239"/>
      <c r="BA309" s="239"/>
      <c r="BB309" s="239"/>
      <c r="BC309" s="239"/>
      <c r="BD309" s="239"/>
      <c r="BE309" s="239"/>
      <c r="BF309" s="239"/>
      <c r="BG309" s="239"/>
      <c r="BH309" s="239"/>
      <c r="BI309" s="239"/>
      <c r="BJ309" s="239"/>
      <c r="BK309" s="239"/>
      <c r="BL309" s="239"/>
    </row>
    <row r="310" spans="1:64">
      <c r="A310" s="239"/>
      <c r="B310" s="239"/>
      <c r="C310" s="239"/>
      <c r="D310" s="239"/>
      <c r="E310" s="239"/>
      <c r="F310" s="239"/>
      <c r="G310" s="239"/>
      <c r="H310" s="239"/>
      <c r="I310" s="239"/>
      <c r="N310" s="239"/>
      <c r="O310" s="239"/>
      <c r="P310" s="239"/>
      <c r="Q310" s="239"/>
      <c r="R310" s="239"/>
      <c r="S310" s="239"/>
      <c r="T310" s="239"/>
      <c r="U310" s="239"/>
      <c r="V310" s="239"/>
      <c r="W310" s="239"/>
      <c r="X310" s="239"/>
      <c r="Y310" s="239"/>
      <c r="Z310" s="239"/>
      <c r="AA310" s="239"/>
      <c r="AB310" s="239"/>
      <c r="AC310" s="239"/>
      <c r="AD310" s="239"/>
      <c r="AE310" s="239"/>
      <c r="AF310" s="239"/>
      <c r="AG310" s="239"/>
      <c r="AH310" s="239"/>
      <c r="AI310" s="239"/>
      <c r="AJ310" s="239"/>
      <c r="AK310" s="239"/>
      <c r="AL310" s="239"/>
      <c r="AM310" s="239"/>
      <c r="AN310" s="239"/>
      <c r="AO310" s="239"/>
      <c r="AP310" s="239"/>
      <c r="AQ310" s="239"/>
      <c r="AR310" s="239"/>
      <c r="AS310" s="239"/>
      <c r="AT310" s="239"/>
      <c r="AU310" s="239"/>
      <c r="AV310" s="239"/>
      <c r="AW310" s="239"/>
      <c r="AX310" s="239"/>
      <c r="AY310" s="239"/>
      <c r="AZ310" s="239"/>
      <c r="BA310" s="239"/>
      <c r="BB310" s="239"/>
      <c r="BC310" s="239"/>
      <c r="BD310" s="239"/>
      <c r="BE310" s="239"/>
      <c r="BF310" s="239"/>
      <c r="BG310" s="239"/>
      <c r="BH310" s="239"/>
      <c r="BI310" s="239"/>
      <c r="BJ310" s="239"/>
      <c r="BK310" s="239"/>
      <c r="BL310" s="239"/>
    </row>
    <row r="311" spans="1:64">
      <c r="A311" s="239"/>
      <c r="B311" s="239"/>
      <c r="C311" s="239"/>
      <c r="D311" s="239"/>
      <c r="E311" s="239"/>
      <c r="F311" s="239"/>
      <c r="G311" s="239"/>
      <c r="H311" s="239"/>
      <c r="I311" s="239"/>
      <c r="N311" s="239"/>
      <c r="O311" s="239"/>
      <c r="P311" s="239"/>
      <c r="Q311" s="239"/>
      <c r="R311" s="239"/>
      <c r="S311" s="239"/>
      <c r="T311" s="239"/>
      <c r="U311" s="239"/>
      <c r="V311" s="239"/>
      <c r="W311" s="239"/>
      <c r="X311" s="239"/>
      <c r="Y311" s="239"/>
      <c r="Z311" s="239"/>
      <c r="AA311" s="239"/>
      <c r="AB311" s="239"/>
      <c r="AC311" s="239"/>
      <c r="AD311" s="239"/>
      <c r="AE311" s="239"/>
      <c r="AF311" s="239"/>
      <c r="AG311" s="239"/>
      <c r="AH311" s="239"/>
      <c r="AI311" s="239"/>
      <c r="AJ311" s="239"/>
      <c r="AK311" s="239"/>
      <c r="AL311" s="239"/>
      <c r="AM311" s="239"/>
      <c r="AN311" s="239"/>
      <c r="AO311" s="239"/>
      <c r="AP311" s="239"/>
      <c r="AQ311" s="239"/>
      <c r="AR311" s="239"/>
      <c r="AS311" s="239"/>
      <c r="AT311" s="239"/>
      <c r="AU311" s="239"/>
      <c r="AV311" s="239"/>
      <c r="AW311" s="239"/>
      <c r="AX311" s="239"/>
      <c r="AY311" s="239"/>
      <c r="AZ311" s="239"/>
      <c r="BA311" s="239"/>
      <c r="BB311" s="239"/>
      <c r="BC311" s="239"/>
      <c r="BD311" s="239"/>
      <c r="BE311" s="239"/>
      <c r="BF311" s="239"/>
      <c r="BG311" s="239"/>
      <c r="BH311" s="239"/>
      <c r="BI311" s="239"/>
      <c r="BJ311" s="239"/>
      <c r="BK311" s="239"/>
      <c r="BL311" s="239"/>
    </row>
    <row r="312" spans="1:64">
      <c r="A312" s="239"/>
      <c r="B312" s="239"/>
      <c r="C312" s="239"/>
      <c r="D312" s="239"/>
      <c r="E312" s="239"/>
      <c r="F312" s="239"/>
      <c r="G312" s="239"/>
      <c r="H312" s="239"/>
      <c r="I312" s="239"/>
      <c r="N312" s="239"/>
      <c r="O312" s="239"/>
      <c r="P312" s="239"/>
      <c r="Q312" s="239"/>
      <c r="R312" s="239"/>
      <c r="S312" s="239"/>
      <c r="T312" s="239"/>
      <c r="U312" s="239"/>
      <c r="V312" s="239"/>
      <c r="W312" s="239"/>
      <c r="X312" s="239"/>
      <c r="Y312" s="239"/>
      <c r="Z312" s="239"/>
      <c r="AA312" s="239"/>
      <c r="AB312" s="239"/>
      <c r="AC312" s="239"/>
      <c r="AD312" s="239"/>
      <c r="AE312" s="239"/>
      <c r="AF312" s="239"/>
      <c r="AG312" s="239"/>
      <c r="AH312" s="239"/>
      <c r="AI312" s="239"/>
      <c r="AJ312" s="239"/>
      <c r="AK312" s="239"/>
      <c r="AL312" s="239"/>
      <c r="AM312" s="239"/>
      <c r="AN312" s="239"/>
      <c r="AO312" s="239"/>
      <c r="AP312" s="239"/>
      <c r="AQ312" s="239"/>
      <c r="AR312" s="239"/>
      <c r="AS312" s="239"/>
      <c r="AT312" s="239"/>
      <c r="AU312" s="239"/>
      <c r="AV312" s="239"/>
      <c r="AW312" s="239"/>
      <c r="AX312" s="239"/>
      <c r="AY312" s="239"/>
      <c r="AZ312" s="239"/>
      <c r="BA312" s="239"/>
      <c r="BB312" s="239"/>
      <c r="BC312" s="239"/>
      <c r="BD312" s="239"/>
      <c r="BE312" s="239"/>
      <c r="BF312" s="239"/>
      <c r="BG312" s="239"/>
      <c r="BH312" s="239"/>
      <c r="BI312" s="239"/>
      <c r="BJ312" s="239"/>
      <c r="BK312" s="239"/>
      <c r="BL312" s="239"/>
    </row>
    <row r="313" spans="1:64">
      <c r="A313" s="239"/>
      <c r="B313" s="239"/>
      <c r="C313" s="239"/>
      <c r="D313" s="239"/>
      <c r="E313" s="239"/>
      <c r="F313" s="239"/>
      <c r="G313" s="239"/>
      <c r="H313" s="239"/>
      <c r="I313" s="239"/>
      <c r="N313" s="239"/>
      <c r="O313" s="239"/>
      <c r="P313" s="239"/>
      <c r="Q313" s="239"/>
      <c r="R313" s="239"/>
      <c r="S313" s="239"/>
      <c r="T313" s="239"/>
      <c r="U313" s="239"/>
      <c r="V313" s="239"/>
      <c r="W313" s="239"/>
      <c r="X313" s="239"/>
      <c r="Y313" s="239"/>
      <c r="Z313" s="239"/>
      <c r="AA313" s="239"/>
      <c r="AB313" s="239"/>
      <c r="AC313" s="239"/>
      <c r="AD313" s="239"/>
      <c r="AE313" s="239"/>
      <c r="AF313" s="239"/>
      <c r="AG313" s="239"/>
      <c r="AH313" s="239"/>
      <c r="AI313" s="239"/>
      <c r="AJ313" s="239"/>
      <c r="AK313" s="239"/>
      <c r="AL313" s="239"/>
      <c r="AM313" s="239"/>
      <c r="AN313" s="239"/>
      <c r="AO313" s="239"/>
      <c r="AP313" s="239"/>
      <c r="AQ313" s="239"/>
      <c r="AR313" s="239"/>
      <c r="AS313" s="239"/>
      <c r="AT313" s="239"/>
      <c r="AU313" s="239"/>
      <c r="AV313" s="239"/>
      <c r="AW313" s="239"/>
      <c r="AX313" s="239"/>
      <c r="AY313" s="239"/>
      <c r="AZ313" s="239"/>
      <c r="BA313" s="239"/>
      <c r="BB313" s="239"/>
      <c r="BC313" s="239"/>
      <c r="BD313" s="239"/>
      <c r="BE313" s="239"/>
      <c r="BF313" s="239"/>
      <c r="BG313" s="239"/>
      <c r="BH313" s="239"/>
      <c r="BI313" s="239"/>
      <c r="BJ313" s="239"/>
      <c r="BK313" s="239"/>
      <c r="BL313" s="239"/>
    </row>
    <row r="314" spans="1:64">
      <c r="A314" s="239"/>
      <c r="B314" s="239"/>
      <c r="C314" s="239"/>
      <c r="D314" s="239"/>
      <c r="E314" s="239"/>
      <c r="F314" s="239"/>
      <c r="G314" s="239"/>
      <c r="H314" s="239"/>
      <c r="I314" s="239"/>
      <c r="N314" s="239"/>
      <c r="O314" s="239"/>
      <c r="P314" s="239"/>
      <c r="Q314" s="239"/>
      <c r="R314" s="239"/>
      <c r="S314" s="239"/>
      <c r="T314" s="239"/>
      <c r="U314" s="239"/>
      <c r="V314" s="239"/>
      <c r="W314" s="239"/>
      <c r="X314" s="239"/>
      <c r="Y314" s="239"/>
      <c r="Z314" s="239"/>
      <c r="AA314" s="239"/>
      <c r="AB314" s="239"/>
      <c r="AC314" s="239"/>
      <c r="AD314" s="239"/>
      <c r="AE314" s="239"/>
      <c r="AF314" s="239"/>
      <c r="AG314" s="239"/>
      <c r="AH314" s="239"/>
      <c r="AI314" s="239"/>
      <c r="AJ314" s="239"/>
      <c r="AK314" s="239"/>
      <c r="AL314" s="239"/>
      <c r="AM314" s="239"/>
      <c r="AN314" s="239"/>
      <c r="AO314" s="239"/>
      <c r="AP314" s="239"/>
      <c r="AQ314" s="239"/>
      <c r="AR314" s="239"/>
      <c r="AS314" s="239"/>
      <c r="AT314" s="239"/>
      <c r="AU314" s="239"/>
      <c r="AV314" s="239"/>
      <c r="AW314" s="239"/>
      <c r="AX314" s="239"/>
      <c r="AY314" s="239"/>
      <c r="AZ314" s="239"/>
      <c r="BA314" s="239"/>
      <c r="BB314" s="239"/>
      <c r="BC314" s="239"/>
      <c r="BD314" s="239"/>
      <c r="BE314" s="239"/>
      <c r="BF314" s="239"/>
      <c r="BG314" s="239"/>
      <c r="BH314" s="239"/>
      <c r="BI314" s="239"/>
      <c r="BJ314" s="239"/>
      <c r="BK314" s="239"/>
      <c r="BL314" s="239"/>
    </row>
    <row r="315" spans="1:64">
      <c r="A315" s="239"/>
      <c r="B315" s="239"/>
      <c r="C315" s="239"/>
      <c r="D315" s="239"/>
      <c r="E315" s="239"/>
      <c r="F315" s="239"/>
      <c r="G315" s="239"/>
      <c r="H315" s="239"/>
      <c r="I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39"/>
      <c r="AZ315" s="239"/>
      <c r="BA315" s="239"/>
      <c r="BB315" s="239"/>
      <c r="BC315" s="239"/>
      <c r="BD315" s="239"/>
      <c r="BE315" s="239"/>
      <c r="BF315" s="239"/>
      <c r="BG315" s="239"/>
      <c r="BH315" s="239"/>
      <c r="BI315" s="239"/>
      <c r="BJ315" s="239"/>
      <c r="BK315" s="239"/>
      <c r="BL315" s="239"/>
    </row>
    <row r="316" spans="1:64">
      <c r="A316" s="239"/>
      <c r="B316" s="239"/>
      <c r="C316" s="239"/>
      <c r="D316" s="239"/>
      <c r="E316" s="239"/>
      <c r="F316" s="239"/>
      <c r="G316" s="239"/>
      <c r="H316" s="239"/>
      <c r="I316" s="239"/>
      <c r="N316" s="239"/>
      <c r="O316" s="239"/>
      <c r="P316" s="239"/>
      <c r="Q316" s="239"/>
      <c r="R316" s="239"/>
      <c r="S316" s="239"/>
      <c r="T316" s="239"/>
      <c r="U316" s="239"/>
      <c r="V316" s="239"/>
      <c r="W316" s="239"/>
      <c r="X316" s="239"/>
      <c r="Y316" s="239"/>
      <c r="Z316" s="239"/>
      <c r="AA316" s="239"/>
      <c r="AB316" s="239"/>
      <c r="AC316" s="239"/>
      <c r="AD316" s="239"/>
      <c r="AE316" s="239"/>
      <c r="AF316" s="239"/>
      <c r="AG316" s="239"/>
      <c r="AH316" s="239"/>
      <c r="AI316" s="239"/>
      <c r="AJ316" s="239"/>
      <c r="AK316" s="239"/>
      <c r="AL316" s="239"/>
      <c r="AM316" s="239"/>
      <c r="AN316" s="239"/>
      <c r="AO316" s="239"/>
      <c r="AP316" s="239"/>
      <c r="AQ316" s="239"/>
      <c r="AR316" s="239"/>
      <c r="AS316" s="239"/>
      <c r="AT316" s="239"/>
      <c r="AU316" s="239"/>
      <c r="AV316" s="239"/>
      <c r="AW316" s="239"/>
      <c r="AX316" s="239"/>
      <c r="AY316" s="239"/>
      <c r="AZ316" s="239"/>
      <c r="BA316" s="239"/>
      <c r="BB316" s="239"/>
      <c r="BC316" s="239"/>
      <c r="BD316" s="239"/>
      <c r="BE316" s="239"/>
      <c r="BF316" s="239"/>
      <c r="BG316" s="239"/>
      <c r="BH316" s="239"/>
      <c r="BI316" s="239"/>
      <c r="BJ316" s="239"/>
      <c r="BK316" s="239"/>
      <c r="BL316" s="239"/>
    </row>
    <row r="317" spans="1:64">
      <c r="A317" s="239"/>
      <c r="B317" s="239"/>
      <c r="C317" s="239"/>
      <c r="D317" s="239"/>
      <c r="E317" s="239"/>
      <c r="F317" s="239"/>
      <c r="G317" s="239"/>
      <c r="H317" s="239"/>
      <c r="I317" s="239"/>
      <c r="N317" s="239"/>
      <c r="O317" s="239"/>
      <c r="P317" s="239"/>
      <c r="Q317" s="239"/>
      <c r="R317" s="239"/>
      <c r="S317" s="239"/>
      <c r="T317" s="239"/>
      <c r="U317" s="239"/>
      <c r="V317" s="239"/>
      <c r="W317" s="239"/>
      <c r="X317" s="239"/>
      <c r="Y317" s="239"/>
      <c r="Z317" s="239"/>
      <c r="AA317" s="239"/>
      <c r="AB317" s="239"/>
      <c r="AC317" s="239"/>
      <c r="AD317" s="239"/>
      <c r="AE317" s="239"/>
      <c r="AF317" s="239"/>
      <c r="AG317" s="239"/>
      <c r="AH317" s="239"/>
      <c r="AI317" s="239"/>
      <c r="AJ317" s="239"/>
      <c r="AK317" s="239"/>
      <c r="AL317" s="239"/>
      <c r="AM317" s="239"/>
      <c r="AN317" s="239"/>
      <c r="AO317" s="239"/>
      <c r="AP317" s="239"/>
      <c r="AQ317" s="239"/>
      <c r="AR317" s="239"/>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row>
    <row r="318" spans="1:64">
      <c r="A318" s="239"/>
      <c r="B318" s="239"/>
      <c r="C318" s="239"/>
      <c r="D318" s="239"/>
      <c r="E318" s="239"/>
      <c r="F318" s="239"/>
      <c r="G318" s="239"/>
      <c r="H318" s="239"/>
      <c r="I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row>
    <row r="319" spans="1:64">
      <c r="A319" s="239"/>
      <c r="B319" s="239"/>
      <c r="C319" s="239"/>
      <c r="D319" s="239"/>
      <c r="E319" s="239"/>
      <c r="F319" s="239"/>
      <c r="G319" s="239"/>
      <c r="H319" s="239"/>
      <c r="I319" s="239"/>
      <c r="N319" s="239"/>
      <c r="O319" s="239"/>
      <c r="P319" s="239"/>
      <c r="Q319" s="239"/>
      <c r="R319" s="239"/>
      <c r="S319" s="239"/>
      <c r="T319" s="239"/>
      <c r="U319" s="239"/>
      <c r="V319" s="239"/>
      <c r="W319" s="239"/>
      <c r="X319" s="239"/>
      <c r="Y319" s="239"/>
      <c r="Z319" s="239"/>
      <c r="AA319" s="239"/>
      <c r="AB319" s="239"/>
      <c r="AC319" s="239"/>
      <c r="AD319" s="239"/>
      <c r="AE319" s="239"/>
      <c r="AF319" s="239"/>
      <c r="AG319" s="239"/>
      <c r="AH319" s="239"/>
      <c r="AI319" s="239"/>
      <c r="AJ319" s="239"/>
      <c r="AK319" s="239"/>
      <c r="AL319" s="239"/>
      <c r="AM319" s="239"/>
      <c r="AN319" s="239"/>
      <c r="AO319" s="239"/>
      <c r="AP319" s="239"/>
      <c r="AQ319" s="239"/>
      <c r="AR319" s="239"/>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row>
    <row r="320" spans="1:64">
      <c r="A320" s="239"/>
      <c r="B320" s="239"/>
      <c r="C320" s="239"/>
      <c r="D320" s="239"/>
      <c r="E320" s="239"/>
      <c r="F320" s="239"/>
      <c r="G320" s="239"/>
      <c r="H320" s="239"/>
      <c r="I320" s="239"/>
      <c r="N320" s="239"/>
      <c r="O320" s="239"/>
      <c r="P320" s="239"/>
      <c r="Q320" s="239"/>
      <c r="R320" s="239"/>
      <c r="S320" s="239"/>
      <c r="T320" s="239"/>
      <c r="U320" s="239"/>
      <c r="V320" s="239"/>
      <c r="W320" s="239"/>
      <c r="X320" s="239"/>
      <c r="Y320" s="239"/>
      <c r="Z320" s="239"/>
      <c r="AA320" s="239"/>
      <c r="AB320" s="239"/>
      <c r="AC320" s="239"/>
      <c r="AD320" s="239"/>
      <c r="AE320" s="239"/>
      <c r="AF320" s="239"/>
      <c r="AG320" s="239"/>
      <c r="AH320" s="239"/>
      <c r="AI320" s="239"/>
      <c r="AJ320" s="239"/>
      <c r="AK320" s="239"/>
      <c r="AL320" s="239"/>
      <c r="AM320" s="239"/>
      <c r="AN320" s="239"/>
      <c r="AO320" s="239"/>
      <c r="AP320" s="239"/>
      <c r="AQ320" s="239"/>
      <c r="AR320" s="239"/>
      <c r="AS320" s="239"/>
      <c r="AT320" s="239"/>
      <c r="AU320" s="239"/>
      <c r="AV320" s="239"/>
      <c r="AW320" s="239"/>
      <c r="AX320" s="239"/>
      <c r="AY320" s="239"/>
      <c r="AZ320" s="239"/>
      <c r="BA320" s="239"/>
      <c r="BB320" s="239"/>
      <c r="BC320" s="239"/>
      <c r="BD320" s="239"/>
      <c r="BE320" s="239"/>
      <c r="BF320" s="239"/>
      <c r="BG320" s="239"/>
      <c r="BH320" s="239"/>
      <c r="BI320" s="239"/>
      <c r="BJ320" s="239"/>
      <c r="BK320" s="239"/>
      <c r="BL320" s="239"/>
    </row>
    <row r="321" spans="1:64">
      <c r="A321" s="239"/>
      <c r="B321" s="239"/>
      <c r="C321" s="239"/>
      <c r="D321" s="239"/>
      <c r="E321" s="239"/>
      <c r="F321" s="239"/>
      <c r="G321" s="239"/>
      <c r="H321" s="239"/>
      <c r="I321" s="239"/>
      <c r="N321" s="239"/>
      <c r="O321" s="239"/>
      <c r="P321" s="239"/>
      <c r="Q321" s="239"/>
      <c r="R321" s="239"/>
      <c r="S321" s="239"/>
      <c r="T321" s="239"/>
      <c r="U321" s="239"/>
      <c r="V321" s="239"/>
      <c r="W321" s="239"/>
      <c r="X321" s="239"/>
      <c r="Y321" s="239"/>
      <c r="Z321" s="239"/>
      <c r="AA321" s="239"/>
      <c r="AB321" s="239"/>
      <c r="AC321" s="239"/>
      <c r="AD321" s="239"/>
      <c r="AE321" s="239"/>
      <c r="AF321" s="239"/>
      <c r="AG321" s="239"/>
      <c r="AH321" s="239"/>
      <c r="AI321" s="239"/>
      <c r="AJ321" s="239"/>
      <c r="AK321" s="239"/>
      <c r="AL321" s="239"/>
      <c r="AM321" s="239"/>
      <c r="AN321" s="239"/>
      <c r="AO321" s="239"/>
      <c r="AP321" s="239"/>
      <c r="AQ321" s="239"/>
      <c r="AR321" s="239"/>
      <c r="AS321" s="239"/>
      <c r="AT321" s="239"/>
      <c r="AU321" s="239"/>
      <c r="AV321" s="239"/>
      <c r="AW321" s="239"/>
      <c r="AX321" s="239"/>
      <c r="AY321" s="239"/>
      <c r="AZ321" s="239"/>
      <c r="BA321" s="239"/>
      <c r="BB321" s="239"/>
      <c r="BC321" s="239"/>
      <c r="BD321" s="239"/>
      <c r="BE321" s="239"/>
      <c r="BF321" s="239"/>
      <c r="BG321" s="239"/>
      <c r="BH321" s="239"/>
      <c r="BI321" s="239"/>
      <c r="BJ321" s="239"/>
      <c r="BK321" s="239"/>
      <c r="BL321" s="239"/>
    </row>
    <row r="322" spans="1:64">
      <c r="A322" s="239"/>
      <c r="B322" s="239"/>
      <c r="C322" s="239"/>
      <c r="D322" s="239"/>
      <c r="E322" s="239"/>
      <c r="F322" s="239"/>
      <c r="G322" s="239"/>
      <c r="H322" s="239"/>
      <c r="I322" s="239"/>
      <c r="N322" s="239"/>
      <c r="O322" s="239"/>
      <c r="P322" s="239"/>
      <c r="Q322" s="239"/>
      <c r="R322" s="239"/>
      <c r="S322" s="239"/>
      <c r="T322" s="239"/>
      <c r="U322" s="239"/>
      <c r="V322" s="239"/>
      <c r="W322" s="239"/>
      <c r="X322" s="239"/>
      <c r="Y322" s="239"/>
      <c r="Z322" s="239"/>
      <c r="AA322" s="239"/>
      <c r="AB322" s="239"/>
      <c r="AC322" s="239"/>
      <c r="AD322" s="239"/>
      <c r="AE322" s="239"/>
      <c r="AF322" s="239"/>
      <c r="AG322" s="239"/>
      <c r="AH322" s="239"/>
      <c r="AI322" s="239"/>
      <c r="AJ322" s="239"/>
      <c r="AK322" s="239"/>
      <c r="AL322" s="239"/>
      <c r="AM322" s="239"/>
      <c r="AN322" s="239"/>
      <c r="AO322" s="239"/>
      <c r="AP322" s="239"/>
      <c r="AQ322" s="239"/>
      <c r="AR322" s="239"/>
      <c r="AS322" s="239"/>
      <c r="AT322" s="239"/>
      <c r="AU322" s="239"/>
      <c r="AV322" s="239"/>
      <c r="AW322" s="239"/>
      <c r="AX322" s="239"/>
      <c r="AY322" s="239"/>
      <c r="AZ322" s="239"/>
      <c r="BA322" s="239"/>
      <c r="BB322" s="239"/>
      <c r="BC322" s="239"/>
      <c r="BD322" s="239"/>
      <c r="BE322" s="239"/>
      <c r="BF322" s="239"/>
      <c r="BG322" s="239"/>
      <c r="BH322" s="239"/>
      <c r="BI322" s="239"/>
      <c r="BJ322" s="239"/>
      <c r="BK322" s="239"/>
      <c r="BL322" s="239"/>
    </row>
    <row r="323" spans="1:64">
      <c r="A323" s="239"/>
      <c r="B323" s="239"/>
      <c r="C323" s="239"/>
      <c r="D323" s="239"/>
      <c r="E323" s="239"/>
      <c r="F323" s="239"/>
      <c r="G323" s="239"/>
      <c r="H323" s="239"/>
      <c r="I323" s="239"/>
      <c r="N323" s="239"/>
      <c r="O323" s="239"/>
      <c r="P323" s="239"/>
      <c r="Q323" s="239"/>
      <c r="R323" s="239"/>
      <c r="S323" s="239"/>
      <c r="T323" s="239"/>
      <c r="U323" s="239"/>
      <c r="V323" s="239"/>
      <c r="W323" s="239"/>
      <c r="X323" s="239"/>
      <c r="Y323" s="239"/>
      <c r="Z323" s="239"/>
      <c r="AA323" s="239"/>
      <c r="AB323" s="239"/>
      <c r="AC323" s="239"/>
      <c r="AD323" s="239"/>
      <c r="AE323" s="239"/>
      <c r="AF323" s="239"/>
      <c r="AG323" s="239"/>
      <c r="AH323" s="239"/>
      <c r="AI323" s="239"/>
      <c r="AJ323" s="239"/>
      <c r="AK323" s="239"/>
      <c r="AL323" s="239"/>
      <c r="AM323" s="239"/>
      <c r="AN323" s="239"/>
      <c r="AO323" s="239"/>
      <c r="AP323" s="239"/>
      <c r="AQ323" s="239"/>
      <c r="AR323" s="239"/>
      <c r="AS323" s="239"/>
      <c r="AT323" s="239"/>
      <c r="AU323" s="239"/>
      <c r="AV323" s="239"/>
      <c r="AW323" s="239"/>
      <c r="AX323" s="239"/>
      <c r="AY323" s="239"/>
      <c r="AZ323" s="239"/>
      <c r="BA323" s="239"/>
      <c r="BB323" s="239"/>
      <c r="BC323" s="239"/>
      <c r="BD323" s="239"/>
      <c r="BE323" s="239"/>
      <c r="BF323" s="239"/>
      <c r="BG323" s="239"/>
      <c r="BH323" s="239"/>
      <c r="BI323" s="239"/>
      <c r="BJ323" s="239"/>
      <c r="BK323" s="239"/>
      <c r="BL323" s="239"/>
    </row>
    <row r="324" spans="1:64">
      <c r="A324" s="239"/>
      <c r="B324" s="239"/>
      <c r="C324" s="239"/>
      <c r="D324" s="239"/>
      <c r="E324" s="239"/>
      <c r="F324" s="239"/>
      <c r="G324" s="239"/>
      <c r="H324" s="239"/>
      <c r="I324" s="239"/>
      <c r="N324" s="239"/>
      <c r="O324" s="239"/>
      <c r="P324" s="239"/>
      <c r="Q324" s="239"/>
      <c r="R324" s="239"/>
      <c r="S324" s="239"/>
      <c r="T324" s="239"/>
      <c r="U324" s="239"/>
      <c r="V324" s="239"/>
      <c r="W324" s="239"/>
      <c r="X324" s="239"/>
      <c r="Y324" s="239"/>
      <c r="Z324" s="239"/>
      <c r="AA324" s="239"/>
      <c r="AB324" s="239"/>
      <c r="AC324" s="239"/>
      <c r="AD324" s="239"/>
      <c r="AE324" s="239"/>
      <c r="AF324" s="239"/>
      <c r="AG324" s="239"/>
      <c r="AH324" s="239"/>
      <c r="AI324" s="239"/>
      <c r="AJ324" s="239"/>
      <c r="AK324" s="239"/>
      <c r="AL324" s="239"/>
      <c r="AM324" s="239"/>
      <c r="AN324" s="239"/>
      <c r="AO324" s="239"/>
      <c r="AP324" s="239"/>
      <c r="AQ324" s="239"/>
      <c r="AR324" s="239"/>
      <c r="AS324" s="239"/>
      <c r="AT324" s="239"/>
      <c r="AU324" s="239"/>
      <c r="AV324" s="239"/>
      <c r="AW324" s="239"/>
      <c r="AX324" s="239"/>
      <c r="AY324" s="239"/>
      <c r="AZ324" s="239"/>
      <c r="BA324" s="239"/>
      <c r="BB324" s="239"/>
      <c r="BC324" s="239"/>
      <c r="BD324" s="239"/>
      <c r="BE324" s="239"/>
      <c r="BF324" s="239"/>
      <c r="BG324" s="239"/>
      <c r="BH324" s="239"/>
      <c r="BI324" s="239"/>
      <c r="BJ324" s="239"/>
      <c r="BK324" s="239"/>
      <c r="BL324" s="239"/>
    </row>
    <row r="325" spans="1:64">
      <c r="A325" s="239"/>
      <c r="B325" s="239"/>
      <c r="C325" s="239"/>
      <c r="D325" s="239"/>
      <c r="E325" s="239"/>
      <c r="F325" s="239"/>
      <c r="G325" s="239"/>
      <c r="H325" s="239"/>
      <c r="I325" s="239"/>
      <c r="N325" s="239"/>
      <c r="O325" s="239"/>
      <c r="P325" s="239"/>
      <c r="Q325" s="239"/>
      <c r="R325" s="239"/>
      <c r="S325" s="239"/>
      <c r="T325" s="239"/>
      <c r="U325" s="239"/>
      <c r="V325" s="239"/>
      <c r="W325" s="239"/>
      <c r="X325" s="239"/>
      <c r="Y325" s="239"/>
      <c r="Z325" s="239"/>
      <c r="AA325" s="239"/>
      <c r="AB325" s="239"/>
      <c r="AC325" s="239"/>
      <c r="AD325" s="239"/>
      <c r="AE325" s="239"/>
      <c r="AF325" s="239"/>
      <c r="AG325" s="239"/>
      <c r="AH325" s="239"/>
      <c r="AI325" s="239"/>
      <c r="AJ325" s="239"/>
      <c r="AK325" s="239"/>
      <c r="AL325" s="239"/>
      <c r="AM325" s="239"/>
      <c r="AN325" s="239"/>
      <c r="AO325" s="239"/>
      <c r="AP325" s="239"/>
      <c r="AQ325" s="239"/>
      <c r="AR325" s="239"/>
      <c r="AS325" s="239"/>
      <c r="AT325" s="239"/>
      <c r="AU325" s="239"/>
      <c r="AV325" s="239"/>
      <c r="AW325" s="239"/>
      <c r="AX325" s="239"/>
      <c r="AY325" s="239"/>
      <c r="AZ325" s="239"/>
      <c r="BA325" s="239"/>
      <c r="BB325" s="239"/>
      <c r="BC325" s="239"/>
      <c r="BD325" s="239"/>
      <c r="BE325" s="239"/>
      <c r="BF325" s="239"/>
      <c r="BG325" s="239"/>
      <c r="BH325" s="239"/>
      <c r="BI325" s="239"/>
      <c r="BJ325" s="239"/>
      <c r="BK325" s="239"/>
      <c r="BL325" s="239"/>
    </row>
    <row r="326" spans="1:64">
      <c r="A326" s="239"/>
      <c r="B326" s="239"/>
      <c r="C326" s="239"/>
      <c r="D326" s="239"/>
      <c r="E326" s="239"/>
      <c r="F326" s="239"/>
      <c r="G326" s="239"/>
      <c r="H326" s="239"/>
      <c r="I326" s="239"/>
      <c r="N326" s="239"/>
      <c r="O326" s="239"/>
      <c r="P326" s="239"/>
      <c r="Q326" s="239"/>
      <c r="R326" s="239"/>
      <c r="S326" s="239"/>
      <c r="T326" s="239"/>
      <c r="U326" s="239"/>
      <c r="V326" s="239"/>
      <c r="W326" s="239"/>
      <c r="X326" s="239"/>
      <c r="Y326" s="239"/>
      <c r="Z326" s="239"/>
      <c r="AA326" s="239"/>
      <c r="AB326" s="239"/>
      <c r="AC326" s="239"/>
      <c r="AD326" s="239"/>
      <c r="AE326" s="239"/>
      <c r="AF326" s="239"/>
      <c r="AG326" s="239"/>
      <c r="AH326" s="239"/>
      <c r="AI326" s="239"/>
      <c r="AJ326" s="239"/>
      <c r="AK326" s="239"/>
      <c r="AL326" s="239"/>
      <c r="AM326" s="239"/>
      <c r="AN326" s="239"/>
      <c r="AO326" s="239"/>
      <c r="AP326" s="239"/>
      <c r="AQ326" s="239"/>
      <c r="AR326" s="239"/>
      <c r="AS326" s="239"/>
      <c r="AT326" s="239"/>
      <c r="AU326" s="239"/>
      <c r="AV326" s="239"/>
      <c r="AW326" s="239"/>
      <c r="AX326" s="239"/>
      <c r="AY326" s="239"/>
      <c r="AZ326" s="239"/>
      <c r="BA326" s="239"/>
      <c r="BB326" s="239"/>
      <c r="BC326" s="239"/>
      <c r="BD326" s="239"/>
      <c r="BE326" s="239"/>
      <c r="BF326" s="239"/>
      <c r="BG326" s="239"/>
      <c r="BH326" s="239"/>
      <c r="BI326" s="239"/>
      <c r="BJ326" s="239"/>
      <c r="BK326" s="239"/>
      <c r="BL326" s="239"/>
    </row>
    <row r="327" spans="1:64">
      <c r="A327" s="239"/>
      <c r="B327" s="239"/>
      <c r="C327" s="239"/>
      <c r="D327" s="239"/>
      <c r="E327" s="239"/>
      <c r="F327" s="239"/>
      <c r="G327" s="239"/>
      <c r="H327" s="239"/>
      <c r="I327" s="239"/>
      <c r="N327" s="239"/>
      <c r="O327" s="239"/>
      <c r="P327" s="239"/>
      <c r="Q327" s="239"/>
      <c r="R327" s="239"/>
      <c r="S327" s="239"/>
      <c r="T327" s="239"/>
      <c r="U327" s="239"/>
      <c r="V327" s="239"/>
      <c r="W327" s="239"/>
      <c r="X327" s="239"/>
      <c r="Y327" s="239"/>
      <c r="Z327" s="239"/>
      <c r="AA327" s="239"/>
      <c r="AB327" s="239"/>
      <c r="AC327" s="239"/>
      <c r="AD327" s="239"/>
      <c r="AE327" s="239"/>
      <c r="AF327" s="239"/>
      <c r="AG327" s="239"/>
      <c r="AH327" s="239"/>
      <c r="AI327" s="239"/>
      <c r="AJ327" s="239"/>
      <c r="AK327" s="239"/>
      <c r="AL327" s="239"/>
      <c r="AM327" s="239"/>
      <c r="AN327" s="239"/>
      <c r="AO327" s="239"/>
      <c r="AP327" s="239"/>
      <c r="AQ327" s="239"/>
      <c r="AR327" s="239"/>
      <c r="AS327" s="239"/>
      <c r="AT327" s="239"/>
      <c r="AU327" s="239"/>
      <c r="AV327" s="239"/>
      <c r="AW327" s="239"/>
      <c r="AX327" s="239"/>
      <c r="AY327" s="239"/>
      <c r="AZ327" s="239"/>
      <c r="BA327" s="239"/>
      <c r="BB327" s="239"/>
      <c r="BC327" s="239"/>
      <c r="BD327" s="239"/>
      <c r="BE327" s="239"/>
      <c r="BF327" s="239"/>
      <c r="BG327" s="239"/>
      <c r="BH327" s="239"/>
      <c r="BI327" s="239"/>
      <c r="BJ327" s="239"/>
      <c r="BK327" s="239"/>
      <c r="BL327" s="239"/>
    </row>
    <row r="328" spans="1:64">
      <c r="A328" s="239"/>
      <c r="B328" s="239"/>
      <c r="C328" s="239"/>
      <c r="D328" s="239"/>
      <c r="E328" s="239"/>
      <c r="F328" s="239"/>
      <c r="G328" s="239"/>
      <c r="H328" s="239"/>
      <c r="I328" s="239"/>
      <c r="N328" s="239"/>
      <c r="O328" s="239"/>
      <c r="P328" s="239"/>
      <c r="Q328" s="239"/>
      <c r="R328" s="239"/>
      <c r="S328" s="239"/>
      <c r="T328" s="239"/>
      <c r="U328" s="239"/>
      <c r="V328" s="239"/>
      <c r="W328" s="239"/>
      <c r="X328" s="239"/>
      <c r="Y328" s="239"/>
      <c r="Z328" s="239"/>
      <c r="AA328" s="239"/>
      <c r="AB328" s="239"/>
      <c r="AC328" s="239"/>
      <c r="AD328" s="239"/>
      <c r="AE328" s="239"/>
      <c r="AF328" s="239"/>
      <c r="AG328" s="239"/>
      <c r="AH328" s="239"/>
      <c r="AI328" s="239"/>
      <c r="AJ328" s="239"/>
      <c r="AK328" s="239"/>
      <c r="AL328" s="239"/>
      <c r="AM328" s="239"/>
      <c r="AN328" s="239"/>
      <c r="AO328" s="239"/>
      <c r="AP328" s="239"/>
      <c r="AQ328" s="239"/>
      <c r="AR328" s="239"/>
      <c r="AS328" s="239"/>
      <c r="AT328" s="239"/>
      <c r="AU328" s="239"/>
      <c r="AV328" s="239"/>
      <c r="AW328" s="239"/>
      <c r="AX328" s="239"/>
      <c r="AY328" s="239"/>
      <c r="AZ328" s="239"/>
      <c r="BA328" s="239"/>
      <c r="BB328" s="239"/>
      <c r="BC328" s="239"/>
      <c r="BD328" s="239"/>
      <c r="BE328" s="239"/>
      <c r="BF328" s="239"/>
      <c r="BG328" s="239"/>
      <c r="BH328" s="239"/>
      <c r="BI328" s="239"/>
      <c r="BJ328" s="239"/>
      <c r="BK328" s="239"/>
      <c r="BL328" s="239"/>
    </row>
    <row r="329" spans="1:64">
      <c r="A329" s="239"/>
      <c r="B329" s="239"/>
      <c r="C329" s="239"/>
      <c r="D329" s="239"/>
      <c r="E329" s="239"/>
      <c r="F329" s="239"/>
      <c r="G329" s="239"/>
      <c r="H329" s="239"/>
      <c r="I329" s="239"/>
      <c r="N329" s="239"/>
      <c r="O329" s="239"/>
      <c r="P329" s="239"/>
      <c r="Q329" s="239"/>
      <c r="R329" s="239"/>
      <c r="S329" s="239"/>
      <c r="T329" s="239"/>
      <c r="U329" s="239"/>
      <c r="V329" s="239"/>
      <c r="W329" s="239"/>
      <c r="X329" s="239"/>
      <c r="Y329" s="239"/>
      <c r="Z329" s="239"/>
      <c r="AA329" s="239"/>
      <c r="AB329" s="239"/>
      <c r="AC329" s="239"/>
      <c r="AD329" s="239"/>
      <c r="AE329" s="239"/>
      <c r="AF329" s="239"/>
      <c r="AG329" s="239"/>
      <c r="AH329" s="239"/>
      <c r="AI329" s="239"/>
      <c r="AJ329" s="239"/>
      <c r="AK329" s="239"/>
      <c r="AL329" s="239"/>
      <c r="AM329" s="239"/>
      <c r="AN329" s="239"/>
      <c r="AO329" s="239"/>
      <c r="AP329" s="239"/>
      <c r="AQ329" s="239"/>
      <c r="AR329" s="239"/>
      <c r="AS329" s="239"/>
      <c r="AT329" s="239"/>
      <c r="AU329" s="239"/>
      <c r="AV329" s="239"/>
      <c r="AW329" s="239"/>
      <c r="AX329" s="239"/>
      <c r="AY329" s="239"/>
      <c r="AZ329" s="239"/>
      <c r="BA329" s="239"/>
      <c r="BB329" s="239"/>
      <c r="BC329" s="239"/>
      <c r="BD329" s="239"/>
      <c r="BE329" s="239"/>
      <c r="BF329" s="239"/>
      <c r="BG329" s="239"/>
      <c r="BH329" s="239"/>
      <c r="BI329" s="239"/>
      <c r="BJ329" s="239"/>
      <c r="BK329" s="239"/>
      <c r="BL329" s="239"/>
    </row>
    <row r="330" spans="1:64">
      <c r="A330" s="239"/>
      <c r="B330" s="239"/>
      <c r="C330" s="239"/>
      <c r="D330" s="239"/>
      <c r="E330" s="239"/>
      <c r="F330" s="239"/>
      <c r="G330" s="239"/>
      <c r="H330" s="239"/>
      <c r="I330" s="239"/>
      <c r="N330" s="239"/>
      <c r="O330" s="239"/>
      <c r="P330" s="239"/>
      <c r="Q330" s="239"/>
      <c r="R330" s="239"/>
      <c r="S330" s="239"/>
      <c r="T330" s="239"/>
      <c r="U330" s="239"/>
      <c r="V330" s="239"/>
      <c r="W330" s="239"/>
      <c r="X330" s="239"/>
      <c r="Y330" s="239"/>
      <c r="Z330" s="239"/>
      <c r="AA330" s="239"/>
      <c r="AB330" s="239"/>
      <c r="AC330" s="239"/>
      <c r="AD330" s="239"/>
      <c r="AE330" s="239"/>
      <c r="AF330" s="239"/>
      <c r="AG330" s="239"/>
      <c r="AH330" s="239"/>
      <c r="AI330" s="239"/>
      <c r="AJ330" s="239"/>
      <c r="AK330" s="239"/>
      <c r="AL330" s="239"/>
      <c r="AM330" s="239"/>
      <c r="AN330" s="239"/>
      <c r="AO330" s="239"/>
      <c r="AP330" s="239"/>
      <c r="AQ330" s="239"/>
      <c r="AR330" s="239"/>
      <c r="AS330" s="239"/>
      <c r="AT330" s="239"/>
      <c r="AU330" s="239"/>
      <c r="AV330" s="239"/>
      <c r="AW330" s="239"/>
      <c r="AX330" s="239"/>
      <c r="AY330" s="239"/>
      <c r="AZ330" s="239"/>
      <c r="BA330" s="239"/>
      <c r="BB330" s="239"/>
      <c r="BC330" s="239"/>
      <c r="BD330" s="239"/>
      <c r="BE330" s="239"/>
      <c r="BF330" s="239"/>
      <c r="BG330" s="239"/>
      <c r="BH330" s="239"/>
      <c r="BI330" s="239"/>
      <c r="BJ330" s="239"/>
      <c r="BK330" s="239"/>
      <c r="BL330" s="239"/>
    </row>
    <row r="331" spans="1:64">
      <c r="A331" s="239"/>
      <c r="B331" s="239"/>
      <c r="C331" s="239"/>
      <c r="D331" s="239"/>
      <c r="E331" s="239"/>
      <c r="F331" s="239"/>
      <c r="G331" s="239"/>
      <c r="H331" s="239"/>
      <c r="I331" s="239"/>
      <c r="N331" s="239"/>
      <c r="O331" s="239"/>
      <c r="P331" s="239"/>
      <c r="Q331" s="239"/>
      <c r="R331" s="239"/>
      <c r="S331" s="239"/>
      <c r="T331" s="239"/>
      <c r="U331" s="239"/>
      <c r="V331" s="239"/>
      <c r="W331" s="239"/>
      <c r="X331" s="239"/>
      <c r="Y331" s="239"/>
      <c r="Z331" s="239"/>
      <c r="AA331" s="239"/>
      <c r="AB331" s="239"/>
      <c r="AC331" s="239"/>
      <c r="AD331" s="239"/>
      <c r="AE331" s="239"/>
      <c r="AF331" s="239"/>
      <c r="AG331" s="239"/>
      <c r="AH331" s="239"/>
      <c r="AI331" s="239"/>
      <c r="AJ331" s="239"/>
      <c r="AK331" s="239"/>
      <c r="AL331" s="239"/>
      <c r="AM331" s="239"/>
      <c r="AN331" s="239"/>
      <c r="AO331" s="239"/>
      <c r="AP331" s="239"/>
      <c r="AQ331" s="239"/>
      <c r="AR331" s="239"/>
      <c r="AS331" s="239"/>
      <c r="AT331" s="239"/>
      <c r="AU331" s="239"/>
      <c r="AV331" s="239"/>
      <c r="AW331" s="239"/>
      <c r="AX331" s="239"/>
      <c r="AY331" s="239"/>
      <c r="AZ331" s="239"/>
      <c r="BA331" s="239"/>
      <c r="BB331" s="239"/>
      <c r="BC331" s="239"/>
      <c r="BD331" s="239"/>
      <c r="BE331" s="239"/>
      <c r="BF331" s="239"/>
      <c r="BG331" s="239"/>
      <c r="BH331" s="239"/>
      <c r="BI331" s="239"/>
      <c r="BJ331" s="239"/>
      <c r="BK331" s="239"/>
      <c r="BL331" s="239"/>
    </row>
  </sheetData>
  <hyperlinks>
    <hyperlink ref="A22" r:id="rId1" xr:uid="{5365F648-0402-4D1F-8FE4-7335A6B190A5}"/>
    <hyperlink ref="A23" location="'Inhaltsverzeichnis_2026-07'!A1" display="Zurück zum Inhaltsverzeichnis" xr:uid="{3EC8AC98-7301-4F67-B320-FB5CA83BF572}"/>
  </hyperlinks>
  <pageMargins left="0.7" right="0.7"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A8F30-4A69-482F-88BC-D91E0AAAC3D6}">
  <sheetPr>
    <tabColor rgb="FFF9E03A"/>
    <pageSetUpPr fitToPage="1"/>
  </sheetPr>
  <dimension ref="A1:BE39"/>
  <sheetViews>
    <sheetView showGridLines="0" zoomScale="145" zoomScaleNormal="145" workbookViewId="0">
      <pane ySplit="6" topLeftCell="A7" activePane="bottomLeft" state="frozen"/>
      <selection activeCell="G26" sqref="G26"/>
      <selection pane="bottomLeft"/>
    </sheetView>
  </sheetViews>
  <sheetFormatPr baseColWidth="10" defaultRowHeight="16.5"/>
  <cols>
    <col min="1" max="1" width="10.75" style="870" customWidth="1"/>
    <col min="2" max="2" width="6.75" style="838" bestFit="1" customWidth="1"/>
    <col min="3" max="3" width="6.75" style="838" customWidth="1"/>
    <col min="4" max="5" width="5" style="838" customWidth="1"/>
    <col min="6" max="6" width="7" style="838" customWidth="1"/>
    <col min="7" max="7" width="6.75" style="838" bestFit="1" customWidth="1"/>
    <col min="8" max="8" width="4.875" style="869" customWidth="1"/>
    <col min="9" max="9" width="5.875" style="838" customWidth="1"/>
    <col min="10" max="10" width="6.125" style="838" customWidth="1"/>
    <col min="11" max="14" width="5.875" style="838" customWidth="1"/>
    <col min="15" max="15" width="5.25" style="838" customWidth="1"/>
    <col min="16" max="18" width="5.875" style="838" customWidth="1"/>
    <col min="19" max="19" width="7.25" style="838" customWidth="1"/>
    <col min="20" max="20" width="6.125" style="838" customWidth="1"/>
    <col min="21" max="22" width="5.875" style="838" customWidth="1"/>
    <col min="23" max="23" width="6.125" style="838" customWidth="1"/>
    <col min="24" max="25" width="5.875" style="838" customWidth="1"/>
    <col min="26" max="254" width="11" style="838"/>
    <col min="255" max="255" width="3.75" style="838" customWidth="1"/>
    <col min="256" max="256" width="0.5" style="838" customWidth="1"/>
    <col min="257" max="257" width="10.75" style="838" customWidth="1"/>
    <col min="258" max="258" width="6.75" style="838" bestFit="1" customWidth="1"/>
    <col min="259" max="259" width="6.75" style="838" customWidth="1"/>
    <col min="260" max="261" width="5" style="838" customWidth="1"/>
    <col min="262" max="262" width="7" style="838" customWidth="1"/>
    <col min="263" max="263" width="6.75" style="838" bestFit="1" customWidth="1"/>
    <col min="264" max="264" width="4.875" style="838" customWidth="1"/>
    <col min="265" max="265" width="5.875" style="838" customWidth="1"/>
    <col min="266" max="266" width="6.125" style="838" customWidth="1"/>
    <col min="267" max="270" width="5.875" style="838" customWidth="1"/>
    <col min="271" max="271" width="5.25" style="838" customWidth="1"/>
    <col min="272" max="274" width="5.875" style="838" customWidth="1"/>
    <col min="275" max="275" width="7.25" style="838" customWidth="1"/>
    <col min="276" max="276" width="6.125" style="838" customWidth="1"/>
    <col min="277" max="278" width="5.875" style="838" customWidth="1"/>
    <col min="279" max="279" width="6.125" style="838" customWidth="1"/>
    <col min="280" max="281" width="5.875" style="838" customWidth="1"/>
    <col min="282" max="510" width="11" style="838"/>
    <col min="511" max="511" width="3.75" style="838" customWidth="1"/>
    <col min="512" max="512" width="0.5" style="838" customWidth="1"/>
    <col min="513" max="513" width="10.75" style="838" customWidth="1"/>
    <col min="514" max="514" width="6.75" style="838" bestFit="1" customWidth="1"/>
    <col min="515" max="515" width="6.75" style="838" customWidth="1"/>
    <col min="516" max="517" width="5" style="838" customWidth="1"/>
    <col min="518" max="518" width="7" style="838" customWidth="1"/>
    <col min="519" max="519" width="6.75" style="838" bestFit="1" customWidth="1"/>
    <col min="520" max="520" width="4.875" style="838" customWidth="1"/>
    <col min="521" max="521" width="5.875" style="838" customWidth="1"/>
    <col min="522" max="522" width="6.125" style="838" customWidth="1"/>
    <col min="523" max="526" width="5.875" style="838" customWidth="1"/>
    <col min="527" max="527" width="5.25" style="838" customWidth="1"/>
    <col min="528" max="530" width="5.875" style="838" customWidth="1"/>
    <col min="531" max="531" width="7.25" style="838" customWidth="1"/>
    <col min="532" max="532" width="6.125" style="838" customWidth="1"/>
    <col min="533" max="534" width="5.875" style="838" customWidth="1"/>
    <col min="535" max="535" width="6.125" style="838" customWidth="1"/>
    <col min="536" max="537" width="5.875" style="838" customWidth="1"/>
    <col min="538" max="766" width="11" style="838"/>
    <col min="767" max="767" width="3.75" style="838" customWidth="1"/>
    <col min="768" max="768" width="0.5" style="838" customWidth="1"/>
    <col min="769" max="769" width="10.75" style="838" customWidth="1"/>
    <col min="770" max="770" width="6.75" style="838" bestFit="1" customWidth="1"/>
    <col min="771" max="771" width="6.75" style="838" customWidth="1"/>
    <col min="772" max="773" width="5" style="838" customWidth="1"/>
    <col min="774" max="774" width="7" style="838" customWidth="1"/>
    <col min="775" max="775" width="6.75" style="838" bestFit="1" customWidth="1"/>
    <col min="776" max="776" width="4.875" style="838" customWidth="1"/>
    <col min="777" max="777" width="5.875" style="838" customWidth="1"/>
    <col min="778" max="778" width="6.125" style="838" customWidth="1"/>
    <col min="779" max="782" width="5.875" style="838" customWidth="1"/>
    <col min="783" max="783" width="5.25" style="838" customWidth="1"/>
    <col min="784" max="786" width="5.875" style="838" customWidth="1"/>
    <col min="787" max="787" width="7.25" style="838" customWidth="1"/>
    <col min="788" max="788" width="6.125" style="838" customWidth="1"/>
    <col min="789" max="790" width="5.875" style="838" customWidth="1"/>
    <col min="791" max="791" width="6.125" style="838" customWidth="1"/>
    <col min="792" max="793" width="5.875" style="838" customWidth="1"/>
    <col min="794" max="1022" width="11" style="838"/>
    <col min="1023" max="1023" width="3.75" style="838" customWidth="1"/>
    <col min="1024" max="1024" width="0.5" style="838" customWidth="1"/>
    <col min="1025" max="1025" width="10.75" style="838" customWidth="1"/>
    <col min="1026" max="1026" width="6.75" style="838" bestFit="1" customWidth="1"/>
    <col min="1027" max="1027" width="6.75" style="838" customWidth="1"/>
    <col min="1028" max="1029" width="5" style="838" customWidth="1"/>
    <col min="1030" max="1030" width="7" style="838" customWidth="1"/>
    <col min="1031" max="1031" width="6.75" style="838" bestFit="1" customWidth="1"/>
    <col min="1032" max="1032" width="4.875" style="838" customWidth="1"/>
    <col min="1033" max="1033" width="5.875" style="838" customWidth="1"/>
    <col min="1034" max="1034" width="6.125" style="838" customWidth="1"/>
    <col min="1035" max="1038" width="5.875" style="838" customWidth="1"/>
    <col min="1039" max="1039" width="5.25" style="838" customWidth="1"/>
    <col min="1040" max="1042" width="5.875" style="838" customWidth="1"/>
    <col min="1043" max="1043" width="7.25" style="838" customWidth="1"/>
    <col min="1044" max="1044" width="6.125" style="838" customWidth="1"/>
    <col min="1045" max="1046" width="5.875" style="838" customWidth="1"/>
    <col min="1047" max="1047" width="6.125" style="838" customWidth="1"/>
    <col min="1048" max="1049" width="5.875" style="838" customWidth="1"/>
    <col min="1050" max="1278" width="11" style="838"/>
    <col min="1279" max="1279" width="3.75" style="838" customWidth="1"/>
    <col min="1280" max="1280" width="0.5" style="838" customWidth="1"/>
    <col min="1281" max="1281" width="10.75" style="838" customWidth="1"/>
    <col min="1282" max="1282" width="6.75" style="838" bestFit="1" customWidth="1"/>
    <col min="1283" max="1283" width="6.75" style="838" customWidth="1"/>
    <col min="1284" max="1285" width="5" style="838" customWidth="1"/>
    <col min="1286" max="1286" width="7" style="838" customWidth="1"/>
    <col min="1287" max="1287" width="6.75" style="838" bestFit="1" customWidth="1"/>
    <col min="1288" max="1288" width="4.875" style="838" customWidth="1"/>
    <col min="1289" max="1289" width="5.875" style="838" customWidth="1"/>
    <col min="1290" max="1290" width="6.125" style="838" customWidth="1"/>
    <col min="1291" max="1294" width="5.875" style="838" customWidth="1"/>
    <col min="1295" max="1295" width="5.25" style="838" customWidth="1"/>
    <col min="1296" max="1298" width="5.875" style="838" customWidth="1"/>
    <col min="1299" max="1299" width="7.25" style="838" customWidth="1"/>
    <col min="1300" max="1300" width="6.125" style="838" customWidth="1"/>
    <col min="1301" max="1302" width="5.875" style="838" customWidth="1"/>
    <col min="1303" max="1303" width="6.125" style="838" customWidth="1"/>
    <col min="1304" max="1305" width="5.875" style="838" customWidth="1"/>
    <col min="1306" max="1534" width="11" style="838"/>
    <col min="1535" max="1535" width="3.75" style="838" customWidth="1"/>
    <col min="1536" max="1536" width="0.5" style="838" customWidth="1"/>
    <col min="1537" max="1537" width="10.75" style="838" customWidth="1"/>
    <col min="1538" max="1538" width="6.75" style="838" bestFit="1" customWidth="1"/>
    <col min="1539" max="1539" width="6.75" style="838" customWidth="1"/>
    <col min="1540" max="1541" width="5" style="838" customWidth="1"/>
    <col min="1542" max="1542" width="7" style="838" customWidth="1"/>
    <col min="1543" max="1543" width="6.75" style="838" bestFit="1" customWidth="1"/>
    <col min="1544" max="1544" width="4.875" style="838" customWidth="1"/>
    <col min="1545" max="1545" width="5.875" style="838" customWidth="1"/>
    <col min="1546" max="1546" width="6.125" style="838" customWidth="1"/>
    <col min="1547" max="1550" width="5.875" style="838" customWidth="1"/>
    <col min="1551" max="1551" width="5.25" style="838" customWidth="1"/>
    <col min="1552" max="1554" width="5.875" style="838" customWidth="1"/>
    <col min="1555" max="1555" width="7.25" style="838" customWidth="1"/>
    <col min="1556" max="1556" width="6.125" style="838" customWidth="1"/>
    <col min="1557" max="1558" width="5.875" style="838" customWidth="1"/>
    <col min="1559" max="1559" width="6.125" style="838" customWidth="1"/>
    <col min="1560" max="1561" width="5.875" style="838" customWidth="1"/>
    <col min="1562" max="1790" width="11" style="838"/>
    <col min="1791" max="1791" width="3.75" style="838" customWidth="1"/>
    <col min="1792" max="1792" width="0.5" style="838" customWidth="1"/>
    <col min="1793" max="1793" width="10.75" style="838" customWidth="1"/>
    <col min="1794" max="1794" width="6.75" style="838" bestFit="1" customWidth="1"/>
    <col min="1795" max="1795" width="6.75" style="838" customWidth="1"/>
    <col min="1796" max="1797" width="5" style="838" customWidth="1"/>
    <col min="1798" max="1798" width="7" style="838" customWidth="1"/>
    <col min="1799" max="1799" width="6.75" style="838" bestFit="1" customWidth="1"/>
    <col min="1800" max="1800" width="4.875" style="838" customWidth="1"/>
    <col min="1801" max="1801" width="5.875" style="838" customWidth="1"/>
    <col min="1802" max="1802" width="6.125" style="838" customWidth="1"/>
    <col min="1803" max="1806" width="5.875" style="838" customWidth="1"/>
    <col min="1807" max="1807" width="5.25" style="838" customWidth="1"/>
    <col min="1808" max="1810" width="5.875" style="838" customWidth="1"/>
    <col min="1811" max="1811" width="7.25" style="838" customWidth="1"/>
    <col min="1812" max="1812" width="6.125" style="838" customWidth="1"/>
    <col min="1813" max="1814" width="5.875" style="838" customWidth="1"/>
    <col min="1815" max="1815" width="6.125" style="838" customWidth="1"/>
    <col min="1816" max="1817" width="5.875" style="838" customWidth="1"/>
    <col min="1818" max="2046" width="11" style="838"/>
    <col min="2047" max="2047" width="3.75" style="838" customWidth="1"/>
    <col min="2048" max="2048" width="0.5" style="838" customWidth="1"/>
    <col min="2049" max="2049" width="10.75" style="838" customWidth="1"/>
    <col min="2050" max="2050" width="6.75" style="838" bestFit="1" customWidth="1"/>
    <col min="2051" max="2051" width="6.75" style="838" customWidth="1"/>
    <col min="2052" max="2053" width="5" style="838" customWidth="1"/>
    <col min="2054" max="2054" width="7" style="838" customWidth="1"/>
    <col min="2055" max="2055" width="6.75" style="838" bestFit="1" customWidth="1"/>
    <col min="2056" max="2056" width="4.875" style="838" customWidth="1"/>
    <col min="2057" max="2057" width="5.875" style="838" customWidth="1"/>
    <col min="2058" max="2058" width="6.125" style="838" customWidth="1"/>
    <col min="2059" max="2062" width="5.875" style="838" customWidth="1"/>
    <col min="2063" max="2063" width="5.25" style="838" customWidth="1"/>
    <col min="2064" max="2066" width="5.875" style="838" customWidth="1"/>
    <col min="2067" max="2067" width="7.25" style="838" customWidth="1"/>
    <col min="2068" max="2068" width="6.125" style="838" customWidth="1"/>
    <col min="2069" max="2070" width="5.875" style="838" customWidth="1"/>
    <col min="2071" max="2071" width="6.125" style="838" customWidth="1"/>
    <col min="2072" max="2073" width="5.875" style="838" customWidth="1"/>
    <col min="2074" max="2302" width="11" style="838"/>
    <col min="2303" max="2303" width="3.75" style="838" customWidth="1"/>
    <col min="2304" max="2304" width="0.5" style="838" customWidth="1"/>
    <col min="2305" max="2305" width="10.75" style="838" customWidth="1"/>
    <col min="2306" max="2306" width="6.75" style="838" bestFit="1" customWidth="1"/>
    <col min="2307" max="2307" width="6.75" style="838" customWidth="1"/>
    <col min="2308" max="2309" width="5" style="838" customWidth="1"/>
    <col min="2310" max="2310" width="7" style="838" customWidth="1"/>
    <col min="2311" max="2311" width="6.75" style="838" bestFit="1" customWidth="1"/>
    <col min="2312" max="2312" width="4.875" style="838" customWidth="1"/>
    <col min="2313" max="2313" width="5.875" style="838" customWidth="1"/>
    <col min="2314" max="2314" width="6.125" style="838" customWidth="1"/>
    <col min="2315" max="2318" width="5.875" style="838" customWidth="1"/>
    <col min="2319" max="2319" width="5.25" style="838" customWidth="1"/>
    <col min="2320" max="2322" width="5.875" style="838" customWidth="1"/>
    <col min="2323" max="2323" width="7.25" style="838" customWidth="1"/>
    <col min="2324" max="2324" width="6.125" style="838" customWidth="1"/>
    <col min="2325" max="2326" width="5.875" style="838" customWidth="1"/>
    <col min="2327" max="2327" width="6.125" style="838" customWidth="1"/>
    <col min="2328" max="2329" width="5.875" style="838" customWidth="1"/>
    <col min="2330" max="2558" width="11" style="838"/>
    <col min="2559" max="2559" width="3.75" style="838" customWidth="1"/>
    <col min="2560" max="2560" width="0.5" style="838" customWidth="1"/>
    <col min="2561" max="2561" width="10.75" style="838" customWidth="1"/>
    <col min="2562" max="2562" width="6.75" style="838" bestFit="1" customWidth="1"/>
    <col min="2563" max="2563" width="6.75" style="838" customWidth="1"/>
    <col min="2564" max="2565" width="5" style="838" customWidth="1"/>
    <col min="2566" max="2566" width="7" style="838" customWidth="1"/>
    <col min="2567" max="2567" width="6.75" style="838" bestFit="1" customWidth="1"/>
    <col min="2568" max="2568" width="4.875" style="838" customWidth="1"/>
    <col min="2569" max="2569" width="5.875" style="838" customWidth="1"/>
    <col min="2570" max="2570" width="6.125" style="838" customWidth="1"/>
    <col min="2571" max="2574" width="5.875" style="838" customWidth="1"/>
    <col min="2575" max="2575" width="5.25" style="838" customWidth="1"/>
    <col min="2576" max="2578" width="5.875" style="838" customWidth="1"/>
    <col min="2579" max="2579" width="7.25" style="838" customWidth="1"/>
    <col min="2580" max="2580" width="6.125" style="838" customWidth="1"/>
    <col min="2581" max="2582" width="5.875" style="838" customWidth="1"/>
    <col min="2583" max="2583" width="6.125" style="838" customWidth="1"/>
    <col min="2584" max="2585" width="5.875" style="838" customWidth="1"/>
    <col min="2586" max="2814" width="11" style="838"/>
    <col min="2815" max="2815" width="3.75" style="838" customWidth="1"/>
    <col min="2816" max="2816" width="0.5" style="838" customWidth="1"/>
    <col min="2817" max="2817" width="10.75" style="838" customWidth="1"/>
    <col min="2818" max="2818" width="6.75" style="838" bestFit="1" customWidth="1"/>
    <col min="2819" max="2819" width="6.75" style="838" customWidth="1"/>
    <col min="2820" max="2821" width="5" style="838" customWidth="1"/>
    <col min="2822" max="2822" width="7" style="838" customWidth="1"/>
    <col min="2823" max="2823" width="6.75" style="838" bestFit="1" customWidth="1"/>
    <col min="2824" max="2824" width="4.875" style="838" customWidth="1"/>
    <col min="2825" max="2825" width="5.875" style="838" customWidth="1"/>
    <col min="2826" max="2826" width="6.125" style="838" customWidth="1"/>
    <col min="2827" max="2830" width="5.875" style="838" customWidth="1"/>
    <col min="2831" max="2831" width="5.25" style="838" customWidth="1"/>
    <col min="2832" max="2834" width="5.875" style="838" customWidth="1"/>
    <col min="2835" max="2835" width="7.25" style="838" customWidth="1"/>
    <col min="2836" max="2836" width="6.125" style="838" customWidth="1"/>
    <col min="2837" max="2838" width="5.875" style="838" customWidth="1"/>
    <col min="2839" max="2839" width="6.125" style="838" customWidth="1"/>
    <col min="2840" max="2841" width="5.875" style="838" customWidth="1"/>
    <col min="2842" max="3070" width="11" style="838"/>
    <col min="3071" max="3071" width="3.75" style="838" customWidth="1"/>
    <col min="3072" max="3072" width="0.5" style="838" customWidth="1"/>
    <col min="3073" max="3073" width="10.75" style="838" customWidth="1"/>
    <col min="3074" max="3074" width="6.75" style="838" bestFit="1" customWidth="1"/>
    <col min="3075" max="3075" width="6.75" style="838" customWidth="1"/>
    <col min="3076" max="3077" width="5" style="838" customWidth="1"/>
    <col min="3078" max="3078" width="7" style="838" customWidth="1"/>
    <col min="3079" max="3079" width="6.75" style="838" bestFit="1" customWidth="1"/>
    <col min="3080" max="3080" width="4.875" style="838" customWidth="1"/>
    <col min="3081" max="3081" width="5.875" style="838" customWidth="1"/>
    <col min="3082" max="3082" width="6.125" style="838" customWidth="1"/>
    <col min="3083" max="3086" width="5.875" style="838" customWidth="1"/>
    <col min="3087" max="3087" width="5.25" style="838" customWidth="1"/>
    <col min="3088" max="3090" width="5.875" style="838" customWidth="1"/>
    <col min="3091" max="3091" width="7.25" style="838" customWidth="1"/>
    <col min="3092" max="3092" width="6.125" style="838" customWidth="1"/>
    <col min="3093" max="3094" width="5.875" style="838" customWidth="1"/>
    <col min="3095" max="3095" width="6.125" style="838" customWidth="1"/>
    <col min="3096" max="3097" width="5.875" style="838" customWidth="1"/>
    <col min="3098" max="3326" width="11" style="838"/>
    <col min="3327" max="3327" width="3.75" style="838" customWidth="1"/>
    <col min="3328" max="3328" width="0.5" style="838" customWidth="1"/>
    <col min="3329" max="3329" width="10.75" style="838" customWidth="1"/>
    <col min="3330" max="3330" width="6.75" style="838" bestFit="1" customWidth="1"/>
    <col min="3331" max="3331" width="6.75" style="838" customWidth="1"/>
    <col min="3332" max="3333" width="5" style="838" customWidth="1"/>
    <col min="3334" max="3334" width="7" style="838" customWidth="1"/>
    <col min="3335" max="3335" width="6.75" style="838" bestFit="1" customWidth="1"/>
    <col min="3336" max="3336" width="4.875" style="838" customWidth="1"/>
    <col min="3337" max="3337" width="5.875" style="838" customWidth="1"/>
    <col min="3338" max="3338" width="6.125" style="838" customWidth="1"/>
    <col min="3339" max="3342" width="5.875" style="838" customWidth="1"/>
    <col min="3343" max="3343" width="5.25" style="838" customWidth="1"/>
    <col min="3344" max="3346" width="5.875" style="838" customWidth="1"/>
    <col min="3347" max="3347" width="7.25" style="838" customWidth="1"/>
    <col min="3348" max="3348" width="6.125" style="838" customWidth="1"/>
    <col min="3349" max="3350" width="5.875" style="838" customWidth="1"/>
    <col min="3351" max="3351" width="6.125" style="838" customWidth="1"/>
    <col min="3352" max="3353" width="5.875" style="838" customWidth="1"/>
    <col min="3354" max="3582" width="11" style="838"/>
    <col min="3583" max="3583" width="3.75" style="838" customWidth="1"/>
    <col min="3584" max="3584" width="0.5" style="838" customWidth="1"/>
    <col min="3585" max="3585" width="10.75" style="838" customWidth="1"/>
    <col min="3586" max="3586" width="6.75" style="838" bestFit="1" customWidth="1"/>
    <col min="3587" max="3587" width="6.75" style="838" customWidth="1"/>
    <col min="3588" max="3589" width="5" style="838" customWidth="1"/>
    <col min="3590" max="3590" width="7" style="838" customWidth="1"/>
    <col min="3591" max="3591" width="6.75" style="838" bestFit="1" customWidth="1"/>
    <col min="3592" max="3592" width="4.875" style="838" customWidth="1"/>
    <col min="3593" max="3593" width="5.875" style="838" customWidth="1"/>
    <col min="3594" max="3594" width="6.125" style="838" customWidth="1"/>
    <col min="3595" max="3598" width="5.875" style="838" customWidth="1"/>
    <col min="3599" max="3599" width="5.25" style="838" customWidth="1"/>
    <col min="3600" max="3602" width="5.875" style="838" customWidth="1"/>
    <col min="3603" max="3603" width="7.25" style="838" customWidth="1"/>
    <col min="3604" max="3604" width="6.125" style="838" customWidth="1"/>
    <col min="3605" max="3606" width="5.875" style="838" customWidth="1"/>
    <col min="3607" max="3607" width="6.125" style="838" customWidth="1"/>
    <col min="3608" max="3609" width="5.875" style="838" customWidth="1"/>
    <col min="3610" max="3838" width="11" style="838"/>
    <col min="3839" max="3839" width="3.75" style="838" customWidth="1"/>
    <col min="3840" max="3840" width="0.5" style="838" customWidth="1"/>
    <col min="3841" max="3841" width="10.75" style="838" customWidth="1"/>
    <col min="3842" max="3842" width="6.75" style="838" bestFit="1" customWidth="1"/>
    <col min="3843" max="3843" width="6.75" style="838" customWidth="1"/>
    <col min="3844" max="3845" width="5" style="838" customWidth="1"/>
    <col min="3846" max="3846" width="7" style="838" customWidth="1"/>
    <col min="3847" max="3847" width="6.75" style="838" bestFit="1" customWidth="1"/>
    <col min="3848" max="3848" width="4.875" style="838" customWidth="1"/>
    <col min="3849" max="3849" width="5.875" style="838" customWidth="1"/>
    <col min="3850" max="3850" width="6.125" style="838" customWidth="1"/>
    <col min="3851" max="3854" width="5.875" style="838" customWidth="1"/>
    <col min="3855" max="3855" width="5.25" style="838" customWidth="1"/>
    <col min="3856" max="3858" width="5.875" style="838" customWidth="1"/>
    <col min="3859" max="3859" width="7.25" style="838" customWidth="1"/>
    <col min="3860" max="3860" width="6.125" style="838" customWidth="1"/>
    <col min="3861" max="3862" width="5.875" style="838" customWidth="1"/>
    <col min="3863" max="3863" width="6.125" style="838" customWidth="1"/>
    <col min="3864" max="3865" width="5.875" style="838" customWidth="1"/>
    <col min="3866" max="4094" width="11" style="838"/>
    <col min="4095" max="4095" width="3.75" style="838" customWidth="1"/>
    <col min="4096" max="4096" width="0.5" style="838" customWidth="1"/>
    <col min="4097" max="4097" width="10.75" style="838" customWidth="1"/>
    <col min="4098" max="4098" width="6.75" style="838" bestFit="1" customWidth="1"/>
    <col min="4099" max="4099" width="6.75" style="838" customWidth="1"/>
    <col min="4100" max="4101" width="5" style="838" customWidth="1"/>
    <col min="4102" max="4102" width="7" style="838" customWidth="1"/>
    <col min="4103" max="4103" width="6.75" style="838" bestFit="1" customWidth="1"/>
    <col min="4104" max="4104" width="4.875" style="838" customWidth="1"/>
    <col min="4105" max="4105" width="5.875" style="838" customWidth="1"/>
    <col min="4106" max="4106" width="6.125" style="838" customWidth="1"/>
    <col min="4107" max="4110" width="5.875" style="838" customWidth="1"/>
    <col min="4111" max="4111" width="5.25" style="838" customWidth="1"/>
    <col min="4112" max="4114" width="5.875" style="838" customWidth="1"/>
    <col min="4115" max="4115" width="7.25" style="838" customWidth="1"/>
    <col min="4116" max="4116" width="6.125" style="838" customWidth="1"/>
    <col min="4117" max="4118" width="5.875" style="838" customWidth="1"/>
    <col min="4119" max="4119" width="6.125" style="838" customWidth="1"/>
    <col min="4120" max="4121" width="5.875" style="838" customWidth="1"/>
    <col min="4122" max="4350" width="11" style="838"/>
    <col min="4351" max="4351" width="3.75" style="838" customWidth="1"/>
    <col min="4352" max="4352" width="0.5" style="838" customWidth="1"/>
    <col min="4353" max="4353" width="10.75" style="838" customWidth="1"/>
    <col min="4354" max="4354" width="6.75" style="838" bestFit="1" customWidth="1"/>
    <col min="4355" max="4355" width="6.75" style="838" customWidth="1"/>
    <col min="4356" max="4357" width="5" style="838" customWidth="1"/>
    <col min="4358" max="4358" width="7" style="838" customWidth="1"/>
    <col min="4359" max="4359" width="6.75" style="838" bestFit="1" customWidth="1"/>
    <col min="4360" max="4360" width="4.875" style="838" customWidth="1"/>
    <col min="4361" max="4361" width="5.875" style="838" customWidth="1"/>
    <col min="4362" max="4362" width="6.125" style="838" customWidth="1"/>
    <col min="4363" max="4366" width="5.875" style="838" customWidth="1"/>
    <col min="4367" max="4367" width="5.25" style="838" customWidth="1"/>
    <col min="4368" max="4370" width="5.875" style="838" customWidth="1"/>
    <col min="4371" max="4371" width="7.25" style="838" customWidth="1"/>
    <col min="4372" max="4372" width="6.125" style="838" customWidth="1"/>
    <col min="4373" max="4374" width="5.875" style="838" customWidth="1"/>
    <col min="4375" max="4375" width="6.125" style="838" customWidth="1"/>
    <col min="4376" max="4377" width="5.875" style="838" customWidth="1"/>
    <col min="4378" max="4606" width="11" style="838"/>
    <col min="4607" max="4607" width="3.75" style="838" customWidth="1"/>
    <col min="4608" max="4608" width="0.5" style="838" customWidth="1"/>
    <col min="4609" max="4609" width="10.75" style="838" customWidth="1"/>
    <col min="4610" max="4610" width="6.75" style="838" bestFit="1" customWidth="1"/>
    <col min="4611" max="4611" width="6.75" style="838" customWidth="1"/>
    <col min="4612" max="4613" width="5" style="838" customWidth="1"/>
    <col min="4614" max="4614" width="7" style="838" customWidth="1"/>
    <col min="4615" max="4615" width="6.75" style="838" bestFit="1" customWidth="1"/>
    <col min="4616" max="4616" width="4.875" style="838" customWidth="1"/>
    <col min="4617" max="4617" width="5.875" style="838" customWidth="1"/>
    <col min="4618" max="4618" width="6.125" style="838" customWidth="1"/>
    <col min="4619" max="4622" width="5.875" style="838" customWidth="1"/>
    <col min="4623" max="4623" width="5.25" style="838" customWidth="1"/>
    <col min="4624" max="4626" width="5.875" style="838" customWidth="1"/>
    <col min="4627" max="4627" width="7.25" style="838" customWidth="1"/>
    <col min="4628" max="4628" width="6.125" style="838" customWidth="1"/>
    <col min="4629" max="4630" width="5.875" style="838" customWidth="1"/>
    <col min="4631" max="4631" width="6.125" style="838" customWidth="1"/>
    <col min="4632" max="4633" width="5.875" style="838" customWidth="1"/>
    <col min="4634" max="4862" width="11" style="838"/>
    <col min="4863" max="4863" width="3.75" style="838" customWidth="1"/>
    <col min="4864" max="4864" width="0.5" style="838" customWidth="1"/>
    <col min="4865" max="4865" width="10.75" style="838" customWidth="1"/>
    <col min="4866" max="4866" width="6.75" style="838" bestFit="1" customWidth="1"/>
    <col min="4867" max="4867" width="6.75" style="838" customWidth="1"/>
    <col min="4868" max="4869" width="5" style="838" customWidth="1"/>
    <col min="4870" max="4870" width="7" style="838" customWidth="1"/>
    <col min="4871" max="4871" width="6.75" style="838" bestFit="1" customWidth="1"/>
    <col min="4872" max="4872" width="4.875" style="838" customWidth="1"/>
    <col min="4873" max="4873" width="5.875" style="838" customWidth="1"/>
    <col min="4874" max="4874" width="6.125" style="838" customWidth="1"/>
    <col min="4875" max="4878" width="5.875" style="838" customWidth="1"/>
    <col min="4879" max="4879" width="5.25" style="838" customWidth="1"/>
    <col min="4880" max="4882" width="5.875" style="838" customWidth="1"/>
    <col min="4883" max="4883" width="7.25" style="838" customWidth="1"/>
    <col min="4884" max="4884" width="6.125" style="838" customWidth="1"/>
    <col min="4885" max="4886" width="5.875" style="838" customWidth="1"/>
    <col min="4887" max="4887" width="6.125" style="838" customWidth="1"/>
    <col min="4888" max="4889" width="5.875" style="838" customWidth="1"/>
    <col min="4890" max="5118" width="11" style="838"/>
    <col min="5119" max="5119" width="3.75" style="838" customWidth="1"/>
    <col min="5120" max="5120" width="0.5" style="838" customWidth="1"/>
    <col min="5121" max="5121" width="10.75" style="838" customWidth="1"/>
    <col min="5122" max="5122" width="6.75" style="838" bestFit="1" customWidth="1"/>
    <col min="5123" max="5123" width="6.75" style="838" customWidth="1"/>
    <col min="5124" max="5125" width="5" style="838" customWidth="1"/>
    <col min="5126" max="5126" width="7" style="838" customWidth="1"/>
    <col min="5127" max="5127" width="6.75" style="838" bestFit="1" customWidth="1"/>
    <col min="5128" max="5128" width="4.875" style="838" customWidth="1"/>
    <col min="5129" max="5129" width="5.875" style="838" customWidth="1"/>
    <col min="5130" max="5130" width="6.125" style="838" customWidth="1"/>
    <col min="5131" max="5134" width="5.875" style="838" customWidth="1"/>
    <col min="5135" max="5135" width="5.25" style="838" customWidth="1"/>
    <col min="5136" max="5138" width="5.875" style="838" customWidth="1"/>
    <col min="5139" max="5139" width="7.25" style="838" customWidth="1"/>
    <col min="5140" max="5140" width="6.125" style="838" customWidth="1"/>
    <col min="5141" max="5142" width="5.875" style="838" customWidth="1"/>
    <col min="5143" max="5143" width="6.125" style="838" customWidth="1"/>
    <col min="5144" max="5145" width="5.875" style="838" customWidth="1"/>
    <col min="5146" max="5374" width="11" style="838"/>
    <col min="5375" max="5375" width="3.75" style="838" customWidth="1"/>
    <col min="5376" max="5376" width="0.5" style="838" customWidth="1"/>
    <col min="5377" max="5377" width="10.75" style="838" customWidth="1"/>
    <col min="5378" max="5378" width="6.75" style="838" bestFit="1" customWidth="1"/>
    <col min="5379" max="5379" width="6.75" style="838" customWidth="1"/>
    <col min="5380" max="5381" width="5" style="838" customWidth="1"/>
    <col min="5382" max="5382" width="7" style="838" customWidth="1"/>
    <col min="5383" max="5383" width="6.75" style="838" bestFit="1" customWidth="1"/>
    <col min="5384" max="5384" width="4.875" style="838" customWidth="1"/>
    <col min="5385" max="5385" width="5.875" style="838" customWidth="1"/>
    <col min="5386" max="5386" width="6.125" style="838" customWidth="1"/>
    <col min="5387" max="5390" width="5.875" style="838" customWidth="1"/>
    <col min="5391" max="5391" width="5.25" style="838" customWidth="1"/>
    <col min="5392" max="5394" width="5.875" style="838" customWidth="1"/>
    <col min="5395" max="5395" width="7.25" style="838" customWidth="1"/>
    <col min="5396" max="5396" width="6.125" style="838" customWidth="1"/>
    <col min="5397" max="5398" width="5.875" style="838" customWidth="1"/>
    <col min="5399" max="5399" width="6.125" style="838" customWidth="1"/>
    <col min="5400" max="5401" width="5.875" style="838" customWidth="1"/>
    <col min="5402" max="5630" width="11" style="838"/>
    <col min="5631" max="5631" width="3.75" style="838" customWidth="1"/>
    <col min="5632" max="5632" width="0.5" style="838" customWidth="1"/>
    <col min="5633" max="5633" width="10.75" style="838" customWidth="1"/>
    <col min="5634" max="5634" width="6.75" style="838" bestFit="1" customWidth="1"/>
    <col min="5635" max="5635" width="6.75" style="838" customWidth="1"/>
    <col min="5636" max="5637" width="5" style="838" customWidth="1"/>
    <col min="5638" max="5638" width="7" style="838" customWidth="1"/>
    <col min="5639" max="5639" width="6.75" style="838" bestFit="1" customWidth="1"/>
    <col min="5640" max="5640" width="4.875" style="838" customWidth="1"/>
    <col min="5641" max="5641" width="5.875" style="838" customWidth="1"/>
    <col min="5642" max="5642" width="6.125" style="838" customWidth="1"/>
    <col min="5643" max="5646" width="5.875" style="838" customWidth="1"/>
    <col min="5647" max="5647" width="5.25" style="838" customWidth="1"/>
    <col min="5648" max="5650" width="5.875" style="838" customWidth="1"/>
    <col min="5651" max="5651" width="7.25" style="838" customWidth="1"/>
    <col min="5652" max="5652" width="6.125" style="838" customWidth="1"/>
    <col min="5653" max="5654" width="5.875" style="838" customWidth="1"/>
    <col min="5655" max="5655" width="6.125" style="838" customWidth="1"/>
    <col min="5656" max="5657" width="5.875" style="838" customWidth="1"/>
    <col min="5658" max="5886" width="11" style="838"/>
    <col min="5887" max="5887" width="3.75" style="838" customWidth="1"/>
    <col min="5888" max="5888" width="0.5" style="838" customWidth="1"/>
    <col min="5889" max="5889" width="10.75" style="838" customWidth="1"/>
    <col min="5890" max="5890" width="6.75" style="838" bestFit="1" customWidth="1"/>
    <col min="5891" max="5891" width="6.75" style="838" customWidth="1"/>
    <col min="5892" max="5893" width="5" style="838" customWidth="1"/>
    <col min="5894" max="5894" width="7" style="838" customWidth="1"/>
    <col min="5895" max="5895" width="6.75" style="838" bestFit="1" customWidth="1"/>
    <col min="5896" max="5896" width="4.875" style="838" customWidth="1"/>
    <col min="5897" max="5897" width="5.875" style="838" customWidth="1"/>
    <col min="5898" max="5898" width="6.125" style="838" customWidth="1"/>
    <col min="5899" max="5902" width="5.875" style="838" customWidth="1"/>
    <col min="5903" max="5903" width="5.25" style="838" customWidth="1"/>
    <col min="5904" max="5906" width="5.875" style="838" customWidth="1"/>
    <col min="5907" max="5907" width="7.25" style="838" customWidth="1"/>
    <col min="5908" max="5908" width="6.125" style="838" customWidth="1"/>
    <col min="5909" max="5910" width="5.875" style="838" customWidth="1"/>
    <col min="5911" max="5911" width="6.125" style="838" customWidth="1"/>
    <col min="5912" max="5913" width="5.875" style="838" customWidth="1"/>
    <col min="5914" max="6142" width="11" style="838"/>
    <col min="6143" max="6143" width="3.75" style="838" customWidth="1"/>
    <col min="6144" max="6144" width="0.5" style="838" customWidth="1"/>
    <col min="6145" max="6145" width="10.75" style="838" customWidth="1"/>
    <col min="6146" max="6146" width="6.75" style="838" bestFit="1" customWidth="1"/>
    <col min="6147" max="6147" width="6.75" style="838" customWidth="1"/>
    <col min="6148" max="6149" width="5" style="838" customWidth="1"/>
    <col min="6150" max="6150" width="7" style="838" customWidth="1"/>
    <col min="6151" max="6151" width="6.75" style="838" bestFit="1" customWidth="1"/>
    <col min="6152" max="6152" width="4.875" style="838" customWidth="1"/>
    <col min="6153" max="6153" width="5.875" style="838" customWidth="1"/>
    <col min="6154" max="6154" width="6.125" style="838" customWidth="1"/>
    <col min="6155" max="6158" width="5.875" style="838" customWidth="1"/>
    <col min="6159" max="6159" width="5.25" style="838" customWidth="1"/>
    <col min="6160" max="6162" width="5.875" style="838" customWidth="1"/>
    <col min="6163" max="6163" width="7.25" style="838" customWidth="1"/>
    <col min="6164" max="6164" width="6.125" style="838" customWidth="1"/>
    <col min="6165" max="6166" width="5.875" style="838" customWidth="1"/>
    <col min="6167" max="6167" width="6.125" style="838" customWidth="1"/>
    <col min="6168" max="6169" width="5.875" style="838" customWidth="1"/>
    <col min="6170" max="6398" width="11" style="838"/>
    <col min="6399" max="6399" width="3.75" style="838" customWidth="1"/>
    <col min="6400" max="6400" width="0.5" style="838" customWidth="1"/>
    <col min="6401" max="6401" width="10.75" style="838" customWidth="1"/>
    <col min="6402" max="6402" width="6.75" style="838" bestFit="1" customWidth="1"/>
    <col min="6403" max="6403" width="6.75" style="838" customWidth="1"/>
    <col min="6404" max="6405" width="5" style="838" customWidth="1"/>
    <col min="6406" max="6406" width="7" style="838" customWidth="1"/>
    <col min="6407" max="6407" width="6.75" style="838" bestFit="1" customWidth="1"/>
    <col min="6408" max="6408" width="4.875" style="838" customWidth="1"/>
    <col min="6409" max="6409" width="5.875" style="838" customWidth="1"/>
    <col min="6410" max="6410" width="6.125" style="838" customWidth="1"/>
    <col min="6411" max="6414" width="5.875" style="838" customWidth="1"/>
    <col min="6415" max="6415" width="5.25" style="838" customWidth="1"/>
    <col min="6416" max="6418" width="5.875" style="838" customWidth="1"/>
    <col min="6419" max="6419" width="7.25" style="838" customWidth="1"/>
    <col min="6420" max="6420" width="6.125" style="838" customWidth="1"/>
    <col min="6421" max="6422" width="5.875" style="838" customWidth="1"/>
    <col min="6423" max="6423" width="6.125" style="838" customWidth="1"/>
    <col min="6424" max="6425" width="5.875" style="838" customWidth="1"/>
    <col min="6426" max="6654" width="11" style="838"/>
    <col min="6655" max="6655" width="3.75" style="838" customWidth="1"/>
    <col min="6656" max="6656" width="0.5" style="838" customWidth="1"/>
    <col min="6657" max="6657" width="10.75" style="838" customWidth="1"/>
    <col min="6658" max="6658" width="6.75" style="838" bestFit="1" customWidth="1"/>
    <col min="6659" max="6659" width="6.75" style="838" customWidth="1"/>
    <col min="6660" max="6661" width="5" style="838" customWidth="1"/>
    <col min="6662" max="6662" width="7" style="838" customWidth="1"/>
    <col min="6663" max="6663" width="6.75" style="838" bestFit="1" customWidth="1"/>
    <col min="6664" max="6664" width="4.875" style="838" customWidth="1"/>
    <col min="6665" max="6665" width="5.875" style="838" customWidth="1"/>
    <col min="6666" max="6666" width="6.125" style="838" customWidth="1"/>
    <col min="6667" max="6670" width="5.875" style="838" customWidth="1"/>
    <col min="6671" max="6671" width="5.25" style="838" customWidth="1"/>
    <col min="6672" max="6674" width="5.875" style="838" customWidth="1"/>
    <col min="6675" max="6675" width="7.25" style="838" customWidth="1"/>
    <col min="6676" max="6676" width="6.125" style="838" customWidth="1"/>
    <col min="6677" max="6678" width="5.875" style="838" customWidth="1"/>
    <col min="6679" max="6679" width="6.125" style="838" customWidth="1"/>
    <col min="6680" max="6681" width="5.875" style="838" customWidth="1"/>
    <col min="6682" max="6910" width="11" style="838"/>
    <col min="6911" max="6911" width="3.75" style="838" customWidth="1"/>
    <col min="6912" max="6912" width="0.5" style="838" customWidth="1"/>
    <col min="6913" max="6913" width="10.75" style="838" customWidth="1"/>
    <col min="6914" max="6914" width="6.75" style="838" bestFit="1" customWidth="1"/>
    <col min="6915" max="6915" width="6.75" style="838" customWidth="1"/>
    <col min="6916" max="6917" width="5" style="838" customWidth="1"/>
    <col min="6918" max="6918" width="7" style="838" customWidth="1"/>
    <col min="6919" max="6919" width="6.75" style="838" bestFit="1" customWidth="1"/>
    <col min="6920" max="6920" width="4.875" style="838" customWidth="1"/>
    <col min="6921" max="6921" width="5.875" style="838" customWidth="1"/>
    <col min="6922" max="6922" width="6.125" style="838" customWidth="1"/>
    <col min="6923" max="6926" width="5.875" style="838" customWidth="1"/>
    <col min="6927" max="6927" width="5.25" style="838" customWidth="1"/>
    <col min="6928" max="6930" width="5.875" style="838" customWidth="1"/>
    <col min="6931" max="6931" width="7.25" style="838" customWidth="1"/>
    <col min="6932" max="6932" width="6.125" style="838" customWidth="1"/>
    <col min="6933" max="6934" width="5.875" style="838" customWidth="1"/>
    <col min="6935" max="6935" width="6.125" style="838" customWidth="1"/>
    <col min="6936" max="6937" width="5.875" style="838" customWidth="1"/>
    <col min="6938" max="7166" width="11" style="838"/>
    <col min="7167" max="7167" width="3.75" style="838" customWidth="1"/>
    <col min="7168" max="7168" width="0.5" style="838" customWidth="1"/>
    <col min="7169" max="7169" width="10.75" style="838" customWidth="1"/>
    <col min="7170" max="7170" width="6.75" style="838" bestFit="1" customWidth="1"/>
    <col min="7171" max="7171" width="6.75" style="838" customWidth="1"/>
    <col min="7172" max="7173" width="5" style="838" customWidth="1"/>
    <col min="7174" max="7174" width="7" style="838" customWidth="1"/>
    <col min="7175" max="7175" width="6.75" style="838" bestFit="1" customWidth="1"/>
    <col min="7176" max="7176" width="4.875" style="838" customWidth="1"/>
    <col min="7177" max="7177" width="5.875" style="838" customWidth="1"/>
    <col min="7178" max="7178" width="6.125" style="838" customWidth="1"/>
    <col min="7179" max="7182" width="5.875" style="838" customWidth="1"/>
    <col min="7183" max="7183" width="5.25" style="838" customWidth="1"/>
    <col min="7184" max="7186" width="5.875" style="838" customWidth="1"/>
    <col min="7187" max="7187" width="7.25" style="838" customWidth="1"/>
    <col min="7188" max="7188" width="6.125" style="838" customWidth="1"/>
    <col min="7189" max="7190" width="5.875" style="838" customWidth="1"/>
    <col min="7191" max="7191" width="6.125" style="838" customWidth="1"/>
    <col min="7192" max="7193" width="5.875" style="838" customWidth="1"/>
    <col min="7194" max="7422" width="11" style="838"/>
    <col min="7423" max="7423" width="3.75" style="838" customWidth="1"/>
    <col min="7424" max="7424" width="0.5" style="838" customWidth="1"/>
    <col min="7425" max="7425" width="10.75" style="838" customWidth="1"/>
    <col min="7426" max="7426" width="6.75" style="838" bestFit="1" customWidth="1"/>
    <col min="7427" max="7427" width="6.75" style="838" customWidth="1"/>
    <col min="7428" max="7429" width="5" style="838" customWidth="1"/>
    <col min="7430" max="7430" width="7" style="838" customWidth="1"/>
    <col min="7431" max="7431" width="6.75" style="838" bestFit="1" customWidth="1"/>
    <col min="7432" max="7432" width="4.875" style="838" customWidth="1"/>
    <col min="7433" max="7433" width="5.875" style="838" customWidth="1"/>
    <col min="7434" max="7434" width="6.125" style="838" customWidth="1"/>
    <col min="7435" max="7438" width="5.875" style="838" customWidth="1"/>
    <col min="7439" max="7439" width="5.25" style="838" customWidth="1"/>
    <col min="7440" max="7442" width="5.875" style="838" customWidth="1"/>
    <col min="7443" max="7443" width="7.25" style="838" customWidth="1"/>
    <col min="7444" max="7444" width="6.125" style="838" customWidth="1"/>
    <col min="7445" max="7446" width="5.875" style="838" customWidth="1"/>
    <col min="7447" max="7447" width="6.125" style="838" customWidth="1"/>
    <col min="7448" max="7449" width="5.875" style="838" customWidth="1"/>
    <col min="7450" max="7678" width="11" style="838"/>
    <col min="7679" max="7679" width="3.75" style="838" customWidth="1"/>
    <col min="7680" max="7680" width="0.5" style="838" customWidth="1"/>
    <col min="7681" max="7681" width="10.75" style="838" customWidth="1"/>
    <col min="7682" max="7682" width="6.75" style="838" bestFit="1" customWidth="1"/>
    <col min="7683" max="7683" width="6.75" style="838" customWidth="1"/>
    <col min="7684" max="7685" width="5" style="838" customWidth="1"/>
    <col min="7686" max="7686" width="7" style="838" customWidth="1"/>
    <col min="7687" max="7687" width="6.75" style="838" bestFit="1" customWidth="1"/>
    <col min="7688" max="7688" width="4.875" style="838" customWidth="1"/>
    <col min="7689" max="7689" width="5.875" style="838" customWidth="1"/>
    <col min="7690" max="7690" width="6.125" style="838" customWidth="1"/>
    <col min="7691" max="7694" width="5.875" style="838" customWidth="1"/>
    <col min="7695" max="7695" width="5.25" style="838" customWidth="1"/>
    <col min="7696" max="7698" width="5.875" style="838" customWidth="1"/>
    <col min="7699" max="7699" width="7.25" style="838" customWidth="1"/>
    <col min="7700" max="7700" width="6.125" style="838" customWidth="1"/>
    <col min="7701" max="7702" width="5.875" style="838" customWidth="1"/>
    <col min="7703" max="7703" width="6.125" style="838" customWidth="1"/>
    <col min="7704" max="7705" width="5.875" style="838" customWidth="1"/>
    <col min="7706" max="7934" width="11" style="838"/>
    <col min="7935" max="7935" width="3.75" style="838" customWidth="1"/>
    <col min="7936" max="7936" width="0.5" style="838" customWidth="1"/>
    <col min="7937" max="7937" width="10.75" style="838" customWidth="1"/>
    <col min="7938" max="7938" width="6.75" style="838" bestFit="1" customWidth="1"/>
    <col min="7939" max="7939" width="6.75" style="838" customWidth="1"/>
    <col min="7940" max="7941" width="5" style="838" customWidth="1"/>
    <col min="7942" max="7942" width="7" style="838" customWidth="1"/>
    <col min="7943" max="7943" width="6.75" style="838" bestFit="1" customWidth="1"/>
    <col min="7944" max="7944" width="4.875" style="838" customWidth="1"/>
    <col min="7945" max="7945" width="5.875" style="838" customWidth="1"/>
    <col min="7946" max="7946" width="6.125" style="838" customWidth="1"/>
    <col min="7947" max="7950" width="5.875" style="838" customWidth="1"/>
    <col min="7951" max="7951" width="5.25" style="838" customWidth="1"/>
    <col min="7952" max="7954" width="5.875" style="838" customWidth="1"/>
    <col min="7955" max="7955" width="7.25" style="838" customWidth="1"/>
    <col min="7956" max="7956" width="6.125" style="838" customWidth="1"/>
    <col min="7957" max="7958" width="5.875" style="838" customWidth="1"/>
    <col min="7959" max="7959" width="6.125" style="838" customWidth="1"/>
    <col min="7960" max="7961" width="5.875" style="838" customWidth="1"/>
    <col min="7962" max="8190" width="11" style="838"/>
    <col min="8191" max="8191" width="3.75" style="838" customWidth="1"/>
    <col min="8192" max="8192" width="0.5" style="838" customWidth="1"/>
    <col min="8193" max="8193" width="10.75" style="838" customWidth="1"/>
    <col min="8194" max="8194" width="6.75" style="838" bestFit="1" customWidth="1"/>
    <col min="8195" max="8195" width="6.75" style="838" customWidth="1"/>
    <col min="8196" max="8197" width="5" style="838" customWidth="1"/>
    <col min="8198" max="8198" width="7" style="838" customWidth="1"/>
    <col min="8199" max="8199" width="6.75" style="838" bestFit="1" customWidth="1"/>
    <col min="8200" max="8200" width="4.875" style="838" customWidth="1"/>
    <col min="8201" max="8201" width="5.875" style="838" customWidth="1"/>
    <col min="8202" max="8202" width="6.125" style="838" customWidth="1"/>
    <col min="8203" max="8206" width="5.875" style="838" customWidth="1"/>
    <col min="8207" max="8207" width="5.25" style="838" customWidth="1"/>
    <col min="8208" max="8210" width="5.875" style="838" customWidth="1"/>
    <col min="8211" max="8211" width="7.25" style="838" customWidth="1"/>
    <col min="8212" max="8212" width="6.125" style="838" customWidth="1"/>
    <col min="8213" max="8214" width="5.875" style="838" customWidth="1"/>
    <col min="8215" max="8215" width="6.125" style="838" customWidth="1"/>
    <col min="8216" max="8217" width="5.875" style="838" customWidth="1"/>
    <col min="8218" max="8446" width="11" style="838"/>
    <col min="8447" max="8447" width="3.75" style="838" customWidth="1"/>
    <col min="8448" max="8448" width="0.5" style="838" customWidth="1"/>
    <col min="8449" max="8449" width="10.75" style="838" customWidth="1"/>
    <col min="8450" max="8450" width="6.75" style="838" bestFit="1" customWidth="1"/>
    <col min="8451" max="8451" width="6.75" style="838" customWidth="1"/>
    <col min="8452" max="8453" width="5" style="838" customWidth="1"/>
    <col min="8454" max="8454" width="7" style="838" customWidth="1"/>
    <col min="8455" max="8455" width="6.75" style="838" bestFit="1" customWidth="1"/>
    <col min="8456" max="8456" width="4.875" style="838" customWidth="1"/>
    <col min="8457" max="8457" width="5.875" style="838" customWidth="1"/>
    <col min="8458" max="8458" width="6.125" style="838" customWidth="1"/>
    <col min="8459" max="8462" width="5.875" style="838" customWidth="1"/>
    <col min="8463" max="8463" width="5.25" style="838" customWidth="1"/>
    <col min="8464" max="8466" width="5.875" style="838" customWidth="1"/>
    <col min="8467" max="8467" width="7.25" style="838" customWidth="1"/>
    <col min="8468" max="8468" width="6.125" style="838" customWidth="1"/>
    <col min="8469" max="8470" width="5.875" style="838" customWidth="1"/>
    <col min="8471" max="8471" width="6.125" style="838" customWidth="1"/>
    <col min="8472" max="8473" width="5.875" style="838" customWidth="1"/>
    <col min="8474" max="8702" width="11" style="838"/>
    <col min="8703" max="8703" width="3.75" style="838" customWidth="1"/>
    <col min="8704" max="8704" width="0.5" style="838" customWidth="1"/>
    <col min="8705" max="8705" width="10.75" style="838" customWidth="1"/>
    <col min="8706" max="8706" width="6.75" style="838" bestFit="1" customWidth="1"/>
    <col min="8707" max="8707" width="6.75" style="838" customWidth="1"/>
    <col min="8708" max="8709" width="5" style="838" customWidth="1"/>
    <col min="8710" max="8710" width="7" style="838" customWidth="1"/>
    <col min="8711" max="8711" width="6.75" style="838" bestFit="1" customWidth="1"/>
    <col min="8712" max="8712" width="4.875" style="838" customWidth="1"/>
    <col min="8713" max="8713" width="5.875" style="838" customWidth="1"/>
    <col min="8714" max="8714" width="6.125" style="838" customWidth="1"/>
    <col min="8715" max="8718" width="5.875" style="838" customWidth="1"/>
    <col min="8719" max="8719" width="5.25" style="838" customWidth="1"/>
    <col min="8720" max="8722" width="5.875" style="838" customWidth="1"/>
    <col min="8723" max="8723" width="7.25" style="838" customWidth="1"/>
    <col min="8724" max="8724" width="6.125" style="838" customWidth="1"/>
    <col min="8725" max="8726" width="5.875" style="838" customWidth="1"/>
    <col min="8727" max="8727" width="6.125" style="838" customWidth="1"/>
    <col min="8728" max="8729" width="5.875" style="838" customWidth="1"/>
    <col min="8730" max="8958" width="11" style="838"/>
    <col min="8959" max="8959" width="3.75" style="838" customWidth="1"/>
    <col min="8960" max="8960" width="0.5" style="838" customWidth="1"/>
    <col min="8961" max="8961" width="10.75" style="838" customWidth="1"/>
    <col min="8962" max="8962" width="6.75" style="838" bestFit="1" customWidth="1"/>
    <col min="8963" max="8963" width="6.75" style="838" customWidth="1"/>
    <col min="8964" max="8965" width="5" style="838" customWidth="1"/>
    <col min="8966" max="8966" width="7" style="838" customWidth="1"/>
    <col min="8967" max="8967" width="6.75" style="838" bestFit="1" customWidth="1"/>
    <col min="8968" max="8968" width="4.875" style="838" customWidth="1"/>
    <col min="8969" max="8969" width="5.875" style="838" customWidth="1"/>
    <col min="8970" max="8970" width="6.125" style="838" customWidth="1"/>
    <col min="8971" max="8974" width="5.875" style="838" customWidth="1"/>
    <col min="8975" max="8975" width="5.25" style="838" customWidth="1"/>
    <col min="8976" max="8978" width="5.875" style="838" customWidth="1"/>
    <col min="8979" max="8979" width="7.25" style="838" customWidth="1"/>
    <col min="8980" max="8980" width="6.125" style="838" customWidth="1"/>
    <col min="8981" max="8982" width="5.875" style="838" customWidth="1"/>
    <col min="8983" max="8983" width="6.125" style="838" customWidth="1"/>
    <col min="8984" max="8985" width="5.875" style="838" customWidth="1"/>
    <col min="8986" max="9214" width="11" style="838"/>
    <col min="9215" max="9215" width="3.75" style="838" customWidth="1"/>
    <col min="9216" max="9216" width="0.5" style="838" customWidth="1"/>
    <col min="9217" max="9217" width="10.75" style="838" customWidth="1"/>
    <col min="9218" max="9218" width="6.75" style="838" bestFit="1" customWidth="1"/>
    <col min="9219" max="9219" width="6.75" style="838" customWidth="1"/>
    <col min="9220" max="9221" width="5" style="838" customWidth="1"/>
    <col min="9222" max="9222" width="7" style="838" customWidth="1"/>
    <col min="9223" max="9223" width="6.75" style="838" bestFit="1" customWidth="1"/>
    <col min="9224" max="9224" width="4.875" style="838" customWidth="1"/>
    <col min="9225" max="9225" width="5.875" style="838" customWidth="1"/>
    <col min="9226" max="9226" width="6.125" style="838" customWidth="1"/>
    <col min="9227" max="9230" width="5.875" style="838" customWidth="1"/>
    <col min="9231" max="9231" width="5.25" style="838" customWidth="1"/>
    <col min="9232" max="9234" width="5.875" style="838" customWidth="1"/>
    <col min="9235" max="9235" width="7.25" style="838" customWidth="1"/>
    <col min="9236" max="9236" width="6.125" style="838" customWidth="1"/>
    <col min="9237" max="9238" width="5.875" style="838" customWidth="1"/>
    <col min="9239" max="9239" width="6.125" style="838" customWidth="1"/>
    <col min="9240" max="9241" width="5.875" style="838" customWidth="1"/>
    <col min="9242" max="9470" width="11" style="838"/>
    <col min="9471" max="9471" width="3.75" style="838" customWidth="1"/>
    <col min="9472" max="9472" width="0.5" style="838" customWidth="1"/>
    <col min="9473" max="9473" width="10.75" style="838" customWidth="1"/>
    <col min="9474" max="9474" width="6.75" style="838" bestFit="1" customWidth="1"/>
    <col min="9475" max="9475" width="6.75" style="838" customWidth="1"/>
    <col min="9476" max="9477" width="5" style="838" customWidth="1"/>
    <col min="9478" max="9478" width="7" style="838" customWidth="1"/>
    <col min="9479" max="9479" width="6.75" style="838" bestFit="1" customWidth="1"/>
    <col min="9480" max="9480" width="4.875" style="838" customWidth="1"/>
    <col min="9481" max="9481" width="5.875" style="838" customWidth="1"/>
    <col min="9482" max="9482" width="6.125" style="838" customWidth="1"/>
    <col min="9483" max="9486" width="5.875" style="838" customWidth="1"/>
    <col min="9487" max="9487" width="5.25" style="838" customWidth="1"/>
    <col min="9488" max="9490" width="5.875" style="838" customWidth="1"/>
    <col min="9491" max="9491" width="7.25" style="838" customWidth="1"/>
    <col min="9492" max="9492" width="6.125" style="838" customWidth="1"/>
    <col min="9493" max="9494" width="5.875" style="838" customWidth="1"/>
    <col min="9495" max="9495" width="6.125" style="838" customWidth="1"/>
    <col min="9496" max="9497" width="5.875" style="838" customWidth="1"/>
    <col min="9498" max="9726" width="11" style="838"/>
    <col min="9727" max="9727" width="3.75" style="838" customWidth="1"/>
    <col min="9728" max="9728" width="0.5" style="838" customWidth="1"/>
    <col min="9729" max="9729" width="10.75" style="838" customWidth="1"/>
    <col min="9730" max="9730" width="6.75" style="838" bestFit="1" customWidth="1"/>
    <col min="9731" max="9731" width="6.75" style="838" customWidth="1"/>
    <col min="9732" max="9733" width="5" style="838" customWidth="1"/>
    <col min="9734" max="9734" width="7" style="838" customWidth="1"/>
    <col min="9735" max="9735" width="6.75" style="838" bestFit="1" customWidth="1"/>
    <col min="9736" max="9736" width="4.875" style="838" customWidth="1"/>
    <col min="9737" max="9737" width="5.875" style="838" customWidth="1"/>
    <col min="9738" max="9738" width="6.125" style="838" customWidth="1"/>
    <col min="9739" max="9742" width="5.875" style="838" customWidth="1"/>
    <col min="9743" max="9743" width="5.25" style="838" customWidth="1"/>
    <col min="9744" max="9746" width="5.875" style="838" customWidth="1"/>
    <col min="9747" max="9747" width="7.25" style="838" customWidth="1"/>
    <col min="9748" max="9748" width="6.125" style="838" customWidth="1"/>
    <col min="9749" max="9750" width="5.875" style="838" customWidth="1"/>
    <col min="9751" max="9751" width="6.125" style="838" customWidth="1"/>
    <col min="9752" max="9753" width="5.875" style="838" customWidth="1"/>
    <col min="9754" max="9982" width="11" style="838"/>
    <col min="9983" max="9983" width="3.75" style="838" customWidth="1"/>
    <col min="9984" max="9984" width="0.5" style="838" customWidth="1"/>
    <col min="9985" max="9985" width="10.75" style="838" customWidth="1"/>
    <col min="9986" max="9986" width="6.75" style="838" bestFit="1" customWidth="1"/>
    <col min="9987" max="9987" width="6.75" style="838" customWidth="1"/>
    <col min="9988" max="9989" width="5" style="838" customWidth="1"/>
    <col min="9990" max="9990" width="7" style="838" customWidth="1"/>
    <col min="9991" max="9991" width="6.75" style="838" bestFit="1" customWidth="1"/>
    <col min="9992" max="9992" width="4.875" style="838" customWidth="1"/>
    <col min="9993" max="9993" width="5.875" style="838" customWidth="1"/>
    <col min="9994" max="9994" width="6.125" style="838" customWidth="1"/>
    <col min="9995" max="9998" width="5.875" style="838" customWidth="1"/>
    <col min="9999" max="9999" width="5.25" style="838" customWidth="1"/>
    <col min="10000" max="10002" width="5.875" style="838" customWidth="1"/>
    <col min="10003" max="10003" width="7.25" style="838" customWidth="1"/>
    <col min="10004" max="10004" width="6.125" style="838" customWidth="1"/>
    <col min="10005" max="10006" width="5.875" style="838" customWidth="1"/>
    <col min="10007" max="10007" width="6.125" style="838" customWidth="1"/>
    <col min="10008" max="10009" width="5.875" style="838" customWidth="1"/>
    <col min="10010" max="10238" width="11" style="838"/>
    <col min="10239" max="10239" width="3.75" style="838" customWidth="1"/>
    <col min="10240" max="10240" width="0.5" style="838" customWidth="1"/>
    <col min="10241" max="10241" width="10.75" style="838" customWidth="1"/>
    <col min="10242" max="10242" width="6.75" style="838" bestFit="1" customWidth="1"/>
    <col min="10243" max="10243" width="6.75" style="838" customWidth="1"/>
    <col min="10244" max="10245" width="5" style="838" customWidth="1"/>
    <col min="10246" max="10246" width="7" style="838" customWidth="1"/>
    <col min="10247" max="10247" width="6.75" style="838" bestFit="1" customWidth="1"/>
    <col min="10248" max="10248" width="4.875" style="838" customWidth="1"/>
    <col min="10249" max="10249" width="5.875" style="838" customWidth="1"/>
    <col min="10250" max="10250" width="6.125" style="838" customWidth="1"/>
    <col min="10251" max="10254" width="5.875" style="838" customWidth="1"/>
    <col min="10255" max="10255" width="5.25" style="838" customWidth="1"/>
    <col min="10256" max="10258" width="5.875" style="838" customWidth="1"/>
    <col min="10259" max="10259" width="7.25" style="838" customWidth="1"/>
    <col min="10260" max="10260" width="6.125" style="838" customWidth="1"/>
    <col min="10261" max="10262" width="5.875" style="838" customWidth="1"/>
    <col min="10263" max="10263" width="6.125" style="838" customWidth="1"/>
    <col min="10264" max="10265" width="5.875" style="838" customWidth="1"/>
    <col min="10266" max="10494" width="11" style="838"/>
    <col min="10495" max="10495" width="3.75" style="838" customWidth="1"/>
    <col min="10496" max="10496" width="0.5" style="838" customWidth="1"/>
    <col min="10497" max="10497" width="10.75" style="838" customWidth="1"/>
    <col min="10498" max="10498" width="6.75" style="838" bestFit="1" customWidth="1"/>
    <col min="10499" max="10499" width="6.75" style="838" customWidth="1"/>
    <col min="10500" max="10501" width="5" style="838" customWidth="1"/>
    <col min="10502" max="10502" width="7" style="838" customWidth="1"/>
    <col min="10503" max="10503" width="6.75" style="838" bestFit="1" customWidth="1"/>
    <col min="10504" max="10504" width="4.875" style="838" customWidth="1"/>
    <col min="10505" max="10505" width="5.875" style="838" customWidth="1"/>
    <col min="10506" max="10506" width="6.125" style="838" customWidth="1"/>
    <col min="10507" max="10510" width="5.875" style="838" customWidth="1"/>
    <col min="10511" max="10511" width="5.25" style="838" customWidth="1"/>
    <col min="10512" max="10514" width="5.875" style="838" customWidth="1"/>
    <col min="10515" max="10515" width="7.25" style="838" customWidth="1"/>
    <col min="10516" max="10516" width="6.125" style="838" customWidth="1"/>
    <col min="10517" max="10518" width="5.875" style="838" customWidth="1"/>
    <col min="10519" max="10519" width="6.125" style="838" customWidth="1"/>
    <col min="10520" max="10521" width="5.875" style="838" customWidth="1"/>
    <col min="10522" max="10750" width="11" style="838"/>
    <col min="10751" max="10751" width="3.75" style="838" customWidth="1"/>
    <col min="10752" max="10752" width="0.5" style="838" customWidth="1"/>
    <col min="10753" max="10753" width="10.75" style="838" customWidth="1"/>
    <col min="10754" max="10754" width="6.75" style="838" bestFit="1" customWidth="1"/>
    <col min="10755" max="10755" width="6.75" style="838" customWidth="1"/>
    <col min="10756" max="10757" width="5" style="838" customWidth="1"/>
    <col min="10758" max="10758" width="7" style="838" customWidth="1"/>
    <col min="10759" max="10759" width="6.75" style="838" bestFit="1" customWidth="1"/>
    <col min="10760" max="10760" width="4.875" style="838" customWidth="1"/>
    <col min="10761" max="10761" width="5.875" style="838" customWidth="1"/>
    <col min="10762" max="10762" width="6.125" style="838" customWidth="1"/>
    <col min="10763" max="10766" width="5.875" style="838" customWidth="1"/>
    <col min="10767" max="10767" width="5.25" style="838" customWidth="1"/>
    <col min="10768" max="10770" width="5.875" style="838" customWidth="1"/>
    <col min="10771" max="10771" width="7.25" style="838" customWidth="1"/>
    <col min="10772" max="10772" width="6.125" style="838" customWidth="1"/>
    <col min="10773" max="10774" width="5.875" style="838" customWidth="1"/>
    <col min="10775" max="10775" width="6.125" style="838" customWidth="1"/>
    <col min="10776" max="10777" width="5.875" style="838" customWidth="1"/>
    <col min="10778" max="11006" width="11" style="838"/>
    <col min="11007" max="11007" width="3.75" style="838" customWidth="1"/>
    <col min="11008" max="11008" width="0.5" style="838" customWidth="1"/>
    <col min="11009" max="11009" width="10.75" style="838" customWidth="1"/>
    <col min="11010" max="11010" width="6.75" style="838" bestFit="1" customWidth="1"/>
    <col min="11011" max="11011" width="6.75" style="838" customWidth="1"/>
    <col min="11012" max="11013" width="5" style="838" customWidth="1"/>
    <col min="11014" max="11014" width="7" style="838" customWidth="1"/>
    <col min="11015" max="11015" width="6.75" style="838" bestFit="1" customWidth="1"/>
    <col min="11016" max="11016" width="4.875" style="838" customWidth="1"/>
    <col min="11017" max="11017" width="5.875" style="838" customWidth="1"/>
    <col min="11018" max="11018" width="6.125" style="838" customWidth="1"/>
    <col min="11019" max="11022" width="5.875" style="838" customWidth="1"/>
    <col min="11023" max="11023" width="5.25" style="838" customWidth="1"/>
    <col min="11024" max="11026" width="5.875" style="838" customWidth="1"/>
    <col min="11027" max="11027" width="7.25" style="838" customWidth="1"/>
    <col min="11028" max="11028" width="6.125" style="838" customWidth="1"/>
    <col min="11029" max="11030" width="5.875" style="838" customWidth="1"/>
    <col min="11031" max="11031" width="6.125" style="838" customWidth="1"/>
    <col min="11032" max="11033" width="5.875" style="838" customWidth="1"/>
    <col min="11034" max="11262" width="11" style="838"/>
    <col min="11263" max="11263" width="3.75" style="838" customWidth="1"/>
    <col min="11264" max="11264" width="0.5" style="838" customWidth="1"/>
    <col min="11265" max="11265" width="10.75" style="838" customWidth="1"/>
    <col min="11266" max="11266" width="6.75" style="838" bestFit="1" customWidth="1"/>
    <col min="11267" max="11267" width="6.75" style="838" customWidth="1"/>
    <col min="11268" max="11269" width="5" style="838" customWidth="1"/>
    <col min="11270" max="11270" width="7" style="838" customWidth="1"/>
    <col min="11271" max="11271" width="6.75" style="838" bestFit="1" customWidth="1"/>
    <col min="11272" max="11272" width="4.875" style="838" customWidth="1"/>
    <col min="11273" max="11273" width="5.875" style="838" customWidth="1"/>
    <col min="11274" max="11274" width="6.125" style="838" customWidth="1"/>
    <col min="11275" max="11278" width="5.875" style="838" customWidth="1"/>
    <col min="11279" max="11279" width="5.25" style="838" customWidth="1"/>
    <col min="11280" max="11282" width="5.875" style="838" customWidth="1"/>
    <col min="11283" max="11283" width="7.25" style="838" customWidth="1"/>
    <col min="11284" max="11284" width="6.125" style="838" customWidth="1"/>
    <col min="11285" max="11286" width="5.875" style="838" customWidth="1"/>
    <col min="11287" max="11287" width="6.125" style="838" customWidth="1"/>
    <col min="11288" max="11289" width="5.875" style="838" customWidth="1"/>
    <col min="11290" max="11518" width="11" style="838"/>
    <col min="11519" max="11519" width="3.75" style="838" customWidth="1"/>
    <col min="11520" max="11520" width="0.5" style="838" customWidth="1"/>
    <col min="11521" max="11521" width="10.75" style="838" customWidth="1"/>
    <col min="11522" max="11522" width="6.75" style="838" bestFit="1" customWidth="1"/>
    <col min="11523" max="11523" width="6.75" style="838" customWidth="1"/>
    <col min="11524" max="11525" width="5" style="838" customWidth="1"/>
    <col min="11526" max="11526" width="7" style="838" customWidth="1"/>
    <col min="11527" max="11527" width="6.75" style="838" bestFit="1" customWidth="1"/>
    <col min="11528" max="11528" width="4.875" style="838" customWidth="1"/>
    <col min="11529" max="11529" width="5.875" style="838" customWidth="1"/>
    <col min="11530" max="11530" width="6.125" style="838" customWidth="1"/>
    <col min="11531" max="11534" width="5.875" style="838" customWidth="1"/>
    <col min="11535" max="11535" width="5.25" style="838" customWidth="1"/>
    <col min="11536" max="11538" width="5.875" style="838" customWidth="1"/>
    <col min="11539" max="11539" width="7.25" style="838" customWidth="1"/>
    <col min="11540" max="11540" width="6.125" style="838" customWidth="1"/>
    <col min="11541" max="11542" width="5.875" style="838" customWidth="1"/>
    <col min="11543" max="11543" width="6.125" style="838" customWidth="1"/>
    <col min="11544" max="11545" width="5.875" style="838" customWidth="1"/>
    <col min="11546" max="11774" width="11" style="838"/>
    <col min="11775" max="11775" width="3.75" style="838" customWidth="1"/>
    <col min="11776" max="11776" width="0.5" style="838" customWidth="1"/>
    <col min="11777" max="11777" width="10.75" style="838" customWidth="1"/>
    <col min="11778" max="11778" width="6.75" style="838" bestFit="1" customWidth="1"/>
    <col min="11779" max="11779" width="6.75" style="838" customWidth="1"/>
    <col min="11780" max="11781" width="5" style="838" customWidth="1"/>
    <col min="11782" max="11782" width="7" style="838" customWidth="1"/>
    <col min="11783" max="11783" width="6.75" style="838" bestFit="1" customWidth="1"/>
    <col min="11784" max="11784" width="4.875" style="838" customWidth="1"/>
    <col min="11785" max="11785" width="5.875" style="838" customWidth="1"/>
    <col min="11786" max="11786" width="6.125" style="838" customWidth="1"/>
    <col min="11787" max="11790" width="5.875" style="838" customWidth="1"/>
    <col min="11791" max="11791" width="5.25" style="838" customWidth="1"/>
    <col min="11792" max="11794" width="5.875" style="838" customWidth="1"/>
    <col min="11795" max="11795" width="7.25" style="838" customWidth="1"/>
    <col min="11796" max="11796" width="6.125" style="838" customWidth="1"/>
    <col min="11797" max="11798" width="5.875" style="838" customWidth="1"/>
    <col min="11799" max="11799" width="6.125" style="838" customWidth="1"/>
    <col min="11800" max="11801" width="5.875" style="838" customWidth="1"/>
    <col min="11802" max="12030" width="11" style="838"/>
    <col min="12031" max="12031" width="3.75" style="838" customWidth="1"/>
    <col min="12032" max="12032" width="0.5" style="838" customWidth="1"/>
    <col min="12033" max="12033" width="10.75" style="838" customWidth="1"/>
    <col min="12034" max="12034" width="6.75" style="838" bestFit="1" customWidth="1"/>
    <col min="12035" max="12035" width="6.75" style="838" customWidth="1"/>
    <col min="12036" max="12037" width="5" style="838" customWidth="1"/>
    <col min="12038" max="12038" width="7" style="838" customWidth="1"/>
    <col min="12039" max="12039" width="6.75" style="838" bestFit="1" customWidth="1"/>
    <col min="12040" max="12040" width="4.875" style="838" customWidth="1"/>
    <col min="12041" max="12041" width="5.875" style="838" customWidth="1"/>
    <col min="12042" max="12042" width="6.125" style="838" customWidth="1"/>
    <col min="12043" max="12046" width="5.875" style="838" customWidth="1"/>
    <col min="12047" max="12047" width="5.25" style="838" customWidth="1"/>
    <col min="12048" max="12050" width="5.875" style="838" customWidth="1"/>
    <col min="12051" max="12051" width="7.25" style="838" customWidth="1"/>
    <col min="12052" max="12052" width="6.125" style="838" customWidth="1"/>
    <col min="12053" max="12054" width="5.875" style="838" customWidth="1"/>
    <col min="12055" max="12055" width="6.125" style="838" customWidth="1"/>
    <col min="12056" max="12057" width="5.875" style="838" customWidth="1"/>
    <col min="12058" max="12286" width="11" style="838"/>
    <col min="12287" max="12287" width="3.75" style="838" customWidth="1"/>
    <col min="12288" max="12288" width="0.5" style="838" customWidth="1"/>
    <col min="12289" max="12289" width="10.75" style="838" customWidth="1"/>
    <col min="12290" max="12290" width="6.75" style="838" bestFit="1" customWidth="1"/>
    <col min="12291" max="12291" width="6.75" style="838" customWidth="1"/>
    <col min="12292" max="12293" width="5" style="838" customWidth="1"/>
    <col min="12294" max="12294" width="7" style="838" customWidth="1"/>
    <col min="12295" max="12295" width="6.75" style="838" bestFit="1" customWidth="1"/>
    <col min="12296" max="12296" width="4.875" style="838" customWidth="1"/>
    <col min="12297" max="12297" width="5.875" style="838" customWidth="1"/>
    <col min="12298" max="12298" width="6.125" style="838" customWidth="1"/>
    <col min="12299" max="12302" width="5.875" style="838" customWidth="1"/>
    <col min="12303" max="12303" width="5.25" style="838" customWidth="1"/>
    <col min="12304" max="12306" width="5.875" style="838" customWidth="1"/>
    <col min="12307" max="12307" width="7.25" style="838" customWidth="1"/>
    <col min="12308" max="12308" width="6.125" style="838" customWidth="1"/>
    <col min="12309" max="12310" width="5.875" style="838" customWidth="1"/>
    <col min="12311" max="12311" width="6.125" style="838" customWidth="1"/>
    <col min="12312" max="12313" width="5.875" style="838" customWidth="1"/>
    <col min="12314" max="12542" width="11" style="838"/>
    <col min="12543" max="12543" width="3.75" style="838" customWidth="1"/>
    <col min="12544" max="12544" width="0.5" style="838" customWidth="1"/>
    <col min="12545" max="12545" width="10.75" style="838" customWidth="1"/>
    <col min="12546" max="12546" width="6.75" style="838" bestFit="1" customWidth="1"/>
    <col min="12547" max="12547" width="6.75" style="838" customWidth="1"/>
    <col min="12548" max="12549" width="5" style="838" customWidth="1"/>
    <col min="12550" max="12550" width="7" style="838" customWidth="1"/>
    <col min="12551" max="12551" width="6.75" style="838" bestFit="1" customWidth="1"/>
    <col min="12552" max="12552" width="4.875" style="838" customWidth="1"/>
    <col min="12553" max="12553" width="5.875" style="838" customWidth="1"/>
    <col min="12554" max="12554" width="6.125" style="838" customWidth="1"/>
    <col min="12555" max="12558" width="5.875" style="838" customWidth="1"/>
    <col min="12559" max="12559" width="5.25" style="838" customWidth="1"/>
    <col min="12560" max="12562" width="5.875" style="838" customWidth="1"/>
    <col min="12563" max="12563" width="7.25" style="838" customWidth="1"/>
    <col min="12564" max="12564" width="6.125" style="838" customWidth="1"/>
    <col min="12565" max="12566" width="5.875" style="838" customWidth="1"/>
    <col min="12567" max="12567" width="6.125" style="838" customWidth="1"/>
    <col min="12568" max="12569" width="5.875" style="838" customWidth="1"/>
    <col min="12570" max="12798" width="11" style="838"/>
    <col min="12799" max="12799" width="3.75" style="838" customWidth="1"/>
    <col min="12800" max="12800" width="0.5" style="838" customWidth="1"/>
    <col min="12801" max="12801" width="10.75" style="838" customWidth="1"/>
    <col min="12802" max="12802" width="6.75" style="838" bestFit="1" customWidth="1"/>
    <col min="12803" max="12803" width="6.75" style="838" customWidth="1"/>
    <col min="12804" max="12805" width="5" style="838" customWidth="1"/>
    <col min="12806" max="12806" width="7" style="838" customWidth="1"/>
    <col min="12807" max="12807" width="6.75" style="838" bestFit="1" customWidth="1"/>
    <col min="12808" max="12808" width="4.875" style="838" customWidth="1"/>
    <col min="12809" max="12809" width="5.875" style="838" customWidth="1"/>
    <col min="12810" max="12810" width="6.125" style="838" customWidth="1"/>
    <col min="12811" max="12814" width="5.875" style="838" customWidth="1"/>
    <col min="12815" max="12815" width="5.25" style="838" customWidth="1"/>
    <col min="12816" max="12818" width="5.875" style="838" customWidth="1"/>
    <col min="12819" max="12819" width="7.25" style="838" customWidth="1"/>
    <col min="12820" max="12820" width="6.125" style="838" customWidth="1"/>
    <col min="12821" max="12822" width="5.875" style="838" customWidth="1"/>
    <col min="12823" max="12823" width="6.125" style="838" customWidth="1"/>
    <col min="12824" max="12825" width="5.875" style="838" customWidth="1"/>
    <col min="12826" max="13054" width="11" style="838"/>
    <col min="13055" max="13055" width="3.75" style="838" customWidth="1"/>
    <col min="13056" max="13056" width="0.5" style="838" customWidth="1"/>
    <col min="13057" max="13057" width="10.75" style="838" customWidth="1"/>
    <col min="13058" max="13058" width="6.75" style="838" bestFit="1" customWidth="1"/>
    <col min="13059" max="13059" width="6.75" style="838" customWidth="1"/>
    <col min="13060" max="13061" width="5" style="838" customWidth="1"/>
    <col min="13062" max="13062" width="7" style="838" customWidth="1"/>
    <col min="13063" max="13063" width="6.75" style="838" bestFit="1" customWidth="1"/>
    <col min="13064" max="13064" width="4.875" style="838" customWidth="1"/>
    <col min="13065" max="13065" width="5.875" style="838" customWidth="1"/>
    <col min="13066" max="13066" width="6.125" style="838" customWidth="1"/>
    <col min="13067" max="13070" width="5.875" style="838" customWidth="1"/>
    <col min="13071" max="13071" width="5.25" style="838" customWidth="1"/>
    <col min="13072" max="13074" width="5.875" style="838" customWidth="1"/>
    <col min="13075" max="13075" width="7.25" style="838" customWidth="1"/>
    <col min="13076" max="13076" width="6.125" style="838" customWidth="1"/>
    <col min="13077" max="13078" width="5.875" style="838" customWidth="1"/>
    <col min="13079" max="13079" width="6.125" style="838" customWidth="1"/>
    <col min="13080" max="13081" width="5.875" style="838" customWidth="1"/>
    <col min="13082" max="13310" width="11" style="838"/>
    <col min="13311" max="13311" width="3.75" style="838" customWidth="1"/>
    <col min="13312" max="13312" width="0.5" style="838" customWidth="1"/>
    <col min="13313" max="13313" width="10.75" style="838" customWidth="1"/>
    <col min="13314" max="13314" width="6.75" style="838" bestFit="1" customWidth="1"/>
    <col min="13315" max="13315" width="6.75" style="838" customWidth="1"/>
    <col min="13316" max="13317" width="5" style="838" customWidth="1"/>
    <col min="13318" max="13318" width="7" style="838" customWidth="1"/>
    <col min="13319" max="13319" width="6.75" style="838" bestFit="1" customWidth="1"/>
    <col min="13320" max="13320" width="4.875" style="838" customWidth="1"/>
    <col min="13321" max="13321" width="5.875" style="838" customWidth="1"/>
    <col min="13322" max="13322" width="6.125" style="838" customWidth="1"/>
    <col min="13323" max="13326" width="5.875" style="838" customWidth="1"/>
    <col min="13327" max="13327" width="5.25" style="838" customWidth="1"/>
    <col min="13328" max="13330" width="5.875" style="838" customWidth="1"/>
    <col min="13331" max="13331" width="7.25" style="838" customWidth="1"/>
    <col min="13332" max="13332" width="6.125" style="838" customWidth="1"/>
    <col min="13333" max="13334" width="5.875" style="838" customWidth="1"/>
    <col min="13335" max="13335" width="6.125" style="838" customWidth="1"/>
    <col min="13336" max="13337" width="5.875" style="838" customWidth="1"/>
    <col min="13338" max="13566" width="11" style="838"/>
    <col min="13567" max="13567" width="3.75" style="838" customWidth="1"/>
    <col min="13568" max="13568" width="0.5" style="838" customWidth="1"/>
    <col min="13569" max="13569" width="10.75" style="838" customWidth="1"/>
    <col min="13570" max="13570" width="6.75" style="838" bestFit="1" customWidth="1"/>
    <col min="13571" max="13571" width="6.75" style="838" customWidth="1"/>
    <col min="13572" max="13573" width="5" style="838" customWidth="1"/>
    <col min="13574" max="13574" width="7" style="838" customWidth="1"/>
    <col min="13575" max="13575" width="6.75" style="838" bestFit="1" customWidth="1"/>
    <col min="13576" max="13576" width="4.875" style="838" customWidth="1"/>
    <col min="13577" max="13577" width="5.875" style="838" customWidth="1"/>
    <col min="13578" max="13578" width="6.125" style="838" customWidth="1"/>
    <col min="13579" max="13582" width="5.875" style="838" customWidth="1"/>
    <col min="13583" max="13583" width="5.25" style="838" customWidth="1"/>
    <col min="13584" max="13586" width="5.875" style="838" customWidth="1"/>
    <col min="13587" max="13587" width="7.25" style="838" customWidth="1"/>
    <col min="13588" max="13588" width="6.125" style="838" customWidth="1"/>
    <col min="13589" max="13590" width="5.875" style="838" customWidth="1"/>
    <col min="13591" max="13591" width="6.125" style="838" customWidth="1"/>
    <col min="13592" max="13593" width="5.875" style="838" customWidth="1"/>
    <col min="13594" max="13822" width="11" style="838"/>
    <col min="13823" max="13823" width="3.75" style="838" customWidth="1"/>
    <col min="13824" max="13824" width="0.5" style="838" customWidth="1"/>
    <col min="13825" max="13825" width="10.75" style="838" customWidth="1"/>
    <col min="13826" max="13826" width="6.75" style="838" bestFit="1" customWidth="1"/>
    <col min="13827" max="13827" width="6.75" style="838" customWidth="1"/>
    <col min="13828" max="13829" width="5" style="838" customWidth="1"/>
    <col min="13830" max="13830" width="7" style="838" customWidth="1"/>
    <col min="13831" max="13831" width="6.75" style="838" bestFit="1" customWidth="1"/>
    <col min="13832" max="13832" width="4.875" style="838" customWidth="1"/>
    <col min="13833" max="13833" width="5.875" style="838" customWidth="1"/>
    <col min="13834" max="13834" width="6.125" style="838" customWidth="1"/>
    <col min="13835" max="13838" width="5.875" style="838" customWidth="1"/>
    <col min="13839" max="13839" width="5.25" style="838" customWidth="1"/>
    <col min="13840" max="13842" width="5.875" style="838" customWidth="1"/>
    <col min="13843" max="13843" width="7.25" style="838" customWidth="1"/>
    <col min="13844" max="13844" width="6.125" style="838" customWidth="1"/>
    <col min="13845" max="13846" width="5.875" style="838" customWidth="1"/>
    <col min="13847" max="13847" width="6.125" style="838" customWidth="1"/>
    <col min="13848" max="13849" width="5.875" style="838" customWidth="1"/>
    <col min="13850" max="14078" width="11" style="838"/>
    <col min="14079" max="14079" width="3.75" style="838" customWidth="1"/>
    <col min="14080" max="14080" width="0.5" style="838" customWidth="1"/>
    <col min="14081" max="14081" width="10.75" style="838" customWidth="1"/>
    <col min="14082" max="14082" width="6.75" style="838" bestFit="1" customWidth="1"/>
    <col min="14083" max="14083" width="6.75" style="838" customWidth="1"/>
    <col min="14084" max="14085" width="5" style="838" customWidth="1"/>
    <col min="14086" max="14086" width="7" style="838" customWidth="1"/>
    <col min="14087" max="14087" width="6.75" style="838" bestFit="1" customWidth="1"/>
    <col min="14088" max="14088" width="4.875" style="838" customWidth="1"/>
    <col min="14089" max="14089" width="5.875" style="838" customWidth="1"/>
    <col min="14090" max="14090" width="6.125" style="838" customWidth="1"/>
    <col min="14091" max="14094" width="5.875" style="838" customWidth="1"/>
    <col min="14095" max="14095" width="5.25" style="838" customWidth="1"/>
    <col min="14096" max="14098" width="5.875" style="838" customWidth="1"/>
    <col min="14099" max="14099" width="7.25" style="838" customWidth="1"/>
    <col min="14100" max="14100" width="6.125" style="838" customWidth="1"/>
    <col min="14101" max="14102" width="5.875" style="838" customWidth="1"/>
    <col min="14103" max="14103" width="6.125" style="838" customWidth="1"/>
    <col min="14104" max="14105" width="5.875" style="838" customWidth="1"/>
    <col min="14106" max="14334" width="11" style="838"/>
    <col min="14335" max="14335" width="3.75" style="838" customWidth="1"/>
    <col min="14336" max="14336" width="0.5" style="838" customWidth="1"/>
    <col min="14337" max="14337" width="10.75" style="838" customWidth="1"/>
    <col min="14338" max="14338" width="6.75" style="838" bestFit="1" customWidth="1"/>
    <col min="14339" max="14339" width="6.75" style="838" customWidth="1"/>
    <col min="14340" max="14341" width="5" style="838" customWidth="1"/>
    <col min="14342" max="14342" width="7" style="838" customWidth="1"/>
    <col min="14343" max="14343" width="6.75" style="838" bestFit="1" customWidth="1"/>
    <col min="14344" max="14344" width="4.875" style="838" customWidth="1"/>
    <col min="14345" max="14345" width="5.875" style="838" customWidth="1"/>
    <col min="14346" max="14346" width="6.125" style="838" customWidth="1"/>
    <col min="14347" max="14350" width="5.875" style="838" customWidth="1"/>
    <col min="14351" max="14351" width="5.25" style="838" customWidth="1"/>
    <col min="14352" max="14354" width="5.875" style="838" customWidth="1"/>
    <col min="14355" max="14355" width="7.25" style="838" customWidth="1"/>
    <col min="14356" max="14356" width="6.125" style="838" customWidth="1"/>
    <col min="14357" max="14358" width="5.875" style="838" customWidth="1"/>
    <col min="14359" max="14359" width="6.125" style="838" customWidth="1"/>
    <col min="14360" max="14361" width="5.875" style="838" customWidth="1"/>
    <col min="14362" max="14590" width="11" style="838"/>
    <col min="14591" max="14591" width="3.75" style="838" customWidth="1"/>
    <col min="14592" max="14592" width="0.5" style="838" customWidth="1"/>
    <col min="14593" max="14593" width="10.75" style="838" customWidth="1"/>
    <col min="14594" max="14594" width="6.75" style="838" bestFit="1" customWidth="1"/>
    <col min="14595" max="14595" width="6.75" style="838" customWidth="1"/>
    <col min="14596" max="14597" width="5" style="838" customWidth="1"/>
    <col min="14598" max="14598" width="7" style="838" customWidth="1"/>
    <col min="14599" max="14599" width="6.75" style="838" bestFit="1" customWidth="1"/>
    <col min="14600" max="14600" width="4.875" style="838" customWidth="1"/>
    <col min="14601" max="14601" width="5.875" style="838" customWidth="1"/>
    <col min="14602" max="14602" width="6.125" style="838" customWidth="1"/>
    <col min="14603" max="14606" width="5.875" style="838" customWidth="1"/>
    <col min="14607" max="14607" width="5.25" style="838" customWidth="1"/>
    <col min="14608" max="14610" width="5.875" style="838" customWidth="1"/>
    <col min="14611" max="14611" width="7.25" style="838" customWidth="1"/>
    <col min="14612" max="14612" width="6.125" style="838" customWidth="1"/>
    <col min="14613" max="14614" width="5.875" style="838" customWidth="1"/>
    <col min="14615" max="14615" width="6.125" style="838" customWidth="1"/>
    <col min="14616" max="14617" width="5.875" style="838" customWidth="1"/>
    <col min="14618" max="14846" width="11" style="838"/>
    <col min="14847" max="14847" width="3.75" style="838" customWidth="1"/>
    <col min="14848" max="14848" width="0.5" style="838" customWidth="1"/>
    <col min="14849" max="14849" width="10.75" style="838" customWidth="1"/>
    <col min="14850" max="14850" width="6.75" style="838" bestFit="1" customWidth="1"/>
    <col min="14851" max="14851" width="6.75" style="838" customWidth="1"/>
    <col min="14852" max="14853" width="5" style="838" customWidth="1"/>
    <col min="14854" max="14854" width="7" style="838" customWidth="1"/>
    <col min="14855" max="14855" width="6.75" style="838" bestFit="1" customWidth="1"/>
    <col min="14856" max="14856" width="4.875" style="838" customWidth="1"/>
    <col min="14857" max="14857" width="5.875" style="838" customWidth="1"/>
    <col min="14858" max="14858" width="6.125" style="838" customWidth="1"/>
    <col min="14859" max="14862" width="5.875" style="838" customWidth="1"/>
    <col min="14863" max="14863" width="5.25" style="838" customWidth="1"/>
    <col min="14864" max="14866" width="5.875" style="838" customWidth="1"/>
    <col min="14867" max="14867" width="7.25" style="838" customWidth="1"/>
    <col min="14868" max="14868" width="6.125" style="838" customWidth="1"/>
    <col min="14869" max="14870" width="5.875" style="838" customWidth="1"/>
    <col min="14871" max="14871" width="6.125" style="838" customWidth="1"/>
    <col min="14872" max="14873" width="5.875" style="838" customWidth="1"/>
    <col min="14874" max="15102" width="11" style="838"/>
    <col min="15103" max="15103" width="3.75" style="838" customWidth="1"/>
    <col min="15104" max="15104" width="0.5" style="838" customWidth="1"/>
    <col min="15105" max="15105" width="10.75" style="838" customWidth="1"/>
    <col min="15106" max="15106" width="6.75" style="838" bestFit="1" customWidth="1"/>
    <col min="15107" max="15107" width="6.75" style="838" customWidth="1"/>
    <col min="15108" max="15109" width="5" style="838" customWidth="1"/>
    <col min="15110" max="15110" width="7" style="838" customWidth="1"/>
    <col min="15111" max="15111" width="6.75" style="838" bestFit="1" customWidth="1"/>
    <col min="15112" max="15112" width="4.875" style="838" customWidth="1"/>
    <col min="15113" max="15113" width="5.875" style="838" customWidth="1"/>
    <col min="15114" max="15114" width="6.125" style="838" customWidth="1"/>
    <col min="15115" max="15118" width="5.875" style="838" customWidth="1"/>
    <col min="15119" max="15119" width="5.25" style="838" customWidth="1"/>
    <col min="15120" max="15122" width="5.875" style="838" customWidth="1"/>
    <col min="15123" max="15123" width="7.25" style="838" customWidth="1"/>
    <col min="15124" max="15124" width="6.125" style="838" customWidth="1"/>
    <col min="15125" max="15126" width="5.875" style="838" customWidth="1"/>
    <col min="15127" max="15127" width="6.125" style="838" customWidth="1"/>
    <col min="15128" max="15129" width="5.875" style="838" customWidth="1"/>
    <col min="15130" max="15358" width="11" style="838"/>
    <col min="15359" max="15359" width="3.75" style="838" customWidth="1"/>
    <col min="15360" max="15360" width="0.5" style="838" customWidth="1"/>
    <col min="15361" max="15361" width="10.75" style="838" customWidth="1"/>
    <col min="15362" max="15362" width="6.75" style="838" bestFit="1" customWidth="1"/>
    <col min="15363" max="15363" width="6.75" style="838" customWidth="1"/>
    <col min="15364" max="15365" width="5" style="838" customWidth="1"/>
    <col min="15366" max="15366" width="7" style="838" customWidth="1"/>
    <col min="15367" max="15367" width="6.75" style="838" bestFit="1" customWidth="1"/>
    <col min="15368" max="15368" width="4.875" style="838" customWidth="1"/>
    <col min="15369" max="15369" width="5.875" style="838" customWidth="1"/>
    <col min="15370" max="15370" width="6.125" style="838" customWidth="1"/>
    <col min="15371" max="15374" width="5.875" style="838" customWidth="1"/>
    <col min="15375" max="15375" width="5.25" style="838" customWidth="1"/>
    <col min="15376" max="15378" width="5.875" style="838" customWidth="1"/>
    <col min="15379" max="15379" width="7.25" style="838" customWidth="1"/>
    <col min="15380" max="15380" width="6.125" style="838" customWidth="1"/>
    <col min="15381" max="15382" width="5.875" style="838" customWidth="1"/>
    <col min="15383" max="15383" width="6.125" style="838" customWidth="1"/>
    <col min="15384" max="15385" width="5.875" style="838" customWidth="1"/>
    <col min="15386" max="15614" width="11" style="838"/>
    <col min="15615" max="15615" width="3.75" style="838" customWidth="1"/>
    <col min="15616" max="15616" width="0.5" style="838" customWidth="1"/>
    <col min="15617" max="15617" width="10.75" style="838" customWidth="1"/>
    <col min="15618" max="15618" width="6.75" style="838" bestFit="1" customWidth="1"/>
    <col min="15619" max="15619" width="6.75" style="838" customWidth="1"/>
    <col min="15620" max="15621" width="5" style="838" customWidth="1"/>
    <col min="15622" max="15622" width="7" style="838" customWidth="1"/>
    <col min="15623" max="15623" width="6.75" style="838" bestFit="1" customWidth="1"/>
    <col min="15624" max="15624" width="4.875" style="838" customWidth="1"/>
    <col min="15625" max="15625" width="5.875" style="838" customWidth="1"/>
    <col min="15626" max="15626" width="6.125" style="838" customWidth="1"/>
    <col min="15627" max="15630" width="5.875" style="838" customWidth="1"/>
    <col min="15631" max="15631" width="5.25" style="838" customWidth="1"/>
    <col min="15632" max="15634" width="5.875" style="838" customWidth="1"/>
    <col min="15635" max="15635" width="7.25" style="838" customWidth="1"/>
    <col min="15636" max="15636" width="6.125" style="838" customWidth="1"/>
    <col min="15637" max="15638" width="5.875" style="838" customWidth="1"/>
    <col min="15639" max="15639" width="6.125" style="838" customWidth="1"/>
    <col min="15640" max="15641" width="5.875" style="838" customWidth="1"/>
    <col min="15642" max="15870" width="11" style="838"/>
    <col min="15871" max="15871" width="3.75" style="838" customWidth="1"/>
    <col min="15872" max="15872" width="0.5" style="838" customWidth="1"/>
    <col min="15873" max="15873" width="10.75" style="838" customWidth="1"/>
    <col min="15874" max="15874" width="6.75" style="838" bestFit="1" customWidth="1"/>
    <col min="15875" max="15875" width="6.75" style="838" customWidth="1"/>
    <col min="15876" max="15877" width="5" style="838" customWidth="1"/>
    <col min="15878" max="15878" width="7" style="838" customWidth="1"/>
    <col min="15879" max="15879" width="6.75" style="838" bestFit="1" customWidth="1"/>
    <col min="15880" max="15880" width="4.875" style="838" customWidth="1"/>
    <col min="15881" max="15881" width="5.875" style="838" customWidth="1"/>
    <col min="15882" max="15882" width="6.125" style="838" customWidth="1"/>
    <col min="15883" max="15886" width="5.875" style="838" customWidth="1"/>
    <col min="15887" max="15887" width="5.25" style="838" customWidth="1"/>
    <col min="15888" max="15890" width="5.875" style="838" customWidth="1"/>
    <col min="15891" max="15891" width="7.25" style="838" customWidth="1"/>
    <col min="15892" max="15892" width="6.125" style="838" customWidth="1"/>
    <col min="15893" max="15894" width="5.875" style="838" customWidth="1"/>
    <col min="15895" max="15895" width="6.125" style="838" customWidth="1"/>
    <col min="15896" max="15897" width="5.875" style="838" customWidth="1"/>
    <col min="15898" max="16126" width="11" style="838"/>
    <col min="16127" max="16127" width="3.75" style="838" customWidth="1"/>
    <col min="16128" max="16128" width="0.5" style="838" customWidth="1"/>
    <col min="16129" max="16129" width="10.75" style="838" customWidth="1"/>
    <col min="16130" max="16130" width="6.75" style="838" bestFit="1" customWidth="1"/>
    <col min="16131" max="16131" width="6.75" style="838" customWidth="1"/>
    <col min="16132" max="16133" width="5" style="838" customWidth="1"/>
    <col min="16134" max="16134" width="7" style="838" customWidth="1"/>
    <col min="16135" max="16135" width="6.75" style="838" bestFit="1" customWidth="1"/>
    <col min="16136" max="16136" width="4.875" style="838" customWidth="1"/>
    <col min="16137" max="16137" width="5.875" style="838" customWidth="1"/>
    <col min="16138" max="16138" width="6.125" style="838" customWidth="1"/>
    <col min="16139" max="16142" width="5.875" style="838" customWidth="1"/>
    <col min="16143" max="16143" width="5.25" style="838" customWidth="1"/>
    <col min="16144" max="16146" width="5.875" style="838" customWidth="1"/>
    <col min="16147" max="16147" width="7.25" style="838" customWidth="1"/>
    <col min="16148" max="16148" width="6.125" style="838" customWidth="1"/>
    <col min="16149" max="16150" width="5.875" style="838" customWidth="1"/>
    <col min="16151" max="16151" width="6.125" style="838" customWidth="1"/>
    <col min="16152" max="16153" width="5.875" style="838" customWidth="1"/>
    <col min="16154" max="16384" width="11" style="838"/>
  </cols>
  <sheetData>
    <row r="1" spans="1:57" s="825" customFormat="1" ht="15.75" customHeight="1">
      <c r="A1" s="820" t="s">
        <v>684</v>
      </c>
      <c r="B1" s="821"/>
      <c r="C1" s="822"/>
      <c r="D1" s="822"/>
      <c r="E1" s="822"/>
      <c r="F1" s="823"/>
      <c r="G1" s="822"/>
      <c r="H1" s="824"/>
      <c r="I1" s="822"/>
      <c r="J1" s="822"/>
      <c r="K1" s="822"/>
      <c r="L1" s="822"/>
      <c r="M1" s="822"/>
      <c r="N1" s="822"/>
      <c r="O1" s="822"/>
      <c r="AJ1" s="826"/>
      <c r="AV1" s="827"/>
    </row>
    <row r="2" spans="1:57" s="831" customFormat="1" ht="12" customHeight="1">
      <c r="A2" s="232" t="s">
        <v>685</v>
      </c>
      <c r="B2" s="828"/>
      <c r="C2" s="828"/>
      <c r="D2" s="828"/>
      <c r="E2" s="828"/>
      <c r="F2" s="828"/>
      <c r="G2" s="828"/>
      <c r="H2" s="829"/>
      <c r="I2" s="828"/>
      <c r="J2" s="828"/>
      <c r="K2" s="828"/>
      <c r="L2" s="828"/>
      <c r="M2" s="828"/>
      <c r="N2" s="828"/>
      <c r="O2" s="830"/>
      <c r="S2" s="832"/>
      <c r="T2" s="832"/>
      <c r="U2" s="832"/>
    </row>
    <row r="3" spans="1:57" s="831" customFormat="1" ht="12" customHeight="1">
      <c r="A3" s="833" t="s">
        <v>664</v>
      </c>
      <c r="B3" s="833"/>
      <c r="C3" s="833"/>
      <c r="D3" s="833"/>
      <c r="E3" s="833"/>
      <c r="F3" s="833"/>
      <c r="G3" s="833"/>
      <c r="H3" s="834"/>
      <c r="I3" s="833"/>
      <c r="J3" s="833"/>
      <c r="K3" s="833"/>
      <c r="L3" s="833"/>
      <c r="M3" s="833"/>
      <c r="N3" s="833"/>
      <c r="O3" s="833"/>
      <c r="S3" s="832"/>
      <c r="T3" s="832"/>
      <c r="U3" s="832"/>
    </row>
    <row r="4" spans="1:57" s="831" customFormat="1" ht="12" customHeight="1">
      <c r="A4" s="835" t="s">
        <v>686</v>
      </c>
      <c r="B4" s="828"/>
      <c r="C4" s="828"/>
      <c r="D4" s="828"/>
      <c r="E4" s="828"/>
      <c r="F4" s="828"/>
      <c r="G4" s="828"/>
      <c r="H4" s="829"/>
      <c r="I4" s="828"/>
      <c r="J4" s="828"/>
      <c r="K4" s="828"/>
      <c r="L4" s="828"/>
      <c r="M4" s="828"/>
      <c r="N4" s="828"/>
      <c r="O4" s="830"/>
      <c r="S4" s="832"/>
      <c r="T4" s="832"/>
      <c r="U4" s="832"/>
    </row>
    <row r="5" spans="1:57" ht="22.5" customHeight="1">
      <c r="A5" s="2208"/>
      <c r="B5" s="836" t="s">
        <v>666</v>
      </c>
      <c r="C5" s="836"/>
      <c r="D5" s="836" t="s">
        <v>667</v>
      </c>
      <c r="E5" s="836"/>
      <c r="F5" s="836" t="s">
        <v>668</v>
      </c>
      <c r="G5" s="836"/>
      <c r="H5" s="837"/>
      <c r="I5" s="836" t="s">
        <v>666</v>
      </c>
      <c r="J5" s="836"/>
      <c r="K5" s="836" t="s">
        <v>667</v>
      </c>
      <c r="L5" s="836"/>
      <c r="M5" s="836" t="s">
        <v>668</v>
      </c>
      <c r="N5" s="836"/>
      <c r="O5" s="837"/>
      <c r="Q5" s="825"/>
      <c r="R5" s="825"/>
      <c r="S5" s="832"/>
      <c r="T5" s="832"/>
      <c r="U5" s="832"/>
      <c r="V5" s="825"/>
      <c r="W5" s="825"/>
      <c r="X5" s="825"/>
      <c r="Y5" s="825"/>
      <c r="Z5" s="825"/>
      <c r="AA5" s="825"/>
      <c r="AB5" s="825"/>
      <c r="AC5" s="825"/>
      <c r="AD5" s="825"/>
      <c r="AE5" s="825"/>
      <c r="AF5" s="825"/>
      <c r="AG5" s="825"/>
      <c r="AH5" s="825"/>
      <c r="AI5" s="825"/>
      <c r="AJ5" s="825"/>
      <c r="AK5" s="825"/>
      <c r="AL5" s="825"/>
      <c r="AM5" s="825"/>
      <c r="AN5" s="825"/>
      <c r="AO5" s="825"/>
      <c r="AP5" s="825"/>
      <c r="AQ5" s="825"/>
      <c r="AR5" s="825"/>
      <c r="AS5" s="825"/>
      <c r="AT5" s="825"/>
      <c r="AU5" s="825"/>
      <c r="AV5" s="825"/>
      <c r="AW5" s="825"/>
      <c r="AX5" s="825"/>
      <c r="AY5" s="825"/>
      <c r="AZ5" s="825"/>
      <c r="BA5" s="825"/>
      <c r="BB5" s="825"/>
      <c r="BC5" s="825"/>
      <c r="BD5" s="825"/>
      <c r="BE5" s="825"/>
    </row>
    <row r="6" spans="1:57" s="841" customFormat="1" ht="28.5" customHeight="1">
      <c r="A6" s="2208"/>
      <c r="B6" s="839">
        <v>2025</v>
      </c>
      <c r="C6" s="839">
        <v>2026</v>
      </c>
      <c r="D6" s="839">
        <v>2025</v>
      </c>
      <c r="E6" s="839">
        <v>2026</v>
      </c>
      <c r="F6" s="839">
        <v>2025</v>
      </c>
      <c r="G6" s="839">
        <v>2026</v>
      </c>
      <c r="H6" s="840" t="s">
        <v>687</v>
      </c>
      <c r="I6" s="839">
        <v>2025</v>
      </c>
      <c r="J6" s="839">
        <v>2026</v>
      </c>
      <c r="K6" s="839">
        <v>2025</v>
      </c>
      <c r="L6" s="839">
        <v>2026</v>
      </c>
      <c r="M6" s="839">
        <v>2025</v>
      </c>
      <c r="N6" s="839">
        <v>2026</v>
      </c>
      <c r="O6" s="840" t="s">
        <v>687</v>
      </c>
      <c r="Q6" s="825"/>
      <c r="R6" s="825"/>
      <c r="S6" s="842"/>
      <c r="T6" s="832"/>
      <c r="U6" s="832"/>
      <c r="V6" s="825"/>
      <c r="W6" s="825"/>
      <c r="X6" s="825"/>
      <c r="Y6" s="825"/>
      <c r="Z6" s="825"/>
      <c r="AA6" s="825"/>
      <c r="AB6" s="825"/>
      <c r="AC6" s="825"/>
      <c r="AD6" s="825"/>
      <c r="AE6" s="825"/>
      <c r="AF6" s="825"/>
      <c r="AG6" s="825"/>
      <c r="AH6" s="825"/>
      <c r="AI6" s="825"/>
      <c r="AJ6" s="825"/>
      <c r="AK6" s="825"/>
      <c r="AL6" s="825"/>
      <c r="AM6" s="825"/>
      <c r="AN6" s="825"/>
      <c r="AO6" s="825"/>
      <c r="AP6" s="825"/>
      <c r="AQ6" s="825"/>
      <c r="AR6" s="825"/>
      <c r="AS6" s="825"/>
      <c r="AT6" s="825"/>
      <c r="AU6" s="825"/>
      <c r="AV6" s="825"/>
      <c r="AW6" s="825"/>
      <c r="AX6" s="825"/>
      <c r="AY6" s="825"/>
      <c r="AZ6" s="825"/>
      <c r="BA6" s="825"/>
      <c r="BB6" s="825"/>
      <c r="BC6" s="825"/>
      <c r="BD6" s="825"/>
      <c r="BE6" s="825"/>
    </row>
    <row r="7" spans="1:57" s="849" customFormat="1" ht="11.25" customHeight="1">
      <c r="A7" s="843"/>
      <c r="B7" s="844" t="s">
        <v>688</v>
      </c>
      <c r="C7" s="844"/>
      <c r="D7" s="844"/>
      <c r="E7" s="844"/>
      <c r="F7" s="844"/>
      <c r="G7" s="844"/>
      <c r="H7" s="845"/>
      <c r="I7" s="844" t="s">
        <v>449</v>
      </c>
      <c r="J7" s="846"/>
      <c r="K7" s="846"/>
      <c r="L7" s="846"/>
      <c r="M7" s="847"/>
      <c r="N7" s="847"/>
      <c r="O7" s="848"/>
      <c r="Q7" s="825"/>
      <c r="R7" s="825"/>
      <c r="S7" s="832"/>
      <c r="T7" s="832"/>
      <c r="U7" s="832"/>
      <c r="V7" s="825"/>
      <c r="W7" s="825"/>
      <c r="X7" s="825"/>
      <c r="Y7" s="825"/>
      <c r="Z7" s="825"/>
      <c r="AA7" s="825"/>
      <c r="AB7" s="825"/>
      <c r="AC7" s="825"/>
      <c r="AD7" s="825"/>
      <c r="AE7" s="825"/>
      <c r="AF7" s="825"/>
      <c r="AG7" s="825"/>
      <c r="AH7" s="825"/>
      <c r="AI7" s="825"/>
      <c r="AJ7" s="825"/>
      <c r="AK7" s="825"/>
      <c r="AL7" s="825"/>
      <c r="AM7" s="825"/>
      <c r="AN7" s="825"/>
      <c r="AO7" s="825"/>
      <c r="AP7" s="825"/>
      <c r="AQ7" s="825"/>
      <c r="AR7" s="825"/>
      <c r="AS7" s="825"/>
      <c r="AT7" s="825"/>
      <c r="AU7" s="825"/>
      <c r="AV7" s="825"/>
      <c r="AW7" s="825"/>
      <c r="AX7" s="825"/>
      <c r="AY7" s="825"/>
      <c r="AZ7" s="825"/>
      <c r="BA7" s="825"/>
      <c r="BB7" s="825"/>
      <c r="BC7" s="825"/>
      <c r="BD7" s="825"/>
      <c r="BE7" s="825"/>
    </row>
    <row r="8" spans="1:57" ht="10.15" customHeight="1">
      <c r="A8" s="850">
        <v>35065</v>
      </c>
      <c r="B8" s="851">
        <v>87.56</v>
      </c>
      <c r="C8" s="851">
        <v>83.384</v>
      </c>
      <c r="D8" s="851">
        <v>0.62</v>
      </c>
      <c r="E8" s="851">
        <v>0.59</v>
      </c>
      <c r="F8" s="851">
        <v>88.18</v>
      </c>
      <c r="G8" s="851">
        <v>83.974000000000004</v>
      </c>
      <c r="H8" s="768">
        <v>-4.7697890678158323</v>
      </c>
      <c r="I8" s="851">
        <v>3.9550000000000001</v>
      </c>
      <c r="J8" s="851">
        <v>3.14</v>
      </c>
      <c r="K8" s="851">
        <v>2.1000000000000001E-2</v>
      </c>
      <c r="L8" s="851">
        <v>1.4E-2</v>
      </c>
      <c r="M8" s="851">
        <v>3.9769999999999999</v>
      </c>
      <c r="N8" s="851">
        <v>3.1539999999999999</v>
      </c>
      <c r="O8" s="768">
        <v>-20.693990445059086</v>
      </c>
      <c r="Q8" s="825"/>
      <c r="R8" s="825"/>
      <c r="S8" s="832"/>
      <c r="T8" s="832"/>
      <c r="U8" s="832"/>
      <c r="V8" s="825"/>
      <c r="W8" s="825"/>
      <c r="X8" s="825"/>
      <c r="Y8" s="825"/>
      <c r="Z8" s="825"/>
      <c r="AA8" s="825"/>
      <c r="AB8" s="825"/>
      <c r="AC8" s="825"/>
      <c r="AD8" s="825"/>
      <c r="AE8" s="825"/>
      <c r="AF8" s="825"/>
      <c r="AG8" s="825"/>
      <c r="AH8" s="825"/>
      <c r="AI8" s="825"/>
      <c r="AJ8" s="825"/>
      <c r="AK8" s="825"/>
      <c r="AL8" s="825"/>
      <c r="AM8" s="825"/>
      <c r="AN8" s="825"/>
      <c r="AO8" s="825"/>
      <c r="AP8" s="825"/>
      <c r="AQ8" s="825"/>
      <c r="AR8" s="825"/>
      <c r="AS8" s="825"/>
      <c r="AT8" s="825"/>
      <c r="AU8" s="825"/>
      <c r="AV8" s="825"/>
      <c r="AW8" s="825"/>
      <c r="AX8" s="825"/>
      <c r="AY8" s="825"/>
      <c r="AZ8" s="825"/>
      <c r="BA8" s="825"/>
      <c r="BB8" s="825"/>
      <c r="BC8" s="825"/>
      <c r="BD8" s="825"/>
      <c r="BE8" s="825"/>
    </row>
    <row r="9" spans="1:57" ht="10.15" customHeight="1">
      <c r="A9" s="850">
        <v>35096</v>
      </c>
      <c r="B9" s="851">
        <v>75.25</v>
      </c>
      <c r="C9" s="851">
        <v>73.278999999999996</v>
      </c>
      <c r="D9" s="851">
        <v>0.69499999999999995</v>
      </c>
      <c r="E9" s="851">
        <v>0.57999999999999996</v>
      </c>
      <c r="F9" s="851">
        <v>75.945999999999998</v>
      </c>
      <c r="G9" s="851">
        <v>73.858999999999995</v>
      </c>
      <c r="H9" s="768">
        <v>-2.7480051615621615</v>
      </c>
      <c r="I9" s="851">
        <v>3.2829999999999999</v>
      </c>
      <c r="J9" s="851">
        <v>3.141</v>
      </c>
      <c r="K9" s="851">
        <v>1.7999999999999999E-2</v>
      </c>
      <c r="L9" s="851">
        <v>1.0999999999999999E-2</v>
      </c>
      <c r="M9" s="851">
        <v>3.3010000000000002</v>
      </c>
      <c r="N9" s="851">
        <v>3.1520000000000001</v>
      </c>
      <c r="O9" s="768">
        <v>-4.5137837019085136</v>
      </c>
      <c r="Q9" s="825"/>
      <c r="R9" s="825"/>
      <c r="S9" s="832"/>
      <c r="T9" s="832"/>
      <c r="U9" s="832"/>
      <c r="V9" s="825"/>
      <c r="W9" s="825"/>
      <c r="X9" s="825"/>
      <c r="Y9" s="825"/>
      <c r="Z9" s="825"/>
      <c r="AA9" s="825"/>
      <c r="AB9" s="825"/>
      <c r="AC9" s="825"/>
      <c r="AD9" s="825"/>
      <c r="AE9" s="825"/>
      <c r="AF9" s="825"/>
      <c r="AG9" s="825"/>
      <c r="AH9" s="825"/>
      <c r="AI9" s="825"/>
      <c r="AJ9" s="825"/>
      <c r="AK9" s="825"/>
      <c r="AL9" s="825"/>
      <c r="AM9" s="825"/>
      <c r="AN9" s="825"/>
      <c r="AO9" s="825"/>
      <c r="AP9" s="825"/>
      <c r="AQ9" s="825"/>
      <c r="AR9" s="825"/>
      <c r="AS9" s="825"/>
      <c r="AT9" s="825"/>
      <c r="AU9" s="825"/>
      <c r="AV9" s="825"/>
      <c r="AW9" s="825"/>
      <c r="AX9" s="825"/>
      <c r="AY9" s="825"/>
      <c r="AZ9" s="825"/>
      <c r="BA9" s="825"/>
      <c r="BB9" s="825"/>
      <c r="BC9" s="825"/>
      <c r="BD9" s="825"/>
      <c r="BE9" s="825"/>
    </row>
    <row r="10" spans="1:57" ht="10.15" customHeight="1">
      <c r="A10" s="850">
        <v>35125</v>
      </c>
      <c r="B10" s="851">
        <v>81.61</v>
      </c>
      <c r="C10" s="851">
        <v>89.88</v>
      </c>
      <c r="D10" s="851">
        <v>0.68899999999999995</v>
      </c>
      <c r="E10" s="851">
        <v>0.6</v>
      </c>
      <c r="F10" s="851">
        <v>82.301000000000002</v>
      </c>
      <c r="G10" s="851">
        <v>90.488</v>
      </c>
      <c r="H10" s="768">
        <v>9.9476312559993119</v>
      </c>
      <c r="I10" s="851">
        <v>3.5779999999999998</v>
      </c>
      <c r="J10" s="851">
        <v>4.05</v>
      </c>
      <c r="K10" s="851">
        <v>1.6E-2</v>
      </c>
      <c r="L10" s="851">
        <v>0.01</v>
      </c>
      <c r="M10" s="851">
        <v>3.5950000000000002</v>
      </c>
      <c r="N10" s="851">
        <v>4.0599999999999996</v>
      </c>
      <c r="O10" s="768">
        <v>12.934631432545185</v>
      </c>
      <c r="Q10" s="825"/>
      <c r="R10" s="825"/>
      <c r="S10" s="832"/>
      <c r="T10" s="832"/>
      <c r="U10" s="832"/>
      <c r="V10" s="825"/>
      <c r="W10" s="825"/>
      <c r="X10" s="825"/>
      <c r="Y10" s="825"/>
      <c r="Z10" s="825"/>
      <c r="AA10" s="825"/>
      <c r="AB10" s="825"/>
      <c r="AC10" s="825"/>
      <c r="AD10" s="825"/>
      <c r="AE10" s="825"/>
      <c r="AF10" s="825"/>
      <c r="AG10" s="825"/>
      <c r="AH10" s="825"/>
      <c r="AI10" s="825"/>
      <c r="AJ10" s="825"/>
      <c r="AK10" s="825"/>
      <c r="AL10" s="825"/>
      <c r="AM10" s="825"/>
      <c r="AN10" s="825"/>
      <c r="AO10" s="825"/>
      <c r="AP10" s="825"/>
      <c r="AQ10" s="825"/>
      <c r="AR10" s="825"/>
      <c r="AS10" s="825"/>
      <c r="AT10" s="825"/>
      <c r="AU10" s="825"/>
      <c r="AV10" s="825"/>
      <c r="AW10" s="825"/>
      <c r="AX10" s="825"/>
      <c r="AY10" s="825"/>
      <c r="AZ10" s="825"/>
      <c r="BA10" s="825"/>
      <c r="BB10" s="825"/>
      <c r="BC10" s="825"/>
      <c r="BD10" s="825"/>
      <c r="BE10" s="825"/>
    </row>
    <row r="11" spans="1:57" ht="10.15" customHeight="1">
      <c r="A11" s="850">
        <v>35156</v>
      </c>
      <c r="B11" s="851">
        <v>76.495000000000005</v>
      </c>
      <c r="C11" s="851">
        <v>77.2</v>
      </c>
      <c r="D11" s="851">
        <v>0.51</v>
      </c>
      <c r="E11" s="851">
        <v>0.4</v>
      </c>
      <c r="F11" s="851">
        <v>77.004999999999995</v>
      </c>
      <c r="G11" s="851">
        <v>77.599999999999994</v>
      </c>
      <c r="H11" s="768">
        <v>0.7</v>
      </c>
      <c r="I11" s="851">
        <v>3.88</v>
      </c>
      <c r="J11" s="851">
        <v>3.5</v>
      </c>
      <c r="K11" s="851">
        <v>0.13700000000000001</v>
      </c>
      <c r="L11" s="851">
        <v>0</v>
      </c>
      <c r="M11" s="851">
        <v>4.0170000000000003</v>
      </c>
      <c r="N11" s="851">
        <v>3.5</v>
      </c>
      <c r="O11" s="768">
        <v>-12.1</v>
      </c>
      <c r="Q11" s="825"/>
      <c r="R11" s="825"/>
      <c r="S11" s="832"/>
      <c r="T11" s="832"/>
      <c r="U11" s="832"/>
      <c r="V11" s="825"/>
      <c r="W11" s="825"/>
      <c r="X11" s="825"/>
      <c r="Y11" s="825"/>
      <c r="Z11" s="825"/>
      <c r="AA11" s="825"/>
      <c r="AB11" s="825"/>
      <c r="AC11" s="825"/>
      <c r="AD11" s="825"/>
      <c r="AE11" s="825"/>
      <c r="AF11" s="825"/>
      <c r="AG11" s="825"/>
      <c r="AH11" s="825"/>
      <c r="AI11" s="825"/>
      <c r="AJ11" s="825"/>
      <c r="AK11" s="825"/>
      <c r="AL11" s="825"/>
      <c r="AM11" s="825"/>
      <c r="AN11" s="825"/>
      <c r="AO11" s="825"/>
      <c r="AP11" s="825"/>
      <c r="AQ11" s="825"/>
      <c r="AR11" s="825"/>
      <c r="AS11" s="825"/>
      <c r="AT11" s="825"/>
      <c r="AU11" s="825"/>
      <c r="AV11" s="825"/>
      <c r="AW11" s="825"/>
      <c r="AX11" s="825"/>
      <c r="AY11" s="825"/>
      <c r="AZ11" s="825"/>
      <c r="BA11" s="825"/>
      <c r="BB11" s="825"/>
      <c r="BC11" s="825"/>
      <c r="BD11" s="825"/>
      <c r="BE11" s="825"/>
    </row>
    <row r="12" spans="1:57" ht="10.15" customHeight="1">
      <c r="A12" s="850">
        <v>35186</v>
      </c>
      <c r="B12" s="838">
        <v>73.5</v>
      </c>
      <c r="C12" s="851">
        <v>72.7</v>
      </c>
      <c r="D12" s="838">
        <v>0.3</v>
      </c>
      <c r="E12" s="851">
        <v>0.3</v>
      </c>
      <c r="F12" s="838">
        <v>73.8</v>
      </c>
      <c r="G12" s="851">
        <v>73</v>
      </c>
      <c r="H12" s="768">
        <v>-1.1000000000000001</v>
      </c>
      <c r="I12" s="838">
        <v>3.4</v>
      </c>
      <c r="J12" s="838">
        <v>3.3</v>
      </c>
      <c r="K12" s="851">
        <v>0</v>
      </c>
      <c r="L12" s="851">
        <v>0</v>
      </c>
      <c r="M12" s="838">
        <v>3.4</v>
      </c>
      <c r="N12" s="838">
        <v>3.3</v>
      </c>
      <c r="O12" s="768">
        <v>-1.9</v>
      </c>
      <c r="Q12" s="825"/>
      <c r="R12" s="825"/>
      <c r="S12" s="832"/>
      <c r="T12" s="832"/>
      <c r="U12" s="832"/>
      <c r="V12" s="825"/>
      <c r="W12" s="825"/>
      <c r="X12" s="825"/>
      <c r="Y12" s="825"/>
      <c r="Z12" s="825"/>
      <c r="AA12" s="825"/>
      <c r="AB12" s="825"/>
      <c r="AC12" s="825"/>
      <c r="AD12" s="825"/>
      <c r="AE12" s="825"/>
      <c r="AF12" s="825"/>
      <c r="AG12" s="825"/>
      <c r="AH12" s="825"/>
      <c r="AI12" s="825"/>
      <c r="AJ12" s="825"/>
      <c r="AK12" s="825"/>
      <c r="AL12" s="825"/>
      <c r="AM12" s="825"/>
      <c r="AN12" s="825"/>
      <c r="AO12" s="825"/>
      <c r="AP12" s="825"/>
      <c r="AQ12" s="825"/>
      <c r="AR12" s="825"/>
      <c r="AS12" s="825"/>
      <c r="AT12" s="825"/>
      <c r="AU12" s="825"/>
      <c r="AV12" s="825"/>
      <c r="AW12" s="825"/>
      <c r="AX12" s="825"/>
      <c r="AY12" s="825"/>
      <c r="AZ12" s="825"/>
      <c r="BA12" s="825"/>
      <c r="BB12" s="825"/>
      <c r="BC12" s="825"/>
      <c r="BD12" s="825"/>
      <c r="BE12" s="825"/>
    </row>
    <row r="13" spans="1:57" ht="10.15" customHeight="1">
      <c r="A13" s="850">
        <v>35217</v>
      </c>
      <c r="B13" s="851">
        <v>67.384</v>
      </c>
      <c r="C13" s="851"/>
      <c r="D13" s="851">
        <v>0.68200000000000005</v>
      </c>
      <c r="E13" s="851"/>
      <c r="F13" s="851">
        <v>67.599000000000004</v>
      </c>
      <c r="H13" s="768" t="s">
        <v>279</v>
      </c>
      <c r="I13" s="851">
        <v>3.1739999999999999</v>
      </c>
      <c r="K13" s="851">
        <v>1.0999999999999999E-2</v>
      </c>
      <c r="L13" s="851"/>
      <c r="M13" s="851">
        <v>3.1850000000000001</v>
      </c>
      <c r="O13" s="768" t="s">
        <v>279</v>
      </c>
      <c r="Q13" s="825"/>
      <c r="R13" s="825"/>
      <c r="S13" s="832"/>
      <c r="T13" s="832"/>
      <c r="U13" s="832"/>
      <c r="V13" s="825"/>
      <c r="W13" s="825"/>
      <c r="X13" s="825"/>
      <c r="Y13" s="825"/>
      <c r="Z13" s="825"/>
      <c r="AA13" s="825"/>
      <c r="AB13" s="825"/>
      <c r="AC13" s="825"/>
      <c r="AD13" s="825"/>
      <c r="AE13" s="825"/>
      <c r="AF13" s="825"/>
      <c r="AG13" s="825"/>
      <c r="AH13" s="825"/>
      <c r="AI13" s="825"/>
      <c r="AJ13" s="825"/>
      <c r="AK13" s="825"/>
      <c r="AL13" s="825"/>
      <c r="AM13" s="825"/>
      <c r="AN13" s="825"/>
      <c r="AO13" s="825"/>
      <c r="AP13" s="825"/>
      <c r="AQ13" s="825"/>
      <c r="AR13" s="825"/>
      <c r="AS13" s="825"/>
      <c r="AT13" s="825"/>
      <c r="AU13" s="825"/>
      <c r="AV13" s="825"/>
      <c r="AW13" s="825"/>
      <c r="AX13" s="825"/>
      <c r="AY13" s="825"/>
      <c r="AZ13" s="825"/>
      <c r="BA13" s="825"/>
      <c r="BB13" s="825"/>
      <c r="BC13" s="825"/>
      <c r="BD13" s="825"/>
      <c r="BE13" s="825"/>
    </row>
    <row r="14" spans="1:57" ht="10.15" customHeight="1">
      <c r="A14" s="850">
        <v>35247</v>
      </c>
      <c r="B14" s="851">
        <v>78.012</v>
      </c>
      <c r="C14" s="851"/>
      <c r="D14" s="851">
        <v>0.14699999999999999</v>
      </c>
      <c r="E14" s="851"/>
      <c r="F14" s="851">
        <v>78.159000000000006</v>
      </c>
      <c r="H14" s="768" t="s">
        <v>279</v>
      </c>
      <c r="I14" s="851">
        <v>3.76</v>
      </c>
      <c r="K14" s="851">
        <v>1.0999999999999999E-2</v>
      </c>
      <c r="L14" s="851"/>
      <c r="M14" s="851">
        <v>3.7709999999999999</v>
      </c>
      <c r="O14" s="768" t="s">
        <v>279</v>
      </c>
      <c r="Q14" s="825"/>
      <c r="R14" s="825"/>
      <c r="S14" s="832"/>
      <c r="T14" s="832"/>
      <c r="U14" s="832"/>
      <c r="V14" s="825"/>
      <c r="W14" s="825"/>
      <c r="X14" s="825"/>
      <c r="Y14" s="825"/>
      <c r="Z14" s="825"/>
      <c r="AA14" s="825"/>
      <c r="AB14" s="825"/>
      <c r="AC14" s="825"/>
      <c r="AD14" s="825"/>
      <c r="AE14" s="825"/>
      <c r="AF14" s="825"/>
      <c r="AG14" s="825"/>
      <c r="AH14" s="825"/>
      <c r="AI14" s="825"/>
      <c r="AJ14" s="825"/>
      <c r="AK14" s="825"/>
      <c r="AL14" s="825"/>
      <c r="AM14" s="825"/>
      <c r="AN14" s="825"/>
      <c r="AO14" s="825"/>
      <c r="AP14" s="825"/>
      <c r="AQ14" s="825"/>
      <c r="AR14" s="825"/>
      <c r="AS14" s="825"/>
      <c r="AT14" s="825"/>
      <c r="AU14" s="825"/>
      <c r="AV14" s="825"/>
      <c r="AW14" s="825"/>
      <c r="AX14" s="825"/>
      <c r="AY14" s="825"/>
      <c r="AZ14" s="825"/>
      <c r="BA14" s="825"/>
      <c r="BB14" s="825"/>
      <c r="BC14" s="825"/>
      <c r="BD14" s="825"/>
      <c r="BE14" s="825"/>
    </row>
    <row r="15" spans="1:57" ht="10.15" customHeight="1">
      <c r="A15" s="850">
        <v>35278</v>
      </c>
      <c r="B15" s="851">
        <v>66.766000000000005</v>
      </c>
      <c r="C15" s="851"/>
      <c r="D15" s="851">
        <v>0.158</v>
      </c>
      <c r="E15" s="851"/>
      <c r="F15" s="851">
        <v>66.924000000000007</v>
      </c>
      <c r="H15" s="768" t="s">
        <v>279</v>
      </c>
      <c r="I15" s="851">
        <v>3.1749999999999998</v>
      </c>
      <c r="K15" s="851">
        <v>8.9999999999999993E-3</v>
      </c>
      <c r="L15" s="851"/>
      <c r="M15" s="851">
        <v>3.1840000000000002</v>
      </c>
      <c r="O15" s="768" t="s">
        <v>279</v>
      </c>
      <c r="Q15" s="825"/>
      <c r="R15" s="825"/>
      <c r="S15" s="825"/>
      <c r="T15" s="825"/>
      <c r="U15" s="825"/>
      <c r="V15" s="825"/>
      <c r="W15" s="825"/>
      <c r="X15" s="825"/>
      <c r="Y15" s="825"/>
      <c r="Z15" s="825"/>
      <c r="AA15" s="825"/>
      <c r="AB15" s="825"/>
      <c r="AC15" s="825"/>
      <c r="AD15" s="825"/>
      <c r="AE15" s="825"/>
      <c r="AF15" s="825"/>
      <c r="AG15" s="825"/>
      <c r="AH15" s="825"/>
      <c r="AI15" s="825"/>
      <c r="AJ15" s="825"/>
      <c r="AK15" s="825"/>
      <c r="AL15" s="825"/>
      <c r="AM15" s="825"/>
      <c r="AN15" s="825"/>
      <c r="AO15" s="825"/>
      <c r="AP15" s="825"/>
      <c r="AQ15" s="825"/>
      <c r="AR15" s="825"/>
      <c r="AS15" s="825"/>
      <c r="AT15" s="825"/>
      <c r="AU15" s="825"/>
      <c r="AV15" s="825"/>
      <c r="AW15" s="825"/>
      <c r="AX15" s="825"/>
      <c r="AY15" s="825"/>
      <c r="AZ15" s="825"/>
      <c r="BA15" s="825"/>
      <c r="BB15" s="825"/>
      <c r="BC15" s="825"/>
      <c r="BD15" s="825"/>
      <c r="BE15" s="825"/>
    </row>
    <row r="16" spans="1:57" ht="10.15" customHeight="1">
      <c r="A16" s="850">
        <v>35309</v>
      </c>
      <c r="B16" s="851">
        <v>83.415999999999997</v>
      </c>
      <c r="C16" s="851"/>
      <c r="D16" s="851">
        <v>0.217</v>
      </c>
      <c r="E16" s="851"/>
      <c r="F16" s="851">
        <v>83.632999999999996</v>
      </c>
      <c r="H16" s="768" t="s">
        <v>279</v>
      </c>
      <c r="I16" s="851">
        <v>3.6760000000000002</v>
      </c>
      <c r="K16" s="851">
        <v>1.0999999999999999E-2</v>
      </c>
      <c r="L16" s="851"/>
      <c r="M16" s="851">
        <v>3.6869999999999998</v>
      </c>
      <c r="O16" s="768" t="s">
        <v>279</v>
      </c>
      <c r="Q16" s="825"/>
      <c r="R16" s="825"/>
      <c r="S16" s="825"/>
      <c r="T16" s="825"/>
      <c r="U16" s="825"/>
      <c r="V16" s="825"/>
      <c r="W16" s="825"/>
      <c r="X16" s="825"/>
      <c r="Y16" s="825"/>
      <c r="Z16" s="825"/>
      <c r="AA16" s="825"/>
      <c r="AB16" s="825"/>
      <c r="AC16" s="825"/>
      <c r="AD16" s="825"/>
      <c r="AE16" s="825"/>
      <c r="AF16" s="825"/>
      <c r="AG16" s="825"/>
      <c r="AH16" s="825"/>
      <c r="AI16" s="825"/>
      <c r="AJ16" s="825"/>
      <c r="AK16" s="825"/>
      <c r="AL16" s="825"/>
      <c r="AM16" s="825"/>
      <c r="AN16" s="825"/>
      <c r="AO16" s="825"/>
      <c r="AP16" s="825"/>
      <c r="AQ16" s="825"/>
      <c r="AR16" s="825"/>
      <c r="AS16" s="825"/>
      <c r="AT16" s="825"/>
      <c r="AU16" s="825"/>
      <c r="AV16" s="825"/>
      <c r="AW16" s="825"/>
      <c r="AX16" s="825"/>
      <c r="AY16" s="825"/>
      <c r="AZ16" s="825"/>
      <c r="BA16" s="825"/>
      <c r="BB16" s="825"/>
      <c r="BC16" s="825"/>
      <c r="BD16" s="825"/>
      <c r="BE16" s="825"/>
    </row>
    <row r="17" spans="1:57" ht="10.15" customHeight="1">
      <c r="A17" s="850">
        <v>35339</v>
      </c>
      <c r="B17" s="851">
        <v>87.725999999999999</v>
      </c>
      <c r="C17" s="851"/>
      <c r="D17" s="851">
        <v>0.46100000000000002</v>
      </c>
      <c r="E17" s="851"/>
      <c r="F17" s="851">
        <v>88.186999999999998</v>
      </c>
      <c r="H17" s="768" t="s">
        <v>279</v>
      </c>
      <c r="I17" s="851">
        <v>3.2160000000000002</v>
      </c>
      <c r="K17" s="851">
        <v>1.4999999999999999E-2</v>
      </c>
      <c r="L17" s="851"/>
      <c r="M17" s="851">
        <v>3.23</v>
      </c>
      <c r="O17" s="768" t="s">
        <v>279</v>
      </c>
      <c r="Q17" s="825"/>
      <c r="R17" s="825"/>
      <c r="S17" s="825"/>
      <c r="T17" s="825"/>
      <c r="U17" s="825"/>
      <c r="V17" s="825"/>
      <c r="W17" s="825"/>
      <c r="X17" s="825"/>
      <c r="Y17" s="825"/>
      <c r="Z17" s="825"/>
      <c r="AA17" s="825"/>
      <c r="AB17" s="825"/>
      <c r="AC17" s="825"/>
      <c r="AD17" s="825"/>
      <c r="AE17" s="825"/>
      <c r="AF17" s="825"/>
      <c r="AG17" s="825"/>
      <c r="AH17" s="825"/>
      <c r="AI17" s="825"/>
      <c r="AJ17" s="825"/>
      <c r="AK17" s="825"/>
      <c r="AL17" s="825"/>
      <c r="AM17" s="825"/>
      <c r="AN17" s="825"/>
      <c r="AO17" s="825"/>
      <c r="AP17" s="825"/>
      <c r="AQ17" s="825"/>
      <c r="AR17" s="825"/>
      <c r="AS17" s="825"/>
      <c r="AT17" s="825"/>
      <c r="AU17" s="825"/>
      <c r="AV17" s="825"/>
      <c r="AW17" s="825"/>
      <c r="AX17" s="825"/>
      <c r="AY17" s="825"/>
      <c r="AZ17" s="825"/>
      <c r="BA17" s="825"/>
      <c r="BB17" s="825"/>
      <c r="BC17" s="825"/>
      <c r="BD17" s="825"/>
      <c r="BE17" s="825"/>
    </row>
    <row r="18" spans="1:57" ht="10.15" customHeight="1">
      <c r="A18" s="850">
        <v>35370</v>
      </c>
      <c r="B18" s="851">
        <v>85.456000000000003</v>
      </c>
      <c r="C18" s="851"/>
      <c r="D18" s="851">
        <v>0.86599999999999999</v>
      </c>
      <c r="E18" s="851"/>
      <c r="F18" s="851">
        <v>86.322000000000003</v>
      </c>
      <c r="H18" s="768" t="s">
        <v>279</v>
      </c>
      <c r="I18" s="851">
        <v>3.266</v>
      </c>
      <c r="K18" s="851">
        <v>0.02</v>
      </c>
      <c r="L18" s="851"/>
      <c r="M18" s="851">
        <v>3.286</v>
      </c>
      <c r="O18" s="768" t="s">
        <v>279</v>
      </c>
      <c r="Q18" s="825"/>
      <c r="R18" s="825"/>
      <c r="S18" s="825"/>
      <c r="T18" s="825"/>
      <c r="U18" s="825"/>
      <c r="V18" s="825"/>
      <c r="W18" s="825"/>
      <c r="X18" s="825"/>
      <c r="Y18" s="825"/>
      <c r="Z18" s="825"/>
      <c r="AA18" s="825"/>
      <c r="AB18" s="825"/>
      <c r="AC18" s="825"/>
      <c r="AD18" s="825"/>
      <c r="AE18" s="825"/>
      <c r="AF18" s="825"/>
      <c r="AG18" s="825"/>
      <c r="AH18" s="825"/>
      <c r="AI18" s="825"/>
      <c r="AJ18" s="825"/>
      <c r="AK18" s="825"/>
      <c r="AL18" s="825"/>
      <c r="AM18" s="825"/>
      <c r="AN18" s="825"/>
      <c r="AO18" s="825"/>
      <c r="AP18" s="825"/>
      <c r="AQ18" s="825"/>
      <c r="AR18" s="825"/>
      <c r="AS18" s="825"/>
      <c r="AT18" s="825"/>
      <c r="AU18" s="825"/>
      <c r="AV18" s="825"/>
      <c r="AW18" s="825"/>
      <c r="AX18" s="825"/>
      <c r="AY18" s="825"/>
      <c r="AZ18" s="825"/>
      <c r="BA18" s="825"/>
      <c r="BB18" s="825"/>
      <c r="BC18" s="825"/>
      <c r="BD18" s="825"/>
      <c r="BE18" s="825"/>
    </row>
    <row r="19" spans="1:57" ht="10.15" customHeight="1">
      <c r="A19" s="850">
        <v>35400</v>
      </c>
      <c r="B19" s="852">
        <v>79.122</v>
      </c>
      <c r="C19" s="852"/>
      <c r="D19" s="852">
        <v>0.66500000000000004</v>
      </c>
      <c r="E19" s="852"/>
      <c r="F19" s="852">
        <v>79.787000000000006</v>
      </c>
      <c r="G19" s="852"/>
      <c r="H19" s="853" t="s">
        <v>279</v>
      </c>
      <c r="I19" s="851">
        <v>3.347</v>
      </c>
      <c r="J19" s="851"/>
      <c r="K19" s="851">
        <v>1.7000000000000001E-2</v>
      </c>
      <c r="L19" s="851"/>
      <c r="M19" s="851">
        <v>3.3639999999999999</v>
      </c>
      <c r="N19" s="851"/>
      <c r="O19" s="853" t="s">
        <v>279</v>
      </c>
      <c r="Q19" s="825"/>
      <c r="R19" s="825"/>
      <c r="S19" s="825"/>
      <c r="T19" s="825"/>
      <c r="U19" s="825"/>
      <c r="V19" s="825"/>
      <c r="W19" s="825"/>
      <c r="X19" s="825"/>
      <c r="Y19" s="825"/>
      <c r="Z19" s="825"/>
      <c r="AA19" s="825"/>
      <c r="AB19" s="825"/>
      <c r="AC19" s="825"/>
      <c r="AD19" s="825"/>
      <c r="AE19" s="825"/>
      <c r="AF19" s="825"/>
      <c r="AG19" s="825"/>
      <c r="AH19" s="825"/>
      <c r="AI19" s="825"/>
      <c r="AJ19" s="825"/>
      <c r="AK19" s="825"/>
      <c r="AL19" s="825"/>
      <c r="AM19" s="825"/>
      <c r="AN19" s="825"/>
      <c r="AO19" s="825"/>
      <c r="AP19" s="825"/>
      <c r="AQ19" s="825"/>
      <c r="AR19" s="825"/>
      <c r="AS19" s="825"/>
      <c r="AT19" s="825"/>
      <c r="AU19" s="825"/>
      <c r="AV19" s="825"/>
      <c r="AW19" s="825"/>
      <c r="AX19" s="825"/>
      <c r="AY19" s="825"/>
      <c r="AZ19" s="825"/>
      <c r="BA19" s="825"/>
      <c r="BB19" s="825"/>
      <c r="BC19" s="825"/>
      <c r="BD19" s="825"/>
      <c r="BE19" s="825"/>
    </row>
    <row r="20" spans="1:57" s="841" customFormat="1" ht="11.25" customHeight="1">
      <c r="A20" s="854" t="s">
        <v>672</v>
      </c>
      <c r="B20" s="790">
        <v>394.4</v>
      </c>
      <c r="C20" s="790">
        <v>396.4</v>
      </c>
      <c r="D20" s="790">
        <v>2.8</v>
      </c>
      <c r="E20" s="790">
        <v>2.5</v>
      </c>
      <c r="F20" s="790">
        <v>397.2</v>
      </c>
      <c r="G20" s="790">
        <v>398.9</v>
      </c>
      <c r="H20" s="791">
        <v>0.4</v>
      </c>
      <c r="I20" s="790">
        <v>18.100000000000001</v>
      </c>
      <c r="J20" s="790">
        <v>17.2</v>
      </c>
      <c r="K20" s="790">
        <v>0.2</v>
      </c>
      <c r="L20" s="790">
        <v>0.1</v>
      </c>
      <c r="M20" s="790">
        <v>18.3</v>
      </c>
      <c r="N20" s="790">
        <v>17.2</v>
      </c>
      <c r="O20" s="791">
        <v>-5.8</v>
      </c>
      <c r="Q20" s="825"/>
      <c r="R20" s="825"/>
      <c r="S20" s="825"/>
      <c r="T20" s="825"/>
      <c r="U20" s="825"/>
      <c r="V20" s="825"/>
      <c r="W20" s="825"/>
      <c r="X20" s="825"/>
      <c r="Y20" s="825"/>
      <c r="Z20" s="825"/>
      <c r="AA20" s="825"/>
      <c r="AB20" s="825"/>
      <c r="AC20" s="825"/>
      <c r="AD20" s="825"/>
      <c r="AE20" s="825"/>
      <c r="AF20" s="825"/>
      <c r="AG20" s="825"/>
      <c r="AH20" s="825"/>
      <c r="AI20" s="825"/>
      <c r="AJ20" s="825"/>
      <c r="AK20" s="825"/>
      <c r="AL20" s="825"/>
      <c r="AM20" s="825"/>
      <c r="AN20" s="825"/>
      <c r="AO20" s="825"/>
      <c r="AP20" s="825"/>
      <c r="AQ20" s="825"/>
      <c r="AR20" s="825"/>
      <c r="AS20" s="825"/>
      <c r="AT20" s="825"/>
      <c r="AU20" s="825"/>
      <c r="AV20" s="825"/>
      <c r="AW20" s="825"/>
      <c r="AX20" s="825"/>
      <c r="AY20" s="825"/>
      <c r="AZ20" s="825"/>
      <c r="BA20" s="825"/>
      <c r="BB20" s="825"/>
      <c r="BC20" s="825"/>
      <c r="BD20" s="825"/>
      <c r="BE20" s="825"/>
    </row>
    <row r="21" spans="1:57" s="857" customFormat="1" ht="17.25">
      <c r="A21" s="855"/>
      <c r="B21" s="844" t="s">
        <v>450</v>
      </c>
      <c r="C21" s="844"/>
      <c r="D21" s="844"/>
      <c r="E21" s="844"/>
      <c r="F21" s="844"/>
      <c r="G21" s="844"/>
      <c r="H21" s="845"/>
      <c r="I21" s="844" t="s">
        <v>689</v>
      </c>
      <c r="J21" s="847"/>
      <c r="K21" s="847"/>
      <c r="L21" s="847"/>
      <c r="M21" s="847"/>
      <c r="N21" s="847"/>
      <c r="O21" s="856"/>
      <c r="Q21" s="825"/>
      <c r="R21" s="825"/>
      <c r="S21" s="825"/>
      <c r="T21" s="825"/>
      <c r="U21" s="825"/>
      <c r="V21" s="825"/>
      <c r="W21" s="825"/>
      <c r="X21" s="825"/>
      <c r="Y21" s="825"/>
      <c r="Z21" s="825"/>
      <c r="AA21" s="825"/>
      <c r="AB21" s="825"/>
      <c r="AC21" s="825"/>
      <c r="AD21" s="825"/>
      <c r="AE21" s="825"/>
      <c r="AF21" s="825"/>
      <c r="AG21" s="825"/>
      <c r="AH21" s="825"/>
      <c r="AI21" s="825"/>
      <c r="AJ21" s="825"/>
      <c r="AK21" s="825"/>
      <c r="AL21" s="825"/>
      <c r="AM21" s="825"/>
      <c r="AN21" s="825"/>
      <c r="AO21" s="825"/>
      <c r="AP21" s="825"/>
      <c r="AQ21" s="825"/>
      <c r="AR21" s="825"/>
      <c r="AS21" s="825"/>
      <c r="AT21" s="825"/>
      <c r="AU21" s="825"/>
      <c r="AV21" s="825"/>
      <c r="AW21" s="825"/>
      <c r="AX21" s="825"/>
      <c r="AY21" s="825"/>
      <c r="AZ21" s="825"/>
      <c r="BA21" s="825"/>
      <c r="BB21" s="825"/>
      <c r="BC21" s="825"/>
      <c r="BD21" s="825"/>
      <c r="BE21" s="825"/>
    </row>
    <row r="22" spans="1:57" ht="8.25" customHeight="1">
      <c r="A22" s="850">
        <v>35065</v>
      </c>
      <c r="B22" s="851">
        <v>385.29199999999997</v>
      </c>
      <c r="C22" s="851">
        <v>383.05900000000003</v>
      </c>
      <c r="D22" s="851">
        <v>0.54600000000000004</v>
      </c>
      <c r="E22" s="851">
        <v>0.50700000000000001</v>
      </c>
      <c r="F22" s="851">
        <v>385.83800000000002</v>
      </c>
      <c r="G22" s="851">
        <v>383.56599999999997</v>
      </c>
      <c r="H22" s="768">
        <v>-0.58884816943900464</v>
      </c>
      <c r="I22" s="851">
        <v>474.63600000000002</v>
      </c>
      <c r="J22" s="851">
        <v>467.70299999999997</v>
      </c>
      <c r="K22" s="852">
        <v>1.1950000000000001</v>
      </c>
      <c r="L22" s="852">
        <v>1.1220000000000001</v>
      </c>
      <c r="M22" s="851">
        <v>475.83100000000002</v>
      </c>
      <c r="N22" s="851">
        <v>468.82499999999999</v>
      </c>
      <c r="O22" s="768">
        <v>-1.4723714932402543</v>
      </c>
      <c r="Q22" s="825"/>
      <c r="R22" s="825"/>
      <c r="S22" s="825"/>
      <c r="T22" s="825"/>
      <c r="U22" s="825"/>
      <c r="V22" s="825"/>
      <c r="W22" s="825"/>
      <c r="X22" s="825"/>
      <c r="Y22" s="825"/>
      <c r="Z22" s="825"/>
      <c r="AA22" s="825"/>
      <c r="AB22" s="825"/>
      <c r="AC22" s="825"/>
      <c r="AD22" s="825"/>
      <c r="AE22" s="825"/>
      <c r="AF22" s="825"/>
      <c r="AG22" s="825"/>
      <c r="AH22" s="825"/>
      <c r="AI22" s="825"/>
      <c r="AJ22" s="825"/>
      <c r="AK22" s="825"/>
      <c r="AL22" s="825"/>
      <c r="AM22" s="825"/>
      <c r="AN22" s="825"/>
      <c r="AO22" s="825"/>
      <c r="AP22" s="825"/>
      <c r="AQ22" s="825"/>
      <c r="AR22" s="825"/>
      <c r="AS22" s="825"/>
      <c r="AT22" s="825"/>
      <c r="AU22" s="825"/>
      <c r="AV22" s="825"/>
      <c r="AW22" s="825"/>
      <c r="AX22" s="825"/>
      <c r="AY22" s="825"/>
      <c r="AZ22" s="825"/>
      <c r="BA22" s="825"/>
      <c r="BB22" s="825"/>
      <c r="BC22" s="825"/>
      <c r="BD22" s="825"/>
      <c r="BE22" s="825"/>
    </row>
    <row r="23" spans="1:57" ht="8.25" customHeight="1">
      <c r="A23" s="850">
        <v>35096</v>
      </c>
      <c r="B23" s="851">
        <v>354.02300000000002</v>
      </c>
      <c r="C23" s="851">
        <v>349.45299999999997</v>
      </c>
      <c r="D23" s="838">
        <v>0.5</v>
      </c>
      <c r="E23" s="851">
        <v>0.443</v>
      </c>
      <c r="F23" s="851">
        <v>354.524</v>
      </c>
      <c r="G23" s="851">
        <v>349.89699999999999</v>
      </c>
      <c r="H23" s="768">
        <v>-1.3051302591643998</v>
      </c>
      <c r="I23" s="851">
        <v>430.55099999999999</v>
      </c>
      <c r="J23" s="851">
        <v>424.13600000000002</v>
      </c>
      <c r="K23" s="852">
        <v>1.218</v>
      </c>
      <c r="L23" s="851">
        <v>1.0429999999999999</v>
      </c>
      <c r="M23" s="851">
        <v>431.76900000000001</v>
      </c>
      <c r="N23" s="851">
        <v>425.18</v>
      </c>
      <c r="O23" s="768">
        <v>-1.5260474929881473</v>
      </c>
      <c r="Q23" s="825"/>
      <c r="R23" s="825"/>
      <c r="S23" s="825"/>
      <c r="T23" s="825"/>
      <c r="U23" s="825"/>
      <c r="V23" s="825"/>
      <c r="W23" s="825"/>
      <c r="X23" s="825"/>
      <c r="Y23" s="825"/>
      <c r="Z23" s="825"/>
      <c r="AA23" s="825"/>
      <c r="AB23" s="825"/>
      <c r="AC23" s="825"/>
      <c r="AD23" s="825"/>
      <c r="AE23" s="825"/>
      <c r="AF23" s="825"/>
      <c r="AG23" s="825"/>
      <c r="AH23" s="825"/>
      <c r="AI23" s="825"/>
      <c r="AJ23" s="825"/>
      <c r="AK23" s="825"/>
      <c r="AL23" s="825"/>
      <c r="AM23" s="825"/>
      <c r="AN23" s="825"/>
      <c r="AO23" s="825"/>
      <c r="AP23" s="825"/>
      <c r="AQ23" s="825"/>
      <c r="AR23" s="825"/>
      <c r="AS23" s="825"/>
      <c r="AT23" s="825"/>
      <c r="AU23" s="825"/>
      <c r="AV23" s="825"/>
      <c r="AW23" s="825"/>
      <c r="AX23" s="825"/>
      <c r="AY23" s="825"/>
      <c r="AZ23" s="825"/>
      <c r="BA23" s="825"/>
      <c r="BB23" s="825"/>
      <c r="BC23" s="825"/>
      <c r="BD23" s="825"/>
      <c r="BE23" s="825"/>
    </row>
    <row r="24" spans="1:57" ht="8.25" customHeight="1">
      <c r="A24" s="850">
        <v>35125</v>
      </c>
      <c r="B24" s="851">
        <v>376.38400000000001</v>
      </c>
      <c r="C24" s="838">
        <v>381.4</v>
      </c>
      <c r="D24" s="851">
        <v>0.41899999999999998</v>
      </c>
      <c r="E24" s="851">
        <v>0.38</v>
      </c>
      <c r="F24" s="851">
        <v>376.803</v>
      </c>
      <c r="G24" s="851">
        <v>381.78</v>
      </c>
      <c r="H24" s="768">
        <v>1.3208493562949286</v>
      </c>
      <c r="I24" s="851">
        <v>459.59100000000001</v>
      </c>
      <c r="J24" s="851">
        <v>473.23</v>
      </c>
      <c r="K24" s="852">
        <v>1.1319999999999999</v>
      </c>
      <c r="L24" s="851">
        <v>1</v>
      </c>
      <c r="M24" s="851">
        <v>460.72300000000001</v>
      </c>
      <c r="N24" s="851">
        <v>474.24</v>
      </c>
      <c r="O24" s="768">
        <v>2.9338669873220979</v>
      </c>
      <c r="Q24" s="825"/>
      <c r="R24" s="825"/>
      <c r="S24" s="825"/>
      <c r="T24" s="825"/>
      <c r="U24" s="825"/>
      <c r="V24" s="825"/>
      <c r="W24" s="825"/>
      <c r="X24" s="825"/>
      <c r="Y24" s="825"/>
      <c r="Z24" s="825"/>
      <c r="AA24" s="825"/>
      <c r="AB24" s="825"/>
      <c r="AC24" s="825"/>
      <c r="AD24" s="825"/>
      <c r="AE24" s="825"/>
      <c r="AF24" s="825"/>
      <c r="AG24" s="825"/>
      <c r="AH24" s="825"/>
      <c r="AI24" s="825"/>
      <c r="AJ24" s="825"/>
      <c r="AK24" s="825"/>
      <c r="AL24" s="825"/>
      <c r="AM24" s="825"/>
      <c r="AN24" s="825"/>
      <c r="AO24" s="825"/>
      <c r="AP24" s="825"/>
      <c r="AQ24" s="825"/>
      <c r="AR24" s="825"/>
      <c r="AS24" s="825"/>
      <c r="AT24" s="825"/>
      <c r="AU24" s="825"/>
      <c r="AV24" s="825"/>
      <c r="AW24" s="825"/>
      <c r="AX24" s="825"/>
      <c r="AY24" s="825"/>
      <c r="AZ24" s="825"/>
      <c r="BA24" s="825"/>
      <c r="BB24" s="825"/>
      <c r="BC24" s="825"/>
      <c r="BD24" s="825"/>
      <c r="BE24" s="825"/>
    </row>
    <row r="25" spans="1:57" ht="10.15" customHeight="1">
      <c r="A25" s="850">
        <v>35156</v>
      </c>
      <c r="B25" s="851">
        <v>351.43700000000001</v>
      </c>
      <c r="C25" s="851">
        <v>346.7</v>
      </c>
      <c r="D25" s="851">
        <v>0.18</v>
      </c>
      <c r="E25" s="851">
        <v>0.2</v>
      </c>
      <c r="F25" s="851">
        <v>351.61799999999999</v>
      </c>
      <c r="G25" s="851">
        <v>346.9</v>
      </c>
      <c r="H25" s="768">
        <v>-1.3</v>
      </c>
      <c r="I25" s="851">
        <v>430</v>
      </c>
      <c r="J25" s="851">
        <v>425.5</v>
      </c>
      <c r="K25" s="851">
        <v>0.6</v>
      </c>
      <c r="L25" s="851">
        <v>0.6</v>
      </c>
      <c r="M25" s="851">
        <v>430.60599999999999</v>
      </c>
      <c r="N25" s="851">
        <v>426.1</v>
      </c>
      <c r="O25" s="768">
        <v>-1</v>
      </c>
      <c r="Q25" s="825"/>
      <c r="R25" s="825"/>
      <c r="S25" s="825"/>
      <c r="T25" s="825"/>
      <c r="U25" s="825"/>
      <c r="V25" s="825"/>
      <c r="W25" s="825"/>
      <c r="X25" s="825"/>
      <c r="Y25" s="825"/>
      <c r="Z25" s="825"/>
      <c r="AA25" s="825"/>
      <c r="AB25" s="825"/>
      <c r="AC25" s="825"/>
      <c r="AD25" s="825"/>
      <c r="AE25" s="825"/>
      <c r="AF25" s="825"/>
      <c r="AG25" s="825"/>
      <c r="AH25" s="825"/>
      <c r="AI25" s="825"/>
      <c r="AJ25" s="825"/>
      <c r="AK25" s="825"/>
      <c r="AL25" s="825"/>
      <c r="AM25" s="825"/>
      <c r="AN25" s="825"/>
      <c r="AO25" s="825"/>
      <c r="AP25" s="825"/>
      <c r="AQ25" s="825"/>
      <c r="AR25" s="825"/>
      <c r="AS25" s="825"/>
      <c r="AT25" s="825"/>
      <c r="AU25" s="825"/>
      <c r="AV25" s="825"/>
      <c r="AW25" s="825"/>
      <c r="AX25" s="825"/>
      <c r="AY25" s="825"/>
      <c r="AZ25" s="825"/>
      <c r="BA25" s="825"/>
      <c r="BB25" s="825"/>
      <c r="BC25" s="825"/>
      <c r="BD25" s="825"/>
      <c r="BE25" s="825"/>
    </row>
    <row r="26" spans="1:57" ht="10.15" customHeight="1">
      <c r="A26" s="850">
        <v>35186</v>
      </c>
      <c r="B26" s="838">
        <v>346.5</v>
      </c>
      <c r="C26" s="838">
        <v>332.5</v>
      </c>
      <c r="D26" s="838">
        <v>0.1</v>
      </c>
      <c r="E26" s="838">
        <v>0.1</v>
      </c>
      <c r="F26" s="838">
        <v>346.6</v>
      </c>
      <c r="G26" s="838">
        <v>332.5</v>
      </c>
      <c r="H26" s="768">
        <v>-4.0999999999999996</v>
      </c>
      <c r="I26" s="851">
        <v>421.50299999999999</v>
      </c>
      <c r="J26" s="851">
        <v>407.4</v>
      </c>
      <c r="K26" s="851">
        <v>0.41899999999999998</v>
      </c>
      <c r="L26" s="851">
        <v>0.4</v>
      </c>
      <c r="M26" s="851">
        <v>421.92200000000003</v>
      </c>
      <c r="N26" s="851">
        <v>407.8</v>
      </c>
      <c r="O26" s="768">
        <v>-3.3</v>
      </c>
      <c r="Q26" s="825"/>
      <c r="R26" s="825"/>
      <c r="S26" s="825"/>
      <c r="T26" s="825"/>
      <c r="U26" s="825"/>
      <c r="V26" s="825"/>
      <c r="W26" s="825"/>
      <c r="X26" s="825"/>
      <c r="Y26" s="825"/>
      <c r="Z26" s="825"/>
      <c r="AA26" s="825"/>
      <c r="AB26" s="825"/>
      <c r="AC26" s="825"/>
      <c r="AD26" s="825"/>
      <c r="AE26" s="825"/>
      <c r="AF26" s="825"/>
      <c r="AG26" s="825"/>
      <c r="AH26" s="825"/>
      <c r="AI26" s="825"/>
      <c r="AJ26" s="825"/>
      <c r="AK26" s="825"/>
      <c r="AL26" s="825"/>
      <c r="AM26" s="825"/>
      <c r="AN26" s="825"/>
      <c r="AO26" s="825"/>
      <c r="AP26" s="825"/>
      <c r="AQ26" s="825"/>
      <c r="AR26" s="825"/>
      <c r="AS26" s="825"/>
      <c r="AT26" s="825"/>
      <c r="AU26" s="825"/>
      <c r="AV26" s="825"/>
      <c r="AW26" s="825"/>
      <c r="AX26" s="825"/>
      <c r="AY26" s="825"/>
      <c r="AZ26" s="825"/>
      <c r="BA26" s="825"/>
      <c r="BB26" s="825"/>
      <c r="BC26" s="825"/>
      <c r="BD26" s="825"/>
      <c r="BE26" s="825"/>
    </row>
    <row r="27" spans="1:57" ht="8.25" customHeight="1">
      <c r="A27" s="850">
        <v>35217</v>
      </c>
      <c r="B27" s="851">
        <v>334.19900000000001</v>
      </c>
      <c r="D27" s="851">
        <v>9.9000000000000005E-2</v>
      </c>
      <c r="F27" s="851">
        <v>334.298</v>
      </c>
      <c r="H27" s="768" t="s">
        <v>279</v>
      </c>
      <c r="I27" s="851">
        <v>403.54700000000003</v>
      </c>
      <c r="K27" s="852">
        <v>0.33600000000000002</v>
      </c>
      <c r="M27" s="851">
        <v>403.88299999999998</v>
      </c>
      <c r="O27" s="768"/>
      <c r="Q27" s="825"/>
      <c r="R27" s="825"/>
      <c r="S27" s="825"/>
      <c r="T27" s="825"/>
      <c r="U27" s="825"/>
      <c r="V27" s="825"/>
      <c r="W27" s="825"/>
      <c r="X27" s="825"/>
      <c r="Y27" s="825"/>
      <c r="Z27" s="825"/>
      <c r="AA27" s="825"/>
      <c r="AB27" s="825"/>
      <c r="AC27" s="825"/>
      <c r="AD27" s="825"/>
      <c r="AE27" s="825"/>
      <c r="AF27" s="825"/>
      <c r="AG27" s="825"/>
      <c r="AH27" s="825"/>
      <c r="AI27" s="825"/>
      <c r="AJ27" s="825"/>
      <c r="AK27" s="825"/>
      <c r="AL27" s="825"/>
      <c r="AM27" s="825"/>
      <c r="AN27" s="825"/>
      <c r="AO27" s="825"/>
      <c r="AP27" s="825"/>
      <c r="AQ27" s="825"/>
      <c r="AR27" s="825"/>
      <c r="AS27" s="825"/>
      <c r="AT27" s="825"/>
      <c r="AU27" s="825"/>
      <c r="AV27" s="825"/>
      <c r="AW27" s="825"/>
      <c r="AX27" s="825"/>
      <c r="AY27" s="825"/>
      <c r="AZ27" s="825"/>
      <c r="BA27" s="825"/>
      <c r="BB27" s="825"/>
      <c r="BC27" s="825"/>
      <c r="BD27" s="825"/>
      <c r="BE27" s="825"/>
    </row>
    <row r="28" spans="1:57" ht="10.15" customHeight="1">
      <c r="A28" s="850">
        <v>35247</v>
      </c>
      <c r="B28" s="851">
        <v>358.01100000000002</v>
      </c>
      <c r="D28" s="851">
        <v>6.2E-2</v>
      </c>
      <c r="F28" s="851">
        <v>358.07299999999998</v>
      </c>
      <c r="H28" s="768" t="s">
        <v>279</v>
      </c>
      <c r="I28" s="851">
        <v>437.35</v>
      </c>
      <c r="K28" s="852">
        <v>0.22</v>
      </c>
      <c r="M28" s="851">
        <v>437.57</v>
      </c>
      <c r="O28" s="768"/>
      <c r="Q28" s="825"/>
      <c r="R28" s="825"/>
      <c r="S28" s="825"/>
      <c r="T28" s="825"/>
      <c r="U28" s="825"/>
      <c r="V28" s="825"/>
      <c r="W28" s="825"/>
      <c r="X28" s="825"/>
      <c r="Y28" s="825"/>
      <c r="Z28" s="825"/>
      <c r="AA28" s="825"/>
      <c r="AB28" s="825"/>
      <c r="AC28" s="825"/>
      <c r="AD28" s="825"/>
      <c r="AE28" s="825"/>
      <c r="AF28" s="825"/>
      <c r="AG28" s="825"/>
      <c r="AH28" s="825"/>
      <c r="AI28" s="825"/>
      <c r="AJ28" s="825"/>
      <c r="AK28" s="825"/>
      <c r="AL28" s="825"/>
      <c r="AM28" s="825"/>
      <c r="AN28" s="825"/>
      <c r="AO28" s="825"/>
      <c r="AP28" s="825"/>
      <c r="AQ28" s="825"/>
      <c r="AR28" s="825"/>
      <c r="AS28" s="825"/>
      <c r="AT28" s="825"/>
      <c r="AU28" s="825"/>
      <c r="AV28" s="825"/>
      <c r="AW28" s="825"/>
      <c r="AX28" s="825"/>
      <c r="AY28" s="825"/>
      <c r="AZ28" s="825"/>
      <c r="BA28" s="825"/>
      <c r="BB28" s="825"/>
      <c r="BC28" s="825"/>
      <c r="BD28" s="825"/>
      <c r="BE28" s="825"/>
    </row>
    <row r="29" spans="1:57" ht="10.15" customHeight="1">
      <c r="A29" s="850">
        <v>35278</v>
      </c>
      <c r="B29" s="851">
        <v>350.10300000000001</v>
      </c>
      <c r="D29" s="851">
        <v>6.7000000000000004E-2</v>
      </c>
      <c r="F29" s="851">
        <v>350.17</v>
      </c>
      <c r="H29" s="768" t="s">
        <v>279</v>
      </c>
      <c r="I29" s="851">
        <v>418.28800000000001</v>
      </c>
      <c r="K29" s="852">
        <v>0.23699999999999999</v>
      </c>
      <c r="M29" s="851">
        <v>418.52600000000001</v>
      </c>
      <c r="O29" s="768"/>
      <c r="Q29" s="825"/>
      <c r="R29" s="825"/>
      <c r="S29" s="825"/>
      <c r="T29" s="825"/>
      <c r="U29" s="825"/>
      <c r="V29" s="825"/>
      <c r="W29" s="825"/>
      <c r="X29" s="825"/>
      <c r="Y29" s="825"/>
      <c r="Z29" s="825"/>
      <c r="AA29" s="825"/>
      <c r="AB29" s="825"/>
      <c r="AC29" s="825"/>
      <c r="AD29" s="825"/>
      <c r="AE29" s="825"/>
      <c r="AF29" s="825"/>
      <c r="AG29" s="825"/>
      <c r="AH29" s="825"/>
      <c r="AI29" s="825"/>
      <c r="AJ29" s="825"/>
      <c r="AK29" s="825"/>
      <c r="AL29" s="825"/>
      <c r="AM29" s="825"/>
      <c r="AN29" s="825"/>
      <c r="AO29" s="825"/>
      <c r="AP29" s="825"/>
      <c r="AQ29" s="825"/>
      <c r="AR29" s="825"/>
      <c r="AS29" s="825"/>
      <c r="AT29" s="825"/>
      <c r="AU29" s="825"/>
      <c r="AV29" s="825"/>
      <c r="AW29" s="825"/>
      <c r="AX29" s="825"/>
      <c r="AY29" s="825"/>
      <c r="AZ29" s="825"/>
      <c r="BA29" s="825"/>
      <c r="BB29" s="825"/>
      <c r="BC29" s="825"/>
      <c r="BD29" s="825"/>
      <c r="BE29" s="825"/>
    </row>
    <row r="30" spans="1:57" ht="8.25" customHeight="1">
      <c r="A30" s="850">
        <v>35309</v>
      </c>
      <c r="B30" s="851">
        <v>373.09699999999998</v>
      </c>
      <c r="D30" s="851">
        <v>9.5000000000000001E-2</v>
      </c>
      <c r="F30" s="851">
        <v>373.19200000000001</v>
      </c>
      <c r="H30" s="768" t="s">
        <v>279</v>
      </c>
      <c r="I30" s="851">
        <v>458.16699999999997</v>
      </c>
      <c r="K30" s="852">
        <v>0.33500000000000002</v>
      </c>
      <c r="M30" s="851">
        <v>458.50200000000001</v>
      </c>
      <c r="O30" s="768"/>
      <c r="Q30" s="825"/>
      <c r="R30" s="825"/>
      <c r="S30" s="825"/>
      <c r="T30" s="825"/>
      <c r="U30" s="825"/>
      <c r="V30" s="825"/>
      <c r="W30" s="825"/>
      <c r="X30" s="825"/>
      <c r="Y30" s="825"/>
      <c r="Z30" s="825"/>
      <c r="AA30" s="825"/>
      <c r="AB30" s="825"/>
      <c r="AC30" s="825"/>
      <c r="AD30" s="825"/>
      <c r="AE30" s="825"/>
      <c r="AF30" s="825"/>
      <c r="AG30" s="825"/>
      <c r="AH30" s="825"/>
      <c r="AI30" s="825"/>
      <c r="AJ30" s="825"/>
      <c r="AK30" s="825"/>
      <c r="AL30" s="825"/>
      <c r="AM30" s="825"/>
      <c r="AN30" s="825"/>
      <c r="AO30" s="825"/>
      <c r="AP30" s="825"/>
      <c r="AQ30" s="825"/>
      <c r="AR30" s="825"/>
      <c r="AS30" s="825"/>
      <c r="AT30" s="825"/>
      <c r="AU30" s="825"/>
      <c r="AV30" s="825"/>
      <c r="AW30" s="825"/>
      <c r="AX30" s="825"/>
      <c r="AY30" s="825"/>
      <c r="AZ30" s="825"/>
      <c r="BA30" s="825"/>
      <c r="BB30" s="825"/>
      <c r="BC30" s="825"/>
      <c r="BD30" s="825"/>
      <c r="BE30" s="825"/>
    </row>
    <row r="31" spans="1:57" ht="10.15" customHeight="1">
      <c r="A31" s="850">
        <v>35339</v>
      </c>
      <c r="B31" s="851">
        <v>382.54899999999998</v>
      </c>
      <c r="D31" s="851">
        <v>0.23300000000000001</v>
      </c>
      <c r="F31" s="851">
        <v>382.78199999999998</v>
      </c>
      <c r="H31" s="768" t="s">
        <v>279</v>
      </c>
      <c r="I31" s="851">
        <v>471.96100000000001</v>
      </c>
      <c r="K31" s="852">
        <v>0.72899999999999998</v>
      </c>
      <c r="M31" s="851">
        <v>472.69</v>
      </c>
      <c r="O31" s="768"/>
      <c r="Q31" s="825"/>
      <c r="R31" s="825"/>
      <c r="S31" s="825"/>
      <c r="T31" s="825"/>
      <c r="U31" s="825"/>
      <c r="V31" s="825"/>
      <c r="W31" s="825"/>
      <c r="X31" s="825"/>
      <c r="Y31" s="825"/>
      <c r="Z31" s="825"/>
      <c r="AA31" s="825"/>
      <c r="AB31" s="825"/>
      <c r="AC31" s="825"/>
      <c r="AD31" s="825"/>
      <c r="AE31" s="825"/>
      <c r="AF31" s="825"/>
      <c r="AG31" s="825"/>
      <c r="AH31" s="825"/>
      <c r="AI31" s="825"/>
      <c r="AJ31" s="825"/>
      <c r="AK31" s="825"/>
      <c r="AL31" s="825"/>
      <c r="AM31" s="825"/>
      <c r="AN31" s="825"/>
      <c r="AO31" s="825"/>
      <c r="AP31" s="825"/>
      <c r="AQ31" s="825"/>
      <c r="AR31" s="825"/>
      <c r="AS31" s="825"/>
      <c r="AT31" s="825"/>
      <c r="AU31" s="825"/>
      <c r="AV31" s="825"/>
      <c r="AW31" s="825"/>
      <c r="AX31" s="825"/>
      <c r="AY31" s="825"/>
      <c r="AZ31" s="825"/>
      <c r="BA31" s="825"/>
      <c r="BB31" s="825"/>
      <c r="BC31" s="825"/>
      <c r="BD31" s="825"/>
      <c r="BE31" s="825"/>
    </row>
    <row r="32" spans="1:57" ht="10.15" customHeight="1">
      <c r="A32" s="850">
        <v>35370</v>
      </c>
      <c r="B32" s="851">
        <v>369.1</v>
      </c>
      <c r="D32" s="851">
        <v>0.53</v>
      </c>
      <c r="F32" s="851">
        <v>369.63</v>
      </c>
      <c r="H32" s="768" t="s">
        <v>279</v>
      </c>
      <c r="I32" s="851">
        <v>457.59199999999998</v>
      </c>
      <c r="K32" s="852">
        <v>1.456</v>
      </c>
      <c r="M32" s="851">
        <v>457.59199999999998</v>
      </c>
      <c r="O32" s="768"/>
      <c r="Q32" s="825"/>
      <c r="R32" s="825"/>
      <c r="S32" s="825"/>
      <c r="T32" s="825"/>
      <c r="U32" s="825"/>
      <c r="V32" s="825"/>
      <c r="W32" s="825"/>
      <c r="X32" s="825"/>
      <c r="Y32" s="825"/>
      <c r="Z32" s="825"/>
      <c r="AA32" s="825"/>
      <c r="AB32" s="825"/>
      <c r="AC32" s="825"/>
      <c r="AD32" s="825"/>
      <c r="AE32" s="825"/>
      <c r="AF32" s="825"/>
      <c r="AG32" s="825"/>
      <c r="AH32" s="825"/>
      <c r="AI32" s="825"/>
      <c r="AJ32" s="825"/>
      <c r="AK32" s="825"/>
      <c r="AL32" s="825"/>
      <c r="AM32" s="825"/>
      <c r="AN32" s="825"/>
      <c r="AO32" s="825"/>
      <c r="AP32" s="825"/>
      <c r="AQ32" s="825"/>
      <c r="AR32" s="825"/>
      <c r="AS32" s="825"/>
      <c r="AT32" s="825"/>
      <c r="AU32" s="825"/>
      <c r="AV32" s="825"/>
      <c r="AW32" s="825"/>
      <c r="AX32" s="825"/>
      <c r="AY32" s="825"/>
      <c r="AZ32" s="825"/>
      <c r="BA32" s="825"/>
      <c r="BB32" s="825"/>
      <c r="BC32" s="825"/>
      <c r="BD32" s="825"/>
      <c r="BE32" s="825"/>
    </row>
    <row r="33" spans="1:57" ht="8.25" customHeight="1">
      <c r="A33" s="850">
        <v>35400</v>
      </c>
      <c r="B33" s="852">
        <v>351.99299999999999</v>
      </c>
      <c r="C33" s="852"/>
      <c r="D33" s="852">
        <v>0.441</v>
      </c>
      <c r="E33" s="852"/>
      <c r="F33" s="852">
        <v>352.43400000000003</v>
      </c>
      <c r="G33" s="852"/>
      <c r="H33" s="768" t="s">
        <v>279</v>
      </c>
      <c r="I33" s="852">
        <v>432.95699999999999</v>
      </c>
      <c r="J33" s="852"/>
      <c r="K33" s="852">
        <v>1.149</v>
      </c>
      <c r="L33" s="852"/>
      <c r="M33" s="852">
        <v>434.10599999999999</v>
      </c>
      <c r="N33" s="852"/>
      <c r="O33" s="768"/>
      <c r="P33" s="858"/>
      <c r="Q33" s="825"/>
      <c r="R33" s="825"/>
      <c r="S33" s="825"/>
      <c r="T33" s="825"/>
      <c r="U33" s="825"/>
      <c r="V33" s="825"/>
      <c r="W33" s="825"/>
      <c r="X33" s="825"/>
      <c r="Y33" s="825"/>
      <c r="Z33" s="825"/>
      <c r="AA33" s="825"/>
      <c r="AB33" s="825"/>
      <c r="AC33" s="825"/>
      <c r="AD33" s="825"/>
      <c r="AE33" s="825"/>
      <c r="AF33" s="825"/>
      <c r="AG33" s="825"/>
      <c r="AH33" s="825"/>
      <c r="AI33" s="825"/>
      <c r="AJ33" s="825"/>
      <c r="AK33" s="825"/>
      <c r="AL33" s="825"/>
      <c r="AM33" s="825"/>
      <c r="AN33" s="825"/>
      <c r="AO33" s="825"/>
      <c r="AP33" s="825"/>
      <c r="AQ33" s="825"/>
      <c r="AR33" s="825"/>
      <c r="AS33" s="825"/>
      <c r="AT33" s="825"/>
      <c r="AU33" s="825"/>
      <c r="AV33" s="825"/>
      <c r="AW33" s="825"/>
      <c r="AX33" s="825"/>
      <c r="AY33" s="825"/>
      <c r="AZ33" s="825"/>
      <c r="BA33" s="825"/>
      <c r="BB33" s="825"/>
      <c r="BC33" s="825"/>
      <c r="BD33" s="825"/>
      <c r="BE33" s="825"/>
    </row>
    <row r="34" spans="1:57" s="841" customFormat="1" ht="10.15" customHeight="1">
      <c r="A34" s="859" t="s">
        <v>672</v>
      </c>
      <c r="B34" s="860">
        <v>1813.6</v>
      </c>
      <c r="C34" s="790">
        <v>1793.1</v>
      </c>
      <c r="D34" s="790">
        <v>1.7</v>
      </c>
      <c r="E34" s="790">
        <v>1.6</v>
      </c>
      <c r="F34" s="790">
        <v>1815.4</v>
      </c>
      <c r="G34" s="790">
        <v>1794.7</v>
      </c>
      <c r="H34" s="791">
        <v>-0.5</v>
      </c>
      <c r="I34" s="790">
        <v>2216.3000000000002</v>
      </c>
      <c r="J34" s="790">
        <v>2198</v>
      </c>
      <c r="K34" s="790">
        <v>4.5999999999999996</v>
      </c>
      <c r="L34" s="790">
        <v>4.2</v>
      </c>
      <c r="M34" s="790">
        <v>2220.9</v>
      </c>
      <c r="N34" s="790">
        <v>2202.1999999999998</v>
      </c>
      <c r="O34" s="791">
        <v>-0.8</v>
      </c>
      <c r="P34" s="861"/>
      <c r="Q34" s="825"/>
      <c r="R34" s="825"/>
      <c r="S34" s="825"/>
      <c r="T34" s="825"/>
      <c r="U34" s="825"/>
      <c r="V34" s="825"/>
      <c r="W34" s="825"/>
      <c r="X34" s="825"/>
      <c r="Y34" s="825"/>
      <c r="Z34" s="825"/>
      <c r="AA34" s="825"/>
      <c r="AB34" s="825"/>
      <c r="AC34" s="825"/>
      <c r="AD34" s="825"/>
      <c r="AE34" s="825"/>
      <c r="AF34" s="825"/>
      <c r="AG34" s="825"/>
      <c r="AH34" s="825"/>
      <c r="AI34" s="825"/>
      <c r="AJ34" s="825"/>
      <c r="AK34" s="825"/>
      <c r="AL34" s="825"/>
      <c r="AM34" s="825"/>
      <c r="AN34" s="825"/>
      <c r="AO34" s="825"/>
      <c r="AP34" s="825"/>
      <c r="AQ34" s="825"/>
      <c r="AR34" s="825"/>
      <c r="AS34" s="825"/>
      <c r="AT34" s="825"/>
      <c r="AU34" s="825"/>
      <c r="AV34" s="825"/>
      <c r="AW34" s="825"/>
      <c r="AX34" s="825"/>
      <c r="AY34" s="825"/>
      <c r="AZ34" s="825"/>
      <c r="BA34" s="825"/>
      <c r="BB34" s="825"/>
      <c r="BC34" s="825"/>
      <c r="BD34" s="825"/>
      <c r="BE34" s="825"/>
    </row>
    <row r="35" spans="1:57" s="863" customFormat="1" ht="8.25" customHeight="1">
      <c r="A35" s="862" t="s">
        <v>690</v>
      </c>
      <c r="H35" s="864"/>
      <c r="K35" s="865"/>
      <c r="L35" s="865"/>
      <c r="M35" s="865"/>
      <c r="N35" s="865"/>
      <c r="P35" s="865"/>
      <c r="Q35" s="866"/>
      <c r="R35" s="866"/>
      <c r="S35" s="866"/>
      <c r="T35" s="866"/>
      <c r="U35" s="866"/>
      <c r="V35" s="866"/>
      <c r="W35" s="866"/>
      <c r="X35" s="866"/>
      <c r="Y35" s="866"/>
      <c r="Z35" s="866"/>
      <c r="AA35" s="866"/>
      <c r="AB35" s="866"/>
      <c r="AC35" s="867"/>
      <c r="AD35" s="866"/>
      <c r="AE35" s="866"/>
      <c r="AF35" s="866"/>
      <c r="AG35" s="866"/>
      <c r="AH35" s="866"/>
      <c r="AJ35" s="838"/>
      <c r="AK35" s="838"/>
      <c r="AL35" s="838"/>
      <c r="AM35" s="838"/>
      <c r="AN35" s="838"/>
      <c r="AO35" s="838"/>
      <c r="AP35" s="838"/>
      <c r="AQ35" s="838"/>
      <c r="AR35" s="838"/>
      <c r="AS35" s="838"/>
      <c r="AT35" s="838"/>
      <c r="AU35" s="838"/>
      <c r="AV35" s="838"/>
      <c r="AW35" s="838"/>
      <c r="AX35" s="838"/>
      <c r="AY35" s="838"/>
      <c r="AZ35" s="838"/>
      <c r="BA35" s="838"/>
      <c r="BB35" s="838"/>
      <c r="BC35" s="838"/>
      <c r="BD35" s="838"/>
    </row>
    <row r="36" spans="1:57" s="863" customFormat="1" ht="8.25" customHeight="1">
      <c r="A36" s="862" t="s">
        <v>691</v>
      </c>
      <c r="H36" s="864"/>
      <c r="K36" s="865"/>
      <c r="L36" s="865"/>
      <c r="M36" s="865"/>
      <c r="N36" s="865"/>
      <c r="O36" s="865"/>
      <c r="P36" s="865"/>
      <c r="Q36" s="866"/>
      <c r="R36" s="866"/>
      <c r="S36" s="866"/>
      <c r="T36" s="866"/>
      <c r="U36" s="866"/>
      <c r="V36" s="866"/>
      <c r="W36" s="866"/>
      <c r="X36" s="866"/>
      <c r="Y36" s="866"/>
      <c r="Z36" s="866"/>
      <c r="AA36" s="866"/>
      <c r="AB36" s="866"/>
      <c r="AC36" s="866"/>
      <c r="AD36" s="866"/>
      <c r="AE36" s="866"/>
      <c r="AF36" s="866"/>
      <c r="AG36" s="866"/>
      <c r="AH36" s="866"/>
      <c r="AJ36" s="838"/>
      <c r="AK36" s="838"/>
      <c r="AL36" s="838"/>
      <c r="AM36" s="838"/>
      <c r="AN36" s="838"/>
      <c r="AO36" s="838"/>
      <c r="AP36" s="838"/>
      <c r="AQ36" s="838"/>
      <c r="AR36" s="838"/>
      <c r="AS36" s="838"/>
      <c r="AT36" s="838"/>
      <c r="AU36" s="838"/>
      <c r="AV36" s="838"/>
      <c r="AW36" s="838"/>
      <c r="AX36" s="838"/>
      <c r="AY36" s="838"/>
      <c r="AZ36" s="838"/>
      <c r="BA36" s="838"/>
      <c r="BB36" s="838"/>
      <c r="BC36" s="838"/>
      <c r="BD36" s="838"/>
    </row>
    <row r="37" spans="1:57" s="863" customFormat="1" ht="8.25" customHeight="1">
      <c r="A37" s="868" t="s">
        <v>683</v>
      </c>
      <c r="H37" s="864"/>
      <c r="K37" s="865"/>
      <c r="L37" s="865"/>
      <c r="M37" s="865"/>
      <c r="N37" s="865"/>
      <c r="O37" s="865"/>
      <c r="P37" s="865"/>
      <c r="Q37" s="866"/>
      <c r="R37" s="866"/>
      <c r="S37" s="866"/>
      <c r="T37" s="866"/>
      <c r="U37" s="866"/>
      <c r="V37" s="866"/>
      <c r="W37" s="866"/>
      <c r="X37" s="866"/>
      <c r="Y37" s="866"/>
      <c r="Z37" s="866"/>
      <c r="AA37" s="866"/>
      <c r="AB37" s="866"/>
      <c r="AC37" s="866"/>
      <c r="AD37" s="866"/>
      <c r="AE37" s="866"/>
      <c r="AF37" s="866"/>
      <c r="AG37" s="866"/>
      <c r="AH37" s="866"/>
      <c r="AJ37" s="838"/>
      <c r="AK37" s="838"/>
      <c r="AL37" s="838"/>
      <c r="AM37" s="838"/>
      <c r="AN37" s="838"/>
      <c r="AO37" s="838"/>
      <c r="AP37" s="838"/>
      <c r="AQ37" s="838"/>
      <c r="AR37" s="838"/>
      <c r="AS37" s="838"/>
      <c r="AT37" s="838"/>
      <c r="AU37" s="838"/>
      <c r="AV37" s="838"/>
      <c r="AW37" s="838"/>
      <c r="AX37" s="838"/>
      <c r="AY37" s="838"/>
      <c r="AZ37" s="838"/>
      <c r="BA37" s="838"/>
      <c r="BB37" s="838"/>
      <c r="BC37" s="838"/>
      <c r="BD37" s="838"/>
    </row>
    <row r="38" spans="1:57">
      <c r="A38" s="2067" t="s">
        <v>1565</v>
      </c>
    </row>
    <row r="39" spans="1:57">
      <c r="A39" s="2066" t="s">
        <v>123</v>
      </c>
    </row>
  </sheetData>
  <mergeCells count="1">
    <mergeCell ref="A5:A6"/>
  </mergeCells>
  <hyperlinks>
    <hyperlink ref="A38" r:id="rId1" xr:uid="{A0584C0C-52E0-448B-A446-423A0974B63C}"/>
    <hyperlink ref="A39" location="'Inhaltsverzeichnis_2026-07'!A1" display="Zurück zum Inhaltsverzeichnis" xr:uid="{90CD1D46-50C4-4232-9DE0-913B0023F484}"/>
  </hyperlinks>
  <pageMargins left="0.78740157480314965" right="0.78740157480314965" top="0.39370078740157483" bottom="0.19685039370078741" header="0.19685039370078741" footer="0.19685039370078741"/>
  <pageSetup paperSize="9" orientation="landscape" r:id="rId2"/>
  <headerFooter alignWithMargins="0">
    <oddFooter>&amp;R&amp;F /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9DE0C-6C7C-491F-98C0-CAF42EC0B231}">
  <sheetPr>
    <tabColor rgb="FFF9E03A"/>
  </sheetPr>
  <dimension ref="A1:A4"/>
  <sheetViews>
    <sheetView showGridLines="0" showRowColHeaders="0" zoomScaleNormal="100" workbookViewId="0"/>
  </sheetViews>
  <sheetFormatPr baseColWidth="10" defaultRowHeight="16.5"/>
  <cols>
    <col min="1" max="1" width="103.125" style="1" customWidth="1"/>
    <col min="2" max="16384" width="11" style="1"/>
  </cols>
  <sheetData>
    <row r="1" spans="1:1" ht="25.5">
      <c r="A1" s="97" t="s">
        <v>127</v>
      </c>
    </row>
    <row r="2" spans="1:1" ht="20.25">
      <c r="A2" s="98" t="s">
        <v>133</v>
      </c>
    </row>
    <row r="3" spans="1:1" ht="148.5">
      <c r="A3" s="99" t="s">
        <v>155</v>
      </c>
    </row>
    <row r="4" spans="1:1" ht="18">
      <c r="A4" s="101" t="s">
        <v>123</v>
      </c>
    </row>
  </sheetData>
  <hyperlinks>
    <hyperlink ref="A4" location="'Inhaltsverzeichnis_2026-06'!A1" display="Zurück zum Inhaltsverzeichnis" xr:uid="{DB117525-E464-46BA-AA74-7B19EBDF2351}"/>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0F66D-C694-4D6B-AFD6-C15F73C46B1E}">
  <dimension ref="A1:XFD66"/>
  <sheetViews>
    <sheetView showGridLines="0" zoomScaleNormal="100" workbookViewId="0"/>
  </sheetViews>
  <sheetFormatPr baseColWidth="10" defaultColWidth="8" defaultRowHeight="16.5"/>
  <cols>
    <col min="1" max="1" width="131.625" style="82" customWidth="1"/>
    <col min="2" max="2" width="8" style="1"/>
    <col min="3" max="3" width="20.75" style="1" customWidth="1"/>
    <col min="4" max="16384" width="8" style="1"/>
  </cols>
  <sheetData>
    <row r="1" spans="1:1" ht="25.5">
      <c r="A1" s="2070" t="s">
        <v>124</v>
      </c>
    </row>
    <row r="2" spans="1:1" ht="26.25">
      <c r="A2" s="2071" t="s">
        <v>125</v>
      </c>
    </row>
    <row r="3" spans="1:1" ht="20.25">
      <c r="A3" s="102" t="s">
        <v>126</v>
      </c>
    </row>
    <row r="4" spans="1:1">
      <c r="A4" s="2078" t="s">
        <v>1553</v>
      </c>
    </row>
    <row r="5" spans="1:1">
      <c r="A5" s="2078" t="s">
        <v>1572</v>
      </c>
    </row>
    <row r="6" spans="1:1">
      <c r="A6" s="2078" t="s">
        <v>1575</v>
      </c>
    </row>
    <row r="7" spans="1:1">
      <c r="A7" s="2079" t="s">
        <v>1573</v>
      </c>
    </row>
    <row r="8" spans="1:1">
      <c r="A8" s="2080" t="s">
        <v>1574</v>
      </c>
    </row>
    <row r="9" spans="1:1" ht="20.25">
      <c r="A9" s="102" t="s">
        <v>150</v>
      </c>
    </row>
    <row r="10" spans="1:1">
      <c r="A10" s="2089" t="s">
        <v>1577</v>
      </c>
    </row>
    <row r="11" spans="1:1" s="88" customFormat="1">
      <c r="A11" s="2073" t="s">
        <v>1576</v>
      </c>
    </row>
    <row r="12" spans="1:1" s="88" customFormat="1">
      <c r="A12" s="2073" t="s">
        <v>1554</v>
      </c>
    </row>
    <row r="13" spans="1:1" s="88" customFormat="1">
      <c r="A13" s="2073" t="s">
        <v>1578</v>
      </c>
    </row>
    <row r="14" spans="1:1">
      <c r="A14" s="2072" t="s">
        <v>1555</v>
      </c>
    </row>
    <row r="15" spans="1:1">
      <c r="A15" s="2072" t="s">
        <v>1580</v>
      </c>
    </row>
    <row r="16" spans="1:1">
      <c r="A16" s="2072" t="s">
        <v>1579</v>
      </c>
    </row>
    <row r="17" spans="1:103">
      <c r="A17" s="2072" t="s">
        <v>1581</v>
      </c>
    </row>
    <row r="18" spans="1:103">
      <c r="A18" s="2072" t="s">
        <v>1582</v>
      </c>
    </row>
    <row r="19" spans="1:103">
      <c r="A19" s="2072" t="s">
        <v>1583</v>
      </c>
    </row>
    <row r="20" spans="1:103" ht="17.100000000000001" customHeight="1">
      <c r="A20" s="2072" t="s">
        <v>148</v>
      </c>
    </row>
    <row r="21" spans="1:103" ht="26.25">
      <c r="A21" s="2074" t="s">
        <v>127</v>
      </c>
    </row>
    <row r="22" spans="1:103" ht="20.25">
      <c r="A22" s="102" t="s">
        <v>128</v>
      </c>
    </row>
    <row r="23" spans="1:103" ht="17.100000000000001" customHeight="1">
      <c r="A23" s="2072" t="s">
        <v>129</v>
      </c>
    </row>
    <row r="24" spans="1:103" ht="17.100000000000001" customHeight="1">
      <c r="A24" s="2072" t="s">
        <v>130</v>
      </c>
    </row>
    <row r="25" spans="1:103" ht="17.100000000000001" customHeight="1">
      <c r="A25" s="2072" t="s">
        <v>1584</v>
      </c>
    </row>
    <row r="26" spans="1:103" ht="17.100000000000001" customHeight="1">
      <c r="A26" s="2072" t="s">
        <v>131</v>
      </c>
    </row>
    <row r="27" spans="1:103" ht="17.100000000000001" customHeight="1">
      <c r="A27" s="2072" t="s">
        <v>1585</v>
      </c>
    </row>
    <row r="28" spans="1:103" ht="17.100000000000001" customHeight="1">
      <c r="A28" s="2072" t="s">
        <v>132</v>
      </c>
    </row>
    <row r="29" spans="1:103" ht="17.100000000000001" customHeight="1">
      <c r="A29" s="2072" t="s">
        <v>1586</v>
      </c>
    </row>
    <row r="30" spans="1:103" ht="17.100000000000001" customHeight="1">
      <c r="A30" s="2072" t="s">
        <v>1587</v>
      </c>
    </row>
    <row r="31" spans="1:103" ht="17.100000000000001" customHeight="1">
      <c r="A31" s="2072" t="s">
        <v>1588</v>
      </c>
    </row>
    <row r="32" spans="1:103" ht="17.100000000000001" customHeight="1">
      <c r="A32" s="102" t="s">
        <v>153</v>
      </c>
      <c r="B32" s="103"/>
      <c r="C32" s="104"/>
      <c r="D32" s="105"/>
      <c r="E32" s="106"/>
      <c r="F32" s="106"/>
      <c r="G32" s="107"/>
      <c r="H32" s="106"/>
      <c r="I32" s="106"/>
      <c r="J32" s="106"/>
      <c r="K32" s="106"/>
      <c r="L32" s="106"/>
      <c r="M32" s="106"/>
      <c r="N32" s="106"/>
      <c r="O32" s="106"/>
      <c r="P32" s="106"/>
      <c r="Q32" s="106"/>
      <c r="R32" s="106"/>
      <c r="S32" s="106"/>
      <c r="T32" s="106"/>
      <c r="U32" s="106"/>
      <c r="V32" s="106"/>
      <c r="W32" s="106"/>
      <c r="X32" s="106"/>
      <c r="Y32" s="106"/>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c r="BS32" s="108"/>
      <c r="BT32" s="108"/>
      <c r="BU32" s="108"/>
      <c r="BV32" s="109"/>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row>
    <row r="33" spans="1:1" ht="17.100000000000001" customHeight="1">
      <c r="A33" s="2072" t="s">
        <v>1589</v>
      </c>
    </row>
    <row r="34" spans="1:1" ht="17.100000000000001" customHeight="1">
      <c r="A34" s="2072" t="s">
        <v>1590</v>
      </c>
    </row>
    <row r="35" spans="1:1" ht="17.100000000000001" customHeight="1">
      <c r="A35" s="102" t="s">
        <v>156</v>
      </c>
    </row>
    <row r="36" spans="1:1" ht="17.100000000000001" customHeight="1">
      <c r="A36" s="2072" t="s">
        <v>1591</v>
      </c>
    </row>
    <row r="37" spans="1:1" ht="17.100000000000001" customHeight="1">
      <c r="A37" s="2072" t="s">
        <v>1592</v>
      </c>
    </row>
    <row r="38" spans="1:1" ht="18.75" customHeight="1">
      <c r="A38" s="2072" t="s">
        <v>1593</v>
      </c>
    </row>
    <row r="39" spans="1:1" ht="15" customHeight="1">
      <c r="A39" s="102" t="s">
        <v>133</v>
      </c>
    </row>
    <row r="40" spans="1:1" ht="17.100000000000001" customHeight="1">
      <c r="A40" s="2072" t="s">
        <v>134</v>
      </c>
    </row>
    <row r="41" spans="1:1" ht="17.100000000000001" customHeight="1">
      <c r="A41" s="2072" t="s">
        <v>135</v>
      </c>
    </row>
    <row r="42" spans="1:1" ht="17.100000000000001" customHeight="1">
      <c r="A42" s="2073" t="s">
        <v>1594</v>
      </c>
    </row>
    <row r="43" spans="1:1" ht="15.75" customHeight="1">
      <c r="A43" s="2073" t="s">
        <v>1559</v>
      </c>
    </row>
    <row r="44" spans="1:1" ht="17.100000000000001" customHeight="1">
      <c r="A44" s="2073" t="s">
        <v>1595</v>
      </c>
    </row>
    <row r="45" spans="1:1" ht="17.100000000000001" customHeight="1">
      <c r="A45" s="2072" t="s">
        <v>1596</v>
      </c>
    </row>
    <row r="46" spans="1:1" ht="17.100000000000001" customHeight="1">
      <c r="A46" s="2072" t="s">
        <v>1597</v>
      </c>
    </row>
    <row r="47" spans="1:1" ht="26.25">
      <c r="A47" s="2075" t="s">
        <v>136</v>
      </c>
    </row>
    <row r="48" spans="1:1" ht="20.25">
      <c r="A48" s="102" t="s">
        <v>137</v>
      </c>
    </row>
    <row r="49" spans="1:16384" s="1" customFormat="1">
      <c r="A49" s="2072" t="s">
        <v>1598</v>
      </c>
    </row>
    <row r="50" spans="1:16384" s="1" customFormat="1" ht="17.100000000000001" customHeight="1">
      <c r="A50" s="2072" t="s">
        <v>138</v>
      </c>
    </row>
    <row r="51" spans="1:16384" s="1" customFormat="1" ht="17.100000000000001" customHeight="1">
      <c r="A51" s="2073" t="s">
        <v>139</v>
      </c>
    </row>
    <row r="52" spans="1:16384" s="1" customFormat="1" ht="17.100000000000001" customHeight="1">
      <c r="A52" s="2072" t="s">
        <v>140</v>
      </c>
    </row>
    <row r="53" spans="1:16384" s="1" customFormat="1" ht="17.100000000000001" customHeight="1">
      <c r="A53" s="2072" t="s">
        <v>1599</v>
      </c>
    </row>
    <row r="54" spans="1:16384" s="1" customFormat="1" ht="17.100000000000001" customHeight="1">
      <c r="A54" s="2072" t="s">
        <v>1600</v>
      </c>
    </row>
    <row r="55" spans="1:16384" s="1" customFormat="1" ht="17.100000000000001" customHeight="1">
      <c r="A55" s="2073" t="s">
        <v>151</v>
      </c>
    </row>
    <row r="56" spans="1:16384" s="1" customFormat="1" ht="17.100000000000001" customHeight="1">
      <c r="A56" s="102" t="s">
        <v>149</v>
      </c>
    </row>
    <row r="57" spans="1:16384" s="1" customFormat="1" ht="25.5" customHeight="1">
      <c r="A57" s="2081" t="s">
        <v>1602</v>
      </c>
    </row>
    <row r="58" spans="1:16384" s="1" customFormat="1" ht="36" customHeight="1">
      <c r="A58" s="2082" t="s">
        <v>1603</v>
      </c>
    </row>
    <row r="59" spans="1:16384" s="1" customFormat="1" ht="17.100000000000001" customHeight="1">
      <c r="A59" s="102" t="s">
        <v>142</v>
      </c>
    </row>
    <row r="60" spans="1:16384" s="1" customFormat="1" ht="17.100000000000001" customHeight="1">
      <c r="A60" s="2073" t="s">
        <v>141</v>
      </c>
    </row>
    <row r="61" spans="1:16384" s="1" customFormat="1" ht="26.25">
      <c r="A61" s="2076" t="s">
        <v>143</v>
      </c>
      <c r="B61" s="94"/>
      <c r="C61" s="95"/>
      <c r="D61" s="94"/>
      <c r="E61" s="95"/>
      <c r="F61" s="94"/>
      <c r="G61" s="95"/>
      <c r="H61" s="94"/>
      <c r="I61" s="95"/>
      <c r="J61" s="94"/>
      <c r="K61" s="95"/>
      <c r="L61" s="94"/>
      <c r="M61" s="95"/>
      <c r="N61" s="94"/>
      <c r="O61" s="95"/>
      <c r="P61" s="94"/>
      <c r="Q61" s="95"/>
      <c r="R61" s="94"/>
      <c r="S61" s="95"/>
      <c r="T61" s="94"/>
      <c r="U61" s="95"/>
      <c r="V61" s="94"/>
      <c r="W61" s="95"/>
      <c r="X61" s="94"/>
      <c r="Y61" s="95"/>
      <c r="Z61" s="94"/>
      <c r="AA61" s="95"/>
      <c r="AB61" s="94"/>
      <c r="AC61" s="95"/>
      <c r="AD61" s="94"/>
      <c r="AE61" s="95"/>
      <c r="AF61" s="94"/>
      <c r="AG61" s="95"/>
      <c r="AH61" s="94"/>
      <c r="AI61" s="95"/>
      <c r="AJ61" s="94"/>
      <c r="AK61" s="95"/>
      <c r="AL61" s="94"/>
      <c r="AM61" s="95"/>
      <c r="AN61" s="94"/>
      <c r="AO61" s="95"/>
      <c r="AP61" s="94"/>
      <c r="AQ61" s="95"/>
      <c r="AR61" s="94"/>
      <c r="AS61" s="95"/>
      <c r="AT61" s="94"/>
      <c r="AU61" s="95"/>
      <c r="AV61" s="94"/>
      <c r="AW61" s="95"/>
      <c r="AX61" s="94"/>
      <c r="AY61" s="95"/>
      <c r="AZ61" s="94"/>
      <c r="BA61" s="95"/>
      <c r="BB61" s="94"/>
      <c r="BC61" s="95"/>
      <c r="BD61" s="94"/>
      <c r="BE61" s="95"/>
      <c r="BF61" s="94"/>
      <c r="BG61" s="95"/>
      <c r="BH61" s="94"/>
      <c r="BI61" s="95"/>
      <c r="BJ61" s="94"/>
      <c r="BK61" s="95"/>
      <c r="BL61" s="94"/>
      <c r="BM61" s="95"/>
      <c r="BN61" s="94"/>
      <c r="BO61" s="95"/>
      <c r="BP61" s="94"/>
      <c r="BQ61" s="95"/>
      <c r="BR61" s="94"/>
      <c r="BS61" s="95"/>
      <c r="BT61" s="94"/>
      <c r="BU61" s="95"/>
      <c r="BV61" s="94"/>
      <c r="BW61" s="95"/>
      <c r="BX61" s="94"/>
      <c r="BY61" s="95"/>
      <c r="BZ61" s="94"/>
      <c r="CA61" s="95"/>
      <c r="CB61" s="94"/>
      <c r="CC61" s="95"/>
      <c r="CD61" s="94"/>
      <c r="CE61" s="95"/>
      <c r="CF61" s="94"/>
      <c r="CG61" s="95"/>
      <c r="CH61" s="94"/>
      <c r="CI61" s="95"/>
      <c r="CJ61" s="94"/>
      <c r="CK61" s="95"/>
      <c r="CL61" s="94"/>
      <c r="CM61" s="95"/>
      <c r="CN61" s="94"/>
      <c r="CO61" s="95"/>
      <c r="CP61" s="94"/>
      <c r="CQ61" s="95"/>
      <c r="CR61" s="94"/>
      <c r="CS61" s="95"/>
      <c r="CT61" s="94"/>
      <c r="CU61" s="95"/>
      <c r="CV61" s="94"/>
      <c r="CW61" s="95"/>
      <c r="CX61" s="94"/>
      <c r="CY61" s="95"/>
      <c r="CZ61" s="94"/>
      <c r="DA61" s="95"/>
      <c r="DB61" s="94"/>
      <c r="DC61" s="95"/>
      <c r="DD61" s="94"/>
      <c r="DE61" s="95"/>
      <c r="DF61" s="94"/>
      <c r="DG61" s="95"/>
      <c r="DH61" s="94"/>
      <c r="DI61" s="95"/>
      <c r="DJ61" s="94"/>
      <c r="DK61" s="95"/>
      <c r="DL61" s="94"/>
      <c r="DM61" s="95"/>
      <c r="DN61" s="94"/>
      <c r="DO61" s="95"/>
      <c r="DP61" s="94"/>
      <c r="DQ61" s="95"/>
      <c r="DR61" s="94"/>
      <c r="DS61" s="95"/>
      <c r="DT61" s="94"/>
      <c r="DU61" s="95"/>
      <c r="DV61" s="94"/>
      <c r="DW61" s="95"/>
      <c r="DX61" s="94"/>
      <c r="DY61" s="95"/>
      <c r="DZ61" s="94"/>
      <c r="EA61" s="95"/>
      <c r="EB61" s="94"/>
      <c r="EC61" s="95"/>
      <c r="ED61" s="94"/>
      <c r="EE61" s="95"/>
      <c r="EF61" s="94"/>
      <c r="EG61" s="95"/>
      <c r="EH61" s="94"/>
      <c r="EI61" s="95"/>
      <c r="EJ61" s="94"/>
      <c r="EK61" s="95"/>
      <c r="EL61" s="94"/>
      <c r="EM61" s="95"/>
      <c r="EN61" s="94"/>
      <c r="EO61" s="95"/>
      <c r="EP61" s="94"/>
      <c r="EQ61" s="95"/>
      <c r="ER61" s="94"/>
      <c r="ES61" s="95"/>
      <c r="ET61" s="94"/>
      <c r="EU61" s="95"/>
      <c r="EV61" s="94"/>
      <c r="EW61" s="95"/>
      <c r="EX61" s="94"/>
      <c r="EY61" s="95"/>
      <c r="EZ61" s="94"/>
      <c r="FA61" s="95"/>
      <c r="FB61" s="94"/>
      <c r="FC61" s="95"/>
      <c r="FD61" s="94"/>
      <c r="FE61" s="95"/>
      <c r="FF61" s="94"/>
      <c r="FG61" s="95"/>
      <c r="FH61" s="94"/>
      <c r="FI61" s="95"/>
      <c r="FJ61" s="94"/>
      <c r="FK61" s="95"/>
      <c r="FL61" s="94"/>
      <c r="FM61" s="95"/>
      <c r="FN61" s="94"/>
      <c r="FO61" s="95"/>
      <c r="FP61" s="94"/>
      <c r="FQ61" s="95"/>
      <c r="FR61" s="94"/>
      <c r="FS61" s="95"/>
      <c r="FT61" s="94"/>
      <c r="FU61" s="95"/>
      <c r="FV61" s="94"/>
      <c r="FW61" s="95"/>
      <c r="FX61" s="94"/>
      <c r="FY61" s="95"/>
      <c r="FZ61" s="94"/>
      <c r="GA61" s="95"/>
      <c r="GB61" s="94"/>
      <c r="GC61" s="95"/>
      <c r="GD61" s="94"/>
      <c r="GE61" s="95"/>
      <c r="GF61" s="94"/>
      <c r="GG61" s="95"/>
      <c r="GH61" s="94"/>
      <c r="GI61" s="95"/>
      <c r="GJ61" s="94"/>
      <c r="GK61" s="95"/>
      <c r="GL61" s="94"/>
      <c r="GM61" s="95"/>
      <c r="GN61" s="94"/>
      <c r="GO61" s="95"/>
      <c r="GP61" s="94"/>
      <c r="GQ61" s="95"/>
      <c r="GR61" s="94"/>
      <c r="GS61" s="95"/>
      <c r="GT61" s="94"/>
      <c r="GU61" s="95"/>
      <c r="GV61" s="94"/>
      <c r="GW61" s="95"/>
      <c r="GX61" s="94"/>
      <c r="GY61" s="95"/>
      <c r="GZ61" s="94"/>
      <c r="HA61" s="95"/>
      <c r="HB61" s="94"/>
      <c r="HC61" s="95"/>
      <c r="HD61" s="94"/>
      <c r="HE61" s="95"/>
      <c r="HF61" s="94"/>
      <c r="HG61" s="95"/>
      <c r="HH61" s="94"/>
      <c r="HI61" s="95"/>
      <c r="HJ61" s="94"/>
      <c r="HK61" s="95"/>
      <c r="HL61" s="94"/>
      <c r="HM61" s="95"/>
      <c r="HN61" s="94"/>
      <c r="HO61" s="95"/>
      <c r="HP61" s="94"/>
      <c r="HQ61" s="95"/>
      <c r="HR61" s="94"/>
      <c r="HS61" s="95"/>
      <c r="HT61" s="94"/>
      <c r="HU61" s="95"/>
      <c r="HV61" s="94"/>
      <c r="HW61" s="95"/>
      <c r="HX61" s="94"/>
      <c r="HY61" s="95"/>
      <c r="HZ61" s="94"/>
      <c r="IA61" s="95"/>
      <c r="IB61" s="94"/>
      <c r="IC61" s="95"/>
      <c r="ID61" s="94"/>
      <c r="IE61" s="95"/>
      <c r="IF61" s="94"/>
      <c r="IG61" s="95"/>
      <c r="IH61" s="94"/>
      <c r="II61" s="95"/>
      <c r="IJ61" s="94"/>
      <c r="IK61" s="95"/>
      <c r="IL61" s="94"/>
      <c r="IM61" s="95"/>
      <c r="IN61" s="94"/>
      <c r="IO61" s="95"/>
      <c r="IP61" s="94"/>
      <c r="IQ61" s="95"/>
      <c r="IR61" s="94"/>
      <c r="IS61" s="95"/>
      <c r="IT61" s="94"/>
      <c r="IU61" s="95"/>
      <c r="IV61" s="94"/>
      <c r="IW61" s="95"/>
      <c r="IX61" s="94"/>
      <c r="IY61" s="95"/>
      <c r="IZ61" s="94"/>
      <c r="JA61" s="95"/>
      <c r="JB61" s="94"/>
      <c r="JC61" s="95"/>
      <c r="JD61" s="94"/>
      <c r="JE61" s="95"/>
      <c r="JF61" s="94"/>
      <c r="JG61" s="95"/>
      <c r="JH61" s="94"/>
      <c r="JI61" s="95"/>
      <c r="JJ61" s="94"/>
      <c r="JK61" s="95"/>
      <c r="JL61" s="94"/>
      <c r="JM61" s="95"/>
      <c r="JN61" s="94"/>
      <c r="JO61" s="95"/>
      <c r="JP61" s="94"/>
      <c r="JQ61" s="95"/>
      <c r="JR61" s="94"/>
      <c r="JS61" s="95"/>
      <c r="JT61" s="94"/>
      <c r="JU61" s="95"/>
      <c r="JV61" s="94"/>
      <c r="JW61" s="95"/>
      <c r="JX61" s="94"/>
      <c r="JY61" s="95"/>
      <c r="JZ61" s="94"/>
      <c r="KA61" s="95"/>
      <c r="KB61" s="94"/>
      <c r="KC61" s="95"/>
      <c r="KD61" s="94"/>
      <c r="KE61" s="95"/>
      <c r="KF61" s="94"/>
      <c r="KG61" s="95"/>
      <c r="KH61" s="94"/>
      <c r="KI61" s="95"/>
      <c r="KJ61" s="94"/>
      <c r="KK61" s="95"/>
      <c r="KL61" s="94"/>
      <c r="KM61" s="95"/>
      <c r="KN61" s="94"/>
      <c r="KO61" s="95"/>
      <c r="KP61" s="94"/>
      <c r="KQ61" s="95"/>
      <c r="KR61" s="94"/>
      <c r="KS61" s="95"/>
      <c r="KT61" s="94"/>
      <c r="KU61" s="95"/>
      <c r="KV61" s="94"/>
      <c r="KW61" s="95"/>
      <c r="KX61" s="94"/>
      <c r="KY61" s="95"/>
      <c r="KZ61" s="94"/>
      <c r="LA61" s="95"/>
      <c r="LB61" s="94"/>
      <c r="LC61" s="95"/>
      <c r="LD61" s="94"/>
      <c r="LE61" s="95"/>
      <c r="LF61" s="94"/>
      <c r="LG61" s="95"/>
      <c r="LH61" s="94"/>
      <c r="LI61" s="95"/>
      <c r="LJ61" s="94"/>
      <c r="LK61" s="95"/>
      <c r="LL61" s="94"/>
      <c r="LM61" s="95"/>
      <c r="LN61" s="94"/>
      <c r="LO61" s="95"/>
      <c r="LP61" s="94"/>
      <c r="LQ61" s="95"/>
      <c r="LR61" s="94"/>
      <c r="LS61" s="95"/>
      <c r="LT61" s="94"/>
      <c r="LU61" s="95"/>
      <c r="LV61" s="94"/>
      <c r="LW61" s="95"/>
      <c r="LX61" s="94"/>
      <c r="LY61" s="95"/>
      <c r="LZ61" s="94"/>
      <c r="MA61" s="95"/>
      <c r="MB61" s="94"/>
      <c r="MC61" s="95"/>
      <c r="MD61" s="94"/>
      <c r="ME61" s="95"/>
      <c r="MF61" s="94"/>
      <c r="MG61" s="95"/>
      <c r="MH61" s="94"/>
      <c r="MI61" s="95"/>
      <c r="MJ61" s="94"/>
      <c r="MK61" s="95"/>
      <c r="ML61" s="94"/>
      <c r="MM61" s="95"/>
      <c r="MN61" s="94"/>
      <c r="MO61" s="95"/>
      <c r="MP61" s="94"/>
      <c r="MQ61" s="95"/>
      <c r="MR61" s="94"/>
      <c r="MS61" s="95"/>
      <c r="MT61" s="94"/>
      <c r="MU61" s="95"/>
      <c r="MV61" s="94"/>
      <c r="MW61" s="95"/>
      <c r="MX61" s="94"/>
      <c r="MY61" s="95"/>
      <c r="MZ61" s="94"/>
      <c r="NA61" s="95"/>
      <c r="NB61" s="94"/>
      <c r="NC61" s="95"/>
      <c r="ND61" s="94"/>
      <c r="NE61" s="95"/>
      <c r="NF61" s="94"/>
      <c r="NG61" s="95"/>
      <c r="NH61" s="94"/>
      <c r="NI61" s="95"/>
      <c r="NJ61" s="94"/>
      <c r="NK61" s="95"/>
      <c r="NL61" s="94"/>
      <c r="NM61" s="95"/>
      <c r="NN61" s="94"/>
      <c r="NO61" s="95"/>
      <c r="NP61" s="94"/>
      <c r="NQ61" s="95"/>
      <c r="NR61" s="94"/>
      <c r="NS61" s="95"/>
      <c r="NT61" s="94"/>
      <c r="NU61" s="95"/>
      <c r="NV61" s="94"/>
      <c r="NW61" s="95"/>
      <c r="NX61" s="94"/>
      <c r="NY61" s="95"/>
      <c r="NZ61" s="94"/>
      <c r="OA61" s="95"/>
      <c r="OB61" s="94"/>
      <c r="OC61" s="95"/>
      <c r="OD61" s="94"/>
      <c r="OE61" s="95"/>
      <c r="OF61" s="94"/>
      <c r="OG61" s="95"/>
      <c r="OH61" s="94"/>
      <c r="OI61" s="95"/>
      <c r="OJ61" s="94"/>
      <c r="OK61" s="95"/>
      <c r="OL61" s="94"/>
      <c r="OM61" s="95"/>
      <c r="ON61" s="94"/>
      <c r="OO61" s="95"/>
      <c r="OP61" s="94"/>
      <c r="OQ61" s="95"/>
      <c r="OR61" s="94"/>
      <c r="OS61" s="95"/>
      <c r="OT61" s="94"/>
      <c r="OU61" s="95"/>
      <c r="OV61" s="94"/>
      <c r="OW61" s="95"/>
      <c r="OX61" s="94"/>
      <c r="OY61" s="95"/>
      <c r="OZ61" s="94"/>
      <c r="PA61" s="95"/>
      <c r="PB61" s="94"/>
      <c r="PC61" s="95"/>
      <c r="PD61" s="94"/>
      <c r="PE61" s="95"/>
      <c r="PF61" s="94"/>
      <c r="PG61" s="95"/>
      <c r="PH61" s="94"/>
      <c r="PI61" s="95"/>
      <c r="PJ61" s="94"/>
      <c r="PK61" s="95"/>
      <c r="PL61" s="94"/>
      <c r="PM61" s="95"/>
      <c r="PN61" s="94"/>
      <c r="PO61" s="95"/>
      <c r="PP61" s="94"/>
      <c r="PQ61" s="95"/>
      <c r="PR61" s="94"/>
      <c r="PS61" s="95"/>
      <c r="PT61" s="94"/>
      <c r="PU61" s="95"/>
      <c r="PV61" s="94"/>
      <c r="PW61" s="95"/>
      <c r="PX61" s="94"/>
      <c r="PY61" s="95"/>
      <c r="PZ61" s="94"/>
      <c r="QA61" s="95"/>
      <c r="QB61" s="94"/>
      <c r="QC61" s="95"/>
      <c r="QD61" s="94"/>
      <c r="QE61" s="95"/>
      <c r="QF61" s="94"/>
      <c r="QG61" s="95"/>
      <c r="QH61" s="94"/>
      <c r="QI61" s="95"/>
      <c r="QJ61" s="94"/>
      <c r="QK61" s="95"/>
      <c r="QL61" s="94"/>
      <c r="QM61" s="95"/>
      <c r="QN61" s="94"/>
      <c r="QO61" s="95"/>
      <c r="QP61" s="94"/>
      <c r="QQ61" s="95"/>
      <c r="QR61" s="94"/>
      <c r="QS61" s="95"/>
      <c r="QT61" s="94"/>
      <c r="QU61" s="95"/>
      <c r="QV61" s="94"/>
      <c r="QW61" s="95"/>
      <c r="QX61" s="94"/>
      <c r="QY61" s="95"/>
      <c r="QZ61" s="94"/>
      <c r="RA61" s="95"/>
      <c r="RB61" s="94"/>
      <c r="RC61" s="95"/>
      <c r="RD61" s="94"/>
      <c r="RE61" s="95"/>
      <c r="RF61" s="94"/>
      <c r="RG61" s="95"/>
      <c r="RH61" s="94"/>
      <c r="RI61" s="95"/>
      <c r="RJ61" s="94"/>
      <c r="RK61" s="95"/>
      <c r="RL61" s="94"/>
      <c r="RM61" s="95"/>
      <c r="RN61" s="94"/>
      <c r="RO61" s="95"/>
      <c r="RP61" s="94"/>
      <c r="RQ61" s="95"/>
      <c r="RR61" s="94"/>
      <c r="RS61" s="95"/>
      <c r="RT61" s="94"/>
      <c r="RU61" s="95"/>
      <c r="RV61" s="94"/>
      <c r="RW61" s="95"/>
      <c r="RX61" s="94"/>
      <c r="RY61" s="95"/>
      <c r="RZ61" s="94"/>
      <c r="SA61" s="95"/>
      <c r="SB61" s="94"/>
      <c r="SC61" s="95"/>
      <c r="SD61" s="94"/>
      <c r="SE61" s="95"/>
      <c r="SF61" s="94"/>
      <c r="SG61" s="95"/>
      <c r="SH61" s="94"/>
      <c r="SI61" s="95"/>
      <c r="SJ61" s="94"/>
      <c r="SK61" s="95"/>
      <c r="SL61" s="94"/>
      <c r="SM61" s="95"/>
      <c r="SN61" s="94"/>
      <c r="SO61" s="95"/>
      <c r="SP61" s="94"/>
      <c r="SQ61" s="95"/>
      <c r="SR61" s="94"/>
      <c r="SS61" s="95"/>
      <c r="ST61" s="94"/>
      <c r="SU61" s="95"/>
      <c r="SV61" s="94"/>
      <c r="SW61" s="95"/>
      <c r="SX61" s="94"/>
      <c r="SY61" s="95"/>
      <c r="SZ61" s="94"/>
      <c r="TA61" s="95"/>
      <c r="TB61" s="94"/>
      <c r="TC61" s="95"/>
      <c r="TD61" s="94"/>
      <c r="TE61" s="95"/>
      <c r="TF61" s="94"/>
      <c r="TG61" s="95"/>
      <c r="TH61" s="94"/>
      <c r="TI61" s="95"/>
      <c r="TJ61" s="94"/>
      <c r="TK61" s="95"/>
      <c r="TL61" s="94"/>
      <c r="TM61" s="95"/>
      <c r="TN61" s="94"/>
      <c r="TO61" s="95"/>
      <c r="TP61" s="94"/>
      <c r="TQ61" s="95"/>
      <c r="TR61" s="94"/>
      <c r="TS61" s="95"/>
      <c r="TT61" s="94"/>
      <c r="TU61" s="95"/>
      <c r="TV61" s="94"/>
      <c r="TW61" s="95"/>
      <c r="TX61" s="94"/>
      <c r="TY61" s="95"/>
      <c r="TZ61" s="94"/>
      <c r="UA61" s="95"/>
      <c r="UB61" s="94"/>
      <c r="UC61" s="95"/>
      <c r="UD61" s="94"/>
      <c r="UE61" s="95"/>
      <c r="UF61" s="94"/>
      <c r="UG61" s="95"/>
      <c r="UH61" s="94"/>
      <c r="UI61" s="95"/>
      <c r="UJ61" s="94"/>
      <c r="UK61" s="95"/>
      <c r="UL61" s="94"/>
      <c r="UM61" s="95"/>
      <c r="UN61" s="94"/>
      <c r="UO61" s="95"/>
      <c r="UP61" s="94"/>
      <c r="UQ61" s="95"/>
      <c r="UR61" s="94"/>
      <c r="US61" s="95"/>
      <c r="UT61" s="94"/>
      <c r="UU61" s="95"/>
      <c r="UV61" s="94"/>
      <c r="UW61" s="95"/>
      <c r="UX61" s="94"/>
      <c r="UY61" s="95"/>
      <c r="UZ61" s="94"/>
      <c r="VA61" s="95"/>
      <c r="VB61" s="94"/>
      <c r="VC61" s="95"/>
      <c r="VD61" s="94"/>
      <c r="VE61" s="95"/>
      <c r="VF61" s="94"/>
      <c r="VG61" s="95"/>
      <c r="VH61" s="94"/>
      <c r="VI61" s="95"/>
      <c r="VJ61" s="94"/>
      <c r="VK61" s="95"/>
      <c r="VL61" s="94"/>
      <c r="VM61" s="95"/>
      <c r="VN61" s="94"/>
      <c r="VO61" s="95"/>
      <c r="VP61" s="94"/>
      <c r="VQ61" s="95"/>
      <c r="VR61" s="94"/>
      <c r="VS61" s="95"/>
      <c r="VT61" s="94"/>
      <c r="VU61" s="95"/>
      <c r="VV61" s="94"/>
      <c r="VW61" s="95"/>
      <c r="VX61" s="94"/>
      <c r="VY61" s="95"/>
      <c r="VZ61" s="94"/>
      <c r="WA61" s="95"/>
      <c r="WB61" s="94"/>
      <c r="WC61" s="95"/>
      <c r="WD61" s="94"/>
      <c r="WE61" s="95"/>
      <c r="WF61" s="94"/>
      <c r="WG61" s="95"/>
      <c r="WH61" s="94"/>
      <c r="WI61" s="95"/>
      <c r="WJ61" s="94"/>
      <c r="WK61" s="95"/>
      <c r="WL61" s="94"/>
      <c r="WM61" s="95"/>
      <c r="WN61" s="94"/>
      <c r="WO61" s="95"/>
      <c r="WP61" s="94"/>
      <c r="WQ61" s="95"/>
      <c r="WR61" s="94"/>
      <c r="WS61" s="95"/>
      <c r="WT61" s="94"/>
      <c r="WU61" s="95"/>
      <c r="WV61" s="94"/>
      <c r="WW61" s="95"/>
      <c r="WX61" s="94"/>
      <c r="WY61" s="95"/>
      <c r="WZ61" s="94"/>
      <c r="XA61" s="95"/>
      <c r="XB61" s="94"/>
      <c r="XC61" s="95"/>
      <c r="XD61" s="94"/>
      <c r="XE61" s="95"/>
      <c r="XF61" s="94"/>
      <c r="XG61" s="95"/>
      <c r="XH61" s="94"/>
      <c r="XI61" s="95"/>
      <c r="XJ61" s="94"/>
      <c r="XK61" s="95"/>
      <c r="XL61" s="94"/>
      <c r="XM61" s="95"/>
      <c r="XN61" s="94"/>
      <c r="XO61" s="95"/>
      <c r="XP61" s="94"/>
      <c r="XQ61" s="95"/>
      <c r="XR61" s="94"/>
      <c r="XS61" s="95"/>
      <c r="XT61" s="94"/>
      <c r="XU61" s="95"/>
      <c r="XV61" s="94"/>
      <c r="XW61" s="95"/>
      <c r="XX61" s="94"/>
      <c r="XY61" s="95"/>
      <c r="XZ61" s="94"/>
      <c r="YA61" s="95"/>
      <c r="YB61" s="94"/>
      <c r="YC61" s="95"/>
      <c r="YD61" s="94"/>
      <c r="YE61" s="95"/>
      <c r="YF61" s="94"/>
      <c r="YG61" s="95"/>
      <c r="YH61" s="94"/>
      <c r="YI61" s="95"/>
      <c r="YJ61" s="94"/>
      <c r="YK61" s="95"/>
      <c r="YL61" s="94"/>
      <c r="YM61" s="95"/>
      <c r="YN61" s="94"/>
      <c r="YO61" s="95"/>
      <c r="YP61" s="94"/>
      <c r="YQ61" s="95"/>
      <c r="YR61" s="94"/>
      <c r="YS61" s="95"/>
      <c r="YT61" s="94"/>
      <c r="YU61" s="95"/>
      <c r="YV61" s="94"/>
      <c r="YW61" s="95"/>
      <c r="YX61" s="94"/>
      <c r="YY61" s="95"/>
      <c r="YZ61" s="94"/>
      <c r="ZA61" s="95"/>
      <c r="ZB61" s="94"/>
      <c r="ZC61" s="95"/>
      <c r="ZD61" s="94"/>
      <c r="ZE61" s="95"/>
      <c r="ZF61" s="94"/>
      <c r="ZG61" s="95"/>
      <c r="ZH61" s="94"/>
      <c r="ZI61" s="95"/>
      <c r="ZJ61" s="94"/>
      <c r="ZK61" s="95"/>
      <c r="ZL61" s="94"/>
      <c r="ZM61" s="95"/>
      <c r="ZN61" s="94"/>
      <c r="ZO61" s="95"/>
      <c r="ZP61" s="94"/>
      <c r="ZQ61" s="95"/>
      <c r="ZR61" s="94"/>
      <c r="ZS61" s="95"/>
      <c r="ZT61" s="94"/>
      <c r="ZU61" s="95"/>
      <c r="ZV61" s="94"/>
      <c r="ZW61" s="95"/>
      <c r="ZX61" s="94"/>
      <c r="ZY61" s="95"/>
      <c r="ZZ61" s="94"/>
      <c r="AAA61" s="95"/>
      <c r="AAB61" s="94"/>
      <c r="AAC61" s="95"/>
      <c r="AAD61" s="94"/>
      <c r="AAE61" s="95"/>
      <c r="AAF61" s="94"/>
      <c r="AAG61" s="95"/>
      <c r="AAH61" s="94"/>
      <c r="AAI61" s="95"/>
      <c r="AAJ61" s="94"/>
      <c r="AAK61" s="95"/>
      <c r="AAL61" s="94"/>
      <c r="AAM61" s="95"/>
      <c r="AAN61" s="94"/>
      <c r="AAO61" s="95"/>
      <c r="AAP61" s="94"/>
      <c r="AAQ61" s="95"/>
      <c r="AAR61" s="94"/>
      <c r="AAS61" s="95"/>
      <c r="AAT61" s="94"/>
      <c r="AAU61" s="95"/>
      <c r="AAV61" s="94"/>
      <c r="AAW61" s="95"/>
      <c r="AAX61" s="94"/>
      <c r="AAY61" s="95"/>
      <c r="AAZ61" s="94"/>
      <c r="ABA61" s="95"/>
      <c r="ABB61" s="94"/>
      <c r="ABC61" s="95"/>
      <c r="ABD61" s="94"/>
      <c r="ABE61" s="95"/>
      <c r="ABF61" s="94"/>
      <c r="ABG61" s="95"/>
      <c r="ABH61" s="94"/>
      <c r="ABI61" s="95"/>
      <c r="ABJ61" s="94"/>
      <c r="ABK61" s="95"/>
      <c r="ABL61" s="94"/>
      <c r="ABM61" s="95"/>
      <c r="ABN61" s="94"/>
      <c r="ABO61" s="95"/>
      <c r="ABP61" s="94"/>
      <c r="ABQ61" s="95"/>
      <c r="ABR61" s="94"/>
      <c r="ABS61" s="95"/>
      <c r="ABT61" s="94"/>
      <c r="ABU61" s="95"/>
      <c r="ABV61" s="94"/>
      <c r="ABW61" s="95"/>
      <c r="ABX61" s="94"/>
      <c r="ABY61" s="95"/>
      <c r="ABZ61" s="94"/>
      <c r="ACA61" s="95"/>
      <c r="ACB61" s="94"/>
      <c r="ACC61" s="95"/>
      <c r="ACD61" s="94"/>
      <c r="ACE61" s="95"/>
      <c r="ACF61" s="94"/>
      <c r="ACG61" s="95"/>
      <c r="ACH61" s="94"/>
      <c r="ACI61" s="95"/>
      <c r="ACJ61" s="94"/>
      <c r="ACK61" s="95"/>
      <c r="ACL61" s="94"/>
      <c r="ACM61" s="95"/>
      <c r="ACN61" s="94"/>
      <c r="ACO61" s="95"/>
      <c r="ACP61" s="94"/>
      <c r="ACQ61" s="95"/>
      <c r="ACR61" s="94"/>
      <c r="ACS61" s="95"/>
      <c r="ACT61" s="94"/>
      <c r="ACU61" s="95"/>
      <c r="ACV61" s="94"/>
      <c r="ACW61" s="95"/>
      <c r="ACX61" s="94"/>
      <c r="ACY61" s="95"/>
      <c r="ACZ61" s="94"/>
      <c r="ADA61" s="95"/>
      <c r="ADB61" s="94"/>
      <c r="ADC61" s="95"/>
      <c r="ADD61" s="94"/>
      <c r="ADE61" s="95"/>
      <c r="ADF61" s="94"/>
      <c r="ADG61" s="95"/>
      <c r="ADH61" s="94"/>
      <c r="ADI61" s="95"/>
      <c r="ADJ61" s="94"/>
      <c r="ADK61" s="95"/>
      <c r="ADL61" s="94"/>
      <c r="ADM61" s="95"/>
      <c r="ADN61" s="94"/>
      <c r="ADO61" s="95"/>
      <c r="ADP61" s="94"/>
      <c r="ADQ61" s="95"/>
      <c r="ADR61" s="94"/>
      <c r="ADS61" s="95"/>
      <c r="ADT61" s="94"/>
      <c r="ADU61" s="95"/>
      <c r="ADV61" s="94"/>
      <c r="ADW61" s="95"/>
      <c r="ADX61" s="94"/>
      <c r="ADY61" s="95"/>
      <c r="ADZ61" s="94"/>
      <c r="AEA61" s="95"/>
      <c r="AEB61" s="94"/>
      <c r="AEC61" s="95"/>
      <c r="AED61" s="94"/>
      <c r="AEE61" s="95"/>
      <c r="AEF61" s="94"/>
      <c r="AEG61" s="95"/>
      <c r="AEH61" s="94"/>
      <c r="AEI61" s="95"/>
      <c r="AEJ61" s="94"/>
      <c r="AEK61" s="95"/>
      <c r="AEL61" s="94"/>
      <c r="AEM61" s="95"/>
      <c r="AEN61" s="94"/>
      <c r="AEO61" s="95"/>
      <c r="AEP61" s="94"/>
      <c r="AEQ61" s="95"/>
      <c r="AER61" s="94"/>
      <c r="AES61" s="95"/>
      <c r="AET61" s="94"/>
      <c r="AEU61" s="95"/>
      <c r="AEV61" s="94"/>
      <c r="AEW61" s="95"/>
      <c r="AEX61" s="94"/>
      <c r="AEY61" s="95"/>
      <c r="AEZ61" s="94"/>
      <c r="AFA61" s="95"/>
      <c r="AFB61" s="94"/>
      <c r="AFC61" s="95"/>
      <c r="AFD61" s="94"/>
      <c r="AFE61" s="95"/>
      <c r="AFF61" s="94"/>
      <c r="AFG61" s="95"/>
      <c r="AFH61" s="94"/>
      <c r="AFI61" s="95"/>
      <c r="AFJ61" s="94"/>
      <c r="AFK61" s="95"/>
      <c r="AFL61" s="94"/>
      <c r="AFM61" s="95"/>
      <c r="AFN61" s="94"/>
      <c r="AFO61" s="95"/>
      <c r="AFP61" s="94"/>
      <c r="AFQ61" s="95"/>
      <c r="AFR61" s="94"/>
      <c r="AFS61" s="95"/>
      <c r="AFT61" s="94"/>
      <c r="AFU61" s="95"/>
      <c r="AFV61" s="94"/>
      <c r="AFW61" s="95"/>
      <c r="AFX61" s="94"/>
      <c r="AFY61" s="95"/>
      <c r="AFZ61" s="94"/>
      <c r="AGA61" s="95"/>
      <c r="AGB61" s="94"/>
      <c r="AGC61" s="95"/>
      <c r="AGD61" s="94"/>
      <c r="AGE61" s="95"/>
      <c r="AGF61" s="94"/>
      <c r="AGG61" s="95"/>
      <c r="AGH61" s="94"/>
      <c r="AGI61" s="95"/>
      <c r="AGJ61" s="94"/>
      <c r="AGK61" s="95"/>
      <c r="AGL61" s="94"/>
      <c r="AGM61" s="95"/>
      <c r="AGN61" s="94"/>
      <c r="AGO61" s="95"/>
      <c r="AGP61" s="94"/>
      <c r="AGQ61" s="95"/>
      <c r="AGR61" s="94"/>
      <c r="AGS61" s="95"/>
      <c r="AGT61" s="94"/>
      <c r="AGU61" s="95"/>
      <c r="AGV61" s="94"/>
      <c r="AGW61" s="95"/>
      <c r="AGX61" s="94"/>
      <c r="AGY61" s="95"/>
      <c r="AGZ61" s="94"/>
      <c r="AHA61" s="95"/>
      <c r="AHB61" s="94"/>
      <c r="AHC61" s="95"/>
      <c r="AHD61" s="94"/>
      <c r="AHE61" s="95"/>
      <c r="AHF61" s="94"/>
      <c r="AHG61" s="95"/>
      <c r="AHH61" s="94"/>
      <c r="AHI61" s="95"/>
      <c r="AHJ61" s="94"/>
      <c r="AHK61" s="95"/>
      <c r="AHL61" s="94"/>
      <c r="AHM61" s="95"/>
      <c r="AHN61" s="94"/>
      <c r="AHO61" s="95"/>
      <c r="AHP61" s="94"/>
      <c r="AHQ61" s="95"/>
      <c r="AHR61" s="94"/>
      <c r="AHS61" s="95"/>
      <c r="AHT61" s="94"/>
      <c r="AHU61" s="95"/>
      <c r="AHV61" s="94"/>
      <c r="AHW61" s="95"/>
      <c r="AHX61" s="94"/>
      <c r="AHY61" s="95"/>
      <c r="AHZ61" s="94"/>
      <c r="AIA61" s="95"/>
      <c r="AIB61" s="94"/>
      <c r="AIC61" s="95"/>
      <c r="AID61" s="94"/>
      <c r="AIE61" s="95"/>
      <c r="AIF61" s="94"/>
      <c r="AIG61" s="95"/>
      <c r="AIH61" s="94"/>
      <c r="AII61" s="95"/>
      <c r="AIJ61" s="94"/>
      <c r="AIK61" s="95"/>
      <c r="AIL61" s="94"/>
      <c r="AIM61" s="95"/>
      <c r="AIN61" s="94"/>
      <c r="AIO61" s="95"/>
      <c r="AIP61" s="94"/>
      <c r="AIQ61" s="95"/>
      <c r="AIR61" s="94"/>
      <c r="AIS61" s="95"/>
      <c r="AIT61" s="94"/>
      <c r="AIU61" s="95"/>
      <c r="AIV61" s="94"/>
      <c r="AIW61" s="95"/>
      <c r="AIX61" s="94"/>
      <c r="AIY61" s="95"/>
      <c r="AIZ61" s="94"/>
      <c r="AJA61" s="95"/>
      <c r="AJB61" s="94"/>
      <c r="AJC61" s="95"/>
      <c r="AJD61" s="94"/>
      <c r="AJE61" s="95"/>
      <c r="AJF61" s="94"/>
      <c r="AJG61" s="95"/>
      <c r="AJH61" s="94"/>
      <c r="AJI61" s="95"/>
      <c r="AJJ61" s="94"/>
      <c r="AJK61" s="95"/>
      <c r="AJL61" s="94"/>
      <c r="AJM61" s="95"/>
      <c r="AJN61" s="94"/>
      <c r="AJO61" s="95"/>
      <c r="AJP61" s="94"/>
      <c r="AJQ61" s="95"/>
      <c r="AJR61" s="94"/>
      <c r="AJS61" s="95"/>
      <c r="AJT61" s="94"/>
      <c r="AJU61" s="95"/>
      <c r="AJV61" s="94"/>
      <c r="AJW61" s="95"/>
      <c r="AJX61" s="94"/>
      <c r="AJY61" s="95"/>
      <c r="AJZ61" s="94"/>
      <c r="AKA61" s="95"/>
      <c r="AKB61" s="94"/>
      <c r="AKC61" s="95"/>
      <c r="AKD61" s="94"/>
      <c r="AKE61" s="95"/>
      <c r="AKF61" s="94"/>
      <c r="AKG61" s="95"/>
      <c r="AKH61" s="94"/>
      <c r="AKI61" s="95"/>
      <c r="AKJ61" s="94"/>
      <c r="AKK61" s="95"/>
      <c r="AKL61" s="94"/>
      <c r="AKM61" s="95"/>
      <c r="AKN61" s="94"/>
      <c r="AKO61" s="95"/>
      <c r="AKP61" s="94"/>
      <c r="AKQ61" s="95"/>
      <c r="AKR61" s="94"/>
      <c r="AKS61" s="95"/>
      <c r="AKT61" s="94"/>
      <c r="AKU61" s="95"/>
      <c r="AKV61" s="94"/>
      <c r="AKW61" s="95"/>
      <c r="AKX61" s="94"/>
      <c r="AKY61" s="95"/>
      <c r="AKZ61" s="94"/>
      <c r="ALA61" s="95"/>
      <c r="ALB61" s="94"/>
      <c r="ALC61" s="95"/>
      <c r="ALD61" s="94"/>
      <c r="ALE61" s="95"/>
      <c r="ALF61" s="94"/>
      <c r="ALG61" s="95"/>
      <c r="ALH61" s="94"/>
      <c r="ALI61" s="95"/>
      <c r="ALJ61" s="94"/>
      <c r="ALK61" s="95"/>
      <c r="ALL61" s="94"/>
      <c r="ALM61" s="95"/>
      <c r="ALN61" s="94"/>
      <c r="ALO61" s="95"/>
      <c r="ALP61" s="94"/>
      <c r="ALQ61" s="95"/>
      <c r="ALR61" s="94"/>
      <c r="ALS61" s="95"/>
      <c r="ALT61" s="94"/>
      <c r="ALU61" s="95"/>
      <c r="ALV61" s="94"/>
      <c r="ALW61" s="95"/>
      <c r="ALX61" s="94"/>
      <c r="ALY61" s="95"/>
      <c r="ALZ61" s="94"/>
      <c r="AMA61" s="95"/>
      <c r="AMB61" s="94"/>
      <c r="AMC61" s="95"/>
      <c r="AMD61" s="94"/>
      <c r="AME61" s="95"/>
      <c r="AMF61" s="94"/>
      <c r="AMG61" s="95"/>
      <c r="AMH61" s="94"/>
      <c r="AMI61" s="95"/>
      <c r="AMJ61" s="94"/>
      <c r="AMK61" s="95"/>
      <c r="AML61" s="94"/>
      <c r="AMM61" s="95"/>
      <c r="AMN61" s="94"/>
      <c r="AMO61" s="95"/>
      <c r="AMP61" s="94"/>
      <c r="AMQ61" s="95"/>
      <c r="AMR61" s="94"/>
      <c r="AMS61" s="95"/>
      <c r="AMT61" s="94"/>
      <c r="AMU61" s="95"/>
      <c r="AMV61" s="94"/>
      <c r="AMW61" s="95"/>
      <c r="AMX61" s="94"/>
      <c r="AMY61" s="95"/>
      <c r="AMZ61" s="94"/>
      <c r="ANA61" s="95"/>
      <c r="ANB61" s="94"/>
      <c r="ANC61" s="95"/>
      <c r="AND61" s="94"/>
      <c r="ANE61" s="95"/>
      <c r="ANF61" s="94"/>
      <c r="ANG61" s="95"/>
      <c r="ANH61" s="94"/>
      <c r="ANI61" s="95"/>
      <c r="ANJ61" s="94"/>
      <c r="ANK61" s="95"/>
      <c r="ANL61" s="94"/>
      <c r="ANM61" s="95"/>
      <c r="ANN61" s="94"/>
      <c r="ANO61" s="95"/>
      <c r="ANP61" s="94"/>
      <c r="ANQ61" s="95"/>
      <c r="ANR61" s="94"/>
      <c r="ANS61" s="95"/>
      <c r="ANT61" s="94"/>
      <c r="ANU61" s="95"/>
      <c r="ANV61" s="94"/>
      <c r="ANW61" s="95"/>
      <c r="ANX61" s="94"/>
      <c r="ANY61" s="95"/>
      <c r="ANZ61" s="94"/>
      <c r="AOA61" s="95"/>
      <c r="AOB61" s="94"/>
      <c r="AOC61" s="95"/>
      <c r="AOD61" s="94"/>
      <c r="AOE61" s="95"/>
      <c r="AOF61" s="94"/>
      <c r="AOG61" s="95"/>
      <c r="AOH61" s="94"/>
      <c r="AOI61" s="95"/>
      <c r="AOJ61" s="94"/>
      <c r="AOK61" s="95"/>
      <c r="AOL61" s="94"/>
      <c r="AOM61" s="95"/>
      <c r="AON61" s="94"/>
      <c r="AOO61" s="95"/>
      <c r="AOP61" s="94"/>
      <c r="AOQ61" s="95"/>
      <c r="AOR61" s="94"/>
      <c r="AOS61" s="95"/>
      <c r="AOT61" s="94"/>
      <c r="AOU61" s="95"/>
      <c r="AOV61" s="94"/>
      <c r="AOW61" s="95"/>
      <c r="AOX61" s="94"/>
      <c r="AOY61" s="95"/>
      <c r="AOZ61" s="94"/>
      <c r="APA61" s="95"/>
      <c r="APB61" s="94"/>
      <c r="APC61" s="95"/>
      <c r="APD61" s="94"/>
      <c r="APE61" s="95"/>
      <c r="APF61" s="94"/>
      <c r="APG61" s="95"/>
      <c r="APH61" s="94"/>
      <c r="API61" s="95"/>
      <c r="APJ61" s="94"/>
      <c r="APK61" s="95"/>
      <c r="APL61" s="94"/>
      <c r="APM61" s="95"/>
      <c r="APN61" s="94"/>
      <c r="APO61" s="95"/>
      <c r="APP61" s="94"/>
      <c r="APQ61" s="95"/>
      <c r="APR61" s="94"/>
      <c r="APS61" s="95"/>
      <c r="APT61" s="94"/>
      <c r="APU61" s="95"/>
      <c r="APV61" s="94"/>
      <c r="APW61" s="95"/>
      <c r="APX61" s="94"/>
      <c r="APY61" s="95"/>
      <c r="APZ61" s="94"/>
      <c r="AQA61" s="95"/>
      <c r="AQB61" s="94"/>
      <c r="AQC61" s="95"/>
      <c r="AQD61" s="94"/>
      <c r="AQE61" s="95"/>
      <c r="AQF61" s="94"/>
      <c r="AQG61" s="95"/>
      <c r="AQH61" s="94"/>
      <c r="AQI61" s="95"/>
      <c r="AQJ61" s="94"/>
      <c r="AQK61" s="95"/>
      <c r="AQL61" s="94"/>
      <c r="AQM61" s="95"/>
      <c r="AQN61" s="94"/>
      <c r="AQO61" s="95"/>
      <c r="AQP61" s="94"/>
      <c r="AQQ61" s="95"/>
      <c r="AQR61" s="94"/>
      <c r="AQS61" s="95"/>
      <c r="AQT61" s="94"/>
      <c r="AQU61" s="95"/>
      <c r="AQV61" s="94"/>
      <c r="AQW61" s="95"/>
      <c r="AQX61" s="94"/>
      <c r="AQY61" s="95"/>
      <c r="AQZ61" s="94"/>
      <c r="ARA61" s="95"/>
      <c r="ARB61" s="94"/>
      <c r="ARC61" s="95"/>
      <c r="ARD61" s="94"/>
      <c r="ARE61" s="95"/>
      <c r="ARF61" s="94"/>
      <c r="ARG61" s="95"/>
      <c r="ARH61" s="94"/>
      <c r="ARI61" s="95"/>
      <c r="ARJ61" s="94"/>
      <c r="ARK61" s="95"/>
      <c r="ARL61" s="94"/>
      <c r="ARM61" s="95"/>
      <c r="ARN61" s="94"/>
      <c r="ARO61" s="95"/>
      <c r="ARP61" s="94"/>
      <c r="ARQ61" s="95"/>
      <c r="ARR61" s="94"/>
      <c r="ARS61" s="95"/>
      <c r="ART61" s="94"/>
      <c r="ARU61" s="95"/>
      <c r="ARV61" s="94"/>
      <c r="ARW61" s="95"/>
      <c r="ARX61" s="94"/>
      <c r="ARY61" s="95"/>
      <c r="ARZ61" s="94"/>
      <c r="ASA61" s="95"/>
      <c r="ASB61" s="94"/>
      <c r="ASC61" s="95"/>
      <c r="ASD61" s="94"/>
      <c r="ASE61" s="95"/>
      <c r="ASF61" s="94"/>
      <c r="ASG61" s="95"/>
      <c r="ASH61" s="94"/>
      <c r="ASI61" s="95"/>
      <c r="ASJ61" s="94"/>
      <c r="ASK61" s="95"/>
      <c r="ASL61" s="94"/>
      <c r="ASM61" s="95"/>
      <c r="ASN61" s="94"/>
      <c r="ASO61" s="95"/>
      <c r="ASP61" s="94"/>
      <c r="ASQ61" s="95"/>
      <c r="ASR61" s="94"/>
      <c r="ASS61" s="95"/>
      <c r="AST61" s="94"/>
      <c r="ASU61" s="95"/>
      <c r="ASV61" s="94"/>
      <c r="ASW61" s="95"/>
      <c r="ASX61" s="94"/>
      <c r="ASY61" s="95"/>
      <c r="ASZ61" s="94"/>
      <c r="ATA61" s="95"/>
      <c r="ATB61" s="94"/>
      <c r="ATC61" s="95"/>
      <c r="ATD61" s="94"/>
      <c r="ATE61" s="95"/>
      <c r="ATF61" s="94"/>
      <c r="ATG61" s="95"/>
      <c r="ATH61" s="94"/>
      <c r="ATI61" s="95"/>
      <c r="ATJ61" s="94"/>
      <c r="ATK61" s="95"/>
      <c r="ATL61" s="94"/>
      <c r="ATM61" s="95"/>
      <c r="ATN61" s="94"/>
      <c r="ATO61" s="95"/>
      <c r="ATP61" s="94"/>
      <c r="ATQ61" s="95"/>
      <c r="ATR61" s="94"/>
      <c r="ATS61" s="95"/>
      <c r="ATT61" s="94"/>
      <c r="ATU61" s="95"/>
      <c r="ATV61" s="94"/>
      <c r="ATW61" s="95"/>
      <c r="ATX61" s="94"/>
      <c r="ATY61" s="95"/>
      <c r="ATZ61" s="94"/>
      <c r="AUA61" s="95"/>
      <c r="AUB61" s="94"/>
      <c r="AUC61" s="95"/>
      <c r="AUD61" s="94"/>
      <c r="AUE61" s="95"/>
      <c r="AUF61" s="94"/>
      <c r="AUG61" s="95"/>
      <c r="AUH61" s="94"/>
      <c r="AUI61" s="95"/>
      <c r="AUJ61" s="94"/>
      <c r="AUK61" s="95"/>
      <c r="AUL61" s="94"/>
      <c r="AUM61" s="95"/>
      <c r="AUN61" s="94"/>
      <c r="AUO61" s="95"/>
      <c r="AUP61" s="94"/>
      <c r="AUQ61" s="95"/>
      <c r="AUR61" s="94"/>
      <c r="AUS61" s="95"/>
      <c r="AUT61" s="94"/>
      <c r="AUU61" s="95"/>
      <c r="AUV61" s="94"/>
      <c r="AUW61" s="95"/>
      <c r="AUX61" s="94"/>
      <c r="AUY61" s="95"/>
      <c r="AUZ61" s="94"/>
      <c r="AVA61" s="95"/>
      <c r="AVB61" s="94"/>
      <c r="AVC61" s="95"/>
      <c r="AVD61" s="94"/>
      <c r="AVE61" s="95"/>
      <c r="AVF61" s="94"/>
      <c r="AVG61" s="95"/>
      <c r="AVH61" s="94"/>
      <c r="AVI61" s="95"/>
      <c r="AVJ61" s="94"/>
      <c r="AVK61" s="95"/>
      <c r="AVL61" s="94"/>
      <c r="AVM61" s="95"/>
      <c r="AVN61" s="94"/>
      <c r="AVO61" s="95"/>
      <c r="AVP61" s="94"/>
      <c r="AVQ61" s="95"/>
      <c r="AVR61" s="94"/>
      <c r="AVS61" s="95"/>
      <c r="AVT61" s="94"/>
      <c r="AVU61" s="95"/>
      <c r="AVV61" s="94"/>
      <c r="AVW61" s="95"/>
      <c r="AVX61" s="94"/>
      <c r="AVY61" s="95"/>
      <c r="AVZ61" s="94"/>
      <c r="AWA61" s="95"/>
      <c r="AWB61" s="94"/>
      <c r="AWC61" s="95"/>
      <c r="AWD61" s="94"/>
      <c r="AWE61" s="95"/>
      <c r="AWF61" s="94"/>
      <c r="AWG61" s="95"/>
      <c r="AWH61" s="94"/>
      <c r="AWI61" s="95"/>
      <c r="AWJ61" s="94"/>
      <c r="AWK61" s="95"/>
      <c r="AWL61" s="94"/>
      <c r="AWM61" s="95"/>
      <c r="AWN61" s="94"/>
      <c r="AWO61" s="95"/>
      <c r="AWP61" s="94"/>
      <c r="AWQ61" s="95"/>
      <c r="AWR61" s="94"/>
      <c r="AWS61" s="95"/>
      <c r="AWT61" s="94"/>
      <c r="AWU61" s="95"/>
      <c r="AWV61" s="94"/>
      <c r="AWW61" s="95"/>
      <c r="AWX61" s="94"/>
      <c r="AWY61" s="95"/>
      <c r="AWZ61" s="94"/>
      <c r="AXA61" s="95"/>
      <c r="AXB61" s="94"/>
      <c r="AXC61" s="95"/>
      <c r="AXD61" s="94"/>
      <c r="AXE61" s="95"/>
      <c r="AXF61" s="94"/>
      <c r="AXG61" s="95"/>
      <c r="AXH61" s="94"/>
      <c r="AXI61" s="95"/>
      <c r="AXJ61" s="94"/>
      <c r="AXK61" s="95"/>
      <c r="AXL61" s="94"/>
      <c r="AXM61" s="95"/>
      <c r="AXN61" s="94"/>
      <c r="AXO61" s="95"/>
      <c r="AXP61" s="94"/>
      <c r="AXQ61" s="95"/>
      <c r="AXR61" s="94"/>
      <c r="AXS61" s="95"/>
      <c r="AXT61" s="94"/>
      <c r="AXU61" s="95"/>
      <c r="AXV61" s="94"/>
      <c r="AXW61" s="95"/>
      <c r="AXX61" s="94"/>
      <c r="AXY61" s="95"/>
      <c r="AXZ61" s="94"/>
      <c r="AYA61" s="95"/>
      <c r="AYB61" s="94"/>
      <c r="AYC61" s="95"/>
      <c r="AYD61" s="94"/>
      <c r="AYE61" s="95"/>
      <c r="AYF61" s="94"/>
      <c r="AYG61" s="95"/>
      <c r="AYH61" s="94"/>
      <c r="AYI61" s="95"/>
      <c r="AYJ61" s="94"/>
      <c r="AYK61" s="95"/>
      <c r="AYL61" s="94"/>
      <c r="AYM61" s="95"/>
      <c r="AYN61" s="94"/>
      <c r="AYO61" s="95"/>
      <c r="AYP61" s="94"/>
      <c r="AYQ61" s="95"/>
      <c r="AYR61" s="94"/>
      <c r="AYS61" s="95"/>
      <c r="AYT61" s="94"/>
      <c r="AYU61" s="95"/>
      <c r="AYV61" s="94"/>
      <c r="AYW61" s="95"/>
      <c r="AYX61" s="94"/>
      <c r="AYY61" s="95"/>
      <c r="AYZ61" s="94"/>
      <c r="AZA61" s="95"/>
      <c r="AZB61" s="94"/>
      <c r="AZC61" s="95"/>
      <c r="AZD61" s="94"/>
      <c r="AZE61" s="95"/>
      <c r="AZF61" s="94"/>
      <c r="AZG61" s="95"/>
      <c r="AZH61" s="94"/>
      <c r="AZI61" s="95"/>
      <c r="AZJ61" s="94"/>
      <c r="AZK61" s="95"/>
      <c r="AZL61" s="94"/>
      <c r="AZM61" s="95"/>
      <c r="AZN61" s="94"/>
      <c r="AZO61" s="95"/>
      <c r="AZP61" s="94"/>
      <c r="AZQ61" s="95"/>
      <c r="AZR61" s="94"/>
      <c r="AZS61" s="95"/>
      <c r="AZT61" s="94"/>
      <c r="AZU61" s="95"/>
      <c r="AZV61" s="94"/>
      <c r="AZW61" s="95"/>
      <c r="AZX61" s="94"/>
      <c r="AZY61" s="95"/>
      <c r="AZZ61" s="94"/>
      <c r="BAA61" s="95"/>
      <c r="BAB61" s="94"/>
      <c r="BAC61" s="95"/>
      <c r="BAD61" s="94"/>
      <c r="BAE61" s="95"/>
      <c r="BAF61" s="94"/>
      <c r="BAG61" s="95"/>
      <c r="BAH61" s="94"/>
      <c r="BAI61" s="95"/>
      <c r="BAJ61" s="94"/>
      <c r="BAK61" s="95"/>
      <c r="BAL61" s="94"/>
      <c r="BAM61" s="95"/>
      <c r="BAN61" s="94"/>
      <c r="BAO61" s="95"/>
      <c r="BAP61" s="94"/>
      <c r="BAQ61" s="95"/>
      <c r="BAR61" s="94"/>
      <c r="BAS61" s="95"/>
      <c r="BAT61" s="94"/>
      <c r="BAU61" s="95"/>
      <c r="BAV61" s="94"/>
      <c r="BAW61" s="95"/>
      <c r="BAX61" s="94"/>
      <c r="BAY61" s="95"/>
      <c r="BAZ61" s="94"/>
      <c r="BBA61" s="95"/>
      <c r="BBB61" s="94"/>
      <c r="BBC61" s="95"/>
      <c r="BBD61" s="94"/>
      <c r="BBE61" s="95"/>
      <c r="BBF61" s="94"/>
      <c r="BBG61" s="95"/>
      <c r="BBH61" s="94"/>
      <c r="BBI61" s="95"/>
      <c r="BBJ61" s="94"/>
      <c r="BBK61" s="95"/>
      <c r="BBL61" s="94"/>
      <c r="BBM61" s="95"/>
      <c r="BBN61" s="94"/>
      <c r="BBO61" s="95"/>
      <c r="BBP61" s="94"/>
      <c r="BBQ61" s="95"/>
      <c r="BBR61" s="94"/>
      <c r="BBS61" s="95"/>
      <c r="BBT61" s="94"/>
      <c r="BBU61" s="95"/>
      <c r="BBV61" s="94"/>
      <c r="BBW61" s="95"/>
      <c r="BBX61" s="94"/>
      <c r="BBY61" s="95"/>
      <c r="BBZ61" s="94"/>
      <c r="BCA61" s="95"/>
      <c r="BCB61" s="94"/>
      <c r="BCC61" s="95"/>
      <c r="BCD61" s="94"/>
      <c r="BCE61" s="95"/>
      <c r="BCF61" s="94"/>
      <c r="BCG61" s="95"/>
      <c r="BCH61" s="94"/>
      <c r="BCI61" s="95"/>
      <c r="BCJ61" s="94"/>
      <c r="BCK61" s="95"/>
      <c r="BCL61" s="94"/>
      <c r="BCM61" s="95"/>
      <c r="BCN61" s="94"/>
      <c r="BCO61" s="95"/>
      <c r="BCP61" s="94"/>
      <c r="BCQ61" s="95"/>
      <c r="BCR61" s="94"/>
      <c r="BCS61" s="95"/>
      <c r="BCT61" s="94"/>
      <c r="BCU61" s="95"/>
      <c r="BCV61" s="94"/>
      <c r="BCW61" s="95"/>
      <c r="BCX61" s="94"/>
      <c r="BCY61" s="95"/>
      <c r="BCZ61" s="94"/>
      <c r="BDA61" s="95"/>
      <c r="BDB61" s="94"/>
      <c r="BDC61" s="95"/>
      <c r="BDD61" s="94"/>
      <c r="BDE61" s="95"/>
      <c r="BDF61" s="94"/>
      <c r="BDG61" s="95"/>
      <c r="BDH61" s="94"/>
      <c r="BDI61" s="95"/>
      <c r="BDJ61" s="94"/>
      <c r="BDK61" s="95"/>
      <c r="BDL61" s="94"/>
      <c r="BDM61" s="95"/>
      <c r="BDN61" s="94"/>
      <c r="BDO61" s="95"/>
      <c r="BDP61" s="94"/>
      <c r="BDQ61" s="95"/>
      <c r="BDR61" s="94"/>
      <c r="BDS61" s="95"/>
      <c r="BDT61" s="94"/>
      <c r="BDU61" s="95"/>
      <c r="BDV61" s="94"/>
      <c r="BDW61" s="95"/>
      <c r="BDX61" s="94"/>
      <c r="BDY61" s="95"/>
      <c r="BDZ61" s="94"/>
      <c r="BEA61" s="95"/>
      <c r="BEB61" s="94"/>
      <c r="BEC61" s="95"/>
      <c r="BED61" s="94"/>
      <c r="BEE61" s="95"/>
      <c r="BEF61" s="94"/>
      <c r="BEG61" s="95"/>
      <c r="BEH61" s="94"/>
      <c r="BEI61" s="95"/>
      <c r="BEJ61" s="94"/>
      <c r="BEK61" s="95"/>
      <c r="BEL61" s="94"/>
      <c r="BEM61" s="95"/>
      <c r="BEN61" s="94"/>
      <c r="BEO61" s="95"/>
      <c r="BEP61" s="94"/>
      <c r="BEQ61" s="95"/>
      <c r="BER61" s="94"/>
      <c r="BES61" s="95"/>
      <c r="BET61" s="94"/>
      <c r="BEU61" s="95"/>
      <c r="BEV61" s="94"/>
      <c r="BEW61" s="95"/>
      <c r="BEX61" s="94"/>
      <c r="BEY61" s="95"/>
      <c r="BEZ61" s="94"/>
      <c r="BFA61" s="95"/>
      <c r="BFB61" s="94"/>
      <c r="BFC61" s="95"/>
      <c r="BFD61" s="94"/>
      <c r="BFE61" s="95"/>
      <c r="BFF61" s="94"/>
      <c r="BFG61" s="95"/>
      <c r="BFH61" s="94"/>
      <c r="BFI61" s="95"/>
      <c r="BFJ61" s="94"/>
      <c r="BFK61" s="95"/>
      <c r="BFL61" s="94"/>
      <c r="BFM61" s="95"/>
      <c r="BFN61" s="94"/>
      <c r="BFO61" s="95"/>
      <c r="BFP61" s="94"/>
      <c r="BFQ61" s="95"/>
      <c r="BFR61" s="94"/>
      <c r="BFS61" s="95"/>
      <c r="BFT61" s="94"/>
      <c r="BFU61" s="95"/>
      <c r="BFV61" s="94"/>
      <c r="BFW61" s="95"/>
      <c r="BFX61" s="94"/>
      <c r="BFY61" s="95"/>
      <c r="BFZ61" s="94"/>
      <c r="BGA61" s="95"/>
      <c r="BGB61" s="94"/>
      <c r="BGC61" s="95"/>
      <c r="BGD61" s="94"/>
      <c r="BGE61" s="95"/>
      <c r="BGF61" s="94"/>
      <c r="BGG61" s="95"/>
      <c r="BGH61" s="94"/>
      <c r="BGI61" s="95"/>
      <c r="BGJ61" s="94"/>
      <c r="BGK61" s="95"/>
      <c r="BGL61" s="94"/>
      <c r="BGM61" s="95"/>
      <c r="BGN61" s="94"/>
      <c r="BGO61" s="95"/>
      <c r="BGP61" s="94"/>
      <c r="BGQ61" s="95"/>
      <c r="BGR61" s="94"/>
      <c r="BGS61" s="95"/>
      <c r="BGT61" s="94"/>
      <c r="BGU61" s="95"/>
      <c r="BGV61" s="94"/>
      <c r="BGW61" s="95"/>
      <c r="BGX61" s="94"/>
      <c r="BGY61" s="95"/>
      <c r="BGZ61" s="94"/>
      <c r="BHA61" s="95"/>
      <c r="BHB61" s="94"/>
      <c r="BHC61" s="95"/>
      <c r="BHD61" s="94"/>
      <c r="BHE61" s="95"/>
      <c r="BHF61" s="94"/>
      <c r="BHG61" s="95"/>
      <c r="BHH61" s="94"/>
      <c r="BHI61" s="95"/>
      <c r="BHJ61" s="94"/>
      <c r="BHK61" s="95"/>
      <c r="BHL61" s="94"/>
      <c r="BHM61" s="95"/>
      <c r="BHN61" s="94"/>
      <c r="BHO61" s="95"/>
      <c r="BHP61" s="94"/>
      <c r="BHQ61" s="95"/>
      <c r="BHR61" s="94"/>
      <c r="BHS61" s="95"/>
      <c r="BHT61" s="94"/>
      <c r="BHU61" s="95"/>
      <c r="BHV61" s="94"/>
      <c r="BHW61" s="95"/>
      <c r="BHX61" s="94"/>
      <c r="BHY61" s="95"/>
      <c r="BHZ61" s="94"/>
      <c r="BIA61" s="95"/>
      <c r="BIB61" s="94"/>
      <c r="BIC61" s="95"/>
      <c r="BID61" s="94"/>
      <c r="BIE61" s="95"/>
      <c r="BIF61" s="94"/>
      <c r="BIG61" s="95"/>
      <c r="BIH61" s="94"/>
      <c r="BII61" s="95"/>
      <c r="BIJ61" s="94"/>
      <c r="BIK61" s="95"/>
      <c r="BIL61" s="94"/>
      <c r="BIM61" s="95"/>
      <c r="BIN61" s="94"/>
      <c r="BIO61" s="95"/>
      <c r="BIP61" s="94"/>
      <c r="BIQ61" s="95"/>
      <c r="BIR61" s="94"/>
      <c r="BIS61" s="95"/>
      <c r="BIT61" s="94"/>
      <c r="BIU61" s="95"/>
      <c r="BIV61" s="94"/>
      <c r="BIW61" s="95"/>
      <c r="BIX61" s="94"/>
      <c r="BIY61" s="95"/>
      <c r="BIZ61" s="94"/>
      <c r="BJA61" s="95"/>
      <c r="BJB61" s="94"/>
      <c r="BJC61" s="95"/>
      <c r="BJD61" s="94"/>
      <c r="BJE61" s="95"/>
      <c r="BJF61" s="94"/>
      <c r="BJG61" s="95"/>
      <c r="BJH61" s="94"/>
      <c r="BJI61" s="95"/>
      <c r="BJJ61" s="94"/>
      <c r="BJK61" s="95"/>
      <c r="BJL61" s="94"/>
      <c r="BJM61" s="95"/>
      <c r="BJN61" s="94"/>
      <c r="BJO61" s="95"/>
      <c r="BJP61" s="94"/>
      <c r="BJQ61" s="95"/>
      <c r="BJR61" s="94"/>
      <c r="BJS61" s="95"/>
      <c r="BJT61" s="94"/>
      <c r="BJU61" s="95"/>
      <c r="BJV61" s="94"/>
      <c r="BJW61" s="95"/>
      <c r="BJX61" s="94"/>
      <c r="BJY61" s="95"/>
      <c r="BJZ61" s="94"/>
      <c r="BKA61" s="95"/>
      <c r="BKB61" s="94"/>
      <c r="BKC61" s="95"/>
      <c r="BKD61" s="94"/>
      <c r="BKE61" s="95"/>
      <c r="BKF61" s="94"/>
      <c r="BKG61" s="95"/>
      <c r="BKH61" s="94"/>
      <c r="BKI61" s="95"/>
      <c r="BKJ61" s="94"/>
      <c r="BKK61" s="95"/>
      <c r="BKL61" s="94"/>
      <c r="BKM61" s="95"/>
      <c r="BKN61" s="94"/>
      <c r="BKO61" s="95"/>
      <c r="BKP61" s="94"/>
      <c r="BKQ61" s="95"/>
      <c r="BKR61" s="94"/>
      <c r="BKS61" s="95"/>
      <c r="BKT61" s="94"/>
      <c r="BKU61" s="95"/>
      <c r="BKV61" s="94"/>
      <c r="BKW61" s="95"/>
      <c r="BKX61" s="94"/>
      <c r="BKY61" s="95"/>
      <c r="BKZ61" s="94"/>
      <c r="BLA61" s="95"/>
      <c r="BLB61" s="94"/>
      <c r="BLC61" s="95"/>
      <c r="BLD61" s="94"/>
      <c r="BLE61" s="95"/>
      <c r="BLF61" s="94"/>
      <c r="BLG61" s="95"/>
      <c r="BLH61" s="94"/>
      <c r="BLI61" s="95"/>
      <c r="BLJ61" s="94"/>
      <c r="BLK61" s="95"/>
      <c r="BLL61" s="94"/>
      <c r="BLM61" s="95"/>
      <c r="BLN61" s="94"/>
      <c r="BLO61" s="95"/>
      <c r="BLP61" s="94"/>
      <c r="BLQ61" s="95"/>
      <c r="BLR61" s="94"/>
      <c r="BLS61" s="95"/>
      <c r="BLT61" s="94"/>
      <c r="BLU61" s="95"/>
      <c r="BLV61" s="94"/>
      <c r="BLW61" s="95"/>
      <c r="BLX61" s="94"/>
      <c r="BLY61" s="95"/>
      <c r="BLZ61" s="94"/>
      <c r="BMA61" s="95"/>
      <c r="BMB61" s="94"/>
      <c r="BMC61" s="95"/>
      <c r="BMD61" s="94"/>
      <c r="BME61" s="95"/>
      <c r="BMF61" s="94"/>
      <c r="BMG61" s="95"/>
      <c r="BMH61" s="94"/>
      <c r="BMI61" s="95"/>
      <c r="BMJ61" s="94"/>
      <c r="BMK61" s="95"/>
      <c r="BML61" s="94"/>
      <c r="BMM61" s="95"/>
      <c r="BMN61" s="94"/>
      <c r="BMO61" s="95"/>
      <c r="BMP61" s="94"/>
      <c r="BMQ61" s="95"/>
      <c r="BMR61" s="94"/>
      <c r="BMS61" s="95"/>
      <c r="BMT61" s="94"/>
      <c r="BMU61" s="95"/>
      <c r="BMV61" s="94"/>
      <c r="BMW61" s="95"/>
      <c r="BMX61" s="94"/>
      <c r="BMY61" s="95"/>
      <c r="BMZ61" s="94"/>
      <c r="BNA61" s="95"/>
      <c r="BNB61" s="94"/>
      <c r="BNC61" s="95"/>
      <c r="BND61" s="94"/>
      <c r="BNE61" s="95"/>
      <c r="BNF61" s="94"/>
      <c r="BNG61" s="95"/>
      <c r="BNH61" s="94"/>
      <c r="BNI61" s="95"/>
      <c r="BNJ61" s="94"/>
      <c r="BNK61" s="95"/>
      <c r="BNL61" s="94"/>
      <c r="BNM61" s="95"/>
      <c r="BNN61" s="94"/>
      <c r="BNO61" s="95"/>
      <c r="BNP61" s="94"/>
      <c r="BNQ61" s="95"/>
      <c r="BNR61" s="94"/>
      <c r="BNS61" s="95"/>
      <c r="BNT61" s="94"/>
      <c r="BNU61" s="95"/>
      <c r="BNV61" s="94"/>
      <c r="BNW61" s="95"/>
      <c r="BNX61" s="94"/>
      <c r="BNY61" s="95"/>
      <c r="BNZ61" s="94"/>
      <c r="BOA61" s="95"/>
      <c r="BOB61" s="94"/>
      <c r="BOC61" s="95"/>
      <c r="BOD61" s="94"/>
      <c r="BOE61" s="95"/>
      <c r="BOF61" s="94"/>
      <c r="BOG61" s="95"/>
      <c r="BOH61" s="94"/>
      <c r="BOI61" s="95"/>
      <c r="BOJ61" s="94"/>
      <c r="BOK61" s="95"/>
      <c r="BOL61" s="94"/>
      <c r="BOM61" s="95"/>
      <c r="BON61" s="94"/>
      <c r="BOO61" s="95"/>
      <c r="BOP61" s="94"/>
      <c r="BOQ61" s="95"/>
      <c r="BOR61" s="94"/>
      <c r="BOS61" s="95"/>
      <c r="BOT61" s="94"/>
      <c r="BOU61" s="95"/>
      <c r="BOV61" s="94"/>
      <c r="BOW61" s="95"/>
      <c r="BOX61" s="94"/>
      <c r="BOY61" s="95"/>
      <c r="BOZ61" s="94"/>
      <c r="BPA61" s="95"/>
      <c r="BPB61" s="94"/>
      <c r="BPC61" s="95"/>
      <c r="BPD61" s="94"/>
      <c r="BPE61" s="95"/>
      <c r="BPF61" s="94"/>
      <c r="BPG61" s="95"/>
      <c r="BPH61" s="94"/>
      <c r="BPI61" s="95"/>
      <c r="BPJ61" s="94"/>
      <c r="BPK61" s="95"/>
      <c r="BPL61" s="94"/>
      <c r="BPM61" s="95"/>
      <c r="BPN61" s="94"/>
      <c r="BPO61" s="95"/>
      <c r="BPP61" s="94"/>
      <c r="BPQ61" s="95"/>
      <c r="BPR61" s="94"/>
      <c r="BPS61" s="95"/>
      <c r="BPT61" s="94"/>
      <c r="BPU61" s="95"/>
      <c r="BPV61" s="94"/>
      <c r="BPW61" s="95"/>
      <c r="BPX61" s="94"/>
      <c r="BPY61" s="95"/>
      <c r="BPZ61" s="94"/>
      <c r="BQA61" s="95"/>
      <c r="BQB61" s="94"/>
      <c r="BQC61" s="95"/>
      <c r="BQD61" s="94"/>
      <c r="BQE61" s="95"/>
      <c r="BQF61" s="94"/>
      <c r="BQG61" s="95"/>
      <c r="BQH61" s="94"/>
      <c r="BQI61" s="95"/>
      <c r="BQJ61" s="94"/>
      <c r="BQK61" s="95"/>
      <c r="BQL61" s="94"/>
      <c r="BQM61" s="95"/>
      <c r="BQN61" s="94"/>
      <c r="BQO61" s="95"/>
      <c r="BQP61" s="94"/>
      <c r="BQQ61" s="95"/>
      <c r="BQR61" s="94"/>
      <c r="BQS61" s="95"/>
      <c r="BQT61" s="94"/>
      <c r="BQU61" s="95"/>
      <c r="BQV61" s="94"/>
      <c r="BQW61" s="95"/>
      <c r="BQX61" s="94"/>
      <c r="BQY61" s="95"/>
      <c r="BQZ61" s="94"/>
      <c r="BRA61" s="95"/>
      <c r="BRB61" s="94"/>
      <c r="BRC61" s="95"/>
      <c r="BRD61" s="94"/>
      <c r="BRE61" s="95"/>
      <c r="BRF61" s="94"/>
      <c r="BRG61" s="95"/>
      <c r="BRH61" s="94"/>
      <c r="BRI61" s="95"/>
      <c r="BRJ61" s="94"/>
      <c r="BRK61" s="95"/>
      <c r="BRL61" s="94"/>
      <c r="BRM61" s="95"/>
      <c r="BRN61" s="94"/>
      <c r="BRO61" s="95"/>
      <c r="BRP61" s="94"/>
      <c r="BRQ61" s="95"/>
      <c r="BRR61" s="94"/>
      <c r="BRS61" s="95"/>
      <c r="BRT61" s="94"/>
      <c r="BRU61" s="95"/>
      <c r="BRV61" s="94"/>
      <c r="BRW61" s="95"/>
      <c r="BRX61" s="94"/>
      <c r="BRY61" s="95"/>
      <c r="BRZ61" s="94"/>
      <c r="BSA61" s="95"/>
      <c r="BSB61" s="94"/>
      <c r="BSC61" s="95"/>
      <c r="BSD61" s="94"/>
      <c r="BSE61" s="95"/>
      <c r="BSF61" s="94"/>
      <c r="BSG61" s="95"/>
      <c r="BSH61" s="94"/>
      <c r="BSI61" s="95"/>
      <c r="BSJ61" s="94"/>
      <c r="BSK61" s="95"/>
      <c r="BSL61" s="94"/>
      <c r="BSM61" s="95"/>
      <c r="BSN61" s="94"/>
      <c r="BSO61" s="95"/>
      <c r="BSP61" s="94"/>
      <c r="BSQ61" s="95"/>
      <c r="BSR61" s="94"/>
      <c r="BSS61" s="95"/>
      <c r="BST61" s="94"/>
      <c r="BSU61" s="95"/>
      <c r="BSV61" s="94"/>
      <c r="BSW61" s="95"/>
      <c r="BSX61" s="94"/>
      <c r="BSY61" s="95"/>
      <c r="BSZ61" s="94"/>
      <c r="BTA61" s="95"/>
      <c r="BTB61" s="94"/>
      <c r="BTC61" s="95"/>
      <c r="BTD61" s="94"/>
      <c r="BTE61" s="95"/>
      <c r="BTF61" s="94"/>
      <c r="BTG61" s="95"/>
      <c r="BTH61" s="94"/>
      <c r="BTI61" s="95"/>
      <c r="BTJ61" s="94"/>
      <c r="BTK61" s="95"/>
      <c r="BTL61" s="94"/>
      <c r="BTM61" s="95"/>
      <c r="BTN61" s="94"/>
      <c r="BTO61" s="95"/>
      <c r="BTP61" s="94"/>
      <c r="BTQ61" s="95"/>
      <c r="BTR61" s="94"/>
      <c r="BTS61" s="95"/>
      <c r="BTT61" s="94"/>
      <c r="BTU61" s="95"/>
      <c r="BTV61" s="94"/>
      <c r="BTW61" s="95"/>
      <c r="BTX61" s="94"/>
      <c r="BTY61" s="95"/>
      <c r="BTZ61" s="94"/>
      <c r="BUA61" s="95"/>
      <c r="BUB61" s="94"/>
      <c r="BUC61" s="95"/>
      <c r="BUD61" s="94"/>
      <c r="BUE61" s="95"/>
      <c r="BUF61" s="94"/>
      <c r="BUG61" s="95"/>
      <c r="BUH61" s="94"/>
      <c r="BUI61" s="95"/>
      <c r="BUJ61" s="94"/>
      <c r="BUK61" s="95"/>
      <c r="BUL61" s="94"/>
      <c r="BUM61" s="95"/>
      <c r="BUN61" s="94"/>
      <c r="BUO61" s="95"/>
      <c r="BUP61" s="94"/>
      <c r="BUQ61" s="95"/>
      <c r="BUR61" s="94"/>
      <c r="BUS61" s="95"/>
      <c r="BUT61" s="94"/>
      <c r="BUU61" s="95"/>
      <c r="BUV61" s="94"/>
      <c r="BUW61" s="95"/>
      <c r="BUX61" s="94"/>
      <c r="BUY61" s="95"/>
      <c r="BUZ61" s="94"/>
      <c r="BVA61" s="95"/>
      <c r="BVB61" s="94"/>
      <c r="BVC61" s="95"/>
      <c r="BVD61" s="94"/>
      <c r="BVE61" s="95"/>
      <c r="BVF61" s="94"/>
      <c r="BVG61" s="95"/>
      <c r="BVH61" s="94"/>
      <c r="BVI61" s="95"/>
      <c r="BVJ61" s="94"/>
      <c r="BVK61" s="95"/>
      <c r="BVL61" s="94"/>
      <c r="BVM61" s="95"/>
      <c r="BVN61" s="94"/>
      <c r="BVO61" s="95"/>
      <c r="BVP61" s="94"/>
      <c r="BVQ61" s="95"/>
      <c r="BVR61" s="94"/>
      <c r="BVS61" s="95"/>
      <c r="BVT61" s="94"/>
      <c r="BVU61" s="95"/>
      <c r="BVV61" s="94"/>
      <c r="BVW61" s="95"/>
      <c r="BVX61" s="94"/>
      <c r="BVY61" s="95"/>
      <c r="BVZ61" s="94"/>
      <c r="BWA61" s="95"/>
      <c r="BWB61" s="94"/>
      <c r="BWC61" s="95"/>
      <c r="BWD61" s="94"/>
      <c r="BWE61" s="95"/>
      <c r="BWF61" s="94"/>
      <c r="BWG61" s="95"/>
      <c r="BWH61" s="94"/>
      <c r="BWI61" s="95"/>
      <c r="BWJ61" s="94"/>
      <c r="BWK61" s="95"/>
      <c r="BWL61" s="94"/>
      <c r="BWM61" s="95"/>
      <c r="BWN61" s="94"/>
      <c r="BWO61" s="95"/>
      <c r="BWP61" s="94"/>
      <c r="BWQ61" s="95"/>
      <c r="BWR61" s="94"/>
      <c r="BWS61" s="95"/>
      <c r="BWT61" s="94"/>
      <c r="BWU61" s="95"/>
      <c r="BWV61" s="94"/>
      <c r="BWW61" s="95"/>
      <c r="BWX61" s="94"/>
      <c r="BWY61" s="95"/>
      <c r="BWZ61" s="94"/>
      <c r="BXA61" s="95"/>
      <c r="BXB61" s="94"/>
      <c r="BXC61" s="95"/>
      <c r="BXD61" s="94"/>
      <c r="BXE61" s="95"/>
      <c r="BXF61" s="94"/>
      <c r="BXG61" s="95"/>
      <c r="BXH61" s="94"/>
      <c r="BXI61" s="95"/>
      <c r="BXJ61" s="94"/>
      <c r="BXK61" s="95"/>
      <c r="BXL61" s="94"/>
      <c r="BXM61" s="95"/>
      <c r="BXN61" s="94"/>
      <c r="BXO61" s="95"/>
      <c r="BXP61" s="94"/>
      <c r="BXQ61" s="95"/>
      <c r="BXR61" s="94"/>
      <c r="BXS61" s="95"/>
      <c r="BXT61" s="94"/>
      <c r="BXU61" s="95"/>
      <c r="BXV61" s="94"/>
      <c r="BXW61" s="95"/>
      <c r="BXX61" s="94"/>
      <c r="BXY61" s="95"/>
      <c r="BXZ61" s="94"/>
      <c r="BYA61" s="95"/>
      <c r="BYB61" s="94"/>
      <c r="BYC61" s="95"/>
      <c r="BYD61" s="94"/>
      <c r="BYE61" s="95"/>
      <c r="BYF61" s="94"/>
      <c r="BYG61" s="95"/>
      <c r="BYH61" s="94"/>
      <c r="BYI61" s="95"/>
      <c r="BYJ61" s="94"/>
      <c r="BYK61" s="95"/>
      <c r="BYL61" s="94"/>
      <c r="BYM61" s="95"/>
      <c r="BYN61" s="94"/>
      <c r="BYO61" s="95"/>
      <c r="BYP61" s="94"/>
      <c r="BYQ61" s="95"/>
      <c r="BYR61" s="94"/>
      <c r="BYS61" s="95"/>
      <c r="BYT61" s="94"/>
      <c r="BYU61" s="95"/>
      <c r="BYV61" s="94"/>
      <c r="BYW61" s="95"/>
      <c r="BYX61" s="94"/>
      <c r="BYY61" s="95"/>
      <c r="BYZ61" s="94"/>
      <c r="BZA61" s="95"/>
      <c r="BZB61" s="94"/>
      <c r="BZC61" s="95"/>
      <c r="BZD61" s="94"/>
      <c r="BZE61" s="95"/>
      <c r="BZF61" s="94"/>
      <c r="BZG61" s="95"/>
      <c r="BZH61" s="94"/>
      <c r="BZI61" s="95"/>
      <c r="BZJ61" s="94"/>
      <c r="BZK61" s="95"/>
      <c r="BZL61" s="94"/>
      <c r="BZM61" s="95"/>
      <c r="BZN61" s="94"/>
      <c r="BZO61" s="95"/>
      <c r="BZP61" s="94"/>
      <c r="BZQ61" s="95"/>
      <c r="BZR61" s="94"/>
      <c r="BZS61" s="95"/>
      <c r="BZT61" s="94"/>
      <c r="BZU61" s="95"/>
      <c r="BZV61" s="94"/>
      <c r="BZW61" s="95"/>
      <c r="BZX61" s="94"/>
      <c r="BZY61" s="95"/>
      <c r="BZZ61" s="94"/>
      <c r="CAA61" s="95"/>
      <c r="CAB61" s="94"/>
      <c r="CAC61" s="95"/>
      <c r="CAD61" s="94"/>
      <c r="CAE61" s="95"/>
      <c r="CAF61" s="94"/>
      <c r="CAG61" s="95"/>
      <c r="CAH61" s="94"/>
      <c r="CAI61" s="95"/>
      <c r="CAJ61" s="94"/>
      <c r="CAK61" s="95"/>
      <c r="CAL61" s="94"/>
      <c r="CAM61" s="95"/>
      <c r="CAN61" s="94"/>
      <c r="CAO61" s="95"/>
      <c r="CAP61" s="94"/>
      <c r="CAQ61" s="95"/>
      <c r="CAR61" s="94"/>
      <c r="CAS61" s="95"/>
      <c r="CAT61" s="94"/>
      <c r="CAU61" s="95"/>
      <c r="CAV61" s="94"/>
      <c r="CAW61" s="95"/>
      <c r="CAX61" s="94"/>
      <c r="CAY61" s="95"/>
      <c r="CAZ61" s="94"/>
      <c r="CBA61" s="95"/>
      <c r="CBB61" s="94"/>
      <c r="CBC61" s="95"/>
      <c r="CBD61" s="94"/>
      <c r="CBE61" s="95"/>
      <c r="CBF61" s="94"/>
      <c r="CBG61" s="95"/>
      <c r="CBH61" s="94"/>
      <c r="CBI61" s="95"/>
      <c r="CBJ61" s="94"/>
      <c r="CBK61" s="95"/>
      <c r="CBL61" s="94"/>
      <c r="CBM61" s="95"/>
      <c r="CBN61" s="94"/>
      <c r="CBO61" s="95"/>
      <c r="CBP61" s="94"/>
      <c r="CBQ61" s="95"/>
      <c r="CBR61" s="94"/>
      <c r="CBS61" s="95"/>
      <c r="CBT61" s="94"/>
      <c r="CBU61" s="95"/>
      <c r="CBV61" s="94"/>
      <c r="CBW61" s="95"/>
      <c r="CBX61" s="94"/>
      <c r="CBY61" s="95"/>
      <c r="CBZ61" s="94"/>
      <c r="CCA61" s="95"/>
      <c r="CCB61" s="94"/>
      <c r="CCC61" s="95"/>
      <c r="CCD61" s="94"/>
      <c r="CCE61" s="95"/>
      <c r="CCF61" s="94"/>
      <c r="CCG61" s="95"/>
      <c r="CCH61" s="94"/>
      <c r="CCI61" s="95"/>
      <c r="CCJ61" s="94"/>
      <c r="CCK61" s="95"/>
      <c r="CCL61" s="94"/>
      <c r="CCM61" s="95"/>
      <c r="CCN61" s="94"/>
      <c r="CCO61" s="95"/>
      <c r="CCP61" s="94"/>
      <c r="CCQ61" s="95"/>
      <c r="CCR61" s="94"/>
      <c r="CCS61" s="95"/>
      <c r="CCT61" s="94"/>
      <c r="CCU61" s="95"/>
      <c r="CCV61" s="94"/>
      <c r="CCW61" s="95"/>
      <c r="CCX61" s="94"/>
      <c r="CCY61" s="95"/>
      <c r="CCZ61" s="94"/>
      <c r="CDA61" s="95"/>
      <c r="CDB61" s="94"/>
      <c r="CDC61" s="95"/>
      <c r="CDD61" s="94"/>
      <c r="CDE61" s="95"/>
      <c r="CDF61" s="94"/>
      <c r="CDG61" s="95"/>
      <c r="CDH61" s="94"/>
      <c r="CDI61" s="95"/>
      <c r="CDJ61" s="94"/>
      <c r="CDK61" s="95"/>
      <c r="CDL61" s="94"/>
      <c r="CDM61" s="95"/>
      <c r="CDN61" s="94"/>
      <c r="CDO61" s="95"/>
      <c r="CDP61" s="94"/>
      <c r="CDQ61" s="95"/>
      <c r="CDR61" s="94"/>
      <c r="CDS61" s="95"/>
      <c r="CDT61" s="94"/>
      <c r="CDU61" s="95"/>
      <c r="CDV61" s="94"/>
      <c r="CDW61" s="95"/>
      <c r="CDX61" s="94"/>
      <c r="CDY61" s="95"/>
      <c r="CDZ61" s="94"/>
      <c r="CEA61" s="95"/>
      <c r="CEB61" s="94"/>
      <c r="CEC61" s="95"/>
      <c r="CED61" s="94"/>
      <c r="CEE61" s="95"/>
      <c r="CEF61" s="94"/>
      <c r="CEG61" s="95"/>
      <c r="CEH61" s="94"/>
      <c r="CEI61" s="95"/>
      <c r="CEJ61" s="94"/>
      <c r="CEK61" s="95"/>
      <c r="CEL61" s="94"/>
      <c r="CEM61" s="95"/>
      <c r="CEN61" s="94"/>
      <c r="CEO61" s="95"/>
      <c r="CEP61" s="94"/>
      <c r="CEQ61" s="95"/>
      <c r="CER61" s="94"/>
      <c r="CES61" s="95"/>
      <c r="CET61" s="94"/>
      <c r="CEU61" s="95"/>
      <c r="CEV61" s="94"/>
      <c r="CEW61" s="95"/>
      <c r="CEX61" s="94"/>
      <c r="CEY61" s="95"/>
      <c r="CEZ61" s="94"/>
      <c r="CFA61" s="95"/>
      <c r="CFB61" s="94"/>
      <c r="CFC61" s="95"/>
      <c r="CFD61" s="94"/>
      <c r="CFE61" s="95"/>
      <c r="CFF61" s="94"/>
      <c r="CFG61" s="95"/>
      <c r="CFH61" s="94"/>
      <c r="CFI61" s="95"/>
      <c r="CFJ61" s="94"/>
      <c r="CFK61" s="95"/>
      <c r="CFL61" s="94"/>
      <c r="CFM61" s="95"/>
      <c r="CFN61" s="94"/>
      <c r="CFO61" s="95"/>
      <c r="CFP61" s="94"/>
      <c r="CFQ61" s="95"/>
      <c r="CFR61" s="94"/>
      <c r="CFS61" s="95"/>
      <c r="CFT61" s="94"/>
      <c r="CFU61" s="95"/>
      <c r="CFV61" s="94"/>
      <c r="CFW61" s="95"/>
      <c r="CFX61" s="94"/>
      <c r="CFY61" s="95"/>
      <c r="CFZ61" s="94"/>
      <c r="CGA61" s="95"/>
      <c r="CGB61" s="94"/>
      <c r="CGC61" s="95"/>
      <c r="CGD61" s="94"/>
      <c r="CGE61" s="95"/>
      <c r="CGF61" s="94"/>
      <c r="CGG61" s="95"/>
      <c r="CGH61" s="94"/>
      <c r="CGI61" s="95"/>
      <c r="CGJ61" s="94"/>
      <c r="CGK61" s="95"/>
      <c r="CGL61" s="94"/>
      <c r="CGM61" s="95"/>
      <c r="CGN61" s="94"/>
      <c r="CGO61" s="95"/>
      <c r="CGP61" s="94"/>
      <c r="CGQ61" s="95"/>
      <c r="CGR61" s="94"/>
      <c r="CGS61" s="95"/>
      <c r="CGT61" s="94"/>
      <c r="CGU61" s="95"/>
      <c r="CGV61" s="94"/>
      <c r="CGW61" s="95"/>
      <c r="CGX61" s="94"/>
      <c r="CGY61" s="95"/>
      <c r="CGZ61" s="94"/>
      <c r="CHA61" s="95"/>
      <c r="CHB61" s="94"/>
      <c r="CHC61" s="95"/>
      <c r="CHD61" s="94"/>
      <c r="CHE61" s="95"/>
      <c r="CHF61" s="94"/>
      <c r="CHG61" s="95"/>
      <c r="CHH61" s="94"/>
      <c r="CHI61" s="95"/>
      <c r="CHJ61" s="94"/>
      <c r="CHK61" s="95"/>
      <c r="CHL61" s="94"/>
      <c r="CHM61" s="95"/>
      <c r="CHN61" s="94"/>
      <c r="CHO61" s="95"/>
      <c r="CHP61" s="94"/>
      <c r="CHQ61" s="95"/>
      <c r="CHR61" s="94"/>
      <c r="CHS61" s="95"/>
      <c r="CHT61" s="94"/>
      <c r="CHU61" s="95"/>
      <c r="CHV61" s="94"/>
      <c r="CHW61" s="95"/>
      <c r="CHX61" s="94"/>
      <c r="CHY61" s="95"/>
      <c r="CHZ61" s="94"/>
      <c r="CIA61" s="95"/>
      <c r="CIB61" s="94"/>
      <c r="CIC61" s="95"/>
      <c r="CID61" s="94"/>
      <c r="CIE61" s="95"/>
      <c r="CIF61" s="94"/>
      <c r="CIG61" s="95"/>
      <c r="CIH61" s="94"/>
      <c r="CII61" s="95"/>
      <c r="CIJ61" s="94"/>
      <c r="CIK61" s="95"/>
      <c r="CIL61" s="94"/>
      <c r="CIM61" s="95"/>
      <c r="CIN61" s="94"/>
      <c r="CIO61" s="95"/>
      <c r="CIP61" s="94"/>
      <c r="CIQ61" s="95"/>
      <c r="CIR61" s="94"/>
      <c r="CIS61" s="95"/>
      <c r="CIT61" s="94"/>
      <c r="CIU61" s="95"/>
      <c r="CIV61" s="94"/>
      <c r="CIW61" s="95"/>
      <c r="CIX61" s="94"/>
      <c r="CIY61" s="95"/>
      <c r="CIZ61" s="94"/>
      <c r="CJA61" s="95"/>
      <c r="CJB61" s="94"/>
      <c r="CJC61" s="95"/>
      <c r="CJD61" s="94"/>
      <c r="CJE61" s="95"/>
      <c r="CJF61" s="94"/>
      <c r="CJG61" s="95"/>
      <c r="CJH61" s="94"/>
      <c r="CJI61" s="95"/>
      <c r="CJJ61" s="94"/>
      <c r="CJK61" s="95"/>
      <c r="CJL61" s="94"/>
      <c r="CJM61" s="95"/>
      <c r="CJN61" s="94"/>
      <c r="CJO61" s="95"/>
      <c r="CJP61" s="94"/>
      <c r="CJQ61" s="95"/>
      <c r="CJR61" s="94"/>
      <c r="CJS61" s="95"/>
      <c r="CJT61" s="94"/>
      <c r="CJU61" s="95"/>
      <c r="CJV61" s="94"/>
      <c r="CJW61" s="95"/>
      <c r="CJX61" s="94"/>
      <c r="CJY61" s="95"/>
      <c r="CJZ61" s="94"/>
      <c r="CKA61" s="95"/>
      <c r="CKB61" s="94"/>
      <c r="CKC61" s="95"/>
      <c r="CKD61" s="94"/>
      <c r="CKE61" s="95"/>
      <c r="CKF61" s="94"/>
      <c r="CKG61" s="95"/>
      <c r="CKH61" s="94"/>
      <c r="CKI61" s="95"/>
      <c r="CKJ61" s="94"/>
      <c r="CKK61" s="95"/>
      <c r="CKL61" s="94"/>
      <c r="CKM61" s="95"/>
      <c r="CKN61" s="94"/>
      <c r="CKO61" s="95"/>
      <c r="CKP61" s="94"/>
      <c r="CKQ61" s="95"/>
      <c r="CKR61" s="94"/>
      <c r="CKS61" s="95"/>
      <c r="CKT61" s="94"/>
      <c r="CKU61" s="95"/>
      <c r="CKV61" s="94"/>
      <c r="CKW61" s="95"/>
      <c r="CKX61" s="94"/>
      <c r="CKY61" s="95"/>
      <c r="CKZ61" s="94"/>
      <c r="CLA61" s="95"/>
      <c r="CLB61" s="94"/>
      <c r="CLC61" s="95"/>
      <c r="CLD61" s="94"/>
      <c r="CLE61" s="95"/>
      <c r="CLF61" s="94"/>
      <c r="CLG61" s="95"/>
      <c r="CLH61" s="94"/>
      <c r="CLI61" s="95"/>
      <c r="CLJ61" s="94"/>
      <c r="CLK61" s="95"/>
      <c r="CLL61" s="94"/>
      <c r="CLM61" s="95"/>
      <c r="CLN61" s="94"/>
      <c r="CLO61" s="95"/>
      <c r="CLP61" s="94"/>
      <c r="CLQ61" s="95"/>
      <c r="CLR61" s="94"/>
      <c r="CLS61" s="95"/>
      <c r="CLT61" s="94"/>
      <c r="CLU61" s="95"/>
      <c r="CLV61" s="94"/>
      <c r="CLW61" s="95"/>
      <c r="CLX61" s="94"/>
      <c r="CLY61" s="95"/>
      <c r="CLZ61" s="94"/>
      <c r="CMA61" s="95"/>
      <c r="CMB61" s="94"/>
      <c r="CMC61" s="95"/>
      <c r="CMD61" s="94"/>
      <c r="CME61" s="95"/>
      <c r="CMF61" s="94"/>
      <c r="CMG61" s="95"/>
      <c r="CMH61" s="94"/>
      <c r="CMI61" s="95"/>
      <c r="CMJ61" s="94"/>
      <c r="CMK61" s="95"/>
      <c r="CML61" s="94"/>
      <c r="CMM61" s="95"/>
      <c r="CMN61" s="94"/>
      <c r="CMO61" s="95"/>
      <c r="CMP61" s="94"/>
      <c r="CMQ61" s="95"/>
      <c r="CMR61" s="94"/>
      <c r="CMS61" s="95"/>
      <c r="CMT61" s="94"/>
      <c r="CMU61" s="95"/>
      <c r="CMV61" s="94"/>
      <c r="CMW61" s="95"/>
      <c r="CMX61" s="94"/>
      <c r="CMY61" s="95"/>
      <c r="CMZ61" s="94"/>
      <c r="CNA61" s="95"/>
      <c r="CNB61" s="94"/>
      <c r="CNC61" s="95"/>
      <c r="CND61" s="94"/>
      <c r="CNE61" s="95"/>
      <c r="CNF61" s="94"/>
      <c r="CNG61" s="95"/>
      <c r="CNH61" s="94"/>
      <c r="CNI61" s="95"/>
      <c r="CNJ61" s="94"/>
      <c r="CNK61" s="95"/>
      <c r="CNL61" s="94"/>
      <c r="CNM61" s="95"/>
      <c r="CNN61" s="94"/>
      <c r="CNO61" s="95"/>
      <c r="CNP61" s="94"/>
      <c r="CNQ61" s="95"/>
      <c r="CNR61" s="94"/>
      <c r="CNS61" s="95"/>
      <c r="CNT61" s="94"/>
      <c r="CNU61" s="95"/>
      <c r="CNV61" s="94"/>
      <c r="CNW61" s="95"/>
      <c r="CNX61" s="94"/>
      <c r="CNY61" s="95"/>
      <c r="CNZ61" s="94"/>
      <c r="COA61" s="95"/>
      <c r="COB61" s="94"/>
      <c r="COC61" s="95"/>
      <c r="COD61" s="94"/>
      <c r="COE61" s="95"/>
      <c r="COF61" s="94"/>
      <c r="COG61" s="95"/>
      <c r="COH61" s="94"/>
      <c r="COI61" s="95"/>
      <c r="COJ61" s="94"/>
      <c r="COK61" s="95"/>
      <c r="COL61" s="94"/>
      <c r="COM61" s="95"/>
      <c r="CON61" s="94"/>
      <c r="COO61" s="95"/>
      <c r="COP61" s="94"/>
      <c r="COQ61" s="95"/>
      <c r="COR61" s="94"/>
      <c r="COS61" s="95"/>
      <c r="COT61" s="94"/>
      <c r="COU61" s="95"/>
      <c r="COV61" s="94"/>
      <c r="COW61" s="95"/>
      <c r="COX61" s="94"/>
      <c r="COY61" s="95"/>
      <c r="COZ61" s="94"/>
      <c r="CPA61" s="95"/>
      <c r="CPB61" s="94"/>
      <c r="CPC61" s="95"/>
      <c r="CPD61" s="94"/>
      <c r="CPE61" s="95"/>
      <c r="CPF61" s="94"/>
      <c r="CPG61" s="95"/>
      <c r="CPH61" s="94"/>
      <c r="CPI61" s="95"/>
      <c r="CPJ61" s="94"/>
      <c r="CPK61" s="95"/>
      <c r="CPL61" s="94"/>
      <c r="CPM61" s="95"/>
      <c r="CPN61" s="94"/>
      <c r="CPO61" s="95"/>
      <c r="CPP61" s="94"/>
      <c r="CPQ61" s="95"/>
      <c r="CPR61" s="94"/>
      <c r="CPS61" s="95"/>
      <c r="CPT61" s="94"/>
      <c r="CPU61" s="95"/>
      <c r="CPV61" s="94"/>
      <c r="CPW61" s="95"/>
      <c r="CPX61" s="94"/>
      <c r="CPY61" s="95"/>
      <c r="CPZ61" s="94"/>
      <c r="CQA61" s="95"/>
      <c r="CQB61" s="94"/>
      <c r="CQC61" s="95"/>
      <c r="CQD61" s="94"/>
      <c r="CQE61" s="95"/>
      <c r="CQF61" s="94"/>
      <c r="CQG61" s="95"/>
      <c r="CQH61" s="94"/>
      <c r="CQI61" s="95"/>
      <c r="CQJ61" s="94"/>
      <c r="CQK61" s="95"/>
      <c r="CQL61" s="94"/>
      <c r="CQM61" s="95"/>
      <c r="CQN61" s="94"/>
      <c r="CQO61" s="95"/>
      <c r="CQP61" s="94"/>
      <c r="CQQ61" s="95"/>
      <c r="CQR61" s="94"/>
      <c r="CQS61" s="95"/>
      <c r="CQT61" s="94"/>
      <c r="CQU61" s="95"/>
      <c r="CQV61" s="94"/>
      <c r="CQW61" s="95"/>
      <c r="CQX61" s="94"/>
      <c r="CQY61" s="95"/>
      <c r="CQZ61" s="94"/>
      <c r="CRA61" s="95"/>
      <c r="CRB61" s="94"/>
      <c r="CRC61" s="95"/>
      <c r="CRD61" s="94"/>
      <c r="CRE61" s="95"/>
      <c r="CRF61" s="94"/>
      <c r="CRG61" s="95"/>
      <c r="CRH61" s="94"/>
      <c r="CRI61" s="95"/>
      <c r="CRJ61" s="94"/>
      <c r="CRK61" s="95"/>
      <c r="CRL61" s="94"/>
      <c r="CRM61" s="95"/>
      <c r="CRN61" s="94"/>
      <c r="CRO61" s="95"/>
      <c r="CRP61" s="94"/>
      <c r="CRQ61" s="95"/>
      <c r="CRR61" s="94"/>
      <c r="CRS61" s="95"/>
      <c r="CRT61" s="94"/>
      <c r="CRU61" s="95"/>
      <c r="CRV61" s="94"/>
      <c r="CRW61" s="95"/>
      <c r="CRX61" s="94"/>
      <c r="CRY61" s="95"/>
      <c r="CRZ61" s="94"/>
      <c r="CSA61" s="95"/>
      <c r="CSB61" s="94"/>
      <c r="CSC61" s="95"/>
      <c r="CSD61" s="94"/>
      <c r="CSE61" s="95"/>
      <c r="CSF61" s="94"/>
      <c r="CSG61" s="95"/>
      <c r="CSH61" s="94"/>
      <c r="CSI61" s="95"/>
      <c r="CSJ61" s="94"/>
      <c r="CSK61" s="95"/>
      <c r="CSL61" s="94"/>
      <c r="CSM61" s="95"/>
      <c r="CSN61" s="94"/>
      <c r="CSO61" s="95"/>
      <c r="CSP61" s="94"/>
      <c r="CSQ61" s="95"/>
      <c r="CSR61" s="94"/>
      <c r="CSS61" s="95"/>
      <c r="CST61" s="94"/>
      <c r="CSU61" s="95"/>
      <c r="CSV61" s="94"/>
      <c r="CSW61" s="95"/>
      <c r="CSX61" s="94"/>
      <c r="CSY61" s="95"/>
      <c r="CSZ61" s="94"/>
      <c r="CTA61" s="95"/>
      <c r="CTB61" s="94"/>
      <c r="CTC61" s="95"/>
      <c r="CTD61" s="94"/>
      <c r="CTE61" s="95"/>
      <c r="CTF61" s="94"/>
      <c r="CTG61" s="95"/>
      <c r="CTH61" s="94"/>
      <c r="CTI61" s="95"/>
      <c r="CTJ61" s="94"/>
      <c r="CTK61" s="95"/>
      <c r="CTL61" s="94"/>
      <c r="CTM61" s="95"/>
      <c r="CTN61" s="94"/>
      <c r="CTO61" s="95"/>
      <c r="CTP61" s="94"/>
      <c r="CTQ61" s="95"/>
      <c r="CTR61" s="94"/>
      <c r="CTS61" s="95"/>
      <c r="CTT61" s="94"/>
      <c r="CTU61" s="95"/>
      <c r="CTV61" s="94"/>
      <c r="CTW61" s="95"/>
      <c r="CTX61" s="94"/>
      <c r="CTY61" s="95"/>
      <c r="CTZ61" s="94"/>
      <c r="CUA61" s="95"/>
      <c r="CUB61" s="94"/>
      <c r="CUC61" s="95"/>
      <c r="CUD61" s="94"/>
      <c r="CUE61" s="95"/>
      <c r="CUF61" s="94"/>
      <c r="CUG61" s="95"/>
      <c r="CUH61" s="94"/>
      <c r="CUI61" s="95"/>
      <c r="CUJ61" s="94"/>
      <c r="CUK61" s="95"/>
      <c r="CUL61" s="94"/>
      <c r="CUM61" s="95"/>
      <c r="CUN61" s="94"/>
      <c r="CUO61" s="95"/>
      <c r="CUP61" s="94"/>
      <c r="CUQ61" s="95"/>
      <c r="CUR61" s="94"/>
      <c r="CUS61" s="95"/>
      <c r="CUT61" s="94"/>
      <c r="CUU61" s="95"/>
      <c r="CUV61" s="94"/>
      <c r="CUW61" s="95"/>
      <c r="CUX61" s="94"/>
      <c r="CUY61" s="95"/>
      <c r="CUZ61" s="94"/>
      <c r="CVA61" s="95"/>
      <c r="CVB61" s="94"/>
      <c r="CVC61" s="95"/>
      <c r="CVD61" s="94"/>
      <c r="CVE61" s="95"/>
      <c r="CVF61" s="94"/>
      <c r="CVG61" s="95"/>
      <c r="CVH61" s="94"/>
      <c r="CVI61" s="95"/>
      <c r="CVJ61" s="94"/>
      <c r="CVK61" s="95"/>
      <c r="CVL61" s="94"/>
      <c r="CVM61" s="95"/>
      <c r="CVN61" s="94"/>
      <c r="CVO61" s="95"/>
      <c r="CVP61" s="94"/>
      <c r="CVQ61" s="95"/>
      <c r="CVR61" s="94"/>
      <c r="CVS61" s="95"/>
      <c r="CVT61" s="94"/>
      <c r="CVU61" s="95"/>
      <c r="CVV61" s="94"/>
      <c r="CVW61" s="95"/>
      <c r="CVX61" s="94"/>
      <c r="CVY61" s="95"/>
      <c r="CVZ61" s="94"/>
      <c r="CWA61" s="95"/>
      <c r="CWB61" s="94"/>
      <c r="CWC61" s="95"/>
      <c r="CWD61" s="94"/>
      <c r="CWE61" s="95"/>
      <c r="CWF61" s="94"/>
      <c r="CWG61" s="95"/>
      <c r="CWH61" s="94"/>
      <c r="CWI61" s="95"/>
      <c r="CWJ61" s="94"/>
      <c r="CWK61" s="95"/>
      <c r="CWL61" s="94"/>
      <c r="CWM61" s="95"/>
      <c r="CWN61" s="94"/>
      <c r="CWO61" s="95"/>
      <c r="CWP61" s="94"/>
      <c r="CWQ61" s="95"/>
      <c r="CWR61" s="94"/>
      <c r="CWS61" s="95"/>
      <c r="CWT61" s="94"/>
      <c r="CWU61" s="95"/>
      <c r="CWV61" s="94"/>
      <c r="CWW61" s="95"/>
      <c r="CWX61" s="94"/>
      <c r="CWY61" s="95"/>
      <c r="CWZ61" s="94"/>
      <c r="CXA61" s="95"/>
      <c r="CXB61" s="94"/>
      <c r="CXC61" s="95"/>
      <c r="CXD61" s="94"/>
      <c r="CXE61" s="95"/>
      <c r="CXF61" s="94"/>
      <c r="CXG61" s="95"/>
      <c r="CXH61" s="94"/>
      <c r="CXI61" s="95"/>
      <c r="CXJ61" s="94"/>
      <c r="CXK61" s="95"/>
      <c r="CXL61" s="94"/>
      <c r="CXM61" s="95"/>
      <c r="CXN61" s="94"/>
      <c r="CXO61" s="95"/>
      <c r="CXP61" s="94"/>
      <c r="CXQ61" s="95"/>
      <c r="CXR61" s="94"/>
      <c r="CXS61" s="95"/>
      <c r="CXT61" s="94"/>
      <c r="CXU61" s="95"/>
      <c r="CXV61" s="94"/>
      <c r="CXW61" s="95"/>
      <c r="CXX61" s="94"/>
      <c r="CXY61" s="95"/>
      <c r="CXZ61" s="94"/>
      <c r="CYA61" s="95"/>
      <c r="CYB61" s="94"/>
      <c r="CYC61" s="95"/>
      <c r="CYD61" s="94"/>
      <c r="CYE61" s="95"/>
      <c r="CYF61" s="94"/>
      <c r="CYG61" s="95"/>
      <c r="CYH61" s="94"/>
      <c r="CYI61" s="95"/>
      <c r="CYJ61" s="94"/>
      <c r="CYK61" s="95"/>
      <c r="CYL61" s="94"/>
      <c r="CYM61" s="95"/>
      <c r="CYN61" s="94"/>
      <c r="CYO61" s="95"/>
      <c r="CYP61" s="94"/>
      <c r="CYQ61" s="95"/>
      <c r="CYR61" s="94"/>
      <c r="CYS61" s="95"/>
      <c r="CYT61" s="94"/>
      <c r="CYU61" s="95"/>
      <c r="CYV61" s="94"/>
      <c r="CYW61" s="95"/>
      <c r="CYX61" s="94"/>
      <c r="CYY61" s="95"/>
      <c r="CYZ61" s="94"/>
      <c r="CZA61" s="95"/>
      <c r="CZB61" s="94"/>
      <c r="CZC61" s="95"/>
      <c r="CZD61" s="94"/>
      <c r="CZE61" s="95"/>
      <c r="CZF61" s="94"/>
      <c r="CZG61" s="95"/>
      <c r="CZH61" s="94"/>
      <c r="CZI61" s="95"/>
      <c r="CZJ61" s="94"/>
      <c r="CZK61" s="95"/>
      <c r="CZL61" s="94"/>
      <c r="CZM61" s="95"/>
      <c r="CZN61" s="94"/>
      <c r="CZO61" s="95"/>
      <c r="CZP61" s="94"/>
      <c r="CZQ61" s="95"/>
      <c r="CZR61" s="94"/>
      <c r="CZS61" s="95"/>
      <c r="CZT61" s="94"/>
      <c r="CZU61" s="95"/>
      <c r="CZV61" s="94"/>
      <c r="CZW61" s="95"/>
      <c r="CZX61" s="94"/>
      <c r="CZY61" s="95"/>
      <c r="CZZ61" s="94"/>
      <c r="DAA61" s="95"/>
      <c r="DAB61" s="94"/>
      <c r="DAC61" s="95"/>
      <c r="DAD61" s="94"/>
      <c r="DAE61" s="95"/>
      <c r="DAF61" s="94"/>
      <c r="DAG61" s="95"/>
      <c r="DAH61" s="94"/>
      <c r="DAI61" s="95"/>
      <c r="DAJ61" s="94"/>
      <c r="DAK61" s="95"/>
      <c r="DAL61" s="94"/>
      <c r="DAM61" s="95"/>
      <c r="DAN61" s="94"/>
      <c r="DAO61" s="95"/>
      <c r="DAP61" s="94"/>
      <c r="DAQ61" s="95"/>
      <c r="DAR61" s="94"/>
      <c r="DAS61" s="95"/>
      <c r="DAT61" s="94"/>
      <c r="DAU61" s="95"/>
      <c r="DAV61" s="94"/>
      <c r="DAW61" s="95"/>
      <c r="DAX61" s="94"/>
      <c r="DAY61" s="95"/>
      <c r="DAZ61" s="94"/>
      <c r="DBA61" s="95"/>
      <c r="DBB61" s="94"/>
      <c r="DBC61" s="95"/>
      <c r="DBD61" s="94"/>
      <c r="DBE61" s="95"/>
      <c r="DBF61" s="94"/>
      <c r="DBG61" s="95"/>
      <c r="DBH61" s="94"/>
      <c r="DBI61" s="95"/>
      <c r="DBJ61" s="94"/>
      <c r="DBK61" s="95"/>
      <c r="DBL61" s="94"/>
      <c r="DBM61" s="95"/>
      <c r="DBN61" s="94"/>
      <c r="DBO61" s="95"/>
      <c r="DBP61" s="94"/>
      <c r="DBQ61" s="95"/>
      <c r="DBR61" s="94"/>
      <c r="DBS61" s="95"/>
      <c r="DBT61" s="94"/>
      <c r="DBU61" s="95"/>
      <c r="DBV61" s="94"/>
      <c r="DBW61" s="95"/>
      <c r="DBX61" s="94"/>
      <c r="DBY61" s="95"/>
      <c r="DBZ61" s="94"/>
      <c r="DCA61" s="95"/>
      <c r="DCB61" s="94"/>
      <c r="DCC61" s="95"/>
      <c r="DCD61" s="94"/>
      <c r="DCE61" s="95"/>
      <c r="DCF61" s="94"/>
      <c r="DCG61" s="95"/>
      <c r="DCH61" s="94"/>
      <c r="DCI61" s="95"/>
      <c r="DCJ61" s="94"/>
      <c r="DCK61" s="95"/>
      <c r="DCL61" s="94"/>
      <c r="DCM61" s="95"/>
      <c r="DCN61" s="94"/>
      <c r="DCO61" s="95"/>
      <c r="DCP61" s="94"/>
      <c r="DCQ61" s="95"/>
      <c r="DCR61" s="94"/>
      <c r="DCS61" s="95"/>
      <c r="DCT61" s="94"/>
      <c r="DCU61" s="95"/>
      <c r="DCV61" s="94"/>
      <c r="DCW61" s="95"/>
      <c r="DCX61" s="94"/>
      <c r="DCY61" s="95"/>
      <c r="DCZ61" s="94"/>
      <c r="DDA61" s="95"/>
      <c r="DDB61" s="94"/>
      <c r="DDC61" s="95"/>
      <c r="DDD61" s="94"/>
      <c r="DDE61" s="95"/>
      <c r="DDF61" s="94"/>
      <c r="DDG61" s="95"/>
      <c r="DDH61" s="94"/>
      <c r="DDI61" s="95"/>
      <c r="DDJ61" s="94"/>
      <c r="DDK61" s="95"/>
      <c r="DDL61" s="94"/>
      <c r="DDM61" s="95"/>
      <c r="DDN61" s="94"/>
      <c r="DDO61" s="95"/>
      <c r="DDP61" s="94"/>
      <c r="DDQ61" s="95"/>
      <c r="DDR61" s="94"/>
      <c r="DDS61" s="95"/>
      <c r="DDT61" s="94"/>
      <c r="DDU61" s="95"/>
      <c r="DDV61" s="94"/>
      <c r="DDW61" s="95"/>
      <c r="DDX61" s="94"/>
      <c r="DDY61" s="95"/>
      <c r="DDZ61" s="94"/>
      <c r="DEA61" s="95"/>
      <c r="DEB61" s="94"/>
      <c r="DEC61" s="95"/>
      <c r="DED61" s="94"/>
      <c r="DEE61" s="95"/>
      <c r="DEF61" s="94"/>
      <c r="DEG61" s="95"/>
      <c r="DEH61" s="94"/>
      <c r="DEI61" s="95"/>
      <c r="DEJ61" s="94"/>
      <c r="DEK61" s="95"/>
      <c r="DEL61" s="94"/>
      <c r="DEM61" s="95"/>
      <c r="DEN61" s="94"/>
      <c r="DEO61" s="95"/>
      <c r="DEP61" s="94"/>
      <c r="DEQ61" s="95"/>
      <c r="DER61" s="94"/>
      <c r="DES61" s="95"/>
      <c r="DET61" s="94"/>
      <c r="DEU61" s="95"/>
      <c r="DEV61" s="94"/>
      <c r="DEW61" s="95"/>
      <c r="DEX61" s="94"/>
      <c r="DEY61" s="95"/>
      <c r="DEZ61" s="94"/>
      <c r="DFA61" s="95"/>
      <c r="DFB61" s="94"/>
      <c r="DFC61" s="95"/>
      <c r="DFD61" s="94"/>
      <c r="DFE61" s="95"/>
      <c r="DFF61" s="94"/>
      <c r="DFG61" s="95"/>
      <c r="DFH61" s="94"/>
      <c r="DFI61" s="95"/>
      <c r="DFJ61" s="94"/>
      <c r="DFK61" s="95"/>
      <c r="DFL61" s="94"/>
      <c r="DFM61" s="95"/>
      <c r="DFN61" s="94"/>
      <c r="DFO61" s="95"/>
      <c r="DFP61" s="94"/>
      <c r="DFQ61" s="95"/>
      <c r="DFR61" s="94"/>
      <c r="DFS61" s="95"/>
      <c r="DFT61" s="94"/>
      <c r="DFU61" s="95"/>
      <c r="DFV61" s="94"/>
      <c r="DFW61" s="95"/>
      <c r="DFX61" s="94"/>
      <c r="DFY61" s="95"/>
      <c r="DFZ61" s="94"/>
      <c r="DGA61" s="95"/>
      <c r="DGB61" s="94"/>
      <c r="DGC61" s="95"/>
      <c r="DGD61" s="94"/>
      <c r="DGE61" s="95"/>
      <c r="DGF61" s="94"/>
      <c r="DGG61" s="95"/>
      <c r="DGH61" s="94"/>
      <c r="DGI61" s="95"/>
      <c r="DGJ61" s="94"/>
      <c r="DGK61" s="95"/>
      <c r="DGL61" s="94"/>
      <c r="DGM61" s="95"/>
      <c r="DGN61" s="94"/>
      <c r="DGO61" s="95"/>
      <c r="DGP61" s="94"/>
      <c r="DGQ61" s="95"/>
      <c r="DGR61" s="94"/>
      <c r="DGS61" s="95"/>
      <c r="DGT61" s="94"/>
      <c r="DGU61" s="95"/>
      <c r="DGV61" s="94"/>
      <c r="DGW61" s="95"/>
      <c r="DGX61" s="94"/>
      <c r="DGY61" s="95"/>
      <c r="DGZ61" s="94"/>
      <c r="DHA61" s="95"/>
      <c r="DHB61" s="94"/>
      <c r="DHC61" s="95"/>
      <c r="DHD61" s="94"/>
      <c r="DHE61" s="95"/>
      <c r="DHF61" s="94"/>
      <c r="DHG61" s="95"/>
      <c r="DHH61" s="94"/>
      <c r="DHI61" s="95"/>
      <c r="DHJ61" s="94"/>
      <c r="DHK61" s="95"/>
      <c r="DHL61" s="94"/>
      <c r="DHM61" s="95"/>
      <c r="DHN61" s="94"/>
      <c r="DHO61" s="95"/>
      <c r="DHP61" s="94"/>
      <c r="DHQ61" s="95"/>
      <c r="DHR61" s="94"/>
      <c r="DHS61" s="95"/>
      <c r="DHT61" s="94"/>
      <c r="DHU61" s="95"/>
      <c r="DHV61" s="94"/>
      <c r="DHW61" s="95"/>
      <c r="DHX61" s="94"/>
      <c r="DHY61" s="95"/>
      <c r="DHZ61" s="94"/>
      <c r="DIA61" s="95"/>
      <c r="DIB61" s="94"/>
      <c r="DIC61" s="95"/>
      <c r="DID61" s="94"/>
      <c r="DIE61" s="95"/>
      <c r="DIF61" s="94"/>
      <c r="DIG61" s="95"/>
      <c r="DIH61" s="94"/>
      <c r="DII61" s="95"/>
      <c r="DIJ61" s="94"/>
      <c r="DIK61" s="95"/>
      <c r="DIL61" s="94"/>
      <c r="DIM61" s="95"/>
      <c r="DIN61" s="94"/>
      <c r="DIO61" s="95"/>
      <c r="DIP61" s="94"/>
      <c r="DIQ61" s="95"/>
      <c r="DIR61" s="94"/>
      <c r="DIS61" s="95"/>
      <c r="DIT61" s="94"/>
      <c r="DIU61" s="95"/>
      <c r="DIV61" s="94"/>
      <c r="DIW61" s="95"/>
      <c r="DIX61" s="94"/>
      <c r="DIY61" s="95"/>
      <c r="DIZ61" s="94"/>
      <c r="DJA61" s="95"/>
      <c r="DJB61" s="94"/>
      <c r="DJC61" s="95"/>
      <c r="DJD61" s="94"/>
      <c r="DJE61" s="95"/>
      <c r="DJF61" s="94"/>
      <c r="DJG61" s="95"/>
      <c r="DJH61" s="94"/>
      <c r="DJI61" s="95"/>
      <c r="DJJ61" s="94"/>
      <c r="DJK61" s="95"/>
      <c r="DJL61" s="94"/>
      <c r="DJM61" s="95"/>
      <c r="DJN61" s="94"/>
      <c r="DJO61" s="95"/>
      <c r="DJP61" s="94"/>
      <c r="DJQ61" s="95"/>
      <c r="DJR61" s="94"/>
      <c r="DJS61" s="95"/>
      <c r="DJT61" s="94"/>
      <c r="DJU61" s="95"/>
      <c r="DJV61" s="94"/>
      <c r="DJW61" s="95"/>
      <c r="DJX61" s="94"/>
      <c r="DJY61" s="95"/>
      <c r="DJZ61" s="94"/>
      <c r="DKA61" s="95"/>
      <c r="DKB61" s="94"/>
      <c r="DKC61" s="95"/>
      <c r="DKD61" s="94"/>
      <c r="DKE61" s="95"/>
      <c r="DKF61" s="94"/>
      <c r="DKG61" s="95"/>
      <c r="DKH61" s="94"/>
      <c r="DKI61" s="95"/>
      <c r="DKJ61" s="94"/>
      <c r="DKK61" s="95"/>
      <c r="DKL61" s="94"/>
      <c r="DKM61" s="95"/>
      <c r="DKN61" s="94"/>
      <c r="DKO61" s="95"/>
      <c r="DKP61" s="94"/>
      <c r="DKQ61" s="95"/>
      <c r="DKR61" s="94"/>
      <c r="DKS61" s="95"/>
      <c r="DKT61" s="94"/>
      <c r="DKU61" s="95"/>
      <c r="DKV61" s="94"/>
      <c r="DKW61" s="95"/>
      <c r="DKX61" s="94"/>
      <c r="DKY61" s="95"/>
      <c r="DKZ61" s="94"/>
      <c r="DLA61" s="95"/>
      <c r="DLB61" s="94"/>
      <c r="DLC61" s="95"/>
      <c r="DLD61" s="94"/>
      <c r="DLE61" s="95"/>
      <c r="DLF61" s="94"/>
      <c r="DLG61" s="95"/>
      <c r="DLH61" s="94"/>
      <c r="DLI61" s="95"/>
      <c r="DLJ61" s="94"/>
      <c r="DLK61" s="95"/>
      <c r="DLL61" s="94"/>
      <c r="DLM61" s="95"/>
      <c r="DLN61" s="94"/>
      <c r="DLO61" s="95"/>
      <c r="DLP61" s="94"/>
      <c r="DLQ61" s="95"/>
      <c r="DLR61" s="94"/>
      <c r="DLS61" s="95"/>
      <c r="DLT61" s="94"/>
      <c r="DLU61" s="95"/>
      <c r="DLV61" s="94"/>
      <c r="DLW61" s="95"/>
      <c r="DLX61" s="94"/>
      <c r="DLY61" s="95"/>
      <c r="DLZ61" s="94"/>
      <c r="DMA61" s="95"/>
      <c r="DMB61" s="94"/>
      <c r="DMC61" s="95"/>
      <c r="DMD61" s="94"/>
      <c r="DME61" s="95"/>
      <c r="DMF61" s="94"/>
      <c r="DMG61" s="95"/>
      <c r="DMH61" s="94"/>
      <c r="DMI61" s="95"/>
      <c r="DMJ61" s="94"/>
      <c r="DMK61" s="95"/>
      <c r="DML61" s="94"/>
      <c r="DMM61" s="95"/>
      <c r="DMN61" s="94"/>
      <c r="DMO61" s="95"/>
      <c r="DMP61" s="94"/>
      <c r="DMQ61" s="95"/>
      <c r="DMR61" s="94"/>
      <c r="DMS61" s="95"/>
      <c r="DMT61" s="94"/>
      <c r="DMU61" s="95"/>
      <c r="DMV61" s="94"/>
      <c r="DMW61" s="95"/>
      <c r="DMX61" s="94"/>
      <c r="DMY61" s="95"/>
      <c r="DMZ61" s="94"/>
      <c r="DNA61" s="95"/>
      <c r="DNB61" s="94"/>
      <c r="DNC61" s="95"/>
      <c r="DND61" s="94"/>
      <c r="DNE61" s="95"/>
      <c r="DNF61" s="94"/>
      <c r="DNG61" s="95"/>
      <c r="DNH61" s="94"/>
      <c r="DNI61" s="95"/>
      <c r="DNJ61" s="94"/>
      <c r="DNK61" s="95"/>
      <c r="DNL61" s="94"/>
      <c r="DNM61" s="95"/>
      <c r="DNN61" s="94"/>
      <c r="DNO61" s="95"/>
      <c r="DNP61" s="94"/>
      <c r="DNQ61" s="95"/>
      <c r="DNR61" s="94"/>
      <c r="DNS61" s="95"/>
      <c r="DNT61" s="94"/>
      <c r="DNU61" s="95"/>
      <c r="DNV61" s="94"/>
      <c r="DNW61" s="95"/>
      <c r="DNX61" s="94"/>
      <c r="DNY61" s="95"/>
      <c r="DNZ61" s="94"/>
      <c r="DOA61" s="95"/>
      <c r="DOB61" s="94"/>
      <c r="DOC61" s="95"/>
      <c r="DOD61" s="94"/>
      <c r="DOE61" s="95"/>
      <c r="DOF61" s="94"/>
      <c r="DOG61" s="95"/>
      <c r="DOH61" s="94"/>
      <c r="DOI61" s="95"/>
      <c r="DOJ61" s="94"/>
      <c r="DOK61" s="95"/>
      <c r="DOL61" s="94"/>
      <c r="DOM61" s="95"/>
      <c r="DON61" s="94"/>
      <c r="DOO61" s="95"/>
      <c r="DOP61" s="94"/>
      <c r="DOQ61" s="95"/>
      <c r="DOR61" s="94"/>
      <c r="DOS61" s="95"/>
      <c r="DOT61" s="94"/>
      <c r="DOU61" s="95"/>
      <c r="DOV61" s="94"/>
      <c r="DOW61" s="95"/>
      <c r="DOX61" s="94"/>
      <c r="DOY61" s="95"/>
      <c r="DOZ61" s="94"/>
      <c r="DPA61" s="95"/>
      <c r="DPB61" s="94"/>
      <c r="DPC61" s="95"/>
      <c r="DPD61" s="94"/>
      <c r="DPE61" s="95"/>
      <c r="DPF61" s="94"/>
      <c r="DPG61" s="95"/>
      <c r="DPH61" s="94"/>
      <c r="DPI61" s="95"/>
      <c r="DPJ61" s="94"/>
      <c r="DPK61" s="95"/>
      <c r="DPL61" s="94"/>
      <c r="DPM61" s="95"/>
      <c r="DPN61" s="94"/>
      <c r="DPO61" s="95"/>
      <c r="DPP61" s="94"/>
      <c r="DPQ61" s="95"/>
      <c r="DPR61" s="94"/>
      <c r="DPS61" s="95"/>
      <c r="DPT61" s="94"/>
      <c r="DPU61" s="95"/>
      <c r="DPV61" s="94"/>
      <c r="DPW61" s="95"/>
      <c r="DPX61" s="94"/>
      <c r="DPY61" s="95"/>
      <c r="DPZ61" s="94"/>
      <c r="DQA61" s="95"/>
      <c r="DQB61" s="94"/>
      <c r="DQC61" s="95"/>
      <c r="DQD61" s="94"/>
      <c r="DQE61" s="95"/>
      <c r="DQF61" s="94"/>
      <c r="DQG61" s="95"/>
      <c r="DQH61" s="94"/>
      <c r="DQI61" s="95"/>
      <c r="DQJ61" s="94"/>
      <c r="DQK61" s="95"/>
      <c r="DQL61" s="94"/>
      <c r="DQM61" s="95"/>
      <c r="DQN61" s="94"/>
      <c r="DQO61" s="95"/>
      <c r="DQP61" s="94"/>
      <c r="DQQ61" s="95"/>
      <c r="DQR61" s="94"/>
      <c r="DQS61" s="95"/>
      <c r="DQT61" s="94"/>
      <c r="DQU61" s="95"/>
      <c r="DQV61" s="94"/>
      <c r="DQW61" s="95"/>
      <c r="DQX61" s="94"/>
      <c r="DQY61" s="95"/>
      <c r="DQZ61" s="94"/>
      <c r="DRA61" s="95"/>
      <c r="DRB61" s="94"/>
      <c r="DRC61" s="95"/>
      <c r="DRD61" s="94"/>
      <c r="DRE61" s="95"/>
      <c r="DRF61" s="94"/>
      <c r="DRG61" s="95"/>
      <c r="DRH61" s="94"/>
      <c r="DRI61" s="95"/>
      <c r="DRJ61" s="94"/>
      <c r="DRK61" s="95"/>
      <c r="DRL61" s="94"/>
      <c r="DRM61" s="95"/>
      <c r="DRN61" s="94"/>
      <c r="DRO61" s="95"/>
      <c r="DRP61" s="94"/>
      <c r="DRQ61" s="95"/>
      <c r="DRR61" s="94"/>
      <c r="DRS61" s="95"/>
      <c r="DRT61" s="94"/>
      <c r="DRU61" s="95"/>
      <c r="DRV61" s="94"/>
      <c r="DRW61" s="95"/>
      <c r="DRX61" s="94"/>
      <c r="DRY61" s="95"/>
      <c r="DRZ61" s="94"/>
      <c r="DSA61" s="95"/>
      <c r="DSB61" s="94"/>
      <c r="DSC61" s="95"/>
      <c r="DSD61" s="94"/>
      <c r="DSE61" s="95"/>
      <c r="DSF61" s="94"/>
      <c r="DSG61" s="95"/>
      <c r="DSH61" s="94"/>
      <c r="DSI61" s="95"/>
      <c r="DSJ61" s="94"/>
      <c r="DSK61" s="95"/>
      <c r="DSL61" s="94"/>
      <c r="DSM61" s="95"/>
      <c r="DSN61" s="94"/>
      <c r="DSO61" s="95"/>
      <c r="DSP61" s="94"/>
      <c r="DSQ61" s="95"/>
      <c r="DSR61" s="94"/>
      <c r="DSS61" s="95"/>
      <c r="DST61" s="94"/>
      <c r="DSU61" s="95"/>
      <c r="DSV61" s="94"/>
      <c r="DSW61" s="95"/>
      <c r="DSX61" s="94"/>
      <c r="DSY61" s="95"/>
      <c r="DSZ61" s="94"/>
      <c r="DTA61" s="95"/>
      <c r="DTB61" s="94"/>
      <c r="DTC61" s="95"/>
      <c r="DTD61" s="94"/>
      <c r="DTE61" s="95"/>
      <c r="DTF61" s="94"/>
      <c r="DTG61" s="95"/>
      <c r="DTH61" s="94"/>
      <c r="DTI61" s="95"/>
      <c r="DTJ61" s="94"/>
      <c r="DTK61" s="95"/>
      <c r="DTL61" s="94"/>
      <c r="DTM61" s="95"/>
      <c r="DTN61" s="94"/>
      <c r="DTO61" s="95"/>
      <c r="DTP61" s="94"/>
      <c r="DTQ61" s="95"/>
      <c r="DTR61" s="94"/>
      <c r="DTS61" s="95"/>
      <c r="DTT61" s="94"/>
      <c r="DTU61" s="95"/>
      <c r="DTV61" s="94"/>
      <c r="DTW61" s="95"/>
      <c r="DTX61" s="94"/>
      <c r="DTY61" s="95"/>
      <c r="DTZ61" s="94"/>
      <c r="DUA61" s="95"/>
      <c r="DUB61" s="94"/>
      <c r="DUC61" s="95"/>
      <c r="DUD61" s="94"/>
      <c r="DUE61" s="95"/>
      <c r="DUF61" s="94"/>
      <c r="DUG61" s="95"/>
      <c r="DUH61" s="94"/>
      <c r="DUI61" s="95"/>
      <c r="DUJ61" s="94"/>
      <c r="DUK61" s="95"/>
      <c r="DUL61" s="94"/>
      <c r="DUM61" s="95"/>
      <c r="DUN61" s="94"/>
      <c r="DUO61" s="95"/>
      <c r="DUP61" s="94"/>
      <c r="DUQ61" s="95"/>
      <c r="DUR61" s="94"/>
      <c r="DUS61" s="95"/>
      <c r="DUT61" s="94"/>
      <c r="DUU61" s="95"/>
      <c r="DUV61" s="94"/>
      <c r="DUW61" s="95"/>
      <c r="DUX61" s="94"/>
      <c r="DUY61" s="95"/>
      <c r="DUZ61" s="94"/>
      <c r="DVA61" s="95"/>
      <c r="DVB61" s="94"/>
      <c r="DVC61" s="95"/>
      <c r="DVD61" s="94"/>
      <c r="DVE61" s="95"/>
      <c r="DVF61" s="94"/>
      <c r="DVG61" s="95"/>
      <c r="DVH61" s="94"/>
      <c r="DVI61" s="95"/>
      <c r="DVJ61" s="94"/>
      <c r="DVK61" s="95"/>
      <c r="DVL61" s="94"/>
      <c r="DVM61" s="95"/>
      <c r="DVN61" s="94"/>
      <c r="DVO61" s="95"/>
      <c r="DVP61" s="94"/>
      <c r="DVQ61" s="95"/>
      <c r="DVR61" s="94"/>
      <c r="DVS61" s="95"/>
      <c r="DVT61" s="94"/>
      <c r="DVU61" s="95"/>
      <c r="DVV61" s="94"/>
      <c r="DVW61" s="95"/>
      <c r="DVX61" s="94"/>
      <c r="DVY61" s="95"/>
      <c r="DVZ61" s="94"/>
      <c r="DWA61" s="95"/>
      <c r="DWB61" s="94"/>
      <c r="DWC61" s="95"/>
      <c r="DWD61" s="94"/>
      <c r="DWE61" s="95"/>
      <c r="DWF61" s="94"/>
      <c r="DWG61" s="95"/>
      <c r="DWH61" s="94"/>
      <c r="DWI61" s="95"/>
      <c r="DWJ61" s="94"/>
      <c r="DWK61" s="95"/>
      <c r="DWL61" s="94"/>
      <c r="DWM61" s="95"/>
      <c r="DWN61" s="94"/>
      <c r="DWO61" s="95"/>
      <c r="DWP61" s="94"/>
      <c r="DWQ61" s="95"/>
      <c r="DWR61" s="94"/>
      <c r="DWS61" s="95"/>
      <c r="DWT61" s="94"/>
      <c r="DWU61" s="95"/>
      <c r="DWV61" s="94"/>
      <c r="DWW61" s="95"/>
      <c r="DWX61" s="94"/>
      <c r="DWY61" s="95"/>
      <c r="DWZ61" s="94"/>
      <c r="DXA61" s="95"/>
      <c r="DXB61" s="94"/>
      <c r="DXC61" s="95"/>
      <c r="DXD61" s="94"/>
      <c r="DXE61" s="95"/>
      <c r="DXF61" s="94"/>
      <c r="DXG61" s="95"/>
      <c r="DXH61" s="94"/>
      <c r="DXI61" s="95"/>
      <c r="DXJ61" s="94"/>
      <c r="DXK61" s="95"/>
      <c r="DXL61" s="94"/>
      <c r="DXM61" s="95"/>
      <c r="DXN61" s="94"/>
      <c r="DXO61" s="95"/>
      <c r="DXP61" s="94"/>
      <c r="DXQ61" s="95"/>
      <c r="DXR61" s="94"/>
      <c r="DXS61" s="95"/>
      <c r="DXT61" s="94"/>
      <c r="DXU61" s="95"/>
      <c r="DXV61" s="94"/>
      <c r="DXW61" s="95"/>
      <c r="DXX61" s="94"/>
      <c r="DXY61" s="95"/>
      <c r="DXZ61" s="94"/>
      <c r="DYA61" s="95"/>
      <c r="DYB61" s="94"/>
      <c r="DYC61" s="95"/>
      <c r="DYD61" s="94"/>
      <c r="DYE61" s="95"/>
      <c r="DYF61" s="94"/>
      <c r="DYG61" s="95"/>
      <c r="DYH61" s="94"/>
      <c r="DYI61" s="95"/>
      <c r="DYJ61" s="94"/>
      <c r="DYK61" s="95"/>
      <c r="DYL61" s="94"/>
      <c r="DYM61" s="95"/>
      <c r="DYN61" s="94"/>
      <c r="DYO61" s="95"/>
      <c r="DYP61" s="94"/>
      <c r="DYQ61" s="95"/>
      <c r="DYR61" s="94"/>
      <c r="DYS61" s="95"/>
      <c r="DYT61" s="94"/>
      <c r="DYU61" s="95"/>
      <c r="DYV61" s="94"/>
      <c r="DYW61" s="95"/>
      <c r="DYX61" s="94"/>
      <c r="DYY61" s="95"/>
      <c r="DYZ61" s="94"/>
      <c r="DZA61" s="95"/>
      <c r="DZB61" s="94"/>
      <c r="DZC61" s="95"/>
      <c r="DZD61" s="94"/>
      <c r="DZE61" s="95"/>
      <c r="DZF61" s="94"/>
      <c r="DZG61" s="95"/>
      <c r="DZH61" s="94"/>
      <c r="DZI61" s="95"/>
      <c r="DZJ61" s="94"/>
      <c r="DZK61" s="95"/>
      <c r="DZL61" s="94"/>
      <c r="DZM61" s="95"/>
      <c r="DZN61" s="94"/>
      <c r="DZO61" s="95"/>
      <c r="DZP61" s="94"/>
      <c r="DZQ61" s="95"/>
      <c r="DZR61" s="94"/>
      <c r="DZS61" s="95"/>
      <c r="DZT61" s="94"/>
      <c r="DZU61" s="95"/>
      <c r="DZV61" s="94"/>
      <c r="DZW61" s="95"/>
      <c r="DZX61" s="94"/>
      <c r="DZY61" s="95"/>
      <c r="DZZ61" s="94"/>
      <c r="EAA61" s="95"/>
      <c r="EAB61" s="94"/>
      <c r="EAC61" s="95"/>
      <c r="EAD61" s="94"/>
      <c r="EAE61" s="95"/>
      <c r="EAF61" s="94"/>
      <c r="EAG61" s="95"/>
      <c r="EAH61" s="94"/>
      <c r="EAI61" s="95"/>
      <c r="EAJ61" s="94"/>
      <c r="EAK61" s="95"/>
      <c r="EAL61" s="94"/>
      <c r="EAM61" s="95"/>
      <c r="EAN61" s="94"/>
      <c r="EAO61" s="95"/>
      <c r="EAP61" s="94"/>
      <c r="EAQ61" s="95"/>
      <c r="EAR61" s="94"/>
      <c r="EAS61" s="95"/>
      <c r="EAT61" s="94"/>
      <c r="EAU61" s="95"/>
      <c r="EAV61" s="94"/>
      <c r="EAW61" s="95"/>
      <c r="EAX61" s="94"/>
      <c r="EAY61" s="95"/>
      <c r="EAZ61" s="94"/>
      <c r="EBA61" s="95"/>
      <c r="EBB61" s="94"/>
      <c r="EBC61" s="95"/>
      <c r="EBD61" s="94"/>
      <c r="EBE61" s="95"/>
      <c r="EBF61" s="94"/>
      <c r="EBG61" s="95"/>
      <c r="EBH61" s="94"/>
      <c r="EBI61" s="95"/>
      <c r="EBJ61" s="94"/>
      <c r="EBK61" s="95"/>
      <c r="EBL61" s="94"/>
      <c r="EBM61" s="95"/>
      <c r="EBN61" s="94"/>
      <c r="EBO61" s="95"/>
      <c r="EBP61" s="94"/>
      <c r="EBQ61" s="95"/>
      <c r="EBR61" s="94"/>
      <c r="EBS61" s="95"/>
      <c r="EBT61" s="94"/>
      <c r="EBU61" s="95"/>
      <c r="EBV61" s="94"/>
      <c r="EBW61" s="95"/>
      <c r="EBX61" s="94"/>
      <c r="EBY61" s="95"/>
      <c r="EBZ61" s="94"/>
      <c r="ECA61" s="95"/>
      <c r="ECB61" s="94"/>
      <c r="ECC61" s="95"/>
      <c r="ECD61" s="94"/>
      <c r="ECE61" s="95"/>
      <c r="ECF61" s="94"/>
      <c r="ECG61" s="95"/>
      <c r="ECH61" s="94"/>
      <c r="ECI61" s="95"/>
      <c r="ECJ61" s="94"/>
      <c r="ECK61" s="95"/>
      <c r="ECL61" s="94"/>
      <c r="ECM61" s="95"/>
      <c r="ECN61" s="94"/>
      <c r="ECO61" s="95"/>
      <c r="ECP61" s="94"/>
      <c r="ECQ61" s="95"/>
      <c r="ECR61" s="94"/>
      <c r="ECS61" s="95"/>
      <c r="ECT61" s="94"/>
      <c r="ECU61" s="95"/>
      <c r="ECV61" s="94"/>
      <c r="ECW61" s="95"/>
      <c r="ECX61" s="94"/>
      <c r="ECY61" s="95"/>
      <c r="ECZ61" s="94"/>
      <c r="EDA61" s="95"/>
      <c r="EDB61" s="94"/>
      <c r="EDC61" s="95"/>
      <c r="EDD61" s="94"/>
      <c r="EDE61" s="95"/>
      <c r="EDF61" s="94"/>
      <c r="EDG61" s="95"/>
      <c r="EDH61" s="94"/>
      <c r="EDI61" s="95"/>
      <c r="EDJ61" s="94"/>
      <c r="EDK61" s="95"/>
      <c r="EDL61" s="94"/>
      <c r="EDM61" s="95"/>
      <c r="EDN61" s="94"/>
      <c r="EDO61" s="95"/>
      <c r="EDP61" s="94"/>
      <c r="EDQ61" s="95"/>
      <c r="EDR61" s="94"/>
      <c r="EDS61" s="95"/>
      <c r="EDT61" s="94"/>
      <c r="EDU61" s="95"/>
      <c r="EDV61" s="94"/>
      <c r="EDW61" s="95"/>
      <c r="EDX61" s="94"/>
      <c r="EDY61" s="95"/>
      <c r="EDZ61" s="94"/>
      <c r="EEA61" s="95"/>
      <c r="EEB61" s="94"/>
      <c r="EEC61" s="95"/>
      <c r="EED61" s="94"/>
      <c r="EEE61" s="95"/>
      <c r="EEF61" s="94"/>
      <c r="EEG61" s="95"/>
      <c r="EEH61" s="94"/>
      <c r="EEI61" s="95"/>
      <c r="EEJ61" s="94"/>
      <c r="EEK61" s="95"/>
      <c r="EEL61" s="94"/>
      <c r="EEM61" s="95"/>
      <c r="EEN61" s="94"/>
      <c r="EEO61" s="95"/>
      <c r="EEP61" s="94"/>
      <c r="EEQ61" s="95"/>
      <c r="EER61" s="94"/>
      <c r="EES61" s="95"/>
      <c r="EET61" s="94"/>
      <c r="EEU61" s="95"/>
      <c r="EEV61" s="94"/>
      <c r="EEW61" s="95"/>
      <c r="EEX61" s="94"/>
      <c r="EEY61" s="95"/>
      <c r="EEZ61" s="94"/>
      <c r="EFA61" s="95"/>
      <c r="EFB61" s="94"/>
      <c r="EFC61" s="95"/>
      <c r="EFD61" s="94"/>
      <c r="EFE61" s="95"/>
      <c r="EFF61" s="94"/>
      <c r="EFG61" s="95"/>
      <c r="EFH61" s="94"/>
      <c r="EFI61" s="95"/>
      <c r="EFJ61" s="94"/>
      <c r="EFK61" s="95"/>
      <c r="EFL61" s="94"/>
      <c r="EFM61" s="95"/>
      <c r="EFN61" s="94"/>
      <c r="EFO61" s="95"/>
      <c r="EFP61" s="94"/>
      <c r="EFQ61" s="95"/>
      <c r="EFR61" s="94"/>
      <c r="EFS61" s="95"/>
      <c r="EFT61" s="94"/>
      <c r="EFU61" s="95"/>
      <c r="EFV61" s="94"/>
      <c r="EFW61" s="95"/>
      <c r="EFX61" s="94"/>
      <c r="EFY61" s="95"/>
      <c r="EFZ61" s="94"/>
      <c r="EGA61" s="95"/>
      <c r="EGB61" s="94"/>
      <c r="EGC61" s="95"/>
      <c r="EGD61" s="94"/>
      <c r="EGE61" s="95"/>
      <c r="EGF61" s="94"/>
      <c r="EGG61" s="95"/>
      <c r="EGH61" s="94"/>
      <c r="EGI61" s="95"/>
      <c r="EGJ61" s="94"/>
      <c r="EGK61" s="95"/>
      <c r="EGL61" s="94"/>
      <c r="EGM61" s="95"/>
      <c r="EGN61" s="94"/>
      <c r="EGO61" s="95"/>
      <c r="EGP61" s="94"/>
      <c r="EGQ61" s="95"/>
      <c r="EGR61" s="94"/>
      <c r="EGS61" s="95"/>
      <c r="EGT61" s="94"/>
      <c r="EGU61" s="95"/>
      <c r="EGV61" s="94"/>
      <c r="EGW61" s="95"/>
      <c r="EGX61" s="94"/>
      <c r="EGY61" s="95"/>
      <c r="EGZ61" s="94"/>
      <c r="EHA61" s="95"/>
      <c r="EHB61" s="94"/>
      <c r="EHC61" s="95"/>
      <c r="EHD61" s="94"/>
      <c r="EHE61" s="95"/>
      <c r="EHF61" s="94"/>
      <c r="EHG61" s="95"/>
      <c r="EHH61" s="94"/>
      <c r="EHI61" s="95"/>
      <c r="EHJ61" s="94"/>
      <c r="EHK61" s="95"/>
      <c r="EHL61" s="94"/>
      <c r="EHM61" s="95"/>
      <c r="EHN61" s="94"/>
      <c r="EHO61" s="95"/>
      <c r="EHP61" s="94"/>
      <c r="EHQ61" s="95"/>
      <c r="EHR61" s="94"/>
      <c r="EHS61" s="95"/>
      <c r="EHT61" s="94"/>
      <c r="EHU61" s="95"/>
      <c r="EHV61" s="94"/>
      <c r="EHW61" s="95"/>
      <c r="EHX61" s="94"/>
      <c r="EHY61" s="95"/>
      <c r="EHZ61" s="94"/>
      <c r="EIA61" s="95"/>
      <c r="EIB61" s="94"/>
      <c r="EIC61" s="95"/>
      <c r="EID61" s="94"/>
      <c r="EIE61" s="95"/>
      <c r="EIF61" s="94"/>
      <c r="EIG61" s="95"/>
      <c r="EIH61" s="94"/>
      <c r="EII61" s="95"/>
      <c r="EIJ61" s="94"/>
      <c r="EIK61" s="95"/>
      <c r="EIL61" s="94"/>
      <c r="EIM61" s="95"/>
      <c r="EIN61" s="94"/>
      <c r="EIO61" s="95"/>
      <c r="EIP61" s="94"/>
      <c r="EIQ61" s="95"/>
      <c r="EIR61" s="94"/>
      <c r="EIS61" s="95"/>
      <c r="EIT61" s="94"/>
      <c r="EIU61" s="95"/>
      <c r="EIV61" s="94"/>
      <c r="EIW61" s="95"/>
      <c r="EIX61" s="94"/>
      <c r="EIY61" s="95"/>
      <c r="EIZ61" s="94"/>
      <c r="EJA61" s="95"/>
      <c r="EJB61" s="94"/>
      <c r="EJC61" s="95"/>
      <c r="EJD61" s="94"/>
      <c r="EJE61" s="95"/>
      <c r="EJF61" s="94"/>
      <c r="EJG61" s="95"/>
      <c r="EJH61" s="94"/>
      <c r="EJI61" s="95"/>
      <c r="EJJ61" s="94"/>
      <c r="EJK61" s="95"/>
      <c r="EJL61" s="94"/>
      <c r="EJM61" s="95"/>
      <c r="EJN61" s="94"/>
      <c r="EJO61" s="95"/>
      <c r="EJP61" s="94"/>
      <c r="EJQ61" s="95"/>
      <c r="EJR61" s="94"/>
      <c r="EJS61" s="95"/>
      <c r="EJT61" s="94"/>
      <c r="EJU61" s="95"/>
      <c r="EJV61" s="94"/>
      <c r="EJW61" s="95"/>
      <c r="EJX61" s="94"/>
      <c r="EJY61" s="95"/>
      <c r="EJZ61" s="94"/>
      <c r="EKA61" s="95"/>
      <c r="EKB61" s="94"/>
      <c r="EKC61" s="95"/>
      <c r="EKD61" s="94"/>
      <c r="EKE61" s="95"/>
      <c r="EKF61" s="94"/>
      <c r="EKG61" s="95"/>
      <c r="EKH61" s="94"/>
      <c r="EKI61" s="95"/>
      <c r="EKJ61" s="94"/>
      <c r="EKK61" s="95"/>
      <c r="EKL61" s="94"/>
      <c r="EKM61" s="95"/>
      <c r="EKN61" s="94"/>
      <c r="EKO61" s="95"/>
      <c r="EKP61" s="94"/>
      <c r="EKQ61" s="95"/>
      <c r="EKR61" s="94"/>
      <c r="EKS61" s="95"/>
      <c r="EKT61" s="94"/>
      <c r="EKU61" s="95"/>
      <c r="EKV61" s="94"/>
      <c r="EKW61" s="95"/>
      <c r="EKX61" s="94"/>
      <c r="EKY61" s="95"/>
      <c r="EKZ61" s="94"/>
      <c r="ELA61" s="95"/>
      <c r="ELB61" s="94"/>
      <c r="ELC61" s="95"/>
      <c r="ELD61" s="94"/>
      <c r="ELE61" s="95"/>
      <c r="ELF61" s="94"/>
      <c r="ELG61" s="95"/>
      <c r="ELH61" s="94"/>
      <c r="ELI61" s="95"/>
      <c r="ELJ61" s="94"/>
      <c r="ELK61" s="95"/>
      <c r="ELL61" s="94"/>
      <c r="ELM61" s="95"/>
      <c r="ELN61" s="94"/>
      <c r="ELO61" s="95"/>
      <c r="ELP61" s="94"/>
      <c r="ELQ61" s="95"/>
      <c r="ELR61" s="94"/>
      <c r="ELS61" s="95"/>
      <c r="ELT61" s="94"/>
      <c r="ELU61" s="95"/>
      <c r="ELV61" s="94"/>
      <c r="ELW61" s="95"/>
      <c r="ELX61" s="94"/>
      <c r="ELY61" s="95"/>
      <c r="ELZ61" s="94"/>
      <c r="EMA61" s="95"/>
      <c r="EMB61" s="94"/>
      <c r="EMC61" s="95"/>
      <c r="EMD61" s="94"/>
      <c r="EME61" s="95"/>
      <c r="EMF61" s="94"/>
      <c r="EMG61" s="95"/>
      <c r="EMH61" s="94"/>
      <c r="EMI61" s="95"/>
      <c r="EMJ61" s="94"/>
      <c r="EMK61" s="95"/>
      <c r="EML61" s="94"/>
      <c r="EMM61" s="95"/>
      <c r="EMN61" s="94"/>
      <c r="EMO61" s="95"/>
      <c r="EMP61" s="94"/>
      <c r="EMQ61" s="95"/>
      <c r="EMR61" s="94"/>
      <c r="EMS61" s="95"/>
      <c r="EMT61" s="94"/>
      <c r="EMU61" s="95"/>
      <c r="EMV61" s="94"/>
      <c r="EMW61" s="95"/>
      <c r="EMX61" s="94"/>
      <c r="EMY61" s="95"/>
      <c r="EMZ61" s="94"/>
      <c r="ENA61" s="95"/>
      <c r="ENB61" s="94"/>
      <c r="ENC61" s="95"/>
      <c r="END61" s="94"/>
      <c r="ENE61" s="95"/>
      <c r="ENF61" s="94"/>
      <c r="ENG61" s="95"/>
      <c r="ENH61" s="94"/>
      <c r="ENI61" s="95"/>
      <c r="ENJ61" s="94"/>
      <c r="ENK61" s="95"/>
      <c r="ENL61" s="94"/>
      <c r="ENM61" s="95"/>
      <c r="ENN61" s="94"/>
      <c r="ENO61" s="95"/>
      <c r="ENP61" s="94"/>
      <c r="ENQ61" s="95"/>
      <c r="ENR61" s="94"/>
      <c r="ENS61" s="95"/>
      <c r="ENT61" s="94"/>
      <c r="ENU61" s="95"/>
      <c r="ENV61" s="94"/>
      <c r="ENW61" s="95"/>
      <c r="ENX61" s="94"/>
      <c r="ENY61" s="95"/>
      <c r="ENZ61" s="94"/>
      <c r="EOA61" s="95"/>
      <c r="EOB61" s="94"/>
      <c r="EOC61" s="95"/>
      <c r="EOD61" s="94"/>
      <c r="EOE61" s="95"/>
      <c r="EOF61" s="94"/>
      <c r="EOG61" s="95"/>
      <c r="EOH61" s="94"/>
      <c r="EOI61" s="95"/>
      <c r="EOJ61" s="94"/>
      <c r="EOK61" s="95"/>
      <c r="EOL61" s="94"/>
      <c r="EOM61" s="95"/>
      <c r="EON61" s="94"/>
      <c r="EOO61" s="95"/>
      <c r="EOP61" s="94"/>
      <c r="EOQ61" s="95"/>
      <c r="EOR61" s="94"/>
      <c r="EOS61" s="95"/>
      <c r="EOT61" s="94"/>
      <c r="EOU61" s="95"/>
      <c r="EOV61" s="94"/>
      <c r="EOW61" s="95"/>
      <c r="EOX61" s="94"/>
      <c r="EOY61" s="95"/>
      <c r="EOZ61" s="94"/>
      <c r="EPA61" s="95"/>
      <c r="EPB61" s="94"/>
      <c r="EPC61" s="95"/>
      <c r="EPD61" s="94"/>
      <c r="EPE61" s="95"/>
      <c r="EPF61" s="94"/>
      <c r="EPG61" s="95"/>
      <c r="EPH61" s="94"/>
      <c r="EPI61" s="95"/>
      <c r="EPJ61" s="94"/>
      <c r="EPK61" s="95"/>
      <c r="EPL61" s="94"/>
      <c r="EPM61" s="95"/>
      <c r="EPN61" s="94"/>
      <c r="EPO61" s="95"/>
      <c r="EPP61" s="94"/>
      <c r="EPQ61" s="95"/>
      <c r="EPR61" s="94"/>
      <c r="EPS61" s="95"/>
      <c r="EPT61" s="94"/>
      <c r="EPU61" s="95"/>
      <c r="EPV61" s="94"/>
      <c r="EPW61" s="95"/>
      <c r="EPX61" s="94"/>
      <c r="EPY61" s="95"/>
      <c r="EPZ61" s="94"/>
      <c r="EQA61" s="95"/>
      <c r="EQB61" s="94"/>
      <c r="EQC61" s="95"/>
      <c r="EQD61" s="94"/>
      <c r="EQE61" s="95"/>
      <c r="EQF61" s="94"/>
      <c r="EQG61" s="95"/>
      <c r="EQH61" s="94"/>
      <c r="EQI61" s="95"/>
      <c r="EQJ61" s="94"/>
      <c r="EQK61" s="95"/>
      <c r="EQL61" s="94"/>
      <c r="EQM61" s="95"/>
      <c r="EQN61" s="94"/>
      <c r="EQO61" s="95"/>
      <c r="EQP61" s="94"/>
      <c r="EQQ61" s="95"/>
      <c r="EQR61" s="94"/>
      <c r="EQS61" s="95"/>
      <c r="EQT61" s="94"/>
      <c r="EQU61" s="95"/>
      <c r="EQV61" s="94"/>
      <c r="EQW61" s="95"/>
      <c r="EQX61" s="94"/>
      <c r="EQY61" s="95"/>
      <c r="EQZ61" s="94"/>
      <c r="ERA61" s="95"/>
      <c r="ERB61" s="94"/>
      <c r="ERC61" s="95"/>
      <c r="ERD61" s="94"/>
      <c r="ERE61" s="95"/>
      <c r="ERF61" s="94"/>
      <c r="ERG61" s="95"/>
      <c r="ERH61" s="94"/>
      <c r="ERI61" s="95"/>
      <c r="ERJ61" s="94"/>
      <c r="ERK61" s="95"/>
      <c r="ERL61" s="94"/>
      <c r="ERM61" s="95"/>
      <c r="ERN61" s="94"/>
      <c r="ERO61" s="95"/>
      <c r="ERP61" s="94"/>
      <c r="ERQ61" s="95"/>
      <c r="ERR61" s="94"/>
      <c r="ERS61" s="95"/>
      <c r="ERT61" s="94"/>
      <c r="ERU61" s="95"/>
      <c r="ERV61" s="94"/>
      <c r="ERW61" s="95"/>
      <c r="ERX61" s="94"/>
      <c r="ERY61" s="95"/>
      <c r="ERZ61" s="94"/>
      <c r="ESA61" s="95"/>
      <c r="ESB61" s="94"/>
      <c r="ESC61" s="95"/>
      <c r="ESD61" s="94"/>
      <c r="ESE61" s="95"/>
      <c r="ESF61" s="94"/>
      <c r="ESG61" s="95"/>
      <c r="ESH61" s="94"/>
      <c r="ESI61" s="95"/>
      <c r="ESJ61" s="94"/>
      <c r="ESK61" s="95"/>
      <c r="ESL61" s="94"/>
      <c r="ESM61" s="95"/>
      <c r="ESN61" s="94"/>
      <c r="ESO61" s="95"/>
      <c r="ESP61" s="94"/>
      <c r="ESQ61" s="95"/>
      <c r="ESR61" s="94"/>
      <c r="ESS61" s="95"/>
      <c r="EST61" s="94"/>
      <c r="ESU61" s="95"/>
      <c r="ESV61" s="94"/>
      <c r="ESW61" s="95"/>
      <c r="ESX61" s="94"/>
      <c r="ESY61" s="95"/>
      <c r="ESZ61" s="94"/>
      <c r="ETA61" s="95"/>
      <c r="ETB61" s="94"/>
      <c r="ETC61" s="95"/>
      <c r="ETD61" s="94"/>
      <c r="ETE61" s="95"/>
      <c r="ETF61" s="94"/>
      <c r="ETG61" s="95"/>
      <c r="ETH61" s="94"/>
      <c r="ETI61" s="95"/>
      <c r="ETJ61" s="94"/>
      <c r="ETK61" s="95"/>
      <c r="ETL61" s="94"/>
      <c r="ETM61" s="95"/>
      <c r="ETN61" s="94"/>
      <c r="ETO61" s="95"/>
      <c r="ETP61" s="94"/>
      <c r="ETQ61" s="95"/>
      <c r="ETR61" s="94"/>
      <c r="ETS61" s="95"/>
      <c r="ETT61" s="94"/>
      <c r="ETU61" s="95"/>
      <c r="ETV61" s="94"/>
      <c r="ETW61" s="95"/>
      <c r="ETX61" s="94"/>
      <c r="ETY61" s="95"/>
      <c r="ETZ61" s="94"/>
      <c r="EUA61" s="95"/>
      <c r="EUB61" s="94"/>
      <c r="EUC61" s="95"/>
      <c r="EUD61" s="94"/>
      <c r="EUE61" s="95"/>
      <c r="EUF61" s="94"/>
      <c r="EUG61" s="95"/>
      <c r="EUH61" s="94"/>
      <c r="EUI61" s="95"/>
      <c r="EUJ61" s="94"/>
      <c r="EUK61" s="95"/>
      <c r="EUL61" s="94"/>
      <c r="EUM61" s="95"/>
      <c r="EUN61" s="94"/>
      <c r="EUO61" s="95"/>
      <c r="EUP61" s="94"/>
      <c r="EUQ61" s="95"/>
      <c r="EUR61" s="94"/>
      <c r="EUS61" s="95"/>
      <c r="EUT61" s="94"/>
      <c r="EUU61" s="95"/>
      <c r="EUV61" s="94"/>
      <c r="EUW61" s="95"/>
      <c r="EUX61" s="94"/>
      <c r="EUY61" s="95"/>
      <c r="EUZ61" s="94"/>
      <c r="EVA61" s="95"/>
      <c r="EVB61" s="94"/>
      <c r="EVC61" s="95"/>
      <c r="EVD61" s="94"/>
      <c r="EVE61" s="95"/>
      <c r="EVF61" s="94"/>
      <c r="EVG61" s="95"/>
      <c r="EVH61" s="94"/>
      <c r="EVI61" s="95"/>
      <c r="EVJ61" s="94"/>
      <c r="EVK61" s="95"/>
      <c r="EVL61" s="94"/>
      <c r="EVM61" s="95"/>
      <c r="EVN61" s="94"/>
      <c r="EVO61" s="95"/>
      <c r="EVP61" s="94"/>
      <c r="EVQ61" s="95"/>
      <c r="EVR61" s="94"/>
      <c r="EVS61" s="95"/>
      <c r="EVT61" s="94"/>
      <c r="EVU61" s="95"/>
      <c r="EVV61" s="94"/>
      <c r="EVW61" s="95"/>
      <c r="EVX61" s="94"/>
      <c r="EVY61" s="95"/>
      <c r="EVZ61" s="94"/>
      <c r="EWA61" s="95"/>
      <c r="EWB61" s="94"/>
      <c r="EWC61" s="95"/>
      <c r="EWD61" s="94"/>
      <c r="EWE61" s="95"/>
      <c r="EWF61" s="94"/>
      <c r="EWG61" s="95"/>
      <c r="EWH61" s="94"/>
      <c r="EWI61" s="95"/>
      <c r="EWJ61" s="94"/>
      <c r="EWK61" s="95"/>
      <c r="EWL61" s="94"/>
      <c r="EWM61" s="95"/>
      <c r="EWN61" s="94"/>
      <c r="EWO61" s="95"/>
      <c r="EWP61" s="94"/>
      <c r="EWQ61" s="95"/>
      <c r="EWR61" s="94"/>
      <c r="EWS61" s="95"/>
      <c r="EWT61" s="94"/>
      <c r="EWU61" s="95"/>
      <c r="EWV61" s="94"/>
      <c r="EWW61" s="95"/>
      <c r="EWX61" s="94"/>
      <c r="EWY61" s="95"/>
      <c r="EWZ61" s="94"/>
      <c r="EXA61" s="95"/>
      <c r="EXB61" s="94"/>
      <c r="EXC61" s="95"/>
      <c r="EXD61" s="94"/>
      <c r="EXE61" s="95"/>
      <c r="EXF61" s="94"/>
      <c r="EXG61" s="95"/>
      <c r="EXH61" s="94"/>
      <c r="EXI61" s="95"/>
      <c r="EXJ61" s="94"/>
      <c r="EXK61" s="95"/>
      <c r="EXL61" s="94"/>
      <c r="EXM61" s="95"/>
      <c r="EXN61" s="94"/>
      <c r="EXO61" s="95"/>
      <c r="EXP61" s="94"/>
      <c r="EXQ61" s="95"/>
      <c r="EXR61" s="94"/>
      <c r="EXS61" s="95"/>
      <c r="EXT61" s="94"/>
      <c r="EXU61" s="95"/>
      <c r="EXV61" s="94"/>
      <c r="EXW61" s="95"/>
      <c r="EXX61" s="94"/>
      <c r="EXY61" s="95"/>
      <c r="EXZ61" s="94"/>
      <c r="EYA61" s="95"/>
      <c r="EYB61" s="94"/>
      <c r="EYC61" s="95"/>
      <c r="EYD61" s="94"/>
      <c r="EYE61" s="95"/>
      <c r="EYF61" s="94"/>
      <c r="EYG61" s="95"/>
      <c r="EYH61" s="94"/>
      <c r="EYI61" s="95"/>
      <c r="EYJ61" s="94"/>
      <c r="EYK61" s="95"/>
      <c r="EYL61" s="94"/>
      <c r="EYM61" s="95"/>
      <c r="EYN61" s="94"/>
      <c r="EYO61" s="95"/>
      <c r="EYP61" s="94"/>
      <c r="EYQ61" s="95"/>
      <c r="EYR61" s="94"/>
      <c r="EYS61" s="95"/>
      <c r="EYT61" s="94"/>
      <c r="EYU61" s="95"/>
      <c r="EYV61" s="94"/>
      <c r="EYW61" s="95"/>
      <c r="EYX61" s="94"/>
      <c r="EYY61" s="95"/>
      <c r="EYZ61" s="94"/>
      <c r="EZA61" s="95"/>
      <c r="EZB61" s="94"/>
      <c r="EZC61" s="95"/>
      <c r="EZD61" s="94"/>
      <c r="EZE61" s="95"/>
      <c r="EZF61" s="94"/>
      <c r="EZG61" s="95"/>
      <c r="EZH61" s="94"/>
      <c r="EZI61" s="95"/>
      <c r="EZJ61" s="94"/>
      <c r="EZK61" s="95"/>
      <c r="EZL61" s="94"/>
      <c r="EZM61" s="95"/>
      <c r="EZN61" s="94"/>
      <c r="EZO61" s="95"/>
      <c r="EZP61" s="94"/>
      <c r="EZQ61" s="95"/>
      <c r="EZR61" s="94"/>
      <c r="EZS61" s="95"/>
      <c r="EZT61" s="94"/>
      <c r="EZU61" s="95"/>
      <c r="EZV61" s="94"/>
      <c r="EZW61" s="95"/>
      <c r="EZX61" s="94"/>
      <c r="EZY61" s="95"/>
      <c r="EZZ61" s="94"/>
      <c r="FAA61" s="95"/>
      <c r="FAB61" s="94"/>
      <c r="FAC61" s="95"/>
      <c r="FAD61" s="94"/>
      <c r="FAE61" s="95"/>
      <c r="FAF61" s="94"/>
      <c r="FAG61" s="95"/>
      <c r="FAH61" s="94"/>
      <c r="FAI61" s="95"/>
      <c r="FAJ61" s="94"/>
      <c r="FAK61" s="95"/>
      <c r="FAL61" s="94"/>
      <c r="FAM61" s="95"/>
      <c r="FAN61" s="94"/>
      <c r="FAO61" s="95"/>
      <c r="FAP61" s="94"/>
      <c r="FAQ61" s="95"/>
      <c r="FAR61" s="94"/>
      <c r="FAS61" s="95"/>
      <c r="FAT61" s="94"/>
      <c r="FAU61" s="95"/>
      <c r="FAV61" s="94"/>
      <c r="FAW61" s="95"/>
      <c r="FAX61" s="94"/>
      <c r="FAY61" s="95"/>
      <c r="FAZ61" s="94"/>
      <c r="FBA61" s="95"/>
      <c r="FBB61" s="94"/>
      <c r="FBC61" s="95"/>
      <c r="FBD61" s="94"/>
      <c r="FBE61" s="95"/>
      <c r="FBF61" s="94"/>
      <c r="FBG61" s="95"/>
      <c r="FBH61" s="94"/>
      <c r="FBI61" s="95"/>
      <c r="FBJ61" s="94"/>
      <c r="FBK61" s="95"/>
      <c r="FBL61" s="94"/>
      <c r="FBM61" s="95"/>
      <c r="FBN61" s="94"/>
      <c r="FBO61" s="95"/>
      <c r="FBP61" s="94"/>
      <c r="FBQ61" s="95"/>
      <c r="FBR61" s="94"/>
      <c r="FBS61" s="95"/>
      <c r="FBT61" s="94"/>
      <c r="FBU61" s="95"/>
      <c r="FBV61" s="94"/>
      <c r="FBW61" s="95"/>
      <c r="FBX61" s="94"/>
      <c r="FBY61" s="95"/>
      <c r="FBZ61" s="94"/>
      <c r="FCA61" s="95"/>
      <c r="FCB61" s="94"/>
      <c r="FCC61" s="95"/>
      <c r="FCD61" s="94"/>
      <c r="FCE61" s="95"/>
      <c r="FCF61" s="94"/>
      <c r="FCG61" s="95"/>
      <c r="FCH61" s="94"/>
      <c r="FCI61" s="95"/>
      <c r="FCJ61" s="94"/>
      <c r="FCK61" s="95"/>
      <c r="FCL61" s="94"/>
      <c r="FCM61" s="95"/>
      <c r="FCN61" s="94"/>
      <c r="FCO61" s="95"/>
      <c r="FCP61" s="94"/>
      <c r="FCQ61" s="95"/>
      <c r="FCR61" s="94"/>
      <c r="FCS61" s="95"/>
      <c r="FCT61" s="94"/>
      <c r="FCU61" s="95"/>
      <c r="FCV61" s="94"/>
      <c r="FCW61" s="95"/>
      <c r="FCX61" s="94"/>
      <c r="FCY61" s="95"/>
      <c r="FCZ61" s="94"/>
      <c r="FDA61" s="95"/>
      <c r="FDB61" s="94"/>
      <c r="FDC61" s="95"/>
      <c r="FDD61" s="94"/>
      <c r="FDE61" s="95"/>
      <c r="FDF61" s="94"/>
      <c r="FDG61" s="95"/>
      <c r="FDH61" s="94"/>
      <c r="FDI61" s="95"/>
      <c r="FDJ61" s="94"/>
      <c r="FDK61" s="95"/>
      <c r="FDL61" s="94"/>
      <c r="FDM61" s="95"/>
      <c r="FDN61" s="94"/>
      <c r="FDO61" s="95"/>
      <c r="FDP61" s="94"/>
      <c r="FDQ61" s="95"/>
      <c r="FDR61" s="94"/>
      <c r="FDS61" s="95"/>
      <c r="FDT61" s="94"/>
      <c r="FDU61" s="95"/>
      <c r="FDV61" s="94"/>
      <c r="FDW61" s="95"/>
      <c r="FDX61" s="94"/>
      <c r="FDY61" s="95"/>
      <c r="FDZ61" s="94"/>
      <c r="FEA61" s="95"/>
      <c r="FEB61" s="94"/>
      <c r="FEC61" s="95"/>
      <c r="FED61" s="94"/>
      <c r="FEE61" s="95"/>
      <c r="FEF61" s="94"/>
      <c r="FEG61" s="95"/>
      <c r="FEH61" s="94"/>
      <c r="FEI61" s="95"/>
      <c r="FEJ61" s="94"/>
      <c r="FEK61" s="95"/>
      <c r="FEL61" s="94"/>
      <c r="FEM61" s="95"/>
      <c r="FEN61" s="94"/>
      <c r="FEO61" s="95"/>
      <c r="FEP61" s="94"/>
      <c r="FEQ61" s="95"/>
      <c r="FER61" s="94"/>
      <c r="FES61" s="95"/>
      <c r="FET61" s="94"/>
      <c r="FEU61" s="95"/>
      <c r="FEV61" s="94"/>
      <c r="FEW61" s="95"/>
      <c r="FEX61" s="94"/>
      <c r="FEY61" s="95"/>
      <c r="FEZ61" s="94"/>
      <c r="FFA61" s="95"/>
      <c r="FFB61" s="94"/>
      <c r="FFC61" s="95"/>
      <c r="FFD61" s="94"/>
      <c r="FFE61" s="95"/>
      <c r="FFF61" s="94"/>
      <c r="FFG61" s="95"/>
      <c r="FFH61" s="94"/>
      <c r="FFI61" s="95"/>
      <c r="FFJ61" s="94"/>
      <c r="FFK61" s="95"/>
      <c r="FFL61" s="94"/>
      <c r="FFM61" s="95"/>
      <c r="FFN61" s="94"/>
      <c r="FFO61" s="95"/>
      <c r="FFP61" s="94"/>
      <c r="FFQ61" s="95"/>
      <c r="FFR61" s="94"/>
      <c r="FFS61" s="95"/>
      <c r="FFT61" s="94"/>
      <c r="FFU61" s="95"/>
      <c r="FFV61" s="94"/>
      <c r="FFW61" s="95"/>
      <c r="FFX61" s="94"/>
      <c r="FFY61" s="95"/>
      <c r="FFZ61" s="94"/>
      <c r="FGA61" s="95"/>
      <c r="FGB61" s="94"/>
      <c r="FGC61" s="95"/>
      <c r="FGD61" s="94"/>
      <c r="FGE61" s="95"/>
      <c r="FGF61" s="94"/>
      <c r="FGG61" s="95"/>
      <c r="FGH61" s="94"/>
      <c r="FGI61" s="95"/>
      <c r="FGJ61" s="94"/>
      <c r="FGK61" s="95"/>
      <c r="FGL61" s="94"/>
      <c r="FGM61" s="95"/>
      <c r="FGN61" s="94"/>
      <c r="FGO61" s="95"/>
      <c r="FGP61" s="94"/>
      <c r="FGQ61" s="95"/>
      <c r="FGR61" s="94"/>
      <c r="FGS61" s="95"/>
      <c r="FGT61" s="94"/>
      <c r="FGU61" s="95"/>
      <c r="FGV61" s="94"/>
      <c r="FGW61" s="95"/>
      <c r="FGX61" s="94"/>
      <c r="FGY61" s="95"/>
      <c r="FGZ61" s="94"/>
      <c r="FHA61" s="95"/>
      <c r="FHB61" s="94"/>
      <c r="FHC61" s="95"/>
      <c r="FHD61" s="94"/>
      <c r="FHE61" s="95"/>
      <c r="FHF61" s="94"/>
      <c r="FHG61" s="95"/>
      <c r="FHH61" s="94"/>
      <c r="FHI61" s="95"/>
      <c r="FHJ61" s="94"/>
      <c r="FHK61" s="95"/>
      <c r="FHL61" s="94"/>
      <c r="FHM61" s="95"/>
      <c r="FHN61" s="94"/>
      <c r="FHO61" s="95"/>
      <c r="FHP61" s="94"/>
      <c r="FHQ61" s="95"/>
      <c r="FHR61" s="94"/>
      <c r="FHS61" s="95"/>
      <c r="FHT61" s="94"/>
      <c r="FHU61" s="95"/>
      <c r="FHV61" s="94"/>
      <c r="FHW61" s="95"/>
      <c r="FHX61" s="94"/>
      <c r="FHY61" s="95"/>
      <c r="FHZ61" s="94"/>
      <c r="FIA61" s="95"/>
      <c r="FIB61" s="94"/>
      <c r="FIC61" s="95"/>
      <c r="FID61" s="94"/>
      <c r="FIE61" s="95"/>
      <c r="FIF61" s="94"/>
      <c r="FIG61" s="95"/>
      <c r="FIH61" s="94"/>
      <c r="FII61" s="95"/>
      <c r="FIJ61" s="94"/>
      <c r="FIK61" s="95"/>
      <c r="FIL61" s="94"/>
      <c r="FIM61" s="95"/>
      <c r="FIN61" s="94"/>
      <c r="FIO61" s="95"/>
      <c r="FIP61" s="94"/>
      <c r="FIQ61" s="95"/>
      <c r="FIR61" s="94"/>
      <c r="FIS61" s="95"/>
      <c r="FIT61" s="94"/>
      <c r="FIU61" s="95"/>
      <c r="FIV61" s="94"/>
      <c r="FIW61" s="95"/>
      <c r="FIX61" s="94"/>
      <c r="FIY61" s="95"/>
      <c r="FIZ61" s="94"/>
      <c r="FJA61" s="95"/>
      <c r="FJB61" s="94"/>
      <c r="FJC61" s="95"/>
      <c r="FJD61" s="94"/>
      <c r="FJE61" s="95"/>
      <c r="FJF61" s="94"/>
      <c r="FJG61" s="95"/>
      <c r="FJH61" s="94"/>
      <c r="FJI61" s="95"/>
      <c r="FJJ61" s="94"/>
      <c r="FJK61" s="95"/>
      <c r="FJL61" s="94"/>
      <c r="FJM61" s="95"/>
      <c r="FJN61" s="94"/>
      <c r="FJO61" s="95"/>
      <c r="FJP61" s="94"/>
      <c r="FJQ61" s="95"/>
      <c r="FJR61" s="94"/>
      <c r="FJS61" s="95"/>
      <c r="FJT61" s="94"/>
      <c r="FJU61" s="95"/>
      <c r="FJV61" s="94"/>
      <c r="FJW61" s="95"/>
      <c r="FJX61" s="94"/>
      <c r="FJY61" s="95"/>
      <c r="FJZ61" s="94"/>
      <c r="FKA61" s="95"/>
      <c r="FKB61" s="94"/>
      <c r="FKC61" s="95"/>
      <c r="FKD61" s="94"/>
      <c r="FKE61" s="95"/>
      <c r="FKF61" s="94"/>
      <c r="FKG61" s="95"/>
      <c r="FKH61" s="94"/>
      <c r="FKI61" s="95"/>
      <c r="FKJ61" s="94"/>
      <c r="FKK61" s="95"/>
      <c r="FKL61" s="94"/>
      <c r="FKM61" s="95"/>
      <c r="FKN61" s="94"/>
      <c r="FKO61" s="95"/>
      <c r="FKP61" s="94"/>
      <c r="FKQ61" s="95"/>
      <c r="FKR61" s="94"/>
      <c r="FKS61" s="95"/>
      <c r="FKT61" s="94"/>
      <c r="FKU61" s="95"/>
      <c r="FKV61" s="94"/>
      <c r="FKW61" s="95"/>
      <c r="FKX61" s="94"/>
      <c r="FKY61" s="95"/>
      <c r="FKZ61" s="94"/>
      <c r="FLA61" s="95"/>
      <c r="FLB61" s="94"/>
      <c r="FLC61" s="95"/>
      <c r="FLD61" s="94"/>
      <c r="FLE61" s="95"/>
      <c r="FLF61" s="94"/>
      <c r="FLG61" s="95"/>
      <c r="FLH61" s="94"/>
      <c r="FLI61" s="95"/>
      <c r="FLJ61" s="94"/>
      <c r="FLK61" s="95"/>
      <c r="FLL61" s="94"/>
      <c r="FLM61" s="95"/>
      <c r="FLN61" s="94"/>
      <c r="FLO61" s="95"/>
      <c r="FLP61" s="94"/>
      <c r="FLQ61" s="95"/>
      <c r="FLR61" s="94"/>
      <c r="FLS61" s="95"/>
      <c r="FLT61" s="94"/>
      <c r="FLU61" s="95"/>
      <c r="FLV61" s="94"/>
      <c r="FLW61" s="95"/>
      <c r="FLX61" s="94"/>
      <c r="FLY61" s="95"/>
      <c r="FLZ61" s="94"/>
      <c r="FMA61" s="95"/>
      <c r="FMB61" s="94"/>
      <c r="FMC61" s="95"/>
      <c r="FMD61" s="94"/>
      <c r="FME61" s="95"/>
      <c r="FMF61" s="94"/>
      <c r="FMG61" s="95"/>
      <c r="FMH61" s="94"/>
      <c r="FMI61" s="95"/>
      <c r="FMJ61" s="94"/>
      <c r="FMK61" s="95"/>
      <c r="FML61" s="94"/>
      <c r="FMM61" s="95"/>
      <c r="FMN61" s="94"/>
      <c r="FMO61" s="95"/>
      <c r="FMP61" s="94"/>
      <c r="FMQ61" s="95"/>
      <c r="FMR61" s="94"/>
      <c r="FMS61" s="95"/>
      <c r="FMT61" s="94"/>
      <c r="FMU61" s="95"/>
      <c r="FMV61" s="94"/>
      <c r="FMW61" s="95"/>
      <c r="FMX61" s="94"/>
      <c r="FMY61" s="95"/>
      <c r="FMZ61" s="94"/>
      <c r="FNA61" s="95"/>
      <c r="FNB61" s="94"/>
      <c r="FNC61" s="95"/>
      <c r="FND61" s="94"/>
      <c r="FNE61" s="95"/>
      <c r="FNF61" s="94"/>
      <c r="FNG61" s="95"/>
      <c r="FNH61" s="94"/>
      <c r="FNI61" s="95"/>
      <c r="FNJ61" s="94"/>
      <c r="FNK61" s="95"/>
      <c r="FNL61" s="94"/>
      <c r="FNM61" s="95"/>
      <c r="FNN61" s="94"/>
      <c r="FNO61" s="95"/>
      <c r="FNP61" s="94"/>
      <c r="FNQ61" s="95"/>
      <c r="FNR61" s="94"/>
      <c r="FNS61" s="95"/>
      <c r="FNT61" s="94"/>
      <c r="FNU61" s="95"/>
      <c r="FNV61" s="94"/>
      <c r="FNW61" s="95"/>
      <c r="FNX61" s="94"/>
      <c r="FNY61" s="95"/>
      <c r="FNZ61" s="94"/>
      <c r="FOA61" s="95"/>
      <c r="FOB61" s="94"/>
      <c r="FOC61" s="95"/>
      <c r="FOD61" s="94"/>
      <c r="FOE61" s="95"/>
      <c r="FOF61" s="94"/>
      <c r="FOG61" s="95"/>
      <c r="FOH61" s="94"/>
      <c r="FOI61" s="95"/>
      <c r="FOJ61" s="94"/>
      <c r="FOK61" s="95"/>
      <c r="FOL61" s="94"/>
      <c r="FOM61" s="95"/>
      <c r="FON61" s="94"/>
      <c r="FOO61" s="95"/>
      <c r="FOP61" s="94"/>
      <c r="FOQ61" s="95"/>
      <c r="FOR61" s="94"/>
      <c r="FOS61" s="95"/>
      <c r="FOT61" s="94"/>
      <c r="FOU61" s="95"/>
      <c r="FOV61" s="94"/>
      <c r="FOW61" s="95"/>
      <c r="FOX61" s="94"/>
      <c r="FOY61" s="95"/>
      <c r="FOZ61" s="94"/>
      <c r="FPA61" s="95"/>
      <c r="FPB61" s="94"/>
      <c r="FPC61" s="95"/>
      <c r="FPD61" s="94"/>
      <c r="FPE61" s="95"/>
      <c r="FPF61" s="94"/>
      <c r="FPG61" s="95"/>
      <c r="FPH61" s="94"/>
      <c r="FPI61" s="95"/>
      <c r="FPJ61" s="94"/>
      <c r="FPK61" s="95"/>
      <c r="FPL61" s="94"/>
      <c r="FPM61" s="95"/>
      <c r="FPN61" s="94"/>
      <c r="FPO61" s="95"/>
      <c r="FPP61" s="94"/>
      <c r="FPQ61" s="95"/>
      <c r="FPR61" s="94"/>
      <c r="FPS61" s="95"/>
      <c r="FPT61" s="94"/>
      <c r="FPU61" s="95"/>
      <c r="FPV61" s="94"/>
      <c r="FPW61" s="95"/>
      <c r="FPX61" s="94"/>
      <c r="FPY61" s="95"/>
      <c r="FPZ61" s="94"/>
      <c r="FQA61" s="95"/>
      <c r="FQB61" s="94"/>
      <c r="FQC61" s="95"/>
      <c r="FQD61" s="94"/>
      <c r="FQE61" s="95"/>
      <c r="FQF61" s="94"/>
      <c r="FQG61" s="95"/>
      <c r="FQH61" s="94"/>
      <c r="FQI61" s="95"/>
      <c r="FQJ61" s="94"/>
      <c r="FQK61" s="95"/>
      <c r="FQL61" s="94"/>
      <c r="FQM61" s="95"/>
      <c r="FQN61" s="94"/>
      <c r="FQO61" s="95"/>
      <c r="FQP61" s="94"/>
      <c r="FQQ61" s="95"/>
      <c r="FQR61" s="94"/>
      <c r="FQS61" s="95"/>
      <c r="FQT61" s="94"/>
      <c r="FQU61" s="95"/>
      <c r="FQV61" s="94"/>
      <c r="FQW61" s="95"/>
      <c r="FQX61" s="94"/>
      <c r="FQY61" s="95"/>
      <c r="FQZ61" s="94"/>
      <c r="FRA61" s="95"/>
      <c r="FRB61" s="94"/>
      <c r="FRC61" s="95"/>
      <c r="FRD61" s="94"/>
      <c r="FRE61" s="95"/>
      <c r="FRF61" s="94"/>
      <c r="FRG61" s="95"/>
      <c r="FRH61" s="94"/>
      <c r="FRI61" s="95"/>
      <c r="FRJ61" s="94"/>
      <c r="FRK61" s="95"/>
      <c r="FRL61" s="94"/>
      <c r="FRM61" s="95"/>
      <c r="FRN61" s="94"/>
      <c r="FRO61" s="95"/>
      <c r="FRP61" s="94"/>
      <c r="FRQ61" s="95"/>
      <c r="FRR61" s="94"/>
      <c r="FRS61" s="95"/>
      <c r="FRT61" s="94"/>
      <c r="FRU61" s="95"/>
      <c r="FRV61" s="94"/>
      <c r="FRW61" s="95"/>
      <c r="FRX61" s="94"/>
      <c r="FRY61" s="95"/>
      <c r="FRZ61" s="94"/>
      <c r="FSA61" s="95"/>
      <c r="FSB61" s="94"/>
      <c r="FSC61" s="95"/>
      <c r="FSD61" s="94"/>
      <c r="FSE61" s="95"/>
      <c r="FSF61" s="94"/>
      <c r="FSG61" s="95"/>
      <c r="FSH61" s="94"/>
      <c r="FSI61" s="95"/>
      <c r="FSJ61" s="94"/>
      <c r="FSK61" s="95"/>
      <c r="FSL61" s="94"/>
      <c r="FSM61" s="95"/>
      <c r="FSN61" s="94"/>
      <c r="FSO61" s="95"/>
      <c r="FSP61" s="94"/>
      <c r="FSQ61" s="95"/>
      <c r="FSR61" s="94"/>
      <c r="FSS61" s="95"/>
      <c r="FST61" s="94"/>
      <c r="FSU61" s="95"/>
      <c r="FSV61" s="94"/>
      <c r="FSW61" s="95"/>
      <c r="FSX61" s="94"/>
      <c r="FSY61" s="95"/>
      <c r="FSZ61" s="94"/>
      <c r="FTA61" s="95"/>
      <c r="FTB61" s="94"/>
      <c r="FTC61" s="95"/>
      <c r="FTD61" s="94"/>
      <c r="FTE61" s="95"/>
      <c r="FTF61" s="94"/>
      <c r="FTG61" s="95"/>
      <c r="FTH61" s="94"/>
      <c r="FTI61" s="95"/>
      <c r="FTJ61" s="94"/>
      <c r="FTK61" s="95"/>
      <c r="FTL61" s="94"/>
      <c r="FTM61" s="95"/>
      <c r="FTN61" s="94"/>
      <c r="FTO61" s="95"/>
      <c r="FTP61" s="94"/>
      <c r="FTQ61" s="95"/>
      <c r="FTR61" s="94"/>
      <c r="FTS61" s="95"/>
      <c r="FTT61" s="94"/>
      <c r="FTU61" s="95"/>
      <c r="FTV61" s="94"/>
      <c r="FTW61" s="95"/>
      <c r="FTX61" s="94"/>
      <c r="FTY61" s="95"/>
      <c r="FTZ61" s="94"/>
      <c r="FUA61" s="95"/>
      <c r="FUB61" s="94"/>
      <c r="FUC61" s="95"/>
      <c r="FUD61" s="94"/>
      <c r="FUE61" s="95"/>
      <c r="FUF61" s="94"/>
      <c r="FUG61" s="95"/>
      <c r="FUH61" s="94"/>
      <c r="FUI61" s="95"/>
      <c r="FUJ61" s="94"/>
      <c r="FUK61" s="95"/>
      <c r="FUL61" s="94"/>
      <c r="FUM61" s="95"/>
      <c r="FUN61" s="94"/>
      <c r="FUO61" s="95"/>
      <c r="FUP61" s="94"/>
      <c r="FUQ61" s="95"/>
      <c r="FUR61" s="94"/>
      <c r="FUS61" s="95"/>
      <c r="FUT61" s="94"/>
      <c r="FUU61" s="95"/>
      <c r="FUV61" s="94"/>
      <c r="FUW61" s="95"/>
      <c r="FUX61" s="94"/>
      <c r="FUY61" s="95"/>
      <c r="FUZ61" s="94"/>
      <c r="FVA61" s="95"/>
      <c r="FVB61" s="94"/>
      <c r="FVC61" s="95"/>
      <c r="FVD61" s="94"/>
      <c r="FVE61" s="95"/>
      <c r="FVF61" s="94"/>
      <c r="FVG61" s="95"/>
      <c r="FVH61" s="94"/>
      <c r="FVI61" s="95"/>
      <c r="FVJ61" s="94"/>
      <c r="FVK61" s="95"/>
      <c r="FVL61" s="94"/>
      <c r="FVM61" s="95"/>
      <c r="FVN61" s="94"/>
      <c r="FVO61" s="95"/>
      <c r="FVP61" s="94"/>
      <c r="FVQ61" s="95"/>
      <c r="FVR61" s="94"/>
      <c r="FVS61" s="95"/>
      <c r="FVT61" s="94"/>
      <c r="FVU61" s="95"/>
      <c r="FVV61" s="94"/>
      <c r="FVW61" s="95"/>
      <c r="FVX61" s="94"/>
      <c r="FVY61" s="95"/>
      <c r="FVZ61" s="94"/>
      <c r="FWA61" s="95"/>
      <c r="FWB61" s="94"/>
      <c r="FWC61" s="95"/>
      <c r="FWD61" s="94"/>
      <c r="FWE61" s="95"/>
      <c r="FWF61" s="94"/>
      <c r="FWG61" s="95"/>
      <c r="FWH61" s="94"/>
      <c r="FWI61" s="95"/>
      <c r="FWJ61" s="94"/>
      <c r="FWK61" s="95"/>
      <c r="FWL61" s="94"/>
      <c r="FWM61" s="95"/>
      <c r="FWN61" s="94"/>
      <c r="FWO61" s="95"/>
      <c r="FWP61" s="94"/>
      <c r="FWQ61" s="95"/>
      <c r="FWR61" s="94"/>
      <c r="FWS61" s="95"/>
      <c r="FWT61" s="94"/>
      <c r="FWU61" s="95"/>
      <c r="FWV61" s="94"/>
      <c r="FWW61" s="95"/>
      <c r="FWX61" s="94"/>
      <c r="FWY61" s="95"/>
      <c r="FWZ61" s="94"/>
      <c r="FXA61" s="95"/>
      <c r="FXB61" s="94"/>
      <c r="FXC61" s="95"/>
      <c r="FXD61" s="94"/>
      <c r="FXE61" s="95"/>
      <c r="FXF61" s="94"/>
      <c r="FXG61" s="95"/>
      <c r="FXH61" s="94"/>
      <c r="FXI61" s="95"/>
      <c r="FXJ61" s="94"/>
      <c r="FXK61" s="95"/>
      <c r="FXL61" s="94"/>
      <c r="FXM61" s="95"/>
      <c r="FXN61" s="94"/>
      <c r="FXO61" s="95"/>
      <c r="FXP61" s="94"/>
      <c r="FXQ61" s="95"/>
      <c r="FXR61" s="94"/>
      <c r="FXS61" s="95"/>
      <c r="FXT61" s="94"/>
      <c r="FXU61" s="95"/>
      <c r="FXV61" s="94"/>
      <c r="FXW61" s="95"/>
      <c r="FXX61" s="94"/>
      <c r="FXY61" s="95"/>
      <c r="FXZ61" s="94"/>
      <c r="FYA61" s="95"/>
      <c r="FYB61" s="94"/>
      <c r="FYC61" s="95"/>
      <c r="FYD61" s="94"/>
      <c r="FYE61" s="95"/>
      <c r="FYF61" s="94"/>
      <c r="FYG61" s="95"/>
      <c r="FYH61" s="94"/>
      <c r="FYI61" s="95"/>
      <c r="FYJ61" s="94"/>
      <c r="FYK61" s="95"/>
      <c r="FYL61" s="94"/>
      <c r="FYM61" s="95"/>
      <c r="FYN61" s="94"/>
      <c r="FYO61" s="95"/>
      <c r="FYP61" s="94"/>
      <c r="FYQ61" s="95"/>
      <c r="FYR61" s="94"/>
      <c r="FYS61" s="95"/>
      <c r="FYT61" s="94"/>
      <c r="FYU61" s="95"/>
      <c r="FYV61" s="94"/>
      <c r="FYW61" s="95"/>
      <c r="FYX61" s="94"/>
      <c r="FYY61" s="95"/>
      <c r="FYZ61" s="94"/>
      <c r="FZA61" s="95"/>
      <c r="FZB61" s="94"/>
      <c r="FZC61" s="95"/>
      <c r="FZD61" s="94"/>
      <c r="FZE61" s="95"/>
      <c r="FZF61" s="94"/>
      <c r="FZG61" s="95"/>
      <c r="FZH61" s="94"/>
      <c r="FZI61" s="95"/>
      <c r="FZJ61" s="94"/>
      <c r="FZK61" s="95"/>
      <c r="FZL61" s="94"/>
      <c r="FZM61" s="95"/>
      <c r="FZN61" s="94"/>
      <c r="FZO61" s="95"/>
      <c r="FZP61" s="94"/>
      <c r="FZQ61" s="95"/>
      <c r="FZR61" s="94"/>
      <c r="FZS61" s="95"/>
      <c r="FZT61" s="94"/>
      <c r="FZU61" s="95"/>
      <c r="FZV61" s="94"/>
      <c r="FZW61" s="95"/>
      <c r="FZX61" s="94"/>
      <c r="FZY61" s="95"/>
      <c r="FZZ61" s="94"/>
      <c r="GAA61" s="95"/>
      <c r="GAB61" s="94"/>
      <c r="GAC61" s="95"/>
      <c r="GAD61" s="94"/>
      <c r="GAE61" s="95"/>
      <c r="GAF61" s="94"/>
      <c r="GAG61" s="95"/>
      <c r="GAH61" s="94"/>
      <c r="GAI61" s="95"/>
      <c r="GAJ61" s="94"/>
      <c r="GAK61" s="95"/>
      <c r="GAL61" s="94"/>
      <c r="GAM61" s="95"/>
      <c r="GAN61" s="94"/>
      <c r="GAO61" s="95"/>
      <c r="GAP61" s="94"/>
      <c r="GAQ61" s="95"/>
      <c r="GAR61" s="94"/>
      <c r="GAS61" s="95"/>
      <c r="GAT61" s="94"/>
      <c r="GAU61" s="95"/>
      <c r="GAV61" s="94"/>
      <c r="GAW61" s="95"/>
      <c r="GAX61" s="94"/>
      <c r="GAY61" s="95"/>
      <c r="GAZ61" s="94"/>
      <c r="GBA61" s="95"/>
      <c r="GBB61" s="94"/>
      <c r="GBC61" s="95"/>
      <c r="GBD61" s="94"/>
      <c r="GBE61" s="95"/>
      <c r="GBF61" s="94"/>
      <c r="GBG61" s="95"/>
      <c r="GBH61" s="94"/>
      <c r="GBI61" s="95"/>
      <c r="GBJ61" s="94"/>
      <c r="GBK61" s="95"/>
      <c r="GBL61" s="94"/>
      <c r="GBM61" s="95"/>
      <c r="GBN61" s="94"/>
      <c r="GBO61" s="95"/>
      <c r="GBP61" s="94"/>
      <c r="GBQ61" s="95"/>
      <c r="GBR61" s="94"/>
      <c r="GBS61" s="95"/>
      <c r="GBT61" s="94"/>
      <c r="GBU61" s="95"/>
      <c r="GBV61" s="94"/>
      <c r="GBW61" s="95"/>
      <c r="GBX61" s="94"/>
      <c r="GBY61" s="95"/>
      <c r="GBZ61" s="94"/>
      <c r="GCA61" s="95"/>
      <c r="GCB61" s="94"/>
      <c r="GCC61" s="95"/>
      <c r="GCD61" s="94"/>
      <c r="GCE61" s="95"/>
      <c r="GCF61" s="94"/>
      <c r="GCG61" s="95"/>
      <c r="GCH61" s="94"/>
      <c r="GCI61" s="95"/>
      <c r="GCJ61" s="94"/>
      <c r="GCK61" s="95"/>
      <c r="GCL61" s="94"/>
      <c r="GCM61" s="95"/>
      <c r="GCN61" s="94"/>
      <c r="GCO61" s="95"/>
      <c r="GCP61" s="94"/>
      <c r="GCQ61" s="95"/>
      <c r="GCR61" s="94"/>
      <c r="GCS61" s="95"/>
      <c r="GCT61" s="94"/>
      <c r="GCU61" s="95"/>
      <c r="GCV61" s="94"/>
      <c r="GCW61" s="95"/>
      <c r="GCX61" s="94"/>
      <c r="GCY61" s="95"/>
      <c r="GCZ61" s="94"/>
      <c r="GDA61" s="95"/>
      <c r="GDB61" s="94"/>
      <c r="GDC61" s="95"/>
      <c r="GDD61" s="94"/>
      <c r="GDE61" s="95"/>
      <c r="GDF61" s="94"/>
      <c r="GDG61" s="95"/>
      <c r="GDH61" s="94"/>
      <c r="GDI61" s="95"/>
      <c r="GDJ61" s="94"/>
      <c r="GDK61" s="95"/>
      <c r="GDL61" s="94"/>
      <c r="GDM61" s="95"/>
      <c r="GDN61" s="94"/>
      <c r="GDO61" s="95"/>
      <c r="GDP61" s="94"/>
      <c r="GDQ61" s="95"/>
      <c r="GDR61" s="94"/>
      <c r="GDS61" s="95"/>
      <c r="GDT61" s="94"/>
      <c r="GDU61" s="95"/>
      <c r="GDV61" s="94"/>
      <c r="GDW61" s="95"/>
      <c r="GDX61" s="94"/>
      <c r="GDY61" s="95"/>
      <c r="GDZ61" s="94"/>
      <c r="GEA61" s="95"/>
      <c r="GEB61" s="94"/>
      <c r="GEC61" s="95"/>
      <c r="GED61" s="94"/>
      <c r="GEE61" s="95"/>
      <c r="GEF61" s="94"/>
      <c r="GEG61" s="95"/>
      <c r="GEH61" s="94"/>
      <c r="GEI61" s="95"/>
      <c r="GEJ61" s="94"/>
      <c r="GEK61" s="95"/>
      <c r="GEL61" s="94"/>
      <c r="GEM61" s="95"/>
      <c r="GEN61" s="94"/>
      <c r="GEO61" s="95"/>
      <c r="GEP61" s="94"/>
      <c r="GEQ61" s="95"/>
      <c r="GER61" s="94"/>
      <c r="GES61" s="95"/>
      <c r="GET61" s="94"/>
      <c r="GEU61" s="95"/>
      <c r="GEV61" s="94"/>
      <c r="GEW61" s="95"/>
      <c r="GEX61" s="94"/>
      <c r="GEY61" s="95"/>
      <c r="GEZ61" s="94"/>
      <c r="GFA61" s="95"/>
      <c r="GFB61" s="94"/>
      <c r="GFC61" s="95"/>
      <c r="GFD61" s="94"/>
      <c r="GFE61" s="95"/>
      <c r="GFF61" s="94"/>
      <c r="GFG61" s="95"/>
      <c r="GFH61" s="94"/>
      <c r="GFI61" s="95"/>
      <c r="GFJ61" s="94"/>
      <c r="GFK61" s="95"/>
      <c r="GFL61" s="94"/>
      <c r="GFM61" s="95"/>
      <c r="GFN61" s="94"/>
      <c r="GFO61" s="95"/>
      <c r="GFP61" s="94"/>
      <c r="GFQ61" s="95"/>
      <c r="GFR61" s="94"/>
      <c r="GFS61" s="95"/>
      <c r="GFT61" s="94"/>
      <c r="GFU61" s="95"/>
      <c r="GFV61" s="94"/>
      <c r="GFW61" s="95"/>
      <c r="GFX61" s="94"/>
      <c r="GFY61" s="95"/>
      <c r="GFZ61" s="94"/>
      <c r="GGA61" s="95"/>
      <c r="GGB61" s="94"/>
      <c r="GGC61" s="95"/>
      <c r="GGD61" s="94"/>
      <c r="GGE61" s="95"/>
      <c r="GGF61" s="94"/>
      <c r="GGG61" s="95"/>
      <c r="GGH61" s="94"/>
      <c r="GGI61" s="95"/>
      <c r="GGJ61" s="94"/>
      <c r="GGK61" s="95"/>
      <c r="GGL61" s="94"/>
      <c r="GGM61" s="95"/>
      <c r="GGN61" s="94"/>
      <c r="GGO61" s="95"/>
      <c r="GGP61" s="94"/>
      <c r="GGQ61" s="95"/>
      <c r="GGR61" s="94"/>
      <c r="GGS61" s="95"/>
      <c r="GGT61" s="94"/>
      <c r="GGU61" s="95"/>
      <c r="GGV61" s="94"/>
      <c r="GGW61" s="95"/>
      <c r="GGX61" s="94"/>
      <c r="GGY61" s="95"/>
      <c r="GGZ61" s="94"/>
      <c r="GHA61" s="95"/>
      <c r="GHB61" s="94"/>
      <c r="GHC61" s="95"/>
      <c r="GHD61" s="94"/>
      <c r="GHE61" s="95"/>
      <c r="GHF61" s="94"/>
      <c r="GHG61" s="95"/>
      <c r="GHH61" s="94"/>
      <c r="GHI61" s="95"/>
      <c r="GHJ61" s="94"/>
      <c r="GHK61" s="95"/>
      <c r="GHL61" s="94"/>
      <c r="GHM61" s="95"/>
      <c r="GHN61" s="94"/>
      <c r="GHO61" s="95"/>
      <c r="GHP61" s="94"/>
      <c r="GHQ61" s="95"/>
      <c r="GHR61" s="94"/>
      <c r="GHS61" s="95"/>
      <c r="GHT61" s="94"/>
      <c r="GHU61" s="95"/>
      <c r="GHV61" s="94"/>
      <c r="GHW61" s="95"/>
      <c r="GHX61" s="94"/>
      <c r="GHY61" s="95"/>
      <c r="GHZ61" s="94"/>
      <c r="GIA61" s="95"/>
      <c r="GIB61" s="94"/>
      <c r="GIC61" s="95"/>
      <c r="GID61" s="94"/>
      <c r="GIE61" s="95"/>
      <c r="GIF61" s="94"/>
      <c r="GIG61" s="95"/>
      <c r="GIH61" s="94"/>
      <c r="GII61" s="95"/>
      <c r="GIJ61" s="94"/>
      <c r="GIK61" s="95"/>
      <c r="GIL61" s="94"/>
      <c r="GIM61" s="95"/>
      <c r="GIN61" s="94"/>
      <c r="GIO61" s="95"/>
      <c r="GIP61" s="94"/>
      <c r="GIQ61" s="95"/>
      <c r="GIR61" s="94"/>
      <c r="GIS61" s="95"/>
      <c r="GIT61" s="94"/>
      <c r="GIU61" s="95"/>
      <c r="GIV61" s="94"/>
      <c r="GIW61" s="95"/>
      <c r="GIX61" s="94"/>
      <c r="GIY61" s="95"/>
      <c r="GIZ61" s="94"/>
      <c r="GJA61" s="95"/>
      <c r="GJB61" s="94"/>
      <c r="GJC61" s="95"/>
      <c r="GJD61" s="94"/>
      <c r="GJE61" s="95"/>
      <c r="GJF61" s="94"/>
      <c r="GJG61" s="95"/>
      <c r="GJH61" s="94"/>
      <c r="GJI61" s="95"/>
      <c r="GJJ61" s="94"/>
      <c r="GJK61" s="95"/>
      <c r="GJL61" s="94"/>
      <c r="GJM61" s="95"/>
      <c r="GJN61" s="94"/>
      <c r="GJO61" s="95"/>
      <c r="GJP61" s="94"/>
      <c r="GJQ61" s="95"/>
      <c r="GJR61" s="94"/>
      <c r="GJS61" s="95"/>
      <c r="GJT61" s="94"/>
      <c r="GJU61" s="95"/>
      <c r="GJV61" s="94"/>
      <c r="GJW61" s="95"/>
      <c r="GJX61" s="94"/>
      <c r="GJY61" s="95"/>
      <c r="GJZ61" s="94"/>
      <c r="GKA61" s="95"/>
      <c r="GKB61" s="94"/>
      <c r="GKC61" s="95"/>
      <c r="GKD61" s="94"/>
      <c r="GKE61" s="95"/>
      <c r="GKF61" s="94"/>
      <c r="GKG61" s="95"/>
      <c r="GKH61" s="94"/>
      <c r="GKI61" s="95"/>
      <c r="GKJ61" s="94"/>
      <c r="GKK61" s="95"/>
      <c r="GKL61" s="94"/>
      <c r="GKM61" s="95"/>
      <c r="GKN61" s="94"/>
      <c r="GKO61" s="95"/>
      <c r="GKP61" s="94"/>
      <c r="GKQ61" s="95"/>
      <c r="GKR61" s="94"/>
      <c r="GKS61" s="95"/>
      <c r="GKT61" s="94"/>
      <c r="GKU61" s="95"/>
      <c r="GKV61" s="94"/>
      <c r="GKW61" s="95"/>
      <c r="GKX61" s="94"/>
      <c r="GKY61" s="95"/>
      <c r="GKZ61" s="94"/>
      <c r="GLA61" s="95"/>
      <c r="GLB61" s="94"/>
      <c r="GLC61" s="95"/>
      <c r="GLD61" s="94"/>
      <c r="GLE61" s="95"/>
      <c r="GLF61" s="94"/>
      <c r="GLG61" s="95"/>
      <c r="GLH61" s="94"/>
      <c r="GLI61" s="95"/>
      <c r="GLJ61" s="94"/>
      <c r="GLK61" s="95"/>
      <c r="GLL61" s="94"/>
      <c r="GLM61" s="95"/>
      <c r="GLN61" s="94"/>
      <c r="GLO61" s="95"/>
      <c r="GLP61" s="94"/>
      <c r="GLQ61" s="95"/>
      <c r="GLR61" s="94"/>
      <c r="GLS61" s="95"/>
      <c r="GLT61" s="94"/>
      <c r="GLU61" s="95"/>
      <c r="GLV61" s="94"/>
      <c r="GLW61" s="95"/>
      <c r="GLX61" s="94"/>
      <c r="GLY61" s="95"/>
      <c r="GLZ61" s="94"/>
      <c r="GMA61" s="95"/>
      <c r="GMB61" s="94"/>
      <c r="GMC61" s="95"/>
      <c r="GMD61" s="94"/>
      <c r="GME61" s="95"/>
      <c r="GMF61" s="94"/>
      <c r="GMG61" s="95"/>
      <c r="GMH61" s="94"/>
      <c r="GMI61" s="95"/>
      <c r="GMJ61" s="94"/>
      <c r="GMK61" s="95"/>
      <c r="GML61" s="94"/>
      <c r="GMM61" s="95"/>
      <c r="GMN61" s="94"/>
      <c r="GMO61" s="95"/>
      <c r="GMP61" s="94"/>
      <c r="GMQ61" s="95"/>
      <c r="GMR61" s="94"/>
      <c r="GMS61" s="95"/>
      <c r="GMT61" s="94"/>
      <c r="GMU61" s="95"/>
      <c r="GMV61" s="94"/>
      <c r="GMW61" s="95"/>
      <c r="GMX61" s="94"/>
      <c r="GMY61" s="95"/>
      <c r="GMZ61" s="94"/>
      <c r="GNA61" s="95"/>
      <c r="GNB61" s="94"/>
      <c r="GNC61" s="95"/>
      <c r="GND61" s="94"/>
      <c r="GNE61" s="95"/>
      <c r="GNF61" s="94"/>
      <c r="GNG61" s="95"/>
      <c r="GNH61" s="94"/>
      <c r="GNI61" s="95"/>
      <c r="GNJ61" s="94"/>
      <c r="GNK61" s="95"/>
      <c r="GNL61" s="94"/>
      <c r="GNM61" s="95"/>
      <c r="GNN61" s="94"/>
      <c r="GNO61" s="95"/>
      <c r="GNP61" s="94"/>
      <c r="GNQ61" s="95"/>
      <c r="GNR61" s="94"/>
      <c r="GNS61" s="95"/>
      <c r="GNT61" s="94"/>
      <c r="GNU61" s="95"/>
      <c r="GNV61" s="94"/>
      <c r="GNW61" s="95"/>
      <c r="GNX61" s="94"/>
      <c r="GNY61" s="95"/>
      <c r="GNZ61" s="94"/>
      <c r="GOA61" s="95"/>
      <c r="GOB61" s="94"/>
      <c r="GOC61" s="95"/>
      <c r="GOD61" s="94"/>
      <c r="GOE61" s="95"/>
      <c r="GOF61" s="94"/>
      <c r="GOG61" s="95"/>
      <c r="GOH61" s="94"/>
      <c r="GOI61" s="95"/>
      <c r="GOJ61" s="94"/>
      <c r="GOK61" s="95"/>
      <c r="GOL61" s="94"/>
      <c r="GOM61" s="95"/>
      <c r="GON61" s="94"/>
      <c r="GOO61" s="95"/>
      <c r="GOP61" s="94"/>
      <c r="GOQ61" s="95"/>
      <c r="GOR61" s="94"/>
      <c r="GOS61" s="95"/>
      <c r="GOT61" s="94"/>
      <c r="GOU61" s="95"/>
      <c r="GOV61" s="94"/>
      <c r="GOW61" s="95"/>
      <c r="GOX61" s="94"/>
      <c r="GOY61" s="95"/>
      <c r="GOZ61" s="94"/>
      <c r="GPA61" s="95"/>
      <c r="GPB61" s="94"/>
      <c r="GPC61" s="95"/>
      <c r="GPD61" s="94"/>
      <c r="GPE61" s="95"/>
      <c r="GPF61" s="94"/>
      <c r="GPG61" s="95"/>
      <c r="GPH61" s="94"/>
      <c r="GPI61" s="95"/>
      <c r="GPJ61" s="94"/>
      <c r="GPK61" s="95"/>
      <c r="GPL61" s="94"/>
      <c r="GPM61" s="95"/>
      <c r="GPN61" s="94"/>
      <c r="GPO61" s="95"/>
      <c r="GPP61" s="94"/>
      <c r="GPQ61" s="95"/>
      <c r="GPR61" s="94"/>
      <c r="GPS61" s="95"/>
      <c r="GPT61" s="94"/>
      <c r="GPU61" s="95"/>
      <c r="GPV61" s="94"/>
      <c r="GPW61" s="95"/>
      <c r="GPX61" s="94"/>
      <c r="GPY61" s="95"/>
      <c r="GPZ61" s="94"/>
      <c r="GQA61" s="95"/>
      <c r="GQB61" s="94"/>
      <c r="GQC61" s="95"/>
      <c r="GQD61" s="94"/>
      <c r="GQE61" s="95"/>
      <c r="GQF61" s="94"/>
      <c r="GQG61" s="95"/>
      <c r="GQH61" s="94"/>
      <c r="GQI61" s="95"/>
      <c r="GQJ61" s="94"/>
      <c r="GQK61" s="95"/>
      <c r="GQL61" s="94"/>
      <c r="GQM61" s="95"/>
      <c r="GQN61" s="94"/>
      <c r="GQO61" s="95"/>
      <c r="GQP61" s="94"/>
      <c r="GQQ61" s="95"/>
      <c r="GQR61" s="94"/>
      <c r="GQS61" s="95"/>
      <c r="GQT61" s="94"/>
      <c r="GQU61" s="95"/>
      <c r="GQV61" s="94"/>
      <c r="GQW61" s="95"/>
      <c r="GQX61" s="94"/>
      <c r="GQY61" s="95"/>
      <c r="GQZ61" s="94"/>
      <c r="GRA61" s="95"/>
      <c r="GRB61" s="94"/>
      <c r="GRC61" s="95"/>
      <c r="GRD61" s="94"/>
      <c r="GRE61" s="95"/>
      <c r="GRF61" s="94"/>
      <c r="GRG61" s="95"/>
      <c r="GRH61" s="94"/>
      <c r="GRI61" s="95"/>
      <c r="GRJ61" s="94"/>
      <c r="GRK61" s="95"/>
      <c r="GRL61" s="94"/>
      <c r="GRM61" s="95"/>
      <c r="GRN61" s="94"/>
      <c r="GRO61" s="95"/>
      <c r="GRP61" s="94"/>
      <c r="GRQ61" s="95"/>
      <c r="GRR61" s="94"/>
      <c r="GRS61" s="95"/>
      <c r="GRT61" s="94"/>
      <c r="GRU61" s="95"/>
      <c r="GRV61" s="94"/>
      <c r="GRW61" s="95"/>
      <c r="GRX61" s="94"/>
      <c r="GRY61" s="95"/>
      <c r="GRZ61" s="94"/>
      <c r="GSA61" s="95"/>
      <c r="GSB61" s="94"/>
      <c r="GSC61" s="95"/>
      <c r="GSD61" s="94"/>
      <c r="GSE61" s="95"/>
      <c r="GSF61" s="94"/>
      <c r="GSG61" s="95"/>
      <c r="GSH61" s="94"/>
      <c r="GSI61" s="95"/>
      <c r="GSJ61" s="94"/>
      <c r="GSK61" s="95"/>
      <c r="GSL61" s="94"/>
      <c r="GSM61" s="95"/>
      <c r="GSN61" s="94"/>
      <c r="GSO61" s="95"/>
      <c r="GSP61" s="94"/>
      <c r="GSQ61" s="95"/>
      <c r="GSR61" s="94"/>
      <c r="GSS61" s="95"/>
      <c r="GST61" s="94"/>
      <c r="GSU61" s="95"/>
      <c r="GSV61" s="94"/>
      <c r="GSW61" s="95"/>
      <c r="GSX61" s="94"/>
      <c r="GSY61" s="95"/>
      <c r="GSZ61" s="94"/>
      <c r="GTA61" s="95"/>
      <c r="GTB61" s="94"/>
      <c r="GTC61" s="95"/>
      <c r="GTD61" s="94"/>
      <c r="GTE61" s="95"/>
      <c r="GTF61" s="94"/>
      <c r="GTG61" s="95"/>
      <c r="GTH61" s="94"/>
      <c r="GTI61" s="95"/>
      <c r="GTJ61" s="94"/>
      <c r="GTK61" s="95"/>
      <c r="GTL61" s="94"/>
      <c r="GTM61" s="95"/>
      <c r="GTN61" s="94"/>
      <c r="GTO61" s="95"/>
      <c r="GTP61" s="94"/>
      <c r="GTQ61" s="95"/>
      <c r="GTR61" s="94"/>
      <c r="GTS61" s="95"/>
      <c r="GTT61" s="94"/>
      <c r="GTU61" s="95"/>
      <c r="GTV61" s="94"/>
      <c r="GTW61" s="95"/>
      <c r="GTX61" s="94"/>
      <c r="GTY61" s="95"/>
      <c r="GTZ61" s="94"/>
      <c r="GUA61" s="95"/>
      <c r="GUB61" s="94"/>
      <c r="GUC61" s="95"/>
      <c r="GUD61" s="94"/>
      <c r="GUE61" s="95"/>
      <c r="GUF61" s="94"/>
      <c r="GUG61" s="95"/>
      <c r="GUH61" s="94"/>
      <c r="GUI61" s="95"/>
      <c r="GUJ61" s="94"/>
      <c r="GUK61" s="95"/>
      <c r="GUL61" s="94"/>
      <c r="GUM61" s="95"/>
      <c r="GUN61" s="94"/>
      <c r="GUO61" s="95"/>
      <c r="GUP61" s="94"/>
      <c r="GUQ61" s="95"/>
      <c r="GUR61" s="94"/>
      <c r="GUS61" s="95"/>
      <c r="GUT61" s="94"/>
      <c r="GUU61" s="95"/>
      <c r="GUV61" s="94"/>
      <c r="GUW61" s="95"/>
      <c r="GUX61" s="94"/>
      <c r="GUY61" s="95"/>
      <c r="GUZ61" s="94"/>
      <c r="GVA61" s="95"/>
      <c r="GVB61" s="94"/>
      <c r="GVC61" s="95"/>
      <c r="GVD61" s="94"/>
      <c r="GVE61" s="95"/>
      <c r="GVF61" s="94"/>
      <c r="GVG61" s="95"/>
      <c r="GVH61" s="94"/>
      <c r="GVI61" s="95"/>
      <c r="GVJ61" s="94"/>
      <c r="GVK61" s="95"/>
      <c r="GVL61" s="94"/>
      <c r="GVM61" s="95"/>
      <c r="GVN61" s="94"/>
      <c r="GVO61" s="95"/>
      <c r="GVP61" s="94"/>
      <c r="GVQ61" s="95"/>
      <c r="GVR61" s="94"/>
      <c r="GVS61" s="95"/>
      <c r="GVT61" s="94"/>
      <c r="GVU61" s="95"/>
      <c r="GVV61" s="94"/>
      <c r="GVW61" s="95"/>
      <c r="GVX61" s="94"/>
      <c r="GVY61" s="95"/>
      <c r="GVZ61" s="94"/>
      <c r="GWA61" s="95"/>
      <c r="GWB61" s="94"/>
      <c r="GWC61" s="95"/>
      <c r="GWD61" s="94"/>
      <c r="GWE61" s="95"/>
      <c r="GWF61" s="94"/>
      <c r="GWG61" s="95"/>
      <c r="GWH61" s="94"/>
      <c r="GWI61" s="95"/>
      <c r="GWJ61" s="94"/>
      <c r="GWK61" s="95"/>
      <c r="GWL61" s="94"/>
      <c r="GWM61" s="95"/>
      <c r="GWN61" s="94"/>
      <c r="GWO61" s="95"/>
      <c r="GWP61" s="94"/>
      <c r="GWQ61" s="95"/>
      <c r="GWR61" s="94"/>
      <c r="GWS61" s="95"/>
      <c r="GWT61" s="94"/>
      <c r="GWU61" s="95"/>
      <c r="GWV61" s="94"/>
      <c r="GWW61" s="95"/>
      <c r="GWX61" s="94"/>
      <c r="GWY61" s="95"/>
      <c r="GWZ61" s="94"/>
      <c r="GXA61" s="95"/>
      <c r="GXB61" s="94"/>
      <c r="GXC61" s="95"/>
      <c r="GXD61" s="94"/>
      <c r="GXE61" s="95"/>
      <c r="GXF61" s="94"/>
      <c r="GXG61" s="95"/>
      <c r="GXH61" s="94"/>
      <c r="GXI61" s="95"/>
      <c r="GXJ61" s="94"/>
      <c r="GXK61" s="95"/>
      <c r="GXL61" s="94"/>
      <c r="GXM61" s="95"/>
      <c r="GXN61" s="94"/>
      <c r="GXO61" s="95"/>
      <c r="GXP61" s="94"/>
      <c r="GXQ61" s="95"/>
      <c r="GXR61" s="94"/>
      <c r="GXS61" s="95"/>
      <c r="GXT61" s="94"/>
      <c r="GXU61" s="95"/>
      <c r="GXV61" s="94"/>
      <c r="GXW61" s="95"/>
      <c r="GXX61" s="94"/>
      <c r="GXY61" s="95"/>
      <c r="GXZ61" s="94"/>
      <c r="GYA61" s="95"/>
      <c r="GYB61" s="94"/>
      <c r="GYC61" s="95"/>
      <c r="GYD61" s="94"/>
      <c r="GYE61" s="95"/>
      <c r="GYF61" s="94"/>
      <c r="GYG61" s="95"/>
      <c r="GYH61" s="94"/>
      <c r="GYI61" s="95"/>
      <c r="GYJ61" s="94"/>
      <c r="GYK61" s="95"/>
      <c r="GYL61" s="94"/>
      <c r="GYM61" s="95"/>
      <c r="GYN61" s="94"/>
      <c r="GYO61" s="95"/>
      <c r="GYP61" s="94"/>
      <c r="GYQ61" s="95"/>
      <c r="GYR61" s="94"/>
      <c r="GYS61" s="95"/>
      <c r="GYT61" s="94"/>
      <c r="GYU61" s="95"/>
      <c r="GYV61" s="94"/>
      <c r="GYW61" s="95"/>
      <c r="GYX61" s="94"/>
      <c r="GYY61" s="95"/>
      <c r="GYZ61" s="94"/>
      <c r="GZA61" s="95"/>
      <c r="GZB61" s="94"/>
      <c r="GZC61" s="95"/>
      <c r="GZD61" s="94"/>
      <c r="GZE61" s="95"/>
      <c r="GZF61" s="94"/>
      <c r="GZG61" s="95"/>
      <c r="GZH61" s="94"/>
      <c r="GZI61" s="95"/>
      <c r="GZJ61" s="94"/>
      <c r="GZK61" s="95"/>
      <c r="GZL61" s="94"/>
      <c r="GZM61" s="95"/>
      <c r="GZN61" s="94"/>
      <c r="GZO61" s="95"/>
      <c r="GZP61" s="94"/>
      <c r="GZQ61" s="95"/>
      <c r="GZR61" s="94"/>
      <c r="GZS61" s="95"/>
      <c r="GZT61" s="94"/>
      <c r="GZU61" s="95"/>
      <c r="GZV61" s="94"/>
      <c r="GZW61" s="95"/>
      <c r="GZX61" s="94"/>
      <c r="GZY61" s="95"/>
      <c r="GZZ61" s="94"/>
      <c r="HAA61" s="95"/>
      <c r="HAB61" s="94"/>
      <c r="HAC61" s="95"/>
      <c r="HAD61" s="94"/>
      <c r="HAE61" s="95"/>
      <c r="HAF61" s="94"/>
      <c r="HAG61" s="95"/>
      <c r="HAH61" s="94"/>
      <c r="HAI61" s="95"/>
      <c r="HAJ61" s="94"/>
      <c r="HAK61" s="95"/>
      <c r="HAL61" s="94"/>
      <c r="HAM61" s="95"/>
      <c r="HAN61" s="94"/>
      <c r="HAO61" s="95"/>
      <c r="HAP61" s="94"/>
      <c r="HAQ61" s="95"/>
      <c r="HAR61" s="94"/>
      <c r="HAS61" s="95"/>
      <c r="HAT61" s="94"/>
      <c r="HAU61" s="95"/>
      <c r="HAV61" s="94"/>
      <c r="HAW61" s="95"/>
      <c r="HAX61" s="94"/>
      <c r="HAY61" s="95"/>
      <c r="HAZ61" s="94"/>
      <c r="HBA61" s="95"/>
      <c r="HBB61" s="94"/>
      <c r="HBC61" s="95"/>
      <c r="HBD61" s="94"/>
      <c r="HBE61" s="95"/>
      <c r="HBF61" s="94"/>
      <c r="HBG61" s="95"/>
      <c r="HBH61" s="94"/>
      <c r="HBI61" s="95"/>
      <c r="HBJ61" s="94"/>
      <c r="HBK61" s="95"/>
      <c r="HBL61" s="94"/>
      <c r="HBM61" s="95"/>
      <c r="HBN61" s="94"/>
      <c r="HBO61" s="95"/>
      <c r="HBP61" s="94"/>
      <c r="HBQ61" s="95"/>
      <c r="HBR61" s="94"/>
      <c r="HBS61" s="95"/>
      <c r="HBT61" s="94"/>
      <c r="HBU61" s="95"/>
      <c r="HBV61" s="94"/>
      <c r="HBW61" s="95"/>
      <c r="HBX61" s="94"/>
      <c r="HBY61" s="95"/>
      <c r="HBZ61" s="94"/>
      <c r="HCA61" s="95"/>
      <c r="HCB61" s="94"/>
      <c r="HCC61" s="95"/>
      <c r="HCD61" s="94"/>
      <c r="HCE61" s="95"/>
      <c r="HCF61" s="94"/>
      <c r="HCG61" s="95"/>
      <c r="HCH61" s="94"/>
      <c r="HCI61" s="95"/>
      <c r="HCJ61" s="94"/>
      <c r="HCK61" s="95"/>
      <c r="HCL61" s="94"/>
      <c r="HCM61" s="95"/>
      <c r="HCN61" s="94"/>
      <c r="HCO61" s="95"/>
      <c r="HCP61" s="94"/>
      <c r="HCQ61" s="95"/>
      <c r="HCR61" s="94"/>
      <c r="HCS61" s="95"/>
      <c r="HCT61" s="94"/>
      <c r="HCU61" s="95"/>
      <c r="HCV61" s="94"/>
      <c r="HCW61" s="95"/>
      <c r="HCX61" s="94"/>
      <c r="HCY61" s="95"/>
      <c r="HCZ61" s="94"/>
      <c r="HDA61" s="95"/>
      <c r="HDB61" s="94"/>
      <c r="HDC61" s="95"/>
      <c r="HDD61" s="94"/>
      <c r="HDE61" s="95"/>
      <c r="HDF61" s="94"/>
      <c r="HDG61" s="95"/>
      <c r="HDH61" s="94"/>
      <c r="HDI61" s="95"/>
      <c r="HDJ61" s="94"/>
      <c r="HDK61" s="95"/>
      <c r="HDL61" s="94"/>
      <c r="HDM61" s="95"/>
      <c r="HDN61" s="94"/>
      <c r="HDO61" s="95"/>
      <c r="HDP61" s="94"/>
      <c r="HDQ61" s="95"/>
      <c r="HDR61" s="94"/>
      <c r="HDS61" s="95"/>
      <c r="HDT61" s="94"/>
      <c r="HDU61" s="95"/>
      <c r="HDV61" s="94"/>
      <c r="HDW61" s="95"/>
      <c r="HDX61" s="94"/>
      <c r="HDY61" s="95"/>
      <c r="HDZ61" s="94"/>
      <c r="HEA61" s="95"/>
      <c r="HEB61" s="94"/>
      <c r="HEC61" s="95"/>
      <c r="HED61" s="94"/>
      <c r="HEE61" s="95"/>
      <c r="HEF61" s="94"/>
      <c r="HEG61" s="95"/>
      <c r="HEH61" s="94"/>
      <c r="HEI61" s="95"/>
      <c r="HEJ61" s="94"/>
      <c r="HEK61" s="95"/>
      <c r="HEL61" s="94"/>
      <c r="HEM61" s="95"/>
      <c r="HEN61" s="94"/>
      <c r="HEO61" s="95"/>
      <c r="HEP61" s="94"/>
      <c r="HEQ61" s="95"/>
      <c r="HER61" s="94"/>
      <c r="HES61" s="95"/>
      <c r="HET61" s="94"/>
      <c r="HEU61" s="95"/>
      <c r="HEV61" s="94"/>
      <c r="HEW61" s="95"/>
      <c r="HEX61" s="94"/>
      <c r="HEY61" s="95"/>
      <c r="HEZ61" s="94"/>
      <c r="HFA61" s="95"/>
      <c r="HFB61" s="94"/>
      <c r="HFC61" s="95"/>
      <c r="HFD61" s="94"/>
      <c r="HFE61" s="95"/>
      <c r="HFF61" s="94"/>
      <c r="HFG61" s="95"/>
      <c r="HFH61" s="94"/>
      <c r="HFI61" s="95"/>
      <c r="HFJ61" s="94"/>
      <c r="HFK61" s="95"/>
      <c r="HFL61" s="94"/>
      <c r="HFM61" s="95"/>
      <c r="HFN61" s="94"/>
      <c r="HFO61" s="95"/>
      <c r="HFP61" s="94"/>
      <c r="HFQ61" s="95"/>
      <c r="HFR61" s="94"/>
      <c r="HFS61" s="95"/>
      <c r="HFT61" s="94"/>
      <c r="HFU61" s="95"/>
      <c r="HFV61" s="94"/>
      <c r="HFW61" s="95"/>
      <c r="HFX61" s="94"/>
      <c r="HFY61" s="95"/>
      <c r="HFZ61" s="94"/>
      <c r="HGA61" s="95"/>
      <c r="HGB61" s="94"/>
      <c r="HGC61" s="95"/>
      <c r="HGD61" s="94"/>
      <c r="HGE61" s="95"/>
      <c r="HGF61" s="94"/>
      <c r="HGG61" s="95"/>
      <c r="HGH61" s="94"/>
      <c r="HGI61" s="95"/>
      <c r="HGJ61" s="94"/>
      <c r="HGK61" s="95"/>
      <c r="HGL61" s="94"/>
      <c r="HGM61" s="95"/>
      <c r="HGN61" s="94"/>
      <c r="HGO61" s="95"/>
      <c r="HGP61" s="94"/>
      <c r="HGQ61" s="95"/>
      <c r="HGR61" s="94"/>
      <c r="HGS61" s="95"/>
      <c r="HGT61" s="94"/>
      <c r="HGU61" s="95"/>
      <c r="HGV61" s="94"/>
      <c r="HGW61" s="95"/>
      <c r="HGX61" s="94"/>
      <c r="HGY61" s="95"/>
      <c r="HGZ61" s="94"/>
      <c r="HHA61" s="95"/>
      <c r="HHB61" s="94"/>
      <c r="HHC61" s="95"/>
      <c r="HHD61" s="94"/>
      <c r="HHE61" s="95"/>
      <c r="HHF61" s="94"/>
      <c r="HHG61" s="95"/>
      <c r="HHH61" s="94"/>
      <c r="HHI61" s="95"/>
      <c r="HHJ61" s="94"/>
      <c r="HHK61" s="95"/>
      <c r="HHL61" s="94"/>
      <c r="HHM61" s="95"/>
      <c r="HHN61" s="94"/>
      <c r="HHO61" s="95"/>
      <c r="HHP61" s="94"/>
      <c r="HHQ61" s="95"/>
      <c r="HHR61" s="94"/>
      <c r="HHS61" s="95"/>
      <c r="HHT61" s="94"/>
      <c r="HHU61" s="95"/>
      <c r="HHV61" s="94"/>
      <c r="HHW61" s="95"/>
      <c r="HHX61" s="94"/>
      <c r="HHY61" s="95"/>
      <c r="HHZ61" s="94"/>
      <c r="HIA61" s="95"/>
      <c r="HIB61" s="94"/>
      <c r="HIC61" s="95"/>
      <c r="HID61" s="94"/>
      <c r="HIE61" s="95"/>
      <c r="HIF61" s="94"/>
      <c r="HIG61" s="95"/>
      <c r="HIH61" s="94"/>
      <c r="HII61" s="95"/>
      <c r="HIJ61" s="94"/>
      <c r="HIK61" s="95"/>
      <c r="HIL61" s="94"/>
      <c r="HIM61" s="95"/>
      <c r="HIN61" s="94"/>
      <c r="HIO61" s="95"/>
      <c r="HIP61" s="94"/>
      <c r="HIQ61" s="95"/>
      <c r="HIR61" s="94"/>
      <c r="HIS61" s="95"/>
      <c r="HIT61" s="94"/>
      <c r="HIU61" s="95"/>
      <c r="HIV61" s="94"/>
      <c r="HIW61" s="95"/>
      <c r="HIX61" s="94"/>
      <c r="HIY61" s="95"/>
      <c r="HIZ61" s="94"/>
      <c r="HJA61" s="95"/>
      <c r="HJB61" s="94"/>
      <c r="HJC61" s="95"/>
      <c r="HJD61" s="94"/>
      <c r="HJE61" s="95"/>
      <c r="HJF61" s="94"/>
      <c r="HJG61" s="95"/>
      <c r="HJH61" s="94"/>
      <c r="HJI61" s="95"/>
      <c r="HJJ61" s="94"/>
      <c r="HJK61" s="95"/>
      <c r="HJL61" s="94"/>
      <c r="HJM61" s="95"/>
      <c r="HJN61" s="94"/>
      <c r="HJO61" s="95"/>
      <c r="HJP61" s="94"/>
      <c r="HJQ61" s="95"/>
      <c r="HJR61" s="94"/>
      <c r="HJS61" s="95"/>
      <c r="HJT61" s="94"/>
      <c r="HJU61" s="95"/>
      <c r="HJV61" s="94"/>
      <c r="HJW61" s="95"/>
      <c r="HJX61" s="94"/>
      <c r="HJY61" s="95"/>
      <c r="HJZ61" s="94"/>
      <c r="HKA61" s="95"/>
      <c r="HKB61" s="94"/>
      <c r="HKC61" s="95"/>
      <c r="HKD61" s="94"/>
      <c r="HKE61" s="95"/>
      <c r="HKF61" s="94"/>
      <c r="HKG61" s="95"/>
      <c r="HKH61" s="94"/>
      <c r="HKI61" s="95"/>
      <c r="HKJ61" s="94"/>
      <c r="HKK61" s="95"/>
      <c r="HKL61" s="94"/>
      <c r="HKM61" s="95"/>
      <c r="HKN61" s="94"/>
      <c r="HKO61" s="95"/>
      <c r="HKP61" s="94"/>
      <c r="HKQ61" s="95"/>
      <c r="HKR61" s="94"/>
      <c r="HKS61" s="95"/>
      <c r="HKT61" s="94"/>
      <c r="HKU61" s="95"/>
      <c r="HKV61" s="94"/>
      <c r="HKW61" s="95"/>
      <c r="HKX61" s="94"/>
      <c r="HKY61" s="95"/>
      <c r="HKZ61" s="94"/>
      <c r="HLA61" s="95"/>
      <c r="HLB61" s="94"/>
      <c r="HLC61" s="95"/>
      <c r="HLD61" s="94"/>
      <c r="HLE61" s="95"/>
      <c r="HLF61" s="94"/>
      <c r="HLG61" s="95"/>
      <c r="HLH61" s="94"/>
      <c r="HLI61" s="95"/>
      <c r="HLJ61" s="94"/>
      <c r="HLK61" s="95"/>
      <c r="HLL61" s="94"/>
      <c r="HLM61" s="95"/>
      <c r="HLN61" s="94"/>
      <c r="HLO61" s="95"/>
      <c r="HLP61" s="94"/>
      <c r="HLQ61" s="95"/>
      <c r="HLR61" s="94"/>
      <c r="HLS61" s="95"/>
      <c r="HLT61" s="94"/>
      <c r="HLU61" s="95"/>
      <c r="HLV61" s="94"/>
      <c r="HLW61" s="95"/>
      <c r="HLX61" s="94"/>
      <c r="HLY61" s="95"/>
      <c r="HLZ61" s="94"/>
      <c r="HMA61" s="95"/>
      <c r="HMB61" s="94"/>
      <c r="HMC61" s="95"/>
      <c r="HMD61" s="94"/>
      <c r="HME61" s="95"/>
      <c r="HMF61" s="94"/>
      <c r="HMG61" s="95"/>
      <c r="HMH61" s="94"/>
      <c r="HMI61" s="95"/>
      <c r="HMJ61" s="94"/>
      <c r="HMK61" s="95"/>
      <c r="HML61" s="94"/>
      <c r="HMM61" s="95"/>
      <c r="HMN61" s="94"/>
      <c r="HMO61" s="95"/>
      <c r="HMP61" s="94"/>
      <c r="HMQ61" s="95"/>
      <c r="HMR61" s="94"/>
      <c r="HMS61" s="95"/>
      <c r="HMT61" s="94"/>
      <c r="HMU61" s="95"/>
      <c r="HMV61" s="94"/>
      <c r="HMW61" s="95"/>
      <c r="HMX61" s="94"/>
      <c r="HMY61" s="95"/>
      <c r="HMZ61" s="94"/>
      <c r="HNA61" s="95"/>
      <c r="HNB61" s="94"/>
      <c r="HNC61" s="95"/>
      <c r="HND61" s="94"/>
      <c r="HNE61" s="95"/>
      <c r="HNF61" s="94"/>
      <c r="HNG61" s="95"/>
      <c r="HNH61" s="94"/>
      <c r="HNI61" s="95"/>
      <c r="HNJ61" s="94"/>
      <c r="HNK61" s="95"/>
      <c r="HNL61" s="94"/>
      <c r="HNM61" s="95"/>
      <c r="HNN61" s="94"/>
      <c r="HNO61" s="95"/>
      <c r="HNP61" s="94"/>
      <c r="HNQ61" s="95"/>
      <c r="HNR61" s="94"/>
      <c r="HNS61" s="95"/>
      <c r="HNT61" s="94"/>
      <c r="HNU61" s="95"/>
      <c r="HNV61" s="94"/>
      <c r="HNW61" s="95"/>
      <c r="HNX61" s="94"/>
      <c r="HNY61" s="95"/>
      <c r="HNZ61" s="94"/>
      <c r="HOA61" s="95"/>
      <c r="HOB61" s="94"/>
      <c r="HOC61" s="95"/>
      <c r="HOD61" s="94"/>
      <c r="HOE61" s="95"/>
      <c r="HOF61" s="94"/>
      <c r="HOG61" s="95"/>
      <c r="HOH61" s="94"/>
      <c r="HOI61" s="95"/>
      <c r="HOJ61" s="94"/>
      <c r="HOK61" s="95"/>
      <c r="HOL61" s="94"/>
      <c r="HOM61" s="95"/>
      <c r="HON61" s="94"/>
      <c r="HOO61" s="95"/>
      <c r="HOP61" s="94"/>
      <c r="HOQ61" s="95"/>
      <c r="HOR61" s="94"/>
      <c r="HOS61" s="95"/>
      <c r="HOT61" s="94"/>
      <c r="HOU61" s="95"/>
      <c r="HOV61" s="94"/>
      <c r="HOW61" s="95"/>
      <c r="HOX61" s="94"/>
      <c r="HOY61" s="95"/>
      <c r="HOZ61" s="94"/>
      <c r="HPA61" s="95"/>
      <c r="HPB61" s="94"/>
      <c r="HPC61" s="95"/>
      <c r="HPD61" s="94"/>
      <c r="HPE61" s="95"/>
      <c r="HPF61" s="94"/>
      <c r="HPG61" s="95"/>
      <c r="HPH61" s="94"/>
      <c r="HPI61" s="95"/>
      <c r="HPJ61" s="94"/>
      <c r="HPK61" s="95"/>
      <c r="HPL61" s="94"/>
      <c r="HPM61" s="95"/>
      <c r="HPN61" s="94"/>
      <c r="HPO61" s="95"/>
      <c r="HPP61" s="94"/>
      <c r="HPQ61" s="95"/>
      <c r="HPR61" s="94"/>
      <c r="HPS61" s="95"/>
      <c r="HPT61" s="94"/>
      <c r="HPU61" s="95"/>
      <c r="HPV61" s="94"/>
      <c r="HPW61" s="95"/>
      <c r="HPX61" s="94"/>
      <c r="HPY61" s="95"/>
      <c r="HPZ61" s="94"/>
      <c r="HQA61" s="95"/>
      <c r="HQB61" s="94"/>
      <c r="HQC61" s="95"/>
      <c r="HQD61" s="94"/>
      <c r="HQE61" s="95"/>
      <c r="HQF61" s="94"/>
      <c r="HQG61" s="95"/>
      <c r="HQH61" s="94"/>
      <c r="HQI61" s="95"/>
      <c r="HQJ61" s="94"/>
      <c r="HQK61" s="95"/>
      <c r="HQL61" s="94"/>
      <c r="HQM61" s="95"/>
      <c r="HQN61" s="94"/>
      <c r="HQO61" s="95"/>
      <c r="HQP61" s="94"/>
      <c r="HQQ61" s="95"/>
      <c r="HQR61" s="94"/>
      <c r="HQS61" s="95"/>
      <c r="HQT61" s="94"/>
      <c r="HQU61" s="95"/>
      <c r="HQV61" s="94"/>
      <c r="HQW61" s="95"/>
      <c r="HQX61" s="94"/>
      <c r="HQY61" s="95"/>
      <c r="HQZ61" s="94"/>
      <c r="HRA61" s="95"/>
      <c r="HRB61" s="94"/>
      <c r="HRC61" s="95"/>
      <c r="HRD61" s="94"/>
      <c r="HRE61" s="95"/>
      <c r="HRF61" s="94"/>
      <c r="HRG61" s="95"/>
      <c r="HRH61" s="94"/>
      <c r="HRI61" s="95"/>
      <c r="HRJ61" s="94"/>
      <c r="HRK61" s="95"/>
      <c r="HRL61" s="94"/>
      <c r="HRM61" s="95"/>
      <c r="HRN61" s="94"/>
      <c r="HRO61" s="95"/>
      <c r="HRP61" s="94"/>
      <c r="HRQ61" s="95"/>
      <c r="HRR61" s="94"/>
      <c r="HRS61" s="95"/>
      <c r="HRT61" s="94"/>
      <c r="HRU61" s="95"/>
      <c r="HRV61" s="94"/>
      <c r="HRW61" s="95"/>
      <c r="HRX61" s="94"/>
      <c r="HRY61" s="95"/>
      <c r="HRZ61" s="94"/>
      <c r="HSA61" s="95"/>
      <c r="HSB61" s="94"/>
      <c r="HSC61" s="95"/>
      <c r="HSD61" s="94"/>
      <c r="HSE61" s="95"/>
      <c r="HSF61" s="94"/>
      <c r="HSG61" s="95"/>
      <c r="HSH61" s="94"/>
      <c r="HSI61" s="95"/>
      <c r="HSJ61" s="94"/>
      <c r="HSK61" s="95"/>
      <c r="HSL61" s="94"/>
      <c r="HSM61" s="95"/>
      <c r="HSN61" s="94"/>
      <c r="HSO61" s="95"/>
      <c r="HSP61" s="94"/>
      <c r="HSQ61" s="95"/>
      <c r="HSR61" s="94"/>
      <c r="HSS61" s="95"/>
      <c r="HST61" s="94"/>
      <c r="HSU61" s="95"/>
      <c r="HSV61" s="94"/>
      <c r="HSW61" s="95"/>
      <c r="HSX61" s="94"/>
      <c r="HSY61" s="95"/>
      <c r="HSZ61" s="94"/>
      <c r="HTA61" s="95"/>
      <c r="HTB61" s="94"/>
      <c r="HTC61" s="95"/>
      <c r="HTD61" s="94"/>
      <c r="HTE61" s="95"/>
      <c r="HTF61" s="94"/>
      <c r="HTG61" s="95"/>
      <c r="HTH61" s="94"/>
      <c r="HTI61" s="95"/>
      <c r="HTJ61" s="94"/>
      <c r="HTK61" s="95"/>
      <c r="HTL61" s="94"/>
      <c r="HTM61" s="95"/>
      <c r="HTN61" s="94"/>
      <c r="HTO61" s="95"/>
      <c r="HTP61" s="94"/>
      <c r="HTQ61" s="95"/>
      <c r="HTR61" s="94"/>
      <c r="HTS61" s="95"/>
      <c r="HTT61" s="94"/>
      <c r="HTU61" s="95"/>
      <c r="HTV61" s="94"/>
      <c r="HTW61" s="95"/>
      <c r="HTX61" s="94"/>
      <c r="HTY61" s="95"/>
      <c r="HTZ61" s="94"/>
      <c r="HUA61" s="95"/>
      <c r="HUB61" s="94"/>
      <c r="HUC61" s="95"/>
      <c r="HUD61" s="94"/>
      <c r="HUE61" s="95"/>
      <c r="HUF61" s="94"/>
      <c r="HUG61" s="95"/>
      <c r="HUH61" s="94"/>
      <c r="HUI61" s="95"/>
      <c r="HUJ61" s="94"/>
      <c r="HUK61" s="95"/>
      <c r="HUL61" s="94"/>
      <c r="HUM61" s="95"/>
      <c r="HUN61" s="94"/>
      <c r="HUO61" s="95"/>
      <c r="HUP61" s="94"/>
      <c r="HUQ61" s="95"/>
      <c r="HUR61" s="94"/>
      <c r="HUS61" s="95"/>
      <c r="HUT61" s="94"/>
      <c r="HUU61" s="95"/>
      <c r="HUV61" s="94"/>
      <c r="HUW61" s="95"/>
      <c r="HUX61" s="94"/>
      <c r="HUY61" s="95"/>
      <c r="HUZ61" s="94"/>
      <c r="HVA61" s="95"/>
      <c r="HVB61" s="94"/>
      <c r="HVC61" s="95"/>
      <c r="HVD61" s="94"/>
      <c r="HVE61" s="95"/>
      <c r="HVF61" s="94"/>
      <c r="HVG61" s="95"/>
      <c r="HVH61" s="94"/>
      <c r="HVI61" s="95"/>
      <c r="HVJ61" s="94"/>
      <c r="HVK61" s="95"/>
      <c r="HVL61" s="94"/>
      <c r="HVM61" s="95"/>
      <c r="HVN61" s="94"/>
      <c r="HVO61" s="95"/>
      <c r="HVP61" s="94"/>
      <c r="HVQ61" s="95"/>
      <c r="HVR61" s="94"/>
      <c r="HVS61" s="95"/>
      <c r="HVT61" s="94"/>
      <c r="HVU61" s="95"/>
      <c r="HVV61" s="94"/>
      <c r="HVW61" s="95"/>
      <c r="HVX61" s="94"/>
      <c r="HVY61" s="95"/>
      <c r="HVZ61" s="94"/>
      <c r="HWA61" s="95"/>
      <c r="HWB61" s="94"/>
      <c r="HWC61" s="95"/>
      <c r="HWD61" s="94"/>
      <c r="HWE61" s="95"/>
      <c r="HWF61" s="94"/>
      <c r="HWG61" s="95"/>
      <c r="HWH61" s="94"/>
      <c r="HWI61" s="95"/>
      <c r="HWJ61" s="94"/>
      <c r="HWK61" s="95"/>
      <c r="HWL61" s="94"/>
      <c r="HWM61" s="95"/>
      <c r="HWN61" s="94"/>
      <c r="HWO61" s="95"/>
      <c r="HWP61" s="94"/>
      <c r="HWQ61" s="95"/>
      <c r="HWR61" s="94"/>
      <c r="HWS61" s="95"/>
      <c r="HWT61" s="94"/>
      <c r="HWU61" s="95"/>
      <c r="HWV61" s="94"/>
      <c r="HWW61" s="95"/>
      <c r="HWX61" s="94"/>
      <c r="HWY61" s="95"/>
      <c r="HWZ61" s="94"/>
      <c r="HXA61" s="95"/>
      <c r="HXB61" s="94"/>
      <c r="HXC61" s="95"/>
      <c r="HXD61" s="94"/>
      <c r="HXE61" s="95"/>
      <c r="HXF61" s="94"/>
      <c r="HXG61" s="95"/>
      <c r="HXH61" s="94"/>
      <c r="HXI61" s="95"/>
      <c r="HXJ61" s="94"/>
      <c r="HXK61" s="95"/>
      <c r="HXL61" s="94"/>
      <c r="HXM61" s="95"/>
      <c r="HXN61" s="94"/>
      <c r="HXO61" s="95"/>
      <c r="HXP61" s="94"/>
      <c r="HXQ61" s="95"/>
      <c r="HXR61" s="94"/>
      <c r="HXS61" s="95"/>
      <c r="HXT61" s="94"/>
      <c r="HXU61" s="95"/>
      <c r="HXV61" s="94"/>
      <c r="HXW61" s="95"/>
      <c r="HXX61" s="94"/>
      <c r="HXY61" s="95"/>
      <c r="HXZ61" s="94"/>
      <c r="HYA61" s="95"/>
      <c r="HYB61" s="94"/>
      <c r="HYC61" s="95"/>
      <c r="HYD61" s="94"/>
      <c r="HYE61" s="95"/>
      <c r="HYF61" s="94"/>
      <c r="HYG61" s="95"/>
      <c r="HYH61" s="94"/>
      <c r="HYI61" s="95"/>
      <c r="HYJ61" s="94"/>
      <c r="HYK61" s="95"/>
      <c r="HYL61" s="94"/>
      <c r="HYM61" s="95"/>
      <c r="HYN61" s="94"/>
      <c r="HYO61" s="95"/>
      <c r="HYP61" s="94"/>
      <c r="HYQ61" s="95"/>
      <c r="HYR61" s="94"/>
      <c r="HYS61" s="95"/>
      <c r="HYT61" s="94"/>
      <c r="HYU61" s="95"/>
      <c r="HYV61" s="94"/>
      <c r="HYW61" s="95"/>
      <c r="HYX61" s="94"/>
      <c r="HYY61" s="95"/>
      <c r="HYZ61" s="94"/>
      <c r="HZA61" s="95"/>
      <c r="HZB61" s="94"/>
      <c r="HZC61" s="95"/>
      <c r="HZD61" s="94"/>
      <c r="HZE61" s="95"/>
      <c r="HZF61" s="94"/>
      <c r="HZG61" s="95"/>
      <c r="HZH61" s="94"/>
      <c r="HZI61" s="95"/>
      <c r="HZJ61" s="94"/>
      <c r="HZK61" s="95"/>
      <c r="HZL61" s="94"/>
      <c r="HZM61" s="95"/>
      <c r="HZN61" s="94"/>
      <c r="HZO61" s="95"/>
      <c r="HZP61" s="94"/>
      <c r="HZQ61" s="95"/>
      <c r="HZR61" s="94"/>
      <c r="HZS61" s="95"/>
      <c r="HZT61" s="94"/>
      <c r="HZU61" s="95"/>
      <c r="HZV61" s="94"/>
      <c r="HZW61" s="95"/>
      <c r="HZX61" s="94"/>
      <c r="HZY61" s="95"/>
      <c r="HZZ61" s="94"/>
      <c r="IAA61" s="95"/>
      <c r="IAB61" s="94"/>
      <c r="IAC61" s="95"/>
      <c r="IAD61" s="94"/>
      <c r="IAE61" s="95"/>
      <c r="IAF61" s="94"/>
      <c r="IAG61" s="95"/>
      <c r="IAH61" s="94"/>
      <c r="IAI61" s="95"/>
      <c r="IAJ61" s="94"/>
      <c r="IAK61" s="95"/>
      <c r="IAL61" s="94"/>
      <c r="IAM61" s="95"/>
      <c r="IAN61" s="94"/>
      <c r="IAO61" s="95"/>
      <c r="IAP61" s="94"/>
      <c r="IAQ61" s="95"/>
      <c r="IAR61" s="94"/>
      <c r="IAS61" s="95"/>
      <c r="IAT61" s="94"/>
      <c r="IAU61" s="95"/>
      <c r="IAV61" s="94"/>
      <c r="IAW61" s="95"/>
      <c r="IAX61" s="94"/>
      <c r="IAY61" s="95"/>
      <c r="IAZ61" s="94"/>
      <c r="IBA61" s="95"/>
      <c r="IBB61" s="94"/>
      <c r="IBC61" s="95"/>
      <c r="IBD61" s="94"/>
      <c r="IBE61" s="95"/>
      <c r="IBF61" s="94"/>
      <c r="IBG61" s="95"/>
      <c r="IBH61" s="94"/>
      <c r="IBI61" s="95"/>
      <c r="IBJ61" s="94"/>
      <c r="IBK61" s="95"/>
      <c r="IBL61" s="94"/>
      <c r="IBM61" s="95"/>
      <c r="IBN61" s="94"/>
      <c r="IBO61" s="95"/>
      <c r="IBP61" s="94"/>
      <c r="IBQ61" s="95"/>
      <c r="IBR61" s="94"/>
      <c r="IBS61" s="95"/>
      <c r="IBT61" s="94"/>
      <c r="IBU61" s="95"/>
      <c r="IBV61" s="94"/>
      <c r="IBW61" s="95"/>
      <c r="IBX61" s="94"/>
      <c r="IBY61" s="95"/>
      <c r="IBZ61" s="94"/>
      <c r="ICA61" s="95"/>
      <c r="ICB61" s="94"/>
      <c r="ICC61" s="95"/>
      <c r="ICD61" s="94"/>
      <c r="ICE61" s="95"/>
      <c r="ICF61" s="94"/>
      <c r="ICG61" s="95"/>
      <c r="ICH61" s="94"/>
      <c r="ICI61" s="95"/>
      <c r="ICJ61" s="94"/>
      <c r="ICK61" s="95"/>
      <c r="ICL61" s="94"/>
      <c r="ICM61" s="95"/>
      <c r="ICN61" s="94"/>
      <c r="ICO61" s="95"/>
      <c r="ICP61" s="94"/>
      <c r="ICQ61" s="95"/>
      <c r="ICR61" s="94"/>
      <c r="ICS61" s="95"/>
      <c r="ICT61" s="94"/>
      <c r="ICU61" s="95"/>
      <c r="ICV61" s="94"/>
      <c r="ICW61" s="95"/>
      <c r="ICX61" s="94"/>
      <c r="ICY61" s="95"/>
      <c r="ICZ61" s="94"/>
      <c r="IDA61" s="95"/>
      <c r="IDB61" s="94"/>
      <c r="IDC61" s="95"/>
      <c r="IDD61" s="94"/>
      <c r="IDE61" s="95"/>
      <c r="IDF61" s="94"/>
      <c r="IDG61" s="95"/>
      <c r="IDH61" s="94"/>
      <c r="IDI61" s="95"/>
      <c r="IDJ61" s="94"/>
      <c r="IDK61" s="95"/>
      <c r="IDL61" s="94"/>
      <c r="IDM61" s="95"/>
      <c r="IDN61" s="94"/>
      <c r="IDO61" s="95"/>
      <c r="IDP61" s="94"/>
      <c r="IDQ61" s="95"/>
      <c r="IDR61" s="94"/>
      <c r="IDS61" s="95"/>
      <c r="IDT61" s="94"/>
      <c r="IDU61" s="95"/>
      <c r="IDV61" s="94"/>
      <c r="IDW61" s="95"/>
      <c r="IDX61" s="94"/>
      <c r="IDY61" s="95"/>
      <c r="IDZ61" s="94"/>
      <c r="IEA61" s="95"/>
      <c r="IEB61" s="94"/>
      <c r="IEC61" s="95"/>
      <c r="IED61" s="94"/>
      <c r="IEE61" s="95"/>
      <c r="IEF61" s="94"/>
      <c r="IEG61" s="95"/>
      <c r="IEH61" s="94"/>
      <c r="IEI61" s="95"/>
      <c r="IEJ61" s="94"/>
      <c r="IEK61" s="95"/>
      <c r="IEL61" s="94"/>
      <c r="IEM61" s="95"/>
      <c r="IEN61" s="94"/>
      <c r="IEO61" s="95"/>
      <c r="IEP61" s="94"/>
      <c r="IEQ61" s="95"/>
      <c r="IER61" s="94"/>
      <c r="IES61" s="95"/>
      <c r="IET61" s="94"/>
      <c r="IEU61" s="95"/>
      <c r="IEV61" s="94"/>
      <c r="IEW61" s="95"/>
      <c r="IEX61" s="94"/>
      <c r="IEY61" s="95"/>
      <c r="IEZ61" s="94"/>
      <c r="IFA61" s="95"/>
      <c r="IFB61" s="94"/>
      <c r="IFC61" s="95"/>
      <c r="IFD61" s="94"/>
      <c r="IFE61" s="95"/>
      <c r="IFF61" s="94"/>
      <c r="IFG61" s="95"/>
      <c r="IFH61" s="94"/>
      <c r="IFI61" s="95"/>
      <c r="IFJ61" s="94"/>
      <c r="IFK61" s="95"/>
      <c r="IFL61" s="94"/>
      <c r="IFM61" s="95"/>
      <c r="IFN61" s="94"/>
      <c r="IFO61" s="95"/>
      <c r="IFP61" s="94"/>
      <c r="IFQ61" s="95"/>
      <c r="IFR61" s="94"/>
      <c r="IFS61" s="95"/>
      <c r="IFT61" s="94"/>
      <c r="IFU61" s="95"/>
      <c r="IFV61" s="94"/>
      <c r="IFW61" s="95"/>
      <c r="IFX61" s="94"/>
      <c r="IFY61" s="95"/>
      <c r="IFZ61" s="94"/>
      <c r="IGA61" s="95"/>
      <c r="IGB61" s="94"/>
      <c r="IGC61" s="95"/>
      <c r="IGD61" s="94"/>
      <c r="IGE61" s="95"/>
      <c r="IGF61" s="94"/>
      <c r="IGG61" s="95"/>
      <c r="IGH61" s="94"/>
      <c r="IGI61" s="95"/>
      <c r="IGJ61" s="94"/>
      <c r="IGK61" s="95"/>
      <c r="IGL61" s="94"/>
      <c r="IGM61" s="95"/>
      <c r="IGN61" s="94"/>
      <c r="IGO61" s="95"/>
      <c r="IGP61" s="94"/>
      <c r="IGQ61" s="95"/>
      <c r="IGR61" s="94"/>
      <c r="IGS61" s="95"/>
      <c r="IGT61" s="94"/>
      <c r="IGU61" s="95"/>
      <c r="IGV61" s="94"/>
      <c r="IGW61" s="95"/>
      <c r="IGX61" s="94"/>
      <c r="IGY61" s="95"/>
      <c r="IGZ61" s="94"/>
      <c r="IHA61" s="95"/>
      <c r="IHB61" s="94"/>
      <c r="IHC61" s="95"/>
      <c r="IHD61" s="94"/>
      <c r="IHE61" s="95"/>
      <c r="IHF61" s="94"/>
      <c r="IHG61" s="95"/>
      <c r="IHH61" s="94"/>
      <c r="IHI61" s="95"/>
      <c r="IHJ61" s="94"/>
      <c r="IHK61" s="95"/>
      <c r="IHL61" s="94"/>
      <c r="IHM61" s="95"/>
      <c r="IHN61" s="94"/>
      <c r="IHO61" s="95"/>
      <c r="IHP61" s="94"/>
      <c r="IHQ61" s="95"/>
      <c r="IHR61" s="94"/>
      <c r="IHS61" s="95"/>
      <c r="IHT61" s="94"/>
      <c r="IHU61" s="95"/>
      <c r="IHV61" s="94"/>
      <c r="IHW61" s="95"/>
      <c r="IHX61" s="94"/>
      <c r="IHY61" s="95"/>
      <c r="IHZ61" s="94"/>
      <c r="IIA61" s="95"/>
      <c r="IIB61" s="94"/>
      <c r="IIC61" s="95"/>
      <c r="IID61" s="94"/>
      <c r="IIE61" s="95"/>
      <c r="IIF61" s="94"/>
      <c r="IIG61" s="95"/>
      <c r="IIH61" s="94"/>
      <c r="III61" s="95"/>
      <c r="IIJ61" s="94"/>
      <c r="IIK61" s="95"/>
      <c r="IIL61" s="94"/>
      <c r="IIM61" s="95"/>
      <c r="IIN61" s="94"/>
      <c r="IIO61" s="95"/>
      <c r="IIP61" s="94"/>
      <c r="IIQ61" s="95"/>
      <c r="IIR61" s="94"/>
      <c r="IIS61" s="95"/>
      <c r="IIT61" s="94"/>
      <c r="IIU61" s="95"/>
      <c r="IIV61" s="94"/>
      <c r="IIW61" s="95"/>
      <c r="IIX61" s="94"/>
      <c r="IIY61" s="95"/>
      <c r="IIZ61" s="94"/>
      <c r="IJA61" s="95"/>
      <c r="IJB61" s="94"/>
      <c r="IJC61" s="95"/>
      <c r="IJD61" s="94"/>
      <c r="IJE61" s="95"/>
      <c r="IJF61" s="94"/>
      <c r="IJG61" s="95"/>
      <c r="IJH61" s="94"/>
      <c r="IJI61" s="95"/>
      <c r="IJJ61" s="94"/>
      <c r="IJK61" s="95"/>
      <c r="IJL61" s="94"/>
      <c r="IJM61" s="95"/>
      <c r="IJN61" s="94"/>
      <c r="IJO61" s="95"/>
      <c r="IJP61" s="94"/>
      <c r="IJQ61" s="95"/>
      <c r="IJR61" s="94"/>
      <c r="IJS61" s="95"/>
      <c r="IJT61" s="94"/>
      <c r="IJU61" s="95"/>
      <c r="IJV61" s="94"/>
      <c r="IJW61" s="95"/>
      <c r="IJX61" s="94"/>
      <c r="IJY61" s="95"/>
      <c r="IJZ61" s="94"/>
      <c r="IKA61" s="95"/>
      <c r="IKB61" s="94"/>
      <c r="IKC61" s="95"/>
      <c r="IKD61" s="94"/>
      <c r="IKE61" s="95"/>
      <c r="IKF61" s="94"/>
      <c r="IKG61" s="95"/>
      <c r="IKH61" s="94"/>
      <c r="IKI61" s="95"/>
      <c r="IKJ61" s="94"/>
      <c r="IKK61" s="95"/>
      <c r="IKL61" s="94"/>
      <c r="IKM61" s="95"/>
      <c r="IKN61" s="94"/>
      <c r="IKO61" s="95"/>
      <c r="IKP61" s="94"/>
      <c r="IKQ61" s="95"/>
      <c r="IKR61" s="94"/>
      <c r="IKS61" s="95"/>
      <c r="IKT61" s="94"/>
      <c r="IKU61" s="95"/>
      <c r="IKV61" s="94"/>
      <c r="IKW61" s="95"/>
      <c r="IKX61" s="94"/>
      <c r="IKY61" s="95"/>
      <c r="IKZ61" s="94"/>
      <c r="ILA61" s="95"/>
      <c r="ILB61" s="94"/>
      <c r="ILC61" s="95"/>
      <c r="ILD61" s="94"/>
      <c r="ILE61" s="95"/>
      <c r="ILF61" s="94"/>
      <c r="ILG61" s="95"/>
      <c r="ILH61" s="94"/>
      <c r="ILI61" s="95"/>
      <c r="ILJ61" s="94"/>
      <c r="ILK61" s="95"/>
      <c r="ILL61" s="94"/>
      <c r="ILM61" s="95"/>
      <c r="ILN61" s="94"/>
      <c r="ILO61" s="95"/>
      <c r="ILP61" s="94"/>
      <c r="ILQ61" s="95"/>
      <c r="ILR61" s="94"/>
      <c r="ILS61" s="95"/>
      <c r="ILT61" s="94"/>
      <c r="ILU61" s="95"/>
      <c r="ILV61" s="94"/>
      <c r="ILW61" s="95"/>
      <c r="ILX61" s="94"/>
      <c r="ILY61" s="95"/>
      <c r="ILZ61" s="94"/>
      <c r="IMA61" s="95"/>
      <c r="IMB61" s="94"/>
      <c r="IMC61" s="95"/>
      <c r="IMD61" s="94"/>
      <c r="IME61" s="95"/>
      <c r="IMF61" s="94"/>
      <c r="IMG61" s="95"/>
      <c r="IMH61" s="94"/>
      <c r="IMI61" s="95"/>
      <c r="IMJ61" s="94"/>
      <c r="IMK61" s="95"/>
      <c r="IML61" s="94"/>
      <c r="IMM61" s="95"/>
      <c r="IMN61" s="94"/>
      <c r="IMO61" s="95"/>
      <c r="IMP61" s="94"/>
      <c r="IMQ61" s="95"/>
      <c r="IMR61" s="94"/>
      <c r="IMS61" s="95"/>
      <c r="IMT61" s="94"/>
      <c r="IMU61" s="95"/>
      <c r="IMV61" s="94"/>
      <c r="IMW61" s="95"/>
      <c r="IMX61" s="94"/>
      <c r="IMY61" s="95"/>
      <c r="IMZ61" s="94"/>
      <c r="INA61" s="95"/>
      <c r="INB61" s="94"/>
      <c r="INC61" s="95"/>
      <c r="IND61" s="94"/>
      <c r="INE61" s="95"/>
      <c r="INF61" s="94"/>
      <c r="ING61" s="95"/>
      <c r="INH61" s="94"/>
      <c r="INI61" s="95"/>
      <c r="INJ61" s="94"/>
      <c r="INK61" s="95"/>
      <c r="INL61" s="94"/>
      <c r="INM61" s="95"/>
      <c r="INN61" s="94"/>
      <c r="INO61" s="95"/>
      <c r="INP61" s="94"/>
      <c r="INQ61" s="95"/>
      <c r="INR61" s="94"/>
      <c r="INS61" s="95"/>
      <c r="INT61" s="94"/>
      <c r="INU61" s="95"/>
      <c r="INV61" s="94"/>
      <c r="INW61" s="95"/>
      <c r="INX61" s="94"/>
      <c r="INY61" s="95"/>
      <c r="INZ61" s="94"/>
      <c r="IOA61" s="95"/>
      <c r="IOB61" s="94"/>
      <c r="IOC61" s="95"/>
      <c r="IOD61" s="94"/>
      <c r="IOE61" s="95"/>
      <c r="IOF61" s="94"/>
      <c r="IOG61" s="95"/>
      <c r="IOH61" s="94"/>
      <c r="IOI61" s="95"/>
      <c r="IOJ61" s="94"/>
      <c r="IOK61" s="95"/>
      <c r="IOL61" s="94"/>
      <c r="IOM61" s="95"/>
      <c r="ION61" s="94"/>
      <c r="IOO61" s="95"/>
      <c r="IOP61" s="94"/>
      <c r="IOQ61" s="95"/>
      <c r="IOR61" s="94"/>
      <c r="IOS61" s="95"/>
      <c r="IOT61" s="94"/>
      <c r="IOU61" s="95"/>
      <c r="IOV61" s="94"/>
      <c r="IOW61" s="95"/>
      <c r="IOX61" s="94"/>
      <c r="IOY61" s="95"/>
      <c r="IOZ61" s="94"/>
      <c r="IPA61" s="95"/>
      <c r="IPB61" s="94"/>
      <c r="IPC61" s="95"/>
      <c r="IPD61" s="94"/>
      <c r="IPE61" s="95"/>
      <c r="IPF61" s="94"/>
      <c r="IPG61" s="95"/>
      <c r="IPH61" s="94"/>
      <c r="IPI61" s="95"/>
      <c r="IPJ61" s="94"/>
      <c r="IPK61" s="95"/>
      <c r="IPL61" s="94"/>
      <c r="IPM61" s="95"/>
      <c r="IPN61" s="94"/>
      <c r="IPO61" s="95"/>
      <c r="IPP61" s="94"/>
      <c r="IPQ61" s="95"/>
      <c r="IPR61" s="94"/>
      <c r="IPS61" s="95"/>
      <c r="IPT61" s="94"/>
      <c r="IPU61" s="95"/>
      <c r="IPV61" s="94"/>
      <c r="IPW61" s="95"/>
      <c r="IPX61" s="94"/>
      <c r="IPY61" s="95"/>
      <c r="IPZ61" s="94"/>
      <c r="IQA61" s="95"/>
      <c r="IQB61" s="94"/>
      <c r="IQC61" s="95"/>
      <c r="IQD61" s="94"/>
      <c r="IQE61" s="95"/>
      <c r="IQF61" s="94"/>
      <c r="IQG61" s="95"/>
      <c r="IQH61" s="94"/>
      <c r="IQI61" s="95"/>
      <c r="IQJ61" s="94"/>
      <c r="IQK61" s="95"/>
      <c r="IQL61" s="94"/>
      <c r="IQM61" s="95"/>
      <c r="IQN61" s="94"/>
      <c r="IQO61" s="95"/>
      <c r="IQP61" s="94"/>
      <c r="IQQ61" s="95"/>
      <c r="IQR61" s="94"/>
      <c r="IQS61" s="95"/>
      <c r="IQT61" s="94"/>
      <c r="IQU61" s="95"/>
      <c r="IQV61" s="94"/>
      <c r="IQW61" s="95"/>
      <c r="IQX61" s="94"/>
      <c r="IQY61" s="95"/>
      <c r="IQZ61" s="94"/>
      <c r="IRA61" s="95"/>
      <c r="IRB61" s="94"/>
      <c r="IRC61" s="95"/>
      <c r="IRD61" s="94"/>
      <c r="IRE61" s="95"/>
      <c r="IRF61" s="94"/>
      <c r="IRG61" s="95"/>
      <c r="IRH61" s="94"/>
      <c r="IRI61" s="95"/>
      <c r="IRJ61" s="94"/>
      <c r="IRK61" s="95"/>
      <c r="IRL61" s="94"/>
      <c r="IRM61" s="95"/>
      <c r="IRN61" s="94"/>
      <c r="IRO61" s="95"/>
      <c r="IRP61" s="94"/>
      <c r="IRQ61" s="95"/>
      <c r="IRR61" s="94"/>
      <c r="IRS61" s="95"/>
      <c r="IRT61" s="94"/>
      <c r="IRU61" s="95"/>
      <c r="IRV61" s="94"/>
      <c r="IRW61" s="95"/>
      <c r="IRX61" s="94"/>
      <c r="IRY61" s="95"/>
      <c r="IRZ61" s="94"/>
      <c r="ISA61" s="95"/>
      <c r="ISB61" s="94"/>
      <c r="ISC61" s="95"/>
      <c r="ISD61" s="94"/>
      <c r="ISE61" s="95"/>
      <c r="ISF61" s="94"/>
      <c r="ISG61" s="95"/>
      <c r="ISH61" s="94"/>
      <c r="ISI61" s="95"/>
      <c r="ISJ61" s="94"/>
      <c r="ISK61" s="95"/>
      <c r="ISL61" s="94"/>
      <c r="ISM61" s="95"/>
      <c r="ISN61" s="94"/>
      <c r="ISO61" s="95"/>
      <c r="ISP61" s="94"/>
      <c r="ISQ61" s="95"/>
      <c r="ISR61" s="94"/>
      <c r="ISS61" s="95"/>
      <c r="IST61" s="94"/>
      <c r="ISU61" s="95"/>
      <c r="ISV61" s="94"/>
      <c r="ISW61" s="95"/>
      <c r="ISX61" s="94"/>
      <c r="ISY61" s="95"/>
      <c r="ISZ61" s="94"/>
      <c r="ITA61" s="95"/>
      <c r="ITB61" s="94"/>
      <c r="ITC61" s="95"/>
      <c r="ITD61" s="94"/>
      <c r="ITE61" s="95"/>
      <c r="ITF61" s="94"/>
      <c r="ITG61" s="95"/>
      <c r="ITH61" s="94"/>
      <c r="ITI61" s="95"/>
      <c r="ITJ61" s="94"/>
      <c r="ITK61" s="95"/>
      <c r="ITL61" s="94"/>
      <c r="ITM61" s="95"/>
      <c r="ITN61" s="94"/>
      <c r="ITO61" s="95"/>
      <c r="ITP61" s="94"/>
      <c r="ITQ61" s="95"/>
      <c r="ITR61" s="94"/>
      <c r="ITS61" s="95"/>
      <c r="ITT61" s="94"/>
      <c r="ITU61" s="95"/>
      <c r="ITV61" s="94"/>
      <c r="ITW61" s="95"/>
      <c r="ITX61" s="94"/>
      <c r="ITY61" s="95"/>
      <c r="ITZ61" s="94"/>
      <c r="IUA61" s="95"/>
      <c r="IUB61" s="94"/>
      <c r="IUC61" s="95"/>
      <c r="IUD61" s="94"/>
      <c r="IUE61" s="95"/>
      <c r="IUF61" s="94"/>
      <c r="IUG61" s="95"/>
      <c r="IUH61" s="94"/>
      <c r="IUI61" s="95"/>
      <c r="IUJ61" s="94"/>
      <c r="IUK61" s="95"/>
      <c r="IUL61" s="94"/>
      <c r="IUM61" s="95"/>
      <c r="IUN61" s="94"/>
      <c r="IUO61" s="95"/>
      <c r="IUP61" s="94"/>
      <c r="IUQ61" s="95"/>
      <c r="IUR61" s="94"/>
      <c r="IUS61" s="95"/>
      <c r="IUT61" s="94"/>
      <c r="IUU61" s="95"/>
      <c r="IUV61" s="94"/>
      <c r="IUW61" s="95"/>
      <c r="IUX61" s="94"/>
      <c r="IUY61" s="95"/>
      <c r="IUZ61" s="94"/>
      <c r="IVA61" s="95"/>
      <c r="IVB61" s="94"/>
      <c r="IVC61" s="95"/>
      <c r="IVD61" s="94"/>
      <c r="IVE61" s="95"/>
      <c r="IVF61" s="94"/>
      <c r="IVG61" s="95"/>
      <c r="IVH61" s="94"/>
      <c r="IVI61" s="95"/>
      <c r="IVJ61" s="94"/>
      <c r="IVK61" s="95"/>
      <c r="IVL61" s="94"/>
      <c r="IVM61" s="95"/>
      <c r="IVN61" s="94"/>
      <c r="IVO61" s="95"/>
      <c r="IVP61" s="94"/>
      <c r="IVQ61" s="95"/>
      <c r="IVR61" s="94"/>
      <c r="IVS61" s="95"/>
      <c r="IVT61" s="94"/>
      <c r="IVU61" s="95"/>
      <c r="IVV61" s="94"/>
      <c r="IVW61" s="95"/>
      <c r="IVX61" s="94"/>
      <c r="IVY61" s="95"/>
      <c r="IVZ61" s="94"/>
      <c r="IWA61" s="95"/>
      <c r="IWB61" s="94"/>
      <c r="IWC61" s="95"/>
      <c r="IWD61" s="94"/>
      <c r="IWE61" s="95"/>
      <c r="IWF61" s="94"/>
      <c r="IWG61" s="95"/>
      <c r="IWH61" s="94"/>
      <c r="IWI61" s="95"/>
      <c r="IWJ61" s="94"/>
      <c r="IWK61" s="95"/>
      <c r="IWL61" s="94"/>
      <c r="IWM61" s="95"/>
      <c r="IWN61" s="94"/>
      <c r="IWO61" s="95"/>
      <c r="IWP61" s="94"/>
      <c r="IWQ61" s="95"/>
      <c r="IWR61" s="94"/>
      <c r="IWS61" s="95"/>
      <c r="IWT61" s="94"/>
      <c r="IWU61" s="95"/>
      <c r="IWV61" s="94"/>
      <c r="IWW61" s="95"/>
      <c r="IWX61" s="94"/>
      <c r="IWY61" s="95"/>
      <c r="IWZ61" s="94"/>
      <c r="IXA61" s="95"/>
      <c r="IXB61" s="94"/>
      <c r="IXC61" s="95"/>
      <c r="IXD61" s="94"/>
      <c r="IXE61" s="95"/>
      <c r="IXF61" s="94"/>
      <c r="IXG61" s="95"/>
      <c r="IXH61" s="94"/>
      <c r="IXI61" s="95"/>
      <c r="IXJ61" s="94"/>
      <c r="IXK61" s="95"/>
      <c r="IXL61" s="94"/>
      <c r="IXM61" s="95"/>
      <c r="IXN61" s="94"/>
      <c r="IXO61" s="95"/>
      <c r="IXP61" s="94"/>
      <c r="IXQ61" s="95"/>
      <c r="IXR61" s="94"/>
      <c r="IXS61" s="95"/>
      <c r="IXT61" s="94"/>
      <c r="IXU61" s="95"/>
      <c r="IXV61" s="94"/>
      <c r="IXW61" s="95"/>
      <c r="IXX61" s="94"/>
      <c r="IXY61" s="95"/>
      <c r="IXZ61" s="94"/>
      <c r="IYA61" s="95"/>
      <c r="IYB61" s="94"/>
      <c r="IYC61" s="95"/>
      <c r="IYD61" s="94"/>
      <c r="IYE61" s="95"/>
      <c r="IYF61" s="94"/>
      <c r="IYG61" s="95"/>
      <c r="IYH61" s="94"/>
      <c r="IYI61" s="95"/>
      <c r="IYJ61" s="94"/>
      <c r="IYK61" s="95"/>
      <c r="IYL61" s="94"/>
      <c r="IYM61" s="95"/>
      <c r="IYN61" s="94"/>
      <c r="IYO61" s="95"/>
      <c r="IYP61" s="94"/>
      <c r="IYQ61" s="95"/>
      <c r="IYR61" s="94"/>
      <c r="IYS61" s="95"/>
      <c r="IYT61" s="94"/>
      <c r="IYU61" s="95"/>
      <c r="IYV61" s="94"/>
      <c r="IYW61" s="95"/>
      <c r="IYX61" s="94"/>
      <c r="IYY61" s="95"/>
      <c r="IYZ61" s="94"/>
      <c r="IZA61" s="95"/>
      <c r="IZB61" s="94"/>
      <c r="IZC61" s="95"/>
      <c r="IZD61" s="94"/>
      <c r="IZE61" s="95"/>
      <c r="IZF61" s="94"/>
      <c r="IZG61" s="95"/>
      <c r="IZH61" s="94"/>
      <c r="IZI61" s="95"/>
      <c r="IZJ61" s="94"/>
      <c r="IZK61" s="95"/>
      <c r="IZL61" s="94"/>
      <c r="IZM61" s="95"/>
      <c r="IZN61" s="94"/>
      <c r="IZO61" s="95"/>
      <c r="IZP61" s="94"/>
      <c r="IZQ61" s="95"/>
      <c r="IZR61" s="94"/>
      <c r="IZS61" s="95"/>
      <c r="IZT61" s="94"/>
      <c r="IZU61" s="95"/>
      <c r="IZV61" s="94"/>
      <c r="IZW61" s="95"/>
      <c r="IZX61" s="94"/>
      <c r="IZY61" s="95"/>
      <c r="IZZ61" s="94"/>
      <c r="JAA61" s="95"/>
      <c r="JAB61" s="94"/>
      <c r="JAC61" s="95"/>
      <c r="JAD61" s="94"/>
      <c r="JAE61" s="95"/>
      <c r="JAF61" s="94"/>
      <c r="JAG61" s="95"/>
      <c r="JAH61" s="94"/>
      <c r="JAI61" s="95"/>
      <c r="JAJ61" s="94"/>
      <c r="JAK61" s="95"/>
      <c r="JAL61" s="94"/>
      <c r="JAM61" s="95"/>
      <c r="JAN61" s="94"/>
      <c r="JAO61" s="95"/>
      <c r="JAP61" s="94"/>
      <c r="JAQ61" s="95"/>
      <c r="JAR61" s="94"/>
      <c r="JAS61" s="95"/>
      <c r="JAT61" s="94"/>
      <c r="JAU61" s="95"/>
      <c r="JAV61" s="94"/>
      <c r="JAW61" s="95"/>
      <c r="JAX61" s="94"/>
      <c r="JAY61" s="95"/>
      <c r="JAZ61" s="94"/>
      <c r="JBA61" s="95"/>
      <c r="JBB61" s="94"/>
      <c r="JBC61" s="95"/>
      <c r="JBD61" s="94"/>
      <c r="JBE61" s="95"/>
      <c r="JBF61" s="94"/>
      <c r="JBG61" s="95"/>
      <c r="JBH61" s="94"/>
      <c r="JBI61" s="95"/>
      <c r="JBJ61" s="94"/>
      <c r="JBK61" s="95"/>
      <c r="JBL61" s="94"/>
      <c r="JBM61" s="95"/>
      <c r="JBN61" s="94"/>
      <c r="JBO61" s="95"/>
      <c r="JBP61" s="94"/>
      <c r="JBQ61" s="95"/>
      <c r="JBR61" s="94"/>
      <c r="JBS61" s="95"/>
      <c r="JBT61" s="94"/>
      <c r="JBU61" s="95"/>
      <c r="JBV61" s="94"/>
      <c r="JBW61" s="95"/>
      <c r="JBX61" s="94"/>
      <c r="JBY61" s="95"/>
      <c r="JBZ61" s="94"/>
      <c r="JCA61" s="95"/>
      <c r="JCB61" s="94"/>
      <c r="JCC61" s="95"/>
      <c r="JCD61" s="94"/>
      <c r="JCE61" s="95"/>
      <c r="JCF61" s="94"/>
      <c r="JCG61" s="95"/>
      <c r="JCH61" s="94"/>
      <c r="JCI61" s="95"/>
      <c r="JCJ61" s="94"/>
      <c r="JCK61" s="95"/>
      <c r="JCL61" s="94"/>
      <c r="JCM61" s="95"/>
      <c r="JCN61" s="94"/>
      <c r="JCO61" s="95"/>
      <c r="JCP61" s="94"/>
      <c r="JCQ61" s="95"/>
      <c r="JCR61" s="94"/>
      <c r="JCS61" s="95"/>
      <c r="JCT61" s="94"/>
      <c r="JCU61" s="95"/>
      <c r="JCV61" s="94"/>
      <c r="JCW61" s="95"/>
      <c r="JCX61" s="94"/>
      <c r="JCY61" s="95"/>
      <c r="JCZ61" s="94"/>
      <c r="JDA61" s="95"/>
      <c r="JDB61" s="94"/>
      <c r="JDC61" s="95"/>
      <c r="JDD61" s="94"/>
      <c r="JDE61" s="95"/>
      <c r="JDF61" s="94"/>
      <c r="JDG61" s="95"/>
      <c r="JDH61" s="94"/>
      <c r="JDI61" s="95"/>
      <c r="JDJ61" s="94"/>
      <c r="JDK61" s="95"/>
      <c r="JDL61" s="94"/>
      <c r="JDM61" s="95"/>
      <c r="JDN61" s="94"/>
      <c r="JDO61" s="95"/>
      <c r="JDP61" s="94"/>
      <c r="JDQ61" s="95"/>
      <c r="JDR61" s="94"/>
      <c r="JDS61" s="95"/>
      <c r="JDT61" s="94"/>
      <c r="JDU61" s="95"/>
      <c r="JDV61" s="94"/>
      <c r="JDW61" s="95"/>
      <c r="JDX61" s="94"/>
      <c r="JDY61" s="95"/>
      <c r="JDZ61" s="94"/>
      <c r="JEA61" s="95"/>
      <c r="JEB61" s="94"/>
      <c r="JEC61" s="95"/>
      <c r="JED61" s="94"/>
      <c r="JEE61" s="95"/>
      <c r="JEF61" s="94"/>
      <c r="JEG61" s="95"/>
      <c r="JEH61" s="94"/>
      <c r="JEI61" s="95"/>
      <c r="JEJ61" s="94"/>
      <c r="JEK61" s="95"/>
      <c r="JEL61" s="94"/>
      <c r="JEM61" s="95"/>
      <c r="JEN61" s="94"/>
      <c r="JEO61" s="95"/>
      <c r="JEP61" s="94"/>
      <c r="JEQ61" s="95"/>
      <c r="JER61" s="94"/>
      <c r="JES61" s="95"/>
      <c r="JET61" s="94"/>
      <c r="JEU61" s="95"/>
      <c r="JEV61" s="94"/>
      <c r="JEW61" s="95"/>
      <c r="JEX61" s="94"/>
      <c r="JEY61" s="95"/>
      <c r="JEZ61" s="94"/>
      <c r="JFA61" s="95"/>
      <c r="JFB61" s="94"/>
      <c r="JFC61" s="95"/>
      <c r="JFD61" s="94"/>
      <c r="JFE61" s="95"/>
      <c r="JFF61" s="94"/>
      <c r="JFG61" s="95"/>
      <c r="JFH61" s="94"/>
      <c r="JFI61" s="95"/>
      <c r="JFJ61" s="94"/>
      <c r="JFK61" s="95"/>
      <c r="JFL61" s="94"/>
      <c r="JFM61" s="95"/>
      <c r="JFN61" s="94"/>
      <c r="JFO61" s="95"/>
      <c r="JFP61" s="94"/>
      <c r="JFQ61" s="95"/>
      <c r="JFR61" s="94"/>
      <c r="JFS61" s="95"/>
      <c r="JFT61" s="94"/>
      <c r="JFU61" s="95"/>
      <c r="JFV61" s="94"/>
      <c r="JFW61" s="95"/>
      <c r="JFX61" s="94"/>
      <c r="JFY61" s="95"/>
      <c r="JFZ61" s="94"/>
      <c r="JGA61" s="95"/>
      <c r="JGB61" s="94"/>
      <c r="JGC61" s="95"/>
      <c r="JGD61" s="94"/>
      <c r="JGE61" s="95"/>
      <c r="JGF61" s="94"/>
      <c r="JGG61" s="95"/>
      <c r="JGH61" s="94"/>
      <c r="JGI61" s="95"/>
      <c r="JGJ61" s="94"/>
      <c r="JGK61" s="95"/>
      <c r="JGL61" s="94"/>
      <c r="JGM61" s="95"/>
      <c r="JGN61" s="94"/>
      <c r="JGO61" s="95"/>
      <c r="JGP61" s="94"/>
      <c r="JGQ61" s="95"/>
      <c r="JGR61" s="94"/>
      <c r="JGS61" s="95"/>
      <c r="JGT61" s="94"/>
      <c r="JGU61" s="95"/>
      <c r="JGV61" s="94"/>
      <c r="JGW61" s="95"/>
      <c r="JGX61" s="94"/>
      <c r="JGY61" s="95"/>
      <c r="JGZ61" s="94"/>
      <c r="JHA61" s="95"/>
      <c r="JHB61" s="94"/>
      <c r="JHC61" s="95"/>
      <c r="JHD61" s="94"/>
      <c r="JHE61" s="95"/>
      <c r="JHF61" s="94"/>
      <c r="JHG61" s="95"/>
      <c r="JHH61" s="94"/>
      <c r="JHI61" s="95"/>
      <c r="JHJ61" s="94"/>
      <c r="JHK61" s="95"/>
      <c r="JHL61" s="94"/>
      <c r="JHM61" s="95"/>
      <c r="JHN61" s="94"/>
      <c r="JHO61" s="95"/>
      <c r="JHP61" s="94"/>
      <c r="JHQ61" s="95"/>
      <c r="JHR61" s="94"/>
      <c r="JHS61" s="95"/>
      <c r="JHT61" s="94"/>
      <c r="JHU61" s="95"/>
      <c r="JHV61" s="94"/>
      <c r="JHW61" s="95"/>
      <c r="JHX61" s="94"/>
      <c r="JHY61" s="95"/>
      <c r="JHZ61" s="94"/>
      <c r="JIA61" s="95"/>
      <c r="JIB61" s="94"/>
      <c r="JIC61" s="95"/>
      <c r="JID61" s="94"/>
      <c r="JIE61" s="95"/>
      <c r="JIF61" s="94"/>
      <c r="JIG61" s="95"/>
      <c r="JIH61" s="94"/>
      <c r="JII61" s="95"/>
      <c r="JIJ61" s="94"/>
      <c r="JIK61" s="95"/>
      <c r="JIL61" s="94"/>
      <c r="JIM61" s="95"/>
      <c r="JIN61" s="94"/>
      <c r="JIO61" s="95"/>
      <c r="JIP61" s="94"/>
      <c r="JIQ61" s="95"/>
      <c r="JIR61" s="94"/>
      <c r="JIS61" s="95"/>
      <c r="JIT61" s="94"/>
      <c r="JIU61" s="95"/>
      <c r="JIV61" s="94"/>
      <c r="JIW61" s="95"/>
      <c r="JIX61" s="94"/>
      <c r="JIY61" s="95"/>
      <c r="JIZ61" s="94"/>
      <c r="JJA61" s="95"/>
      <c r="JJB61" s="94"/>
      <c r="JJC61" s="95"/>
      <c r="JJD61" s="94"/>
      <c r="JJE61" s="95"/>
      <c r="JJF61" s="94"/>
      <c r="JJG61" s="95"/>
      <c r="JJH61" s="94"/>
      <c r="JJI61" s="95"/>
      <c r="JJJ61" s="94"/>
      <c r="JJK61" s="95"/>
      <c r="JJL61" s="94"/>
      <c r="JJM61" s="95"/>
      <c r="JJN61" s="94"/>
      <c r="JJO61" s="95"/>
      <c r="JJP61" s="94"/>
      <c r="JJQ61" s="95"/>
      <c r="JJR61" s="94"/>
      <c r="JJS61" s="95"/>
      <c r="JJT61" s="94"/>
      <c r="JJU61" s="95"/>
      <c r="JJV61" s="94"/>
      <c r="JJW61" s="95"/>
      <c r="JJX61" s="94"/>
      <c r="JJY61" s="95"/>
      <c r="JJZ61" s="94"/>
      <c r="JKA61" s="95"/>
      <c r="JKB61" s="94"/>
      <c r="JKC61" s="95"/>
      <c r="JKD61" s="94"/>
      <c r="JKE61" s="95"/>
      <c r="JKF61" s="94"/>
      <c r="JKG61" s="95"/>
      <c r="JKH61" s="94"/>
      <c r="JKI61" s="95"/>
      <c r="JKJ61" s="94"/>
      <c r="JKK61" s="95"/>
      <c r="JKL61" s="94"/>
      <c r="JKM61" s="95"/>
      <c r="JKN61" s="94"/>
      <c r="JKO61" s="95"/>
      <c r="JKP61" s="94"/>
      <c r="JKQ61" s="95"/>
      <c r="JKR61" s="94"/>
      <c r="JKS61" s="95"/>
      <c r="JKT61" s="94"/>
      <c r="JKU61" s="95"/>
      <c r="JKV61" s="94"/>
      <c r="JKW61" s="95"/>
      <c r="JKX61" s="94"/>
      <c r="JKY61" s="95"/>
      <c r="JKZ61" s="94"/>
      <c r="JLA61" s="95"/>
      <c r="JLB61" s="94"/>
      <c r="JLC61" s="95"/>
      <c r="JLD61" s="94"/>
      <c r="JLE61" s="95"/>
      <c r="JLF61" s="94"/>
      <c r="JLG61" s="95"/>
      <c r="JLH61" s="94"/>
      <c r="JLI61" s="95"/>
      <c r="JLJ61" s="94"/>
      <c r="JLK61" s="95"/>
      <c r="JLL61" s="94"/>
      <c r="JLM61" s="95"/>
      <c r="JLN61" s="94"/>
      <c r="JLO61" s="95"/>
      <c r="JLP61" s="94"/>
      <c r="JLQ61" s="95"/>
      <c r="JLR61" s="94"/>
      <c r="JLS61" s="95"/>
      <c r="JLT61" s="94"/>
      <c r="JLU61" s="95"/>
      <c r="JLV61" s="94"/>
      <c r="JLW61" s="95"/>
      <c r="JLX61" s="94"/>
      <c r="JLY61" s="95"/>
      <c r="JLZ61" s="94"/>
      <c r="JMA61" s="95"/>
      <c r="JMB61" s="94"/>
      <c r="JMC61" s="95"/>
      <c r="JMD61" s="94"/>
      <c r="JME61" s="95"/>
      <c r="JMF61" s="94"/>
      <c r="JMG61" s="95"/>
      <c r="JMH61" s="94"/>
      <c r="JMI61" s="95"/>
      <c r="JMJ61" s="94"/>
      <c r="JMK61" s="95"/>
      <c r="JML61" s="94"/>
      <c r="JMM61" s="95"/>
      <c r="JMN61" s="94"/>
      <c r="JMO61" s="95"/>
      <c r="JMP61" s="94"/>
      <c r="JMQ61" s="95"/>
      <c r="JMR61" s="94"/>
      <c r="JMS61" s="95"/>
      <c r="JMT61" s="94"/>
      <c r="JMU61" s="95"/>
      <c r="JMV61" s="94"/>
      <c r="JMW61" s="95"/>
      <c r="JMX61" s="94"/>
      <c r="JMY61" s="95"/>
      <c r="JMZ61" s="94"/>
      <c r="JNA61" s="95"/>
      <c r="JNB61" s="94"/>
      <c r="JNC61" s="95"/>
      <c r="JND61" s="94"/>
      <c r="JNE61" s="95"/>
      <c r="JNF61" s="94"/>
      <c r="JNG61" s="95"/>
      <c r="JNH61" s="94"/>
      <c r="JNI61" s="95"/>
      <c r="JNJ61" s="94"/>
      <c r="JNK61" s="95"/>
      <c r="JNL61" s="94"/>
      <c r="JNM61" s="95"/>
      <c r="JNN61" s="94"/>
      <c r="JNO61" s="95"/>
      <c r="JNP61" s="94"/>
      <c r="JNQ61" s="95"/>
      <c r="JNR61" s="94"/>
      <c r="JNS61" s="95"/>
      <c r="JNT61" s="94"/>
      <c r="JNU61" s="95"/>
      <c r="JNV61" s="94"/>
      <c r="JNW61" s="95"/>
      <c r="JNX61" s="94"/>
      <c r="JNY61" s="95"/>
      <c r="JNZ61" s="94"/>
      <c r="JOA61" s="95"/>
      <c r="JOB61" s="94"/>
      <c r="JOC61" s="95"/>
      <c r="JOD61" s="94"/>
      <c r="JOE61" s="95"/>
      <c r="JOF61" s="94"/>
      <c r="JOG61" s="95"/>
      <c r="JOH61" s="94"/>
      <c r="JOI61" s="95"/>
      <c r="JOJ61" s="94"/>
      <c r="JOK61" s="95"/>
      <c r="JOL61" s="94"/>
      <c r="JOM61" s="95"/>
      <c r="JON61" s="94"/>
      <c r="JOO61" s="95"/>
      <c r="JOP61" s="94"/>
      <c r="JOQ61" s="95"/>
      <c r="JOR61" s="94"/>
      <c r="JOS61" s="95"/>
      <c r="JOT61" s="94"/>
      <c r="JOU61" s="95"/>
      <c r="JOV61" s="94"/>
      <c r="JOW61" s="95"/>
      <c r="JOX61" s="94"/>
      <c r="JOY61" s="95"/>
      <c r="JOZ61" s="94"/>
      <c r="JPA61" s="95"/>
      <c r="JPB61" s="94"/>
      <c r="JPC61" s="95"/>
      <c r="JPD61" s="94"/>
      <c r="JPE61" s="95"/>
      <c r="JPF61" s="94"/>
      <c r="JPG61" s="95"/>
      <c r="JPH61" s="94"/>
      <c r="JPI61" s="95"/>
      <c r="JPJ61" s="94"/>
      <c r="JPK61" s="95"/>
      <c r="JPL61" s="94"/>
      <c r="JPM61" s="95"/>
      <c r="JPN61" s="94"/>
      <c r="JPO61" s="95"/>
      <c r="JPP61" s="94"/>
      <c r="JPQ61" s="95"/>
      <c r="JPR61" s="94"/>
      <c r="JPS61" s="95"/>
      <c r="JPT61" s="94"/>
      <c r="JPU61" s="95"/>
      <c r="JPV61" s="94"/>
      <c r="JPW61" s="95"/>
      <c r="JPX61" s="94"/>
      <c r="JPY61" s="95"/>
      <c r="JPZ61" s="94"/>
      <c r="JQA61" s="95"/>
      <c r="JQB61" s="94"/>
      <c r="JQC61" s="95"/>
      <c r="JQD61" s="94"/>
      <c r="JQE61" s="95"/>
      <c r="JQF61" s="94"/>
      <c r="JQG61" s="95"/>
      <c r="JQH61" s="94"/>
      <c r="JQI61" s="95"/>
      <c r="JQJ61" s="94"/>
      <c r="JQK61" s="95"/>
      <c r="JQL61" s="94"/>
      <c r="JQM61" s="95"/>
      <c r="JQN61" s="94"/>
      <c r="JQO61" s="95"/>
      <c r="JQP61" s="94"/>
      <c r="JQQ61" s="95"/>
      <c r="JQR61" s="94"/>
      <c r="JQS61" s="95"/>
      <c r="JQT61" s="94"/>
      <c r="JQU61" s="95"/>
      <c r="JQV61" s="94"/>
      <c r="JQW61" s="95"/>
      <c r="JQX61" s="94"/>
      <c r="JQY61" s="95"/>
      <c r="JQZ61" s="94"/>
      <c r="JRA61" s="95"/>
      <c r="JRB61" s="94"/>
      <c r="JRC61" s="95"/>
      <c r="JRD61" s="94"/>
      <c r="JRE61" s="95"/>
      <c r="JRF61" s="94"/>
      <c r="JRG61" s="95"/>
      <c r="JRH61" s="94"/>
      <c r="JRI61" s="95"/>
      <c r="JRJ61" s="94"/>
      <c r="JRK61" s="95"/>
      <c r="JRL61" s="94"/>
      <c r="JRM61" s="95"/>
      <c r="JRN61" s="94"/>
      <c r="JRO61" s="95"/>
      <c r="JRP61" s="94"/>
      <c r="JRQ61" s="95"/>
      <c r="JRR61" s="94"/>
      <c r="JRS61" s="95"/>
      <c r="JRT61" s="94"/>
      <c r="JRU61" s="95"/>
      <c r="JRV61" s="94"/>
      <c r="JRW61" s="95"/>
      <c r="JRX61" s="94"/>
      <c r="JRY61" s="95"/>
      <c r="JRZ61" s="94"/>
      <c r="JSA61" s="95"/>
      <c r="JSB61" s="94"/>
      <c r="JSC61" s="95"/>
      <c r="JSD61" s="94"/>
      <c r="JSE61" s="95"/>
      <c r="JSF61" s="94"/>
      <c r="JSG61" s="95"/>
      <c r="JSH61" s="94"/>
      <c r="JSI61" s="95"/>
      <c r="JSJ61" s="94"/>
      <c r="JSK61" s="95"/>
      <c r="JSL61" s="94"/>
      <c r="JSM61" s="95"/>
      <c r="JSN61" s="94"/>
      <c r="JSO61" s="95"/>
      <c r="JSP61" s="94"/>
      <c r="JSQ61" s="95"/>
      <c r="JSR61" s="94"/>
      <c r="JSS61" s="95"/>
      <c r="JST61" s="94"/>
      <c r="JSU61" s="95"/>
      <c r="JSV61" s="94"/>
      <c r="JSW61" s="95"/>
      <c r="JSX61" s="94"/>
      <c r="JSY61" s="95"/>
      <c r="JSZ61" s="94"/>
      <c r="JTA61" s="95"/>
      <c r="JTB61" s="94"/>
      <c r="JTC61" s="95"/>
      <c r="JTD61" s="94"/>
      <c r="JTE61" s="95"/>
      <c r="JTF61" s="94"/>
      <c r="JTG61" s="95"/>
      <c r="JTH61" s="94"/>
      <c r="JTI61" s="95"/>
      <c r="JTJ61" s="94"/>
      <c r="JTK61" s="95"/>
      <c r="JTL61" s="94"/>
      <c r="JTM61" s="95"/>
      <c r="JTN61" s="94"/>
      <c r="JTO61" s="95"/>
      <c r="JTP61" s="94"/>
      <c r="JTQ61" s="95"/>
      <c r="JTR61" s="94"/>
      <c r="JTS61" s="95"/>
      <c r="JTT61" s="94"/>
      <c r="JTU61" s="95"/>
      <c r="JTV61" s="94"/>
      <c r="JTW61" s="95"/>
      <c r="JTX61" s="94"/>
      <c r="JTY61" s="95"/>
      <c r="JTZ61" s="94"/>
      <c r="JUA61" s="95"/>
      <c r="JUB61" s="94"/>
      <c r="JUC61" s="95"/>
      <c r="JUD61" s="94"/>
      <c r="JUE61" s="95"/>
      <c r="JUF61" s="94"/>
      <c r="JUG61" s="95"/>
      <c r="JUH61" s="94"/>
      <c r="JUI61" s="95"/>
      <c r="JUJ61" s="94"/>
      <c r="JUK61" s="95"/>
      <c r="JUL61" s="94"/>
      <c r="JUM61" s="95"/>
      <c r="JUN61" s="94"/>
      <c r="JUO61" s="95"/>
      <c r="JUP61" s="94"/>
      <c r="JUQ61" s="95"/>
      <c r="JUR61" s="94"/>
      <c r="JUS61" s="95"/>
      <c r="JUT61" s="94"/>
      <c r="JUU61" s="95"/>
      <c r="JUV61" s="94"/>
      <c r="JUW61" s="95"/>
      <c r="JUX61" s="94"/>
      <c r="JUY61" s="95"/>
      <c r="JUZ61" s="94"/>
      <c r="JVA61" s="95"/>
      <c r="JVB61" s="94"/>
      <c r="JVC61" s="95"/>
      <c r="JVD61" s="94"/>
      <c r="JVE61" s="95"/>
      <c r="JVF61" s="94"/>
      <c r="JVG61" s="95"/>
      <c r="JVH61" s="94"/>
      <c r="JVI61" s="95"/>
      <c r="JVJ61" s="94"/>
      <c r="JVK61" s="95"/>
      <c r="JVL61" s="94"/>
      <c r="JVM61" s="95"/>
      <c r="JVN61" s="94"/>
      <c r="JVO61" s="95"/>
      <c r="JVP61" s="94"/>
      <c r="JVQ61" s="95"/>
      <c r="JVR61" s="94"/>
      <c r="JVS61" s="95"/>
      <c r="JVT61" s="94"/>
      <c r="JVU61" s="95"/>
      <c r="JVV61" s="94"/>
      <c r="JVW61" s="95"/>
      <c r="JVX61" s="94"/>
      <c r="JVY61" s="95"/>
      <c r="JVZ61" s="94"/>
      <c r="JWA61" s="95"/>
      <c r="JWB61" s="94"/>
      <c r="JWC61" s="95"/>
      <c r="JWD61" s="94"/>
      <c r="JWE61" s="95"/>
      <c r="JWF61" s="94"/>
      <c r="JWG61" s="95"/>
      <c r="JWH61" s="94"/>
      <c r="JWI61" s="95"/>
      <c r="JWJ61" s="94"/>
      <c r="JWK61" s="95"/>
      <c r="JWL61" s="94"/>
      <c r="JWM61" s="95"/>
      <c r="JWN61" s="94"/>
      <c r="JWO61" s="95"/>
      <c r="JWP61" s="94"/>
      <c r="JWQ61" s="95"/>
      <c r="JWR61" s="94"/>
      <c r="JWS61" s="95"/>
      <c r="JWT61" s="94"/>
      <c r="JWU61" s="95"/>
      <c r="JWV61" s="94"/>
      <c r="JWW61" s="95"/>
      <c r="JWX61" s="94"/>
      <c r="JWY61" s="95"/>
      <c r="JWZ61" s="94"/>
      <c r="JXA61" s="95"/>
      <c r="JXB61" s="94"/>
      <c r="JXC61" s="95"/>
      <c r="JXD61" s="94"/>
      <c r="JXE61" s="95"/>
      <c r="JXF61" s="94"/>
      <c r="JXG61" s="95"/>
      <c r="JXH61" s="94"/>
      <c r="JXI61" s="95"/>
      <c r="JXJ61" s="94"/>
      <c r="JXK61" s="95"/>
      <c r="JXL61" s="94"/>
      <c r="JXM61" s="95"/>
      <c r="JXN61" s="94"/>
      <c r="JXO61" s="95"/>
      <c r="JXP61" s="94"/>
      <c r="JXQ61" s="95"/>
      <c r="JXR61" s="94"/>
      <c r="JXS61" s="95"/>
      <c r="JXT61" s="94"/>
      <c r="JXU61" s="95"/>
      <c r="JXV61" s="94"/>
      <c r="JXW61" s="95"/>
      <c r="JXX61" s="94"/>
      <c r="JXY61" s="95"/>
      <c r="JXZ61" s="94"/>
      <c r="JYA61" s="95"/>
      <c r="JYB61" s="94"/>
      <c r="JYC61" s="95"/>
      <c r="JYD61" s="94"/>
      <c r="JYE61" s="95"/>
      <c r="JYF61" s="94"/>
      <c r="JYG61" s="95"/>
      <c r="JYH61" s="94"/>
      <c r="JYI61" s="95"/>
      <c r="JYJ61" s="94"/>
      <c r="JYK61" s="95"/>
      <c r="JYL61" s="94"/>
      <c r="JYM61" s="95"/>
      <c r="JYN61" s="94"/>
      <c r="JYO61" s="95"/>
      <c r="JYP61" s="94"/>
      <c r="JYQ61" s="95"/>
      <c r="JYR61" s="94"/>
      <c r="JYS61" s="95"/>
      <c r="JYT61" s="94"/>
      <c r="JYU61" s="95"/>
      <c r="JYV61" s="94"/>
      <c r="JYW61" s="95"/>
      <c r="JYX61" s="94"/>
      <c r="JYY61" s="95"/>
      <c r="JYZ61" s="94"/>
      <c r="JZA61" s="95"/>
      <c r="JZB61" s="94"/>
      <c r="JZC61" s="95"/>
      <c r="JZD61" s="94"/>
      <c r="JZE61" s="95"/>
      <c r="JZF61" s="94"/>
      <c r="JZG61" s="95"/>
      <c r="JZH61" s="94"/>
      <c r="JZI61" s="95"/>
      <c r="JZJ61" s="94"/>
      <c r="JZK61" s="95"/>
      <c r="JZL61" s="94"/>
      <c r="JZM61" s="95"/>
      <c r="JZN61" s="94"/>
      <c r="JZO61" s="95"/>
      <c r="JZP61" s="94"/>
      <c r="JZQ61" s="95"/>
      <c r="JZR61" s="94"/>
      <c r="JZS61" s="95"/>
      <c r="JZT61" s="94"/>
      <c r="JZU61" s="95"/>
      <c r="JZV61" s="94"/>
      <c r="JZW61" s="95"/>
      <c r="JZX61" s="94"/>
      <c r="JZY61" s="95"/>
      <c r="JZZ61" s="94"/>
      <c r="KAA61" s="95"/>
      <c r="KAB61" s="94"/>
      <c r="KAC61" s="95"/>
      <c r="KAD61" s="94"/>
      <c r="KAE61" s="95"/>
      <c r="KAF61" s="94"/>
      <c r="KAG61" s="95"/>
      <c r="KAH61" s="94"/>
      <c r="KAI61" s="95"/>
      <c r="KAJ61" s="94"/>
      <c r="KAK61" s="95"/>
      <c r="KAL61" s="94"/>
      <c r="KAM61" s="95"/>
      <c r="KAN61" s="94"/>
      <c r="KAO61" s="95"/>
      <c r="KAP61" s="94"/>
      <c r="KAQ61" s="95"/>
      <c r="KAR61" s="94"/>
      <c r="KAS61" s="95"/>
      <c r="KAT61" s="94"/>
      <c r="KAU61" s="95"/>
      <c r="KAV61" s="94"/>
      <c r="KAW61" s="95"/>
      <c r="KAX61" s="94"/>
      <c r="KAY61" s="95"/>
      <c r="KAZ61" s="94"/>
      <c r="KBA61" s="95"/>
      <c r="KBB61" s="94"/>
      <c r="KBC61" s="95"/>
      <c r="KBD61" s="94"/>
      <c r="KBE61" s="95"/>
      <c r="KBF61" s="94"/>
      <c r="KBG61" s="95"/>
      <c r="KBH61" s="94"/>
      <c r="KBI61" s="95"/>
      <c r="KBJ61" s="94"/>
      <c r="KBK61" s="95"/>
      <c r="KBL61" s="94"/>
      <c r="KBM61" s="95"/>
      <c r="KBN61" s="94"/>
      <c r="KBO61" s="95"/>
      <c r="KBP61" s="94"/>
      <c r="KBQ61" s="95"/>
      <c r="KBR61" s="94"/>
      <c r="KBS61" s="95"/>
      <c r="KBT61" s="94"/>
      <c r="KBU61" s="95"/>
      <c r="KBV61" s="94"/>
      <c r="KBW61" s="95"/>
      <c r="KBX61" s="94"/>
      <c r="KBY61" s="95"/>
      <c r="KBZ61" s="94"/>
      <c r="KCA61" s="95"/>
      <c r="KCB61" s="94"/>
      <c r="KCC61" s="95"/>
      <c r="KCD61" s="94"/>
      <c r="KCE61" s="95"/>
      <c r="KCF61" s="94"/>
      <c r="KCG61" s="95"/>
      <c r="KCH61" s="94"/>
      <c r="KCI61" s="95"/>
      <c r="KCJ61" s="94"/>
      <c r="KCK61" s="95"/>
      <c r="KCL61" s="94"/>
      <c r="KCM61" s="95"/>
      <c r="KCN61" s="94"/>
      <c r="KCO61" s="95"/>
      <c r="KCP61" s="94"/>
      <c r="KCQ61" s="95"/>
      <c r="KCR61" s="94"/>
      <c r="KCS61" s="95"/>
      <c r="KCT61" s="94"/>
      <c r="KCU61" s="95"/>
      <c r="KCV61" s="94"/>
      <c r="KCW61" s="95"/>
      <c r="KCX61" s="94"/>
      <c r="KCY61" s="95"/>
      <c r="KCZ61" s="94"/>
      <c r="KDA61" s="95"/>
      <c r="KDB61" s="94"/>
      <c r="KDC61" s="95"/>
      <c r="KDD61" s="94"/>
      <c r="KDE61" s="95"/>
      <c r="KDF61" s="94"/>
      <c r="KDG61" s="95"/>
      <c r="KDH61" s="94"/>
      <c r="KDI61" s="95"/>
      <c r="KDJ61" s="94"/>
      <c r="KDK61" s="95"/>
      <c r="KDL61" s="94"/>
      <c r="KDM61" s="95"/>
      <c r="KDN61" s="94"/>
      <c r="KDO61" s="95"/>
      <c r="KDP61" s="94"/>
      <c r="KDQ61" s="95"/>
      <c r="KDR61" s="94"/>
      <c r="KDS61" s="95"/>
      <c r="KDT61" s="94"/>
      <c r="KDU61" s="95"/>
      <c r="KDV61" s="94"/>
      <c r="KDW61" s="95"/>
      <c r="KDX61" s="94"/>
      <c r="KDY61" s="95"/>
      <c r="KDZ61" s="94"/>
      <c r="KEA61" s="95"/>
      <c r="KEB61" s="94"/>
      <c r="KEC61" s="95"/>
      <c r="KED61" s="94"/>
      <c r="KEE61" s="95"/>
      <c r="KEF61" s="94"/>
      <c r="KEG61" s="95"/>
      <c r="KEH61" s="94"/>
      <c r="KEI61" s="95"/>
      <c r="KEJ61" s="94"/>
      <c r="KEK61" s="95"/>
      <c r="KEL61" s="94"/>
      <c r="KEM61" s="95"/>
      <c r="KEN61" s="94"/>
      <c r="KEO61" s="95"/>
      <c r="KEP61" s="94"/>
      <c r="KEQ61" s="95"/>
      <c r="KER61" s="94"/>
      <c r="KES61" s="95"/>
      <c r="KET61" s="94"/>
      <c r="KEU61" s="95"/>
      <c r="KEV61" s="94"/>
      <c r="KEW61" s="95"/>
      <c r="KEX61" s="94"/>
      <c r="KEY61" s="95"/>
      <c r="KEZ61" s="94"/>
      <c r="KFA61" s="95"/>
      <c r="KFB61" s="94"/>
      <c r="KFC61" s="95"/>
      <c r="KFD61" s="94"/>
      <c r="KFE61" s="95"/>
      <c r="KFF61" s="94"/>
      <c r="KFG61" s="95"/>
      <c r="KFH61" s="94"/>
      <c r="KFI61" s="95"/>
      <c r="KFJ61" s="94"/>
      <c r="KFK61" s="95"/>
      <c r="KFL61" s="94"/>
      <c r="KFM61" s="95"/>
      <c r="KFN61" s="94"/>
      <c r="KFO61" s="95"/>
      <c r="KFP61" s="94"/>
      <c r="KFQ61" s="95"/>
      <c r="KFR61" s="94"/>
      <c r="KFS61" s="95"/>
      <c r="KFT61" s="94"/>
      <c r="KFU61" s="95"/>
      <c r="KFV61" s="94"/>
      <c r="KFW61" s="95"/>
      <c r="KFX61" s="94"/>
      <c r="KFY61" s="95"/>
      <c r="KFZ61" s="94"/>
      <c r="KGA61" s="95"/>
      <c r="KGB61" s="94"/>
      <c r="KGC61" s="95"/>
      <c r="KGD61" s="94"/>
      <c r="KGE61" s="95"/>
      <c r="KGF61" s="94"/>
      <c r="KGG61" s="95"/>
      <c r="KGH61" s="94"/>
      <c r="KGI61" s="95"/>
      <c r="KGJ61" s="94"/>
      <c r="KGK61" s="95"/>
      <c r="KGL61" s="94"/>
      <c r="KGM61" s="95"/>
      <c r="KGN61" s="94"/>
      <c r="KGO61" s="95"/>
      <c r="KGP61" s="94"/>
      <c r="KGQ61" s="95"/>
      <c r="KGR61" s="94"/>
      <c r="KGS61" s="95"/>
      <c r="KGT61" s="94"/>
      <c r="KGU61" s="95"/>
      <c r="KGV61" s="94"/>
      <c r="KGW61" s="95"/>
      <c r="KGX61" s="94"/>
      <c r="KGY61" s="95"/>
      <c r="KGZ61" s="94"/>
      <c r="KHA61" s="95"/>
      <c r="KHB61" s="94"/>
      <c r="KHC61" s="95"/>
      <c r="KHD61" s="94"/>
      <c r="KHE61" s="95"/>
      <c r="KHF61" s="94"/>
      <c r="KHG61" s="95"/>
      <c r="KHH61" s="94"/>
      <c r="KHI61" s="95"/>
      <c r="KHJ61" s="94"/>
      <c r="KHK61" s="95"/>
      <c r="KHL61" s="94"/>
      <c r="KHM61" s="95"/>
      <c r="KHN61" s="94"/>
      <c r="KHO61" s="95"/>
      <c r="KHP61" s="94"/>
      <c r="KHQ61" s="95"/>
      <c r="KHR61" s="94"/>
      <c r="KHS61" s="95"/>
      <c r="KHT61" s="94"/>
      <c r="KHU61" s="95"/>
      <c r="KHV61" s="94"/>
      <c r="KHW61" s="95"/>
      <c r="KHX61" s="94"/>
      <c r="KHY61" s="95"/>
      <c r="KHZ61" s="94"/>
      <c r="KIA61" s="95"/>
      <c r="KIB61" s="94"/>
      <c r="KIC61" s="95"/>
      <c r="KID61" s="94"/>
      <c r="KIE61" s="95"/>
      <c r="KIF61" s="94"/>
      <c r="KIG61" s="95"/>
      <c r="KIH61" s="94"/>
      <c r="KII61" s="95"/>
      <c r="KIJ61" s="94"/>
      <c r="KIK61" s="95"/>
      <c r="KIL61" s="94"/>
      <c r="KIM61" s="95"/>
      <c r="KIN61" s="94"/>
      <c r="KIO61" s="95"/>
      <c r="KIP61" s="94"/>
      <c r="KIQ61" s="95"/>
      <c r="KIR61" s="94"/>
      <c r="KIS61" s="95"/>
      <c r="KIT61" s="94"/>
      <c r="KIU61" s="95"/>
      <c r="KIV61" s="94"/>
      <c r="KIW61" s="95"/>
      <c r="KIX61" s="94"/>
      <c r="KIY61" s="95"/>
      <c r="KIZ61" s="94"/>
      <c r="KJA61" s="95"/>
      <c r="KJB61" s="94"/>
      <c r="KJC61" s="95"/>
      <c r="KJD61" s="94"/>
      <c r="KJE61" s="95"/>
      <c r="KJF61" s="94"/>
      <c r="KJG61" s="95"/>
      <c r="KJH61" s="94"/>
      <c r="KJI61" s="95"/>
      <c r="KJJ61" s="94"/>
      <c r="KJK61" s="95"/>
      <c r="KJL61" s="94"/>
      <c r="KJM61" s="95"/>
      <c r="KJN61" s="94"/>
      <c r="KJO61" s="95"/>
      <c r="KJP61" s="94"/>
      <c r="KJQ61" s="95"/>
      <c r="KJR61" s="94"/>
      <c r="KJS61" s="95"/>
      <c r="KJT61" s="94"/>
      <c r="KJU61" s="95"/>
      <c r="KJV61" s="94"/>
      <c r="KJW61" s="95"/>
      <c r="KJX61" s="94"/>
      <c r="KJY61" s="95"/>
      <c r="KJZ61" s="94"/>
      <c r="KKA61" s="95"/>
      <c r="KKB61" s="94"/>
      <c r="KKC61" s="95"/>
      <c r="KKD61" s="94"/>
      <c r="KKE61" s="95"/>
      <c r="KKF61" s="94"/>
      <c r="KKG61" s="95"/>
      <c r="KKH61" s="94"/>
      <c r="KKI61" s="95"/>
      <c r="KKJ61" s="94"/>
      <c r="KKK61" s="95"/>
      <c r="KKL61" s="94"/>
      <c r="KKM61" s="95"/>
      <c r="KKN61" s="94"/>
      <c r="KKO61" s="95"/>
      <c r="KKP61" s="94"/>
      <c r="KKQ61" s="95"/>
      <c r="KKR61" s="94"/>
      <c r="KKS61" s="95"/>
      <c r="KKT61" s="94"/>
      <c r="KKU61" s="95"/>
      <c r="KKV61" s="94"/>
      <c r="KKW61" s="95"/>
      <c r="KKX61" s="94"/>
      <c r="KKY61" s="95"/>
      <c r="KKZ61" s="94"/>
      <c r="KLA61" s="95"/>
      <c r="KLB61" s="94"/>
      <c r="KLC61" s="95"/>
      <c r="KLD61" s="94"/>
      <c r="KLE61" s="95"/>
      <c r="KLF61" s="94"/>
      <c r="KLG61" s="95"/>
      <c r="KLH61" s="94"/>
      <c r="KLI61" s="95"/>
      <c r="KLJ61" s="94"/>
      <c r="KLK61" s="95"/>
      <c r="KLL61" s="94"/>
      <c r="KLM61" s="95"/>
      <c r="KLN61" s="94"/>
      <c r="KLO61" s="95"/>
      <c r="KLP61" s="94"/>
      <c r="KLQ61" s="95"/>
      <c r="KLR61" s="94"/>
      <c r="KLS61" s="95"/>
      <c r="KLT61" s="94"/>
      <c r="KLU61" s="95"/>
      <c r="KLV61" s="94"/>
      <c r="KLW61" s="95"/>
      <c r="KLX61" s="94"/>
      <c r="KLY61" s="95"/>
      <c r="KLZ61" s="94"/>
      <c r="KMA61" s="95"/>
      <c r="KMB61" s="94"/>
      <c r="KMC61" s="95"/>
      <c r="KMD61" s="94"/>
      <c r="KME61" s="95"/>
      <c r="KMF61" s="94"/>
      <c r="KMG61" s="95"/>
      <c r="KMH61" s="94"/>
      <c r="KMI61" s="95"/>
      <c r="KMJ61" s="94"/>
      <c r="KMK61" s="95"/>
      <c r="KML61" s="94"/>
      <c r="KMM61" s="95"/>
      <c r="KMN61" s="94"/>
      <c r="KMO61" s="95"/>
      <c r="KMP61" s="94"/>
      <c r="KMQ61" s="95"/>
      <c r="KMR61" s="94"/>
      <c r="KMS61" s="95"/>
      <c r="KMT61" s="94"/>
      <c r="KMU61" s="95"/>
      <c r="KMV61" s="94"/>
      <c r="KMW61" s="95"/>
      <c r="KMX61" s="94"/>
      <c r="KMY61" s="95"/>
      <c r="KMZ61" s="94"/>
      <c r="KNA61" s="95"/>
      <c r="KNB61" s="94"/>
      <c r="KNC61" s="95"/>
      <c r="KND61" s="94"/>
      <c r="KNE61" s="95"/>
      <c r="KNF61" s="94"/>
      <c r="KNG61" s="95"/>
      <c r="KNH61" s="94"/>
      <c r="KNI61" s="95"/>
      <c r="KNJ61" s="94"/>
      <c r="KNK61" s="95"/>
      <c r="KNL61" s="94"/>
      <c r="KNM61" s="95"/>
      <c r="KNN61" s="94"/>
      <c r="KNO61" s="95"/>
      <c r="KNP61" s="94"/>
      <c r="KNQ61" s="95"/>
      <c r="KNR61" s="94"/>
      <c r="KNS61" s="95"/>
      <c r="KNT61" s="94"/>
      <c r="KNU61" s="95"/>
      <c r="KNV61" s="94"/>
      <c r="KNW61" s="95"/>
      <c r="KNX61" s="94"/>
      <c r="KNY61" s="95"/>
      <c r="KNZ61" s="94"/>
      <c r="KOA61" s="95"/>
      <c r="KOB61" s="94"/>
      <c r="KOC61" s="95"/>
      <c r="KOD61" s="94"/>
      <c r="KOE61" s="95"/>
      <c r="KOF61" s="94"/>
      <c r="KOG61" s="95"/>
      <c r="KOH61" s="94"/>
      <c r="KOI61" s="95"/>
      <c r="KOJ61" s="94"/>
      <c r="KOK61" s="95"/>
      <c r="KOL61" s="94"/>
      <c r="KOM61" s="95"/>
      <c r="KON61" s="94"/>
      <c r="KOO61" s="95"/>
      <c r="KOP61" s="94"/>
      <c r="KOQ61" s="95"/>
      <c r="KOR61" s="94"/>
      <c r="KOS61" s="95"/>
      <c r="KOT61" s="94"/>
      <c r="KOU61" s="95"/>
      <c r="KOV61" s="94"/>
      <c r="KOW61" s="95"/>
      <c r="KOX61" s="94"/>
      <c r="KOY61" s="95"/>
      <c r="KOZ61" s="94"/>
      <c r="KPA61" s="95"/>
      <c r="KPB61" s="94"/>
      <c r="KPC61" s="95"/>
      <c r="KPD61" s="94"/>
      <c r="KPE61" s="95"/>
      <c r="KPF61" s="94"/>
      <c r="KPG61" s="95"/>
      <c r="KPH61" s="94"/>
      <c r="KPI61" s="95"/>
      <c r="KPJ61" s="94"/>
      <c r="KPK61" s="95"/>
      <c r="KPL61" s="94"/>
      <c r="KPM61" s="95"/>
      <c r="KPN61" s="94"/>
      <c r="KPO61" s="95"/>
      <c r="KPP61" s="94"/>
      <c r="KPQ61" s="95"/>
      <c r="KPR61" s="94"/>
      <c r="KPS61" s="95"/>
      <c r="KPT61" s="94"/>
      <c r="KPU61" s="95"/>
      <c r="KPV61" s="94"/>
      <c r="KPW61" s="95"/>
      <c r="KPX61" s="94"/>
      <c r="KPY61" s="95"/>
      <c r="KPZ61" s="94"/>
      <c r="KQA61" s="95"/>
      <c r="KQB61" s="94"/>
      <c r="KQC61" s="95"/>
      <c r="KQD61" s="94"/>
      <c r="KQE61" s="95"/>
      <c r="KQF61" s="94"/>
      <c r="KQG61" s="95"/>
      <c r="KQH61" s="94"/>
      <c r="KQI61" s="95"/>
      <c r="KQJ61" s="94"/>
      <c r="KQK61" s="95"/>
      <c r="KQL61" s="94"/>
      <c r="KQM61" s="95"/>
      <c r="KQN61" s="94"/>
      <c r="KQO61" s="95"/>
      <c r="KQP61" s="94"/>
      <c r="KQQ61" s="95"/>
      <c r="KQR61" s="94"/>
      <c r="KQS61" s="95"/>
      <c r="KQT61" s="94"/>
      <c r="KQU61" s="95"/>
      <c r="KQV61" s="94"/>
      <c r="KQW61" s="95"/>
      <c r="KQX61" s="94"/>
      <c r="KQY61" s="95"/>
      <c r="KQZ61" s="94"/>
      <c r="KRA61" s="95"/>
      <c r="KRB61" s="94"/>
      <c r="KRC61" s="95"/>
      <c r="KRD61" s="94"/>
      <c r="KRE61" s="95"/>
      <c r="KRF61" s="94"/>
      <c r="KRG61" s="95"/>
      <c r="KRH61" s="94"/>
      <c r="KRI61" s="95"/>
      <c r="KRJ61" s="94"/>
      <c r="KRK61" s="95"/>
      <c r="KRL61" s="94"/>
      <c r="KRM61" s="95"/>
      <c r="KRN61" s="94"/>
      <c r="KRO61" s="95"/>
      <c r="KRP61" s="94"/>
      <c r="KRQ61" s="95"/>
      <c r="KRR61" s="94"/>
      <c r="KRS61" s="95"/>
      <c r="KRT61" s="94"/>
      <c r="KRU61" s="95"/>
      <c r="KRV61" s="94"/>
      <c r="KRW61" s="95"/>
      <c r="KRX61" s="94"/>
      <c r="KRY61" s="95"/>
      <c r="KRZ61" s="94"/>
      <c r="KSA61" s="95"/>
      <c r="KSB61" s="94"/>
      <c r="KSC61" s="95"/>
      <c r="KSD61" s="94"/>
      <c r="KSE61" s="95"/>
      <c r="KSF61" s="94"/>
      <c r="KSG61" s="95"/>
      <c r="KSH61" s="94"/>
      <c r="KSI61" s="95"/>
      <c r="KSJ61" s="94"/>
      <c r="KSK61" s="95"/>
      <c r="KSL61" s="94"/>
      <c r="KSM61" s="95"/>
      <c r="KSN61" s="94"/>
      <c r="KSO61" s="95"/>
      <c r="KSP61" s="94"/>
      <c r="KSQ61" s="95"/>
      <c r="KSR61" s="94"/>
      <c r="KSS61" s="95"/>
      <c r="KST61" s="94"/>
      <c r="KSU61" s="95"/>
      <c r="KSV61" s="94"/>
      <c r="KSW61" s="95"/>
      <c r="KSX61" s="94"/>
      <c r="KSY61" s="95"/>
      <c r="KSZ61" s="94"/>
      <c r="KTA61" s="95"/>
      <c r="KTB61" s="94"/>
      <c r="KTC61" s="95"/>
      <c r="KTD61" s="94"/>
      <c r="KTE61" s="95"/>
      <c r="KTF61" s="94"/>
      <c r="KTG61" s="95"/>
      <c r="KTH61" s="94"/>
      <c r="KTI61" s="95"/>
      <c r="KTJ61" s="94"/>
      <c r="KTK61" s="95"/>
      <c r="KTL61" s="94"/>
      <c r="KTM61" s="95"/>
      <c r="KTN61" s="94"/>
      <c r="KTO61" s="95"/>
      <c r="KTP61" s="94"/>
      <c r="KTQ61" s="95"/>
      <c r="KTR61" s="94"/>
      <c r="KTS61" s="95"/>
      <c r="KTT61" s="94"/>
      <c r="KTU61" s="95"/>
      <c r="KTV61" s="94"/>
      <c r="KTW61" s="95"/>
      <c r="KTX61" s="94"/>
      <c r="KTY61" s="95"/>
      <c r="KTZ61" s="94"/>
      <c r="KUA61" s="95"/>
      <c r="KUB61" s="94"/>
      <c r="KUC61" s="95"/>
      <c r="KUD61" s="94"/>
      <c r="KUE61" s="95"/>
      <c r="KUF61" s="94"/>
      <c r="KUG61" s="95"/>
      <c r="KUH61" s="94"/>
      <c r="KUI61" s="95"/>
      <c r="KUJ61" s="94"/>
      <c r="KUK61" s="95"/>
      <c r="KUL61" s="94"/>
      <c r="KUM61" s="95"/>
      <c r="KUN61" s="94"/>
      <c r="KUO61" s="95"/>
      <c r="KUP61" s="94"/>
      <c r="KUQ61" s="95"/>
      <c r="KUR61" s="94"/>
      <c r="KUS61" s="95"/>
      <c r="KUT61" s="94"/>
      <c r="KUU61" s="95"/>
      <c r="KUV61" s="94"/>
      <c r="KUW61" s="95"/>
      <c r="KUX61" s="94"/>
      <c r="KUY61" s="95"/>
      <c r="KUZ61" s="94"/>
      <c r="KVA61" s="95"/>
      <c r="KVB61" s="94"/>
      <c r="KVC61" s="95"/>
      <c r="KVD61" s="94"/>
      <c r="KVE61" s="95"/>
      <c r="KVF61" s="94"/>
      <c r="KVG61" s="95"/>
      <c r="KVH61" s="94"/>
      <c r="KVI61" s="95"/>
      <c r="KVJ61" s="94"/>
      <c r="KVK61" s="95"/>
      <c r="KVL61" s="94"/>
      <c r="KVM61" s="95"/>
      <c r="KVN61" s="94"/>
      <c r="KVO61" s="95"/>
      <c r="KVP61" s="94"/>
      <c r="KVQ61" s="95"/>
      <c r="KVR61" s="94"/>
      <c r="KVS61" s="95"/>
      <c r="KVT61" s="94"/>
      <c r="KVU61" s="95"/>
      <c r="KVV61" s="94"/>
      <c r="KVW61" s="95"/>
      <c r="KVX61" s="94"/>
      <c r="KVY61" s="95"/>
      <c r="KVZ61" s="94"/>
      <c r="KWA61" s="95"/>
      <c r="KWB61" s="94"/>
      <c r="KWC61" s="95"/>
      <c r="KWD61" s="94"/>
      <c r="KWE61" s="95"/>
      <c r="KWF61" s="94"/>
      <c r="KWG61" s="95"/>
      <c r="KWH61" s="94"/>
      <c r="KWI61" s="95"/>
      <c r="KWJ61" s="94"/>
      <c r="KWK61" s="95"/>
      <c r="KWL61" s="94"/>
      <c r="KWM61" s="95"/>
      <c r="KWN61" s="94"/>
      <c r="KWO61" s="95"/>
      <c r="KWP61" s="94"/>
      <c r="KWQ61" s="95"/>
      <c r="KWR61" s="94"/>
      <c r="KWS61" s="95"/>
      <c r="KWT61" s="94"/>
      <c r="KWU61" s="95"/>
      <c r="KWV61" s="94"/>
      <c r="KWW61" s="95"/>
      <c r="KWX61" s="94"/>
      <c r="KWY61" s="95"/>
      <c r="KWZ61" s="94"/>
      <c r="KXA61" s="95"/>
      <c r="KXB61" s="94"/>
      <c r="KXC61" s="95"/>
      <c r="KXD61" s="94"/>
      <c r="KXE61" s="95"/>
      <c r="KXF61" s="94"/>
      <c r="KXG61" s="95"/>
      <c r="KXH61" s="94"/>
      <c r="KXI61" s="95"/>
      <c r="KXJ61" s="94"/>
      <c r="KXK61" s="95"/>
      <c r="KXL61" s="94"/>
      <c r="KXM61" s="95"/>
      <c r="KXN61" s="94"/>
      <c r="KXO61" s="95"/>
      <c r="KXP61" s="94"/>
      <c r="KXQ61" s="95"/>
      <c r="KXR61" s="94"/>
      <c r="KXS61" s="95"/>
      <c r="KXT61" s="94"/>
      <c r="KXU61" s="95"/>
      <c r="KXV61" s="94"/>
      <c r="KXW61" s="95"/>
      <c r="KXX61" s="94"/>
      <c r="KXY61" s="95"/>
      <c r="KXZ61" s="94"/>
      <c r="KYA61" s="95"/>
      <c r="KYB61" s="94"/>
      <c r="KYC61" s="95"/>
      <c r="KYD61" s="94"/>
      <c r="KYE61" s="95"/>
      <c r="KYF61" s="94"/>
      <c r="KYG61" s="95"/>
      <c r="KYH61" s="94"/>
      <c r="KYI61" s="95"/>
      <c r="KYJ61" s="94"/>
      <c r="KYK61" s="95"/>
      <c r="KYL61" s="94"/>
      <c r="KYM61" s="95"/>
      <c r="KYN61" s="94"/>
      <c r="KYO61" s="95"/>
      <c r="KYP61" s="94"/>
      <c r="KYQ61" s="95"/>
      <c r="KYR61" s="94"/>
      <c r="KYS61" s="95"/>
      <c r="KYT61" s="94"/>
      <c r="KYU61" s="95"/>
      <c r="KYV61" s="94"/>
      <c r="KYW61" s="95"/>
      <c r="KYX61" s="94"/>
      <c r="KYY61" s="95"/>
      <c r="KYZ61" s="94"/>
      <c r="KZA61" s="95"/>
      <c r="KZB61" s="94"/>
      <c r="KZC61" s="95"/>
      <c r="KZD61" s="94"/>
      <c r="KZE61" s="95"/>
      <c r="KZF61" s="94"/>
      <c r="KZG61" s="95"/>
      <c r="KZH61" s="94"/>
      <c r="KZI61" s="95"/>
      <c r="KZJ61" s="94"/>
      <c r="KZK61" s="95"/>
      <c r="KZL61" s="94"/>
      <c r="KZM61" s="95"/>
      <c r="KZN61" s="94"/>
      <c r="KZO61" s="95"/>
      <c r="KZP61" s="94"/>
      <c r="KZQ61" s="95"/>
      <c r="KZR61" s="94"/>
      <c r="KZS61" s="95"/>
      <c r="KZT61" s="94"/>
      <c r="KZU61" s="95"/>
      <c r="KZV61" s="94"/>
      <c r="KZW61" s="95"/>
      <c r="KZX61" s="94"/>
      <c r="KZY61" s="95"/>
      <c r="KZZ61" s="94"/>
      <c r="LAA61" s="95"/>
      <c r="LAB61" s="94"/>
      <c r="LAC61" s="95"/>
      <c r="LAD61" s="94"/>
      <c r="LAE61" s="95"/>
      <c r="LAF61" s="94"/>
      <c r="LAG61" s="95"/>
      <c r="LAH61" s="94"/>
      <c r="LAI61" s="95"/>
      <c r="LAJ61" s="94"/>
      <c r="LAK61" s="95"/>
      <c r="LAL61" s="94"/>
      <c r="LAM61" s="95"/>
      <c r="LAN61" s="94"/>
      <c r="LAO61" s="95"/>
      <c r="LAP61" s="94"/>
      <c r="LAQ61" s="95"/>
      <c r="LAR61" s="94"/>
      <c r="LAS61" s="95"/>
      <c r="LAT61" s="94"/>
      <c r="LAU61" s="95"/>
      <c r="LAV61" s="94"/>
      <c r="LAW61" s="95"/>
      <c r="LAX61" s="94"/>
      <c r="LAY61" s="95"/>
      <c r="LAZ61" s="94"/>
      <c r="LBA61" s="95"/>
      <c r="LBB61" s="94"/>
      <c r="LBC61" s="95"/>
      <c r="LBD61" s="94"/>
      <c r="LBE61" s="95"/>
      <c r="LBF61" s="94"/>
      <c r="LBG61" s="95"/>
      <c r="LBH61" s="94"/>
      <c r="LBI61" s="95"/>
      <c r="LBJ61" s="94"/>
      <c r="LBK61" s="95"/>
      <c r="LBL61" s="94"/>
      <c r="LBM61" s="95"/>
      <c r="LBN61" s="94"/>
      <c r="LBO61" s="95"/>
      <c r="LBP61" s="94"/>
      <c r="LBQ61" s="95"/>
      <c r="LBR61" s="94"/>
      <c r="LBS61" s="95"/>
      <c r="LBT61" s="94"/>
      <c r="LBU61" s="95"/>
      <c r="LBV61" s="94"/>
      <c r="LBW61" s="95"/>
      <c r="LBX61" s="94"/>
      <c r="LBY61" s="95"/>
      <c r="LBZ61" s="94"/>
      <c r="LCA61" s="95"/>
      <c r="LCB61" s="94"/>
      <c r="LCC61" s="95"/>
      <c r="LCD61" s="94"/>
      <c r="LCE61" s="95"/>
      <c r="LCF61" s="94"/>
      <c r="LCG61" s="95"/>
      <c r="LCH61" s="94"/>
      <c r="LCI61" s="95"/>
      <c r="LCJ61" s="94"/>
      <c r="LCK61" s="95"/>
      <c r="LCL61" s="94"/>
      <c r="LCM61" s="95"/>
      <c r="LCN61" s="94"/>
      <c r="LCO61" s="95"/>
      <c r="LCP61" s="94"/>
      <c r="LCQ61" s="95"/>
      <c r="LCR61" s="94"/>
      <c r="LCS61" s="95"/>
      <c r="LCT61" s="94"/>
      <c r="LCU61" s="95"/>
      <c r="LCV61" s="94"/>
      <c r="LCW61" s="95"/>
      <c r="LCX61" s="94"/>
      <c r="LCY61" s="95"/>
      <c r="LCZ61" s="94"/>
      <c r="LDA61" s="95"/>
      <c r="LDB61" s="94"/>
      <c r="LDC61" s="95"/>
      <c r="LDD61" s="94"/>
      <c r="LDE61" s="95"/>
      <c r="LDF61" s="94"/>
      <c r="LDG61" s="95"/>
      <c r="LDH61" s="94"/>
      <c r="LDI61" s="95"/>
      <c r="LDJ61" s="94"/>
      <c r="LDK61" s="95"/>
      <c r="LDL61" s="94"/>
      <c r="LDM61" s="95"/>
      <c r="LDN61" s="94"/>
      <c r="LDO61" s="95"/>
      <c r="LDP61" s="94"/>
      <c r="LDQ61" s="95"/>
      <c r="LDR61" s="94"/>
      <c r="LDS61" s="95"/>
      <c r="LDT61" s="94"/>
      <c r="LDU61" s="95"/>
      <c r="LDV61" s="94"/>
      <c r="LDW61" s="95"/>
      <c r="LDX61" s="94"/>
      <c r="LDY61" s="95"/>
      <c r="LDZ61" s="94"/>
      <c r="LEA61" s="95"/>
      <c r="LEB61" s="94"/>
      <c r="LEC61" s="95"/>
      <c r="LED61" s="94"/>
      <c r="LEE61" s="95"/>
      <c r="LEF61" s="94"/>
      <c r="LEG61" s="95"/>
      <c r="LEH61" s="94"/>
      <c r="LEI61" s="95"/>
      <c r="LEJ61" s="94"/>
      <c r="LEK61" s="95"/>
      <c r="LEL61" s="94"/>
      <c r="LEM61" s="95"/>
      <c r="LEN61" s="94"/>
      <c r="LEO61" s="95"/>
      <c r="LEP61" s="94"/>
      <c r="LEQ61" s="95"/>
      <c r="LER61" s="94"/>
      <c r="LES61" s="95"/>
      <c r="LET61" s="94"/>
      <c r="LEU61" s="95"/>
      <c r="LEV61" s="94"/>
      <c r="LEW61" s="95"/>
      <c r="LEX61" s="94"/>
      <c r="LEY61" s="95"/>
      <c r="LEZ61" s="94"/>
      <c r="LFA61" s="95"/>
      <c r="LFB61" s="94"/>
      <c r="LFC61" s="95"/>
      <c r="LFD61" s="94"/>
      <c r="LFE61" s="95"/>
      <c r="LFF61" s="94"/>
      <c r="LFG61" s="95"/>
      <c r="LFH61" s="94"/>
      <c r="LFI61" s="95"/>
      <c r="LFJ61" s="94"/>
      <c r="LFK61" s="95"/>
      <c r="LFL61" s="94"/>
      <c r="LFM61" s="95"/>
      <c r="LFN61" s="94"/>
      <c r="LFO61" s="95"/>
      <c r="LFP61" s="94"/>
      <c r="LFQ61" s="95"/>
      <c r="LFR61" s="94"/>
      <c r="LFS61" s="95"/>
      <c r="LFT61" s="94"/>
      <c r="LFU61" s="95"/>
      <c r="LFV61" s="94"/>
      <c r="LFW61" s="95"/>
      <c r="LFX61" s="94"/>
      <c r="LFY61" s="95"/>
      <c r="LFZ61" s="94"/>
      <c r="LGA61" s="95"/>
      <c r="LGB61" s="94"/>
      <c r="LGC61" s="95"/>
      <c r="LGD61" s="94"/>
      <c r="LGE61" s="95"/>
      <c r="LGF61" s="94"/>
      <c r="LGG61" s="95"/>
      <c r="LGH61" s="94"/>
      <c r="LGI61" s="95"/>
      <c r="LGJ61" s="94"/>
      <c r="LGK61" s="95"/>
      <c r="LGL61" s="94"/>
      <c r="LGM61" s="95"/>
      <c r="LGN61" s="94"/>
      <c r="LGO61" s="95"/>
      <c r="LGP61" s="94"/>
      <c r="LGQ61" s="95"/>
      <c r="LGR61" s="94"/>
      <c r="LGS61" s="95"/>
      <c r="LGT61" s="94"/>
      <c r="LGU61" s="95"/>
      <c r="LGV61" s="94"/>
      <c r="LGW61" s="95"/>
      <c r="LGX61" s="94"/>
      <c r="LGY61" s="95"/>
      <c r="LGZ61" s="94"/>
      <c r="LHA61" s="95"/>
      <c r="LHB61" s="94"/>
      <c r="LHC61" s="95"/>
      <c r="LHD61" s="94"/>
      <c r="LHE61" s="95"/>
      <c r="LHF61" s="94"/>
      <c r="LHG61" s="95"/>
      <c r="LHH61" s="94"/>
      <c r="LHI61" s="95"/>
      <c r="LHJ61" s="94"/>
      <c r="LHK61" s="95"/>
      <c r="LHL61" s="94"/>
      <c r="LHM61" s="95"/>
      <c r="LHN61" s="94"/>
      <c r="LHO61" s="95"/>
      <c r="LHP61" s="94"/>
      <c r="LHQ61" s="95"/>
      <c r="LHR61" s="94"/>
      <c r="LHS61" s="95"/>
      <c r="LHT61" s="94"/>
      <c r="LHU61" s="95"/>
      <c r="LHV61" s="94"/>
      <c r="LHW61" s="95"/>
      <c r="LHX61" s="94"/>
      <c r="LHY61" s="95"/>
      <c r="LHZ61" s="94"/>
      <c r="LIA61" s="95"/>
      <c r="LIB61" s="94"/>
      <c r="LIC61" s="95"/>
      <c r="LID61" s="94"/>
      <c r="LIE61" s="95"/>
      <c r="LIF61" s="94"/>
      <c r="LIG61" s="95"/>
      <c r="LIH61" s="94"/>
      <c r="LII61" s="95"/>
      <c r="LIJ61" s="94"/>
      <c r="LIK61" s="95"/>
      <c r="LIL61" s="94"/>
      <c r="LIM61" s="95"/>
      <c r="LIN61" s="94"/>
      <c r="LIO61" s="95"/>
      <c r="LIP61" s="94"/>
      <c r="LIQ61" s="95"/>
      <c r="LIR61" s="94"/>
      <c r="LIS61" s="95"/>
      <c r="LIT61" s="94"/>
      <c r="LIU61" s="95"/>
      <c r="LIV61" s="94"/>
      <c r="LIW61" s="95"/>
      <c r="LIX61" s="94"/>
      <c r="LIY61" s="95"/>
      <c r="LIZ61" s="94"/>
      <c r="LJA61" s="95"/>
      <c r="LJB61" s="94"/>
      <c r="LJC61" s="95"/>
      <c r="LJD61" s="94"/>
      <c r="LJE61" s="95"/>
      <c r="LJF61" s="94"/>
      <c r="LJG61" s="95"/>
      <c r="LJH61" s="94"/>
      <c r="LJI61" s="95"/>
      <c r="LJJ61" s="94"/>
      <c r="LJK61" s="95"/>
      <c r="LJL61" s="94"/>
      <c r="LJM61" s="95"/>
      <c r="LJN61" s="94"/>
      <c r="LJO61" s="95"/>
      <c r="LJP61" s="94"/>
      <c r="LJQ61" s="95"/>
      <c r="LJR61" s="94"/>
      <c r="LJS61" s="95"/>
      <c r="LJT61" s="94"/>
      <c r="LJU61" s="95"/>
      <c r="LJV61" s="94"/>
      <c r="LJW61" s="95"/>
      <c r="LJX61" s="94"/>
      <c r="LJY61" s="95"/>
      <c r="LJZ61" s="94"/>
      <c r="LKA61" s="95"/>
      <c r="LKB61" s="94"/>
      <c r="LKC61" s="95"/>
      <c r="LKD61" s="94"/>
      <c r="LKE61" s="95"/>
      <c r="LKF61" s="94"/>
      <c r="LKG61" s="95"/>
      <c r="LKH61" s="94"/>
      <c r="LKI61" s="95"/>
      <c r="LKJ61" s="94"/>
      <c r="LKK61" s="95"/>
      <c r="LKL61" s="94"/>
      <c r="LKM61" s="95"/>
      <c r="LKN61" s="94"/>
      <c r="LKO61" s="95"/>
      <c r="LKP61" s="94"/>
      <c r="LKQ61" s="95"/>
      <c r="LKR61" s="94"/>
      <c r="LKS61" s="95"/>
      <c r="LKT61" s="94"/>
      <c r="LKU61" s="95"/>
      <c r="LKV61" s="94"/>
      <c r="LKW61" s="95"/>
      <c r="LKX61" s="94"/>
      <c r="LKY61" s="95"/>
      <c r="LKZ61" s="94"/>
      <c r="LLA61" s="95"/>
      <c r="LLB61" s="94"/>
      <c r="LLC61" s="95"/>
      <c r="LLD61" s="94"/>
      <c r="LLE61" s="95"/>
      <c r="LLF61" s="94"/>
      <c r="LLG61" s="95"/>
      <c r="LLH61" s="94"/>
      <c r="LLI61" s="95"/>
      <c r="LLJ61" s="94"/>
      <c r="LLK61" s="95"/>
      <c r="LLL61" s="94"/>
      <c r="LLM61" s="95"/>
      <c r="LLN61" s="94"/>
      <c r="LLO61" s="95"/>
      <c r="LLP61" s="94"/>
      <c r="LLQ61" s="95"/>
      <c r="LLR61" s="94"/>
      <c r="LLS61" s="95"/>
      <c r="LLT61" s="94"/>
      <c r="LLU61" s="95"/>
      <c r="LLV61" s="94"/>
      <c r="LLW61" s="95"/>
      <c r="LLX61" s="94"/>
      <c r="LLY61" s="95"/>
      <c r="LLZ61" s="94"/>
      <c r="LMA61" s="95"/>
      <c r="LMB61" s="94"/>
      <c r="LMC61" s="95"/>
      <c r="LMD61" s="94"/>
      <c r="LME61" s="95"/>
      <c r="LMF61" s="94"/>
      <c r="LMG61" s="95"/>
      <c r="LMH61" s="94"/>
      <c r="LMI61" s="95"/>
      <c r="LMJ61" s="94"/>
      <c r="LMK61" s="95"/>
      <c r="LML61" s="94"/>
      <c r="LMM61" s="95"/>
      <c r="LMN61" s="94"/>
      <c r="LMO61" s="95"/>
      <c r="LMP61" s="94"/>
      <c r="LMQ61" s="95"/>
      <c r="LMR61" s="94"/>
      <c r="LMS61" s="95"/>
      <c r="LMT61" s="94"/>
      <c r="LMU61" s="95"/>
      <c r="LMV61" s="94"/>
      <c r="LMW61" s="95"/>
      <c r="LMX61" s="94"/>
      <c r="LMY61" s="95"/>
      <c r="LMZ61" s="94"/>
      <c r="LNA61" s="95"/>
      <c r="LNB61" s="94"/>
      <c r="LNC61" s="95"/>
      <c r="LND61" s="94"/>
      <c r="LNE61" s="95"/>
      <c r="LNF61" s="94"/>
      <c r="LNG61" s="95"/>
      <c r="LNH61" s="94"/>
      <c r="LNI61" s="95"/>
      <c r="LNJ61" s="94"/>
      <c r="LNK61" s="95"/>
      <c r="LNL61" s="94"/>
      <c r="LNM61" s="95"/>
      <c r="LNN61" s="94"/>
      <c r="LNO61" s="95"/>
      <c r="LNP61" s="94"/>
      <c r="LNQ61" s="95"/>
      <c r="LNR61" s="94"/>
      <c r="LNS61" s="95"/>
      <c r="LNT61" s="94"/>
      <c r="LNU61" s="95"/>
      <c r="LNV61" s="94"/>
      <c r="LNW61" s="95"/>
      <c r="LNX61" s="94"/>
      <c r="LNY61" s="95"/>
      <c r="LNZ61" s="94"/>
      <c r="LOA61" s="95"/>
      <c r="LOB61" s="94"/>
      <c r="LOC61" s="95"/>
      <c r="LOD61" s="94"/>
      <c r="LOE61" s="95"/>
      <c r="LOF61" s="94"/>
      <c r="LOG61" s="95"/>
      <c r="LOH61" s="94"/>
      <c r="LOI61" s="95"/>
      <c r="LOJ61" s="94"/>
      <c r="LOK61" s="95"/>
      <c r="LOL61" s="94"/>
      <c r="LOM61" s="95"/>
      <c r="LON61" s="94"/>
      <c r="LOO61" s="95"/>
      <c r="LOP61" s="94"/>
      <c r="LOQ61" s="95"/>
      <c r="LOR61" s="94"/>
      <c r="LOS61" s="95"/>
      <c r="LOT61" s="94"/>
      <c r="LOU61" s="95"/>
      <c r="LOV61" s="94"/>
      <c r="LOW61" s="95"/>
      <c r="LOX61" s="94"/>
      <c r="LOY61" s="95"/>
      <c r="LOZ61" s="94"/>
      <c r="LPA61" s="95"/>
      <c r="LPB61" s="94"/>
      <c r="LPC61" s="95"/>
      <c r="LPD61" s="94"/>
      <c r="LPE61" s="95"/>
      <c r="LPF61" s="94"/>
      <c r="LPG61" s="95"/>
      <c r="LPH61" s="94"/>
      <c r="LPI61" s="95"/>
      <c r="LPJ61" s="94"/>
      <c r="LPK61" s="95"/>
      <c r="LPL61" s="94"/>
      <c r="LPM61" s="95"/>
      <c r="LPN61" s="94"/>
      <c r="LPO61" s="95"/>
      <c r="LPP61" s="94"/>
      <c r="LPQ61" s="95"/>
      <c r="LPR61" s="94"/>
      <c r="LPS61" s="95"/>
      <c r="LPT61" s="94"/>
      <c r="LPU61" s="95"/>
      <c r="LPV61" s="94"/>
      <c r="LPW61" s="95"/>
      <c r="LPX61" s="94"/>
      <c r="LPY61" s="95"/>
      <c r="LPZ61" s="94"/>
      <c r="LQA61" s="95"/>
      <c r="LQB61" s="94"/>
      <c r="LQC61" s="95"/>
      <c r="LQD61" s="94"/>
      <c r="LQE61" s="95"/>
      <c r="LQF61" s="94"/>
      <c r="LQG61" s="95"/>
      <c r="LQH61" s="94"/>
      <c r="LQI61" s="95"/>
      <c r="LQJ61" s="94"/>
      <c r="LQK61" s="95"/>
      <c r="LQL61" s="94"/>
      <c r="LQM61" s="95"/>
      <c r="LQN61" s="94"/>
      <c r="LQO61" s="95"/>
      <c r="LQP61" s="94"/>
      <c r="LQQ61" s="95"/>
      <c r="LQR61" s="94"/>
      <c r="LQS61" s="95"/>
      <c r="LQT61" s="94"/>
      <c r="LQU61" s="95"/>
      <c r="LQV61" s="94"/>
      <c r="LQW61" s="95"/>
      <c r="LQX61" s="94"/>
      <c r="LQY61" s="95"/>
      <c r="LQZ61" s="94"/>
      <c r="LRA61" s="95"/>
      <c r="LRB61" s="94"/>
      <c r="LRC61" s="95"/>
      <c r="LRD61" s="94"/>
      <c r="LRE61" s="95"/>
      <c r="LRF61" s="94"/>
      <c r="LRG61" s="95"/>
      <c r="LRH61" s="94"/>
      <c r="LRI61" s="95"/>
      <c r="LRJ61" s="94"/>
      <c r="LRK61" s="95"/>
      <c r="LRL61" s="94"/>
      <c r="LRM61" s="95"/>
      <c r="LRN61" s="94"/>
      <c r="LRO61" s="95"/>
      <c r="LRP61" s="94"/>
      <c r="LRQ61" s="95"/>
      <c r="LRR61" s="94"/>
      <c r="LRS61" s="95"/>
      <c r="LRT61" s="94"/>
      <c r="LRU61" s="95"/>
      <c r="LRV61" s="94"/>
      <c r="LRW61" s="95"/>
      <c r="LRX61" s="94"/>
      <c r="LRY61" s="95"/>
      <c r="LRZ61" s="94"/>
      <c r="LSA61" s="95"/>
      <c r="LSB61" s="94"/>
      <c r="LSC61" s="95"/>
      <c r="LSD61" s="94"/>
      <c r="LSE61" s="95"/>
      <c r="LSF61" s="94"/>
      <c r="LSG61" s="95"/>
      <c r="LSH61" s="94"/>
      <c r="LSI61" s="95"/>
      <c r="LSJ61" s="94"/>
      <c r="LSK61" s="95"/>
      <c r="LSL61" s="94"/>
      <c r="LSM61" s="95"/>
      <c r="LSN61" s="94"/>
      <c r="LSO61" s="95"/>
      <c r="LSP61" s="94"/>
      <c r="LSQ61" s="95"/>
      <c r="LSR61" s="94"/>
      <c r="LSS61" s="95"/>
      <c r="LST61" s="94"/>
      <c r="LSU61" s="95"/>
      <c r="LSV61" s="94"/>
      <c r="LSW61" s="95"/>
      <c r="LSX61" s="94"/>
      <c r="LSY61" s="95"/>
      <c r="LSZ61" s="94"/>
      <c r="LTA61" s="95"/>
      <c r="LTB61" s="94"/>
      <c r="LTC61" s="95"/>
      <c r="LTD61" s="94"/>
      <c r="LTE61" s="95"/>
      <c r="LTF61" s="94"/>
      <c r="LTG61" s="95"/>
      <c r="LTH61" s="94"/>
      <c r="LTI61" s="95"/>
      <c r="LTJ61" s="94"/>
      <c r="LTK61" s="95"/>
      <c r="LTL61" s="94"/>
      <c r="LTM61" s="95"/>
      <c r="LTN61" s="94"/>
      <c r="LTO61" s="95"/>
      <c r="LTP61" s="94"/>
      <c r="LTQ61" s="95"/>
      <c r="LTR61" s="94"/>
      <c r="LTS61" s="95"/>
      <c r="LTT61" s="94"/>
      <c r="LTU61" s="95"/>
      <c r="LTV61" s="94"/>
      <c r="LTW61" s="95"/>
      <c r="LTX61" s="94"/>
      <c r="LTY61" s="95"/>
      <c r="LTZ61" s="94"/>
      <c r="LUA61" s="95"/>
      <c r="LUB61" s="94"/>
      <c r="LUC61" s="95"/>
      <c r="LUD61" s="94"/>
      <c r="LUE61" s="95"/>
      <c r="LUF61" s="94"/>
      <c r="LUG61" s="95"/>
      <c r="LUH61" s="94"/>
      <c r="LUI61" s="95"/>
      <c r="LUJ61" s="94"/>
      <c r="LUK61" s="95"/>
      <c r="LUL61" s="94"/>
      <c r="LUM61" s="95"/>
      <c r="LUN61" s="94"/>
      <c r="LUO61" s="95"/>
      <c r="LUP61" s="94"/>
      <c r="LUQ61" s="95"/>
      <c r="LUR61" s="94"/>
      <c r="LUS61" s="95"/>
      <c r="LUT61" s="94"/>
      <c r="LUU61" s="95"/>
      <c r="LUV61" s="94"/>
      <c r="LUW61" s="95"/>
      <c r="LUX61" s="94"/>
      <c r="LUY61" s="95"/>
      <c r="LUZ61" s="94"/>
      <c r="LVA61" s="95"/>
      <c r="LVB61" s="94"/>
      <c r="LVC61" s="95"/>
      <c r="LVD61" s="94"/>
      <c r="LVE61" s="95"/>
      <c r="LVF61" s="94"/>
      <c r="LVG61" s="95"/>
      <c r="LVH61" s="94"/>
      <c r="LVI61" s="95"/>
      <c r="LVJ61" s="94"/>
      <c r="LVK61" s="95"/>
      <c r="LVL61" s="94"/>
      <c r="LVM61" s="95"/>
      <c r="LVN61" s="94"/>
      <c r="LVO61" s="95"/>
      <c r="LVP61" s="94"/>
      <c r="LVQ61" s="95"/>
      <c r="LVR61" s="94"/>
      <c r="LVS61" s="95"/>
      <c r="LVT61" s="94"/>
      <c r="LVU61" s="95"/>
      <c r="LVV61" s="94"/>
      <c r="LVW61" s="95"/>
      <c r="LVX61" s="94"/>
      <c r="LVY61" s="95"/>
      <c r="LVZ61" s="94"/>
      <c r="LWA61" s="95"/>
      <c r="LWB61" s="94"/>
      <c r="LWC61" s="95"/>
      <c r="LWD61" s="94"/>
      <c r="LWE61" s="95"/>
      <c r="LWF61" s="94"/>
      <c r="LWG61" s="95"/>
      <c r="LWH61" s="94"/>
      <c r="LWI61" s="95"/>
      <c r="LWJ61" s="94"/>
      <c r="LWK61" s="95"/>
      <c r="LWL61" s="94"/>
      <c r="LWM61" s="95"/>
      <c r="LWN61" s="94"/>
      <c r="LWO61" s="95"/>
      <c r="LWP61" s="94"/>
      <c r="LWQ61" s="95"/>
      <c r="LWR61" s="94"/>
      <c r="LWS61" s="95"/>
      <c r="LWT61" s="94"/>
      <c r="LWU61" s="95"/>
      <c r="LWV61" s="94"/>
      <c r="LWW61" s="95"/>
      <c r="LWX61" s="94"/>
      <c r="LWY61" s="95"/>
      <c r="LWZ61" s="94"/>
      <c r="LXA61" s="95"/>
      <c r="LXB61" s="94"/>
      <c r="LXC61" s="95"/>
      <c r="LXD61" s="94"/>
      <c r="LXE61" s="95"/>
      <c r="LXF61" s="94"/>
      <c r="LXG61" s="95"/>
      <c r="LXH61" s="94"/>
      <c r="LXI61" s="95"/>
      <c r="LXJ61" s="94"/>
      <c r="LXK61" s="95"/>
      <c r="LXL61" s="94"/>
      <c r="LXM61" s="95"/>
      <c r="LXN61" s="94"/>
      <c r="LXO61" s="95"/>
      <c r="LXP61" s="94"/>
      <c r="LXQ61" s="95"/>
      <c r="LXR61" s="94"/>
      <c r="LXS61" s="95"/>
      <c r="LXT61" s="94"/>
      <c r="LXU61" s="95"/>
      <c r="LXV61" s="94"/>
      <c r="LXW61" s="95"/>
      <c r="LXX61" s="94"/>
      <c r="LXY61" s="95"/>
      <c r="LXZ61" s="94"/>
      <c r="LYA61" s="95"/>
      <c r="LYB61" s="94"/>
      <c r="LYC61" s="95"/>
      <c r="LYD61" s="94"/>
      <c r="LYE61" s="95"/>
      <c r="LYF61" s="94"/>
      <c r="LYG61" s="95"/>
      <c r="LYH61" s="94"/>
      <c r="LYI61" s="95"/>
      <c r="LYJ61" s="94"/>
      <c r="LYK61" s="95"/>
      <c r="LYL61" s="94"/>
      <c r="LYM61" s="95"/>
      <c r="LYN61" s="94"/>
      <c r="LYO61" s="95"/>
      <c r="LYP61" s="94"/>
      <c r="LYQ61" s="95"/>
      <c r="LYR61" s="94"/>
      <c r="LYS61" s="95"/>
      <c r="LYT61" s="94"/>
      <c r="LYU61" s="95"/>
      <c r="LYV61" s="94"/>
      <c r="LYW61" s="95"/>
      <c r="LYX61" s="94"/>
      <c r="LYY61" s="95"/>
      <c r="LYZ61" s="94"/>
      <c r="LZA61" s="95"/>
      <c r="LZB61" s="94"/>
      <c r="LZC61" s="95"/>
      <c r="LZD61" s="94"/>
      <c r="LZE61" s="95"/>
      <c r="LZF61" s="94"/>
      <c r="LZG61" s="95"/>
      <c r="LZH61" s="94"/>
      <c r="LZI61" s="95"/>
      <c r="LZJ61" s="94"/>
      <c r="LZK61" s="95"/>
      <c r="LZL61" s="94"/>
      <c r="LZM61" s="95"/>
      <c r="LZN61" s="94"/>
      <c r="LZO61" s="95"/>
      <c r="LZP61" s="94"/>
      <c r="LZQ61" s="95"/>
      <c r="LZR61" s="94"/>
      <c r="LZS61" s="95"/>
      <c r="LZT61" s="94"/>
      <c r="LZU61" s="95"/>
      <c r="LZV61" s="94"/>
      <c r="LZW61" s="95"/>
      <c r="LZX61" s="94"/>
      <c r="LZY61" s="95"/>
      <c r="LZZ61" s="94"/>
      <c r="MAA61" s="95"/>
      <c r="MAB61" s="94"/>
      <c r="MAC61" s="95"/>
      <c r="MAD61" s="94"/>
      <c r="MAE61" s="95"/>
      <c r="MAF61" s="94"/>
      <c r="MAG61" s="95"/>
      <c r="MAH61" s="94"/>
      <c r="MAI61" s="95"/>
      <c r="MAJ61" s="94"/>
      <c r="MAK61" s="95"/>
      <c r="MAL61" s="94"/>
      <c r="MAM61" s="95"/>
      <c r="MAN61" s="94"/>
      <c r="MAO61" s="95"/>
      <c r="MAP61" s="94"/>
      <c r="MAQ61" s="95"/>
      <c r="MAR61" s="94"/>
      <c r="MAS61" s="95"/>
      <c r="MAT61" s="94"/>
      <c r="MAU61" s="95"/>
      <c r="MAV61" s="94"/>
      <c r="MAW61" s="95"/>
      <c r="MAX61" s="94"/>
      <c r="MAY61" s="95"/>
      <c r="MAZ61" s="94"/>
      <c r="MBA61" s="95"/>
      <c r="MBB61" s="94"/>
      <c r="MBC61" s="95"/>
      <c r="MBD61" s="94"/>
      <c r="MBE61" s="95"/>
      <c r="MBF61" s="94"/>
      <c r="MBG61" s="95"/>
      <c r="MBH61" s="94"/>
      <c r="MBI61" s="95"/>
      <c r="MBJ61" s="94"/>
      <c r="MBK61" s="95"/>
      <c r="MBL61" s="94"/>
      <c r="MBM61" s="95"/>
      <c r="MBN61" s="94"/>
      <c r="MBO61" s="95"/>
      <c r="MBP61" s="94"/>
      <c r="MBQ61" s="95"/>
      <c r="MBR61" s="94"/>
      <c r="MBS61" s="95"/>
      <c r="MBT61" s="94"/>
      <c r="MBU61" s="95"/>
      <c r="MBV61" s="94"/>
      <c r="MBW61" s="95"/>
      <c r="MBX61" s="94"/>
      <c r="MBY61" s="95"/>
      <c r="MBZ61" s="94"/>
      <c r="MCA61" s="95"/>
      <c r="MCB61" s="94"/>
      <c r="MCC61" s="95"/>
      <c r="MCD61" s="94"/>
      <c r="MCE61" s="95"/>
      <c r="MCF61" s="94"/>
      <c r="MCG61" s="95"/>
      <c r="MCH61" s="94"/>
      <c r="MCI61" s="95"/>
      <c r="MCJ61" s="94"/>
      <c r="MCK61" s="95"/>
      <c r="MCL61" s="94"/>
      <c r="MCM61" s="95"/>
      <c r="MCN61" s="94"/>
      <c r="MCO61" s="95"/>
      <c r="MCP61" s="94"/>
      <c r="MCQ61" s="95"/>
      <c r="MCR61" s="94"/>
      <c r="MCS61" s="95"/>
      <c r="MCT61" s="94"/>
      <c r="MCU61" s="95"/>
      <c r="MCV61" s="94"/>
      <c r="MCW61" s="95"/>
      <c r="MCX61" s="94"/>
      <c r="MCY61" s="95"/>
      <c r="MCZ61" s="94"/>
      <c r="MDA61" s="95"/>
      <c r="MDB61" s="94"/>
      <c r="MDC61" s="95"/>
      <c r="MDD61" s="94"/>
      <c r="MDE61" s="95"/>
      <c r="MDF61" s="94"/>
      <c r="MDG61" s="95"/>
      <c r="MDH61" s="94"/>
      <c r="MDI61" s="95"/>
      <c r="MDJ61" s="94"/>
      <c r="MDK61" s="95"/>
      <c r="MDL61" s="94"/>
      <c r="MDM61" s="95"/>
      <c r="MDN61" s="94"/>
      <c r="MDO61" s="95"/>
      <c r="MDP61" s="94"/>
      <c r="MDQ61" s="95"/>
      <c r="MDR61" s="94"/>
      <c r="MDS61" s="95"/>
      <c r="MDT61" s="94"/>
      <c r="MDU61" s="95"/>
      <c r="MDV61" s="94"/>
      <c r="MDW61" s="95"/>
      <c r="MDX61" s="94"/>
      <c r="MDY61" s="95"/>
      <c r="MDZ61" s="94"/>
      <c r="MEA61" s="95"/>
      <c r="MEB61" s="94"/>
      <c r="MEC61" s="95"/>
      <c r="MED61" s="94"/>
      <c r="MEE61" s="95"/>
      <c r="MEF61" s="94"/>
      <c r="MEG61" s="95"/>
      <c r="MEH61" s="94"/>
      <c r="MEI61" s="95"/>
      <c r="MEJ61" s="94"/>
      <c r="MEK61" s="95"/>
      <c r="MEL61" s="94"/>
      <c r="MEM61" s="95"/>
      <c r="MEN61" s="94"/>
      <c r="MEO61" s="95"/>
      <c r="MEP61" s="94"/>
      <c r="MEQ61" s="95"/>
      <c r="MER61" s="94"/>
      <c r="MES61" s="95"/>
      <c r="MET61" s="94"/>
      <c r="MEU61" s="95"/>
      <c r="MEV61" s="94"/>
      <c r="MEW61" s="95"/>
      <c r="MEX61" s="94"/>
      <c r="MEY61" s="95"/>
      <c r="MEZ61" s="94"/>
      <c r="MFA61" s="95"/>
      <c r="MFB61" s="94"/>
      <c r="MFC61" s="95"/>
      <c r="MFD61" s="94"/>
      <c r="MFE61" s="95"/>
      <c r="MFF61" s="94"/>
      <c r="MFG61" s="95"/>
      <c r="MFH61" s="94"/>
      <c r="MFI61" s="95"/>
      <c r="MFJ61" s="94"/>
      <c r="MFK61" s="95"/>
      <c r="MFL61" s="94"/>
      <c r="MFM61" s="95"/>
      <c r="MFN61" s="94"/>
      <c r="MFO61" s="95"/>
      <c r="MFP61" s="94"/>
      <c r="MFQ61" s="95"/>
      <c r="MFR61" s="94"/>
      <c r="MFS61" s="95"/>
      <c r="MFT61" s="94"/>
      <c r="MFU61" s="95"/>
      <c r="MFV61" s="94"/>
      <c r="MFW61" s="95"/>
      <c r="MFX61" s="94"/>
      <c r="MFY61" s="95"/>
      <c r="MFZ61" s="94"/>
      <c r="MGA61" s="95"/>
      <c r="MGB61" s="94"/>
      <c r="MGC61" s="95"/>
      <c r="MGD61" s="94"/>
      <c r="MGE61" s="95"/>
      <c r="MGF61" s="94"/>
      <c r="MGG61" s="95"/>
      <c r="MGH61" s="94"/>
      <c r="MGI61" s="95"/>
      <c r="MGJ61" s="94"/>
      <c r="MGK61" s="95"/>
      <c r="MGL61" s="94"/>
      <c r="MGM61" s="95"/>
      <c r="MGN61" s="94"/>
      <c r="MGO61" s="95"/>
      <c r="MGP61" s="94"/>
      <c r="MGQ61" s="95"/>
      <c r="MGR61" s="94"/>
      <c r="MGS61" s="95"/>
      <c r="MGT61" s="94"/>
      <c r="MGU61" s="95"/>
      <c r="MGV61" s="94"/>
      <c r="MGW61" s="95"/>
      <c r="MGX61" s="94"/>
      <c r="MGY61" s="95"/>
      <c r="MGZ61" s="94"/>
      <c r="MHA61" s="95"/>
      <c r="MHB61" s="94"/>
      <c r="MHC61" s="95"/>
      <c r="MHD61" s="94"/>
      <c r="MHE61" s="95"/>
      <c r="MHF61" s="94"/>
      <c r="MHG61" s="95"/>
      <c r="MHH61" s="94"/>
      <c r="MHI61" s="95"/>
      <c r="MHJ61" s="94"/>
      <c r="MHK61" s="95"/>
      <c r="MHL61" s="94"/>
      <c r="MHM61" s="95"/>
      <c r="MHN61" s="94"/>
      <c r="MHO61" s="95"/>
      <c r="MHP61" s="94"/>
      <c r="MHQ61" s="95"/>
      <c r="MHR61" s="94"/>
      <c r="MHS61" s="95"/>
      <c r="MHT61" s="94"/>
      <c r="MHU61" s="95"/>
      <c r="MHV61" s="94"/>
      <c r="MHW61" s="95"/>
      <c r="MHX61" s="94"/>
      <c r="MHY61" s="95"/>
      <c r="MHZ61" s="94"/>
      <c r="MIA61" s="95"/>
      <c r="MIB61" s="94"/>
      <c r="MIC61" s="95"/>
      <c r="MID61" s="94"/>
      <c r="MIE61" s="95"/>
      <c r="MIF61" s="94"/>
      <c r="MIG61" s="95"/>
      <c r="MIH61" s="94"/>
      <c r="MII61" s="95"/>
      <c r="MIJ61" s="94"/>
      <c r="MIK61" s="95"/>
      <c r="MIL61" s="94"/>
      <c r="MIM61" s="95"/>
      <c r="MIN61" s="94"/>
      <c r="MIO61" s="95"/>
      <c r="MIP61" s="94"/>
      <c r="MIQ61" s="95"/>
      <c r="MIR61" s="94"/>
      <c r="MIS61" s="95"/>
      <c r="MIT61" s="94"/>
      <c r="MIU61" s="95"/>
      <c r="MIV61" s="94"/>
      <c r="MIW61" s="95"/>
      <c r="MIX61" s="94"/>
      <c r="MIY61" s="95"/>
      <c r="MIZ61" s="94"/>
      <c r="MJA61" s="95"/>
      <c r="MJB61" s="94"/>
      <c r="MJC61" s="95"/>
      <c r="MJD61" s="94"/>
      <c r="MJE61" s="95"/>
      <c r="MJF61" s="94"/>
      <c r="MJG61" s="95"/>
      <c r="MJH61" s="94"/>
      <c r="MJI61" s="95"/>
      <c r="MJJ61" s="94"/>
      <c r="MJK61" s="95"/>
      <c r="MJL61" s="94"/>
      <c r="MJM61" s="95"/>
      <c r="MJN61" s="94"/>
      <c r="MJO61" s="95"/>
      <c r="MJP61" s="94"/>
      <c r="MJQ61" s="95"/>
      <c r="MJR61" s="94"/>
      <c r="MJS61" s="95"/>
      <c r="MJT61" s="94"/>
      <c r="MJU61" s="95"/>
      <c r="MJV61" s="94"/>
      <c r="MJW61" s="95"/>
      <c r="MJX61" s="94"/>
      <c r="MJY61" s="95"/>
      <c r="MJZ61" s="94"/>
      <c r="MKA61" s="95"/>
      <c r="MKB61" s="94"/>
      <c r="MKC61" s="95"/>
      <c r="MKD61" s="94"/>
      <c r="MKE61" s="95"/>
      <c r="MKF61" s="94"/>
      <c r="MKG61" s="95"/>
      <c r="MKH61" s="94"/>
      <c r="MKI61" s="95"/>
      <c r="MKJ61" s="94"/>
      <c r="MKK61" s="95"/>
      <c r="MKL61" s="94"/>
      <c r="MKM61" s="95"/>
      <c r="MKN61" s="94"/>
      <c r="MKO61" s="95"/>
      <c r="MKP61" s="94"/>
      <c r="MKQ61" s="95"/>
      <c r="MKR61" s="94"/>
      <c r="MKS61" s="95"/>
      <c r="MKT61" s="94"/>
      <c r="MKU61" s="95"/>
      <c r="MKV61" s="94"/>
      <c r="MKW61" s="95"/>
      <c r="MKX61" s="94"/>
      <c r="MKY61" s="95"/>
      <c r="MKZ61" s="94"/>
      <c r="MLA61" s="95"/>
      <c r="MLB61" s="94"/>
      <c r="MLC61" s="95"/>
      <c r="MLD61" s="94"/>
      <c r="MLE61" s="95"/>
      <c r="MLF61" s="94"/>
      <c r="MLG61" s="95"/>
      <c r="MLH61" s="94"/>
      <c r="MLI61" s="95"/>
      <c r="MLJ61" s="94"/>
      <c r="MLK61" s="95"/>
      <c r="MLL61" s="94"/>
      <c r="MLM61" s="95"/>
      <c r="MLN61" s="94"/>
      <c r="MLO61" s="95"/>
      <c r="MLP61" s="94"/>
      <c r="MLQ61" s="95"/>
      <c r="MLR61" s="94"/>
      <c r="MLS61" s="95"/>
      <c r="MLT61" s="94"/>
      <c r="MLU61" s="95"/>
      <c r="MLV61" s="94"/>
      <c r="MLW61" s="95"/>
      <c r="MLX61" s="94"/>
      <c r="MLY61" s="95"/>
      <c r="MLZ61" s="94"/>
      <c r="MMA61" s="95"/>
      <c r="MMB61" s="94"/>
      <c r="MMC61" s="95"/>
      <c r="MMD61" s="94"/>
      <c r="MME61" s="95"/>
      <c r="MMF61" s="94"/>
      <c r="MMG61" s="95"/>
      <c r="MMH61" s="94"/>
      <c r="MMI61" s="95"/>
      <c r="MMJ61" s="94"/>
      <c r="MMK61" s="95"/>
      <c r="MML61" s="94"/>
      <c r="MMM61" s="95"/>
      <c r="MMN61" s="94"/>
      <c r="MMO61" s="95"/>
      <c r="MMP61" s="94"/>
      <c r="MMQ61" s="95"/>
      <c r="MMR61" s="94"/>
      <c r="MMS61" s="95"/>
      <c r="MMT61" s="94"/>
      <c r="MMU61" s="95"/>
      <c r="MMV61" s="94"/>
      <c r="MMW61" s="95"/>
      <c r="MMX61" s="94"/>
      <c r="MMY61" s="95"/>
      <c r="MMZ61" s="94"/>
      <c r="MNA61" s="95"/>
      <c r="MNB61" s="94"/>
      <c r="MNC61" s="95"/>
      <c r="MND61" s="94"/>
      <c r="MNE61" s="95"/>
      <c r="MNF61" s="94"/>
      <c r="MNG61" s="95"/>
      <c r="MNH61" s="94"/>
      <c r="MNI61" s="95"/>
      <c r="MNJ61" s="94"/>
      <c r="MNK61" s="95"/>
      <c r="MNL61" s="94"/>
      <c r="MNM61" s="95"/>
      <c r="MNN61" s="94"/>
      <c r="MNO61" s="95"/>
      <c r="MNP61" s="94"/>
      <c r="MNQ61" s="95"/>
      <c r="MNR61" s="94"/>
      <c r="MNS61" s="95"/>
      <c r="MNT61" s="94"/>
      <c r="MNU61" s="95"/>
      <c r="MNV61" s="94"/>
      <c r="MNW61" s="95"/>
      <c r="MNX61" s="94"/>
      <c r="MNY61" s="95"/>
      <c r="MNZ61" s="94"/>
      <c r="MOA61" s="95"/>
      <c r="MOB61" s="94"/>
      <c r="MOC61" s="95"/>
      <c r="MOD61" s="94"/>
      <c r="MOE61" s="95"/>
      <c r="MOF61" s="94"/>
      <c r="MOG61" s="95"/>
      <c r="MOH61" s="94"/>
      <c r="MOI61" s="95"/>
      <c r="MOJ61" s="94"/>
      <c r="MOK61" s="95"/>
      <c r="MOL61" s="94"/>
      <c r="MOM61" s="95"/>
      <c r="MON61" s="94"/>
      <c r="MOO61" s="95"/>
      <c r="MOP61" s="94"/>
      <c r="MOQ61" s="95"/>
      <c r="MOR61" s="94"/>
      <c r="MOS61" s="95"/>
      <c r="MOT61" s="94"/>
      <c r="MOU61" s="95"/>
      <c r="MOV61" s="94"/>
      <c r="MOW61" s="95"/>
      <c r="MOX61" s="94"/>
      <c r="MOY61" s="95"/>
      <c r="MOZ61" s="94"/>
      <c r="MPA61" s="95"/>
      <c r="MPB61" s="94"/>
      <c r="MPC61" s="95"/>
      <c r="MPD61" s="94"/>
      <c r="MPE61" s="95"/>
      <c r="MPF61" s="94"/>
      <c r="MPG61" s="95"/>
      <c r="MPH61" s="94"/>
      <c r="MPI61" s="95"/>
      <c r="MPJ61" s="94"/>
      <c r="MPK61" s="95"/>
      <c r="MPL61" s="94"/>
      <c r="MPM61" s="95"/>
      <c r="MPN61" s="94"/>
      <c r="MPO61" s="95"/>
      <c r="MPP61" s="94"/>
      <c r="MPQ61" s="95"/>
      <c r="MPR61" s="94"/>
      <c r="MPS61" s="95"/>
      <c r="MPT61" s="94"/>
      <c r="MPU61" s="95"/>
      <c r="MPV61" s="94"/>
      <c r="MPW61" s="95"/>
      <c r="MPX61" s="94"/>
      <c r="MPY61" s="95"/>
      <c r="MPZ61" s="94"/>
      <c r="MQA61" s="95"/>
      <c r="MQB61" s="94"/>
      <c r="MQC61" s="95"/>
      <c r="MQD61" s="94"/>
      <c r="MQE61" s="95"/>
      <c r="MQF61" s="94"/>
      <c r="MQG61" s="95"/>
      <c r="MQH61" s="94"/>
      <c r="MQI61" s="95"/>
      <c r="MQJ61" s="94"/>
      <c r="MQK61" s="95"/>
      <c r="MQL61" s="94"/>
      <c r="MQM61" s="95"/>
      <c r="MQN61" s="94"/>
      <c r="MQO61" s="95"/>
      <c r="MQP61" s="94"/>
      <c r="MQQ61" s="95"/>
      <c r="MQR61" s="94"/>
      <c r="MQS61" s="95"/>
      <c r="MQT61" s="94"/>
      <c r="MQU61" s="95"/>
      <c r="MQV61" s="94"/>
      <c r="MQW61" s="95"/>
      <c r="MQX61" s="94"/>
      <c r="MQY61" s="95"/>
      <c r="MQZ61" s="94"/>
      <c r="MRA61" s="95"/>
      <c r="MRB61" s="94"/>
      <c r="MRC61" s="95"/>
      <c r="MRD61" s="94"/>
      <c r="MRE61" s="95"/>
      <c r="MRF61" s="94"/>
      <c r="MRG61" s="95"/>
      <c r="MRH61" s="94"/>
      <c r="MRI61" s="95"/>
      <c r="MRJ61" s="94"/>
      <c r="MRK61" s="95"/>
      <c r="MRL61" s="94"/>
      <c r="MRM61" s="95"/>
      <c r="MRN61" s="94"/>
      <c r="MRO61" s="95"/>
      <c r="MRP61" s="94"/>
      <c r="MRQ61" s="95"/>
      <c r="MRR61" s="94"/>
      <c r="MRS61" s="95"/>
      <c r="MRT61" s="94"/>
      <c r="MRU61" s="95"/>
      <c r="MRV61" s="94"/>
      <c r="MRW61" s="95"/>
      <c r="MRX61" s="94"/>
      <c r="MRY61" s="95"/>
      <c r="MRZ61" s="94"/>
      <c r="MSA61" s="95"/>
      <c r="MSB61" s="94"/>
      <c r="MSC61" s="95"/>
      <c r="MSD61" s="94"/>
      <c r="MSE61" s="95"/>
      <c r="MSF61" s="94"/>
      <c r="MSG61" s="95"/>
      <c r="MSH61" s="94"/>
      <c r="MSI61" s="95"/>
      <c r="MSJ61" s="94"/>
      <c r="MSK61" s="95"/>
      <c r="MSL61" s="94"/>
      <c r="MSM61" s="95"/>
      <c r="MSN61" s="94"/>
      <c r="MSO61" s="95"/>
      <c r="MSP61" s="94"/>
      <c r="MSQ61" s="95"/>
      <c r="MSR61" s="94"/>
      <c r="MSS61" s="95"/>
      <c r="MST61" s="94"/>
      <c r="MSU61" s="95"/>
      <c r="MSV61" s="94"/>
      <c r="MSW61" s="95"/>
      <c r="MSX61" s="94"/>
      <c r="MSY61" s="95"/>
      <c r="MSZ61" s="94"/>
      <c r="MTA61" s="95"/>
      <c r="MTB61" s="94"/>
      <c r="MTC61" s="95"/>
      <c r="MTD61" s="94"/>
      <c r="MTE61" s="95"/>
      <c r="MTF61" s="94"/>
      <c r="MTG61" s="95"/>
      <c r="MTH61" s="94"/>
      <c r="MTI61" s="95"/>
      <c r="MTJ61" s="94"/>
      <c r="MTK61" s="95"/>
      <c r="MTL61" s="94"/>
      <c r="MTM61" s="95"/>
      <c r="MTN61" s="94"/>
      <c r="MTO61" s="95"/>
      <c r="MTP61" s="94"/>
      <c r="MTQ61" s="95"/>
      <c r="MTR61" s="94"/>
      <c r="MTS61" s="95"/>
      <c r="MTT61" s="94"/>
      <c r="MTU61" s="95"/>
      <c r="MTV61" s="94"/>
      <c r="MTW61" s="95"/>
      <c r="MTX61" s="94"/>
      <c r="MTY61" s="95"/>
      <c r="MTZ61" s="94"/>
      <c r="MUA61" s="95"/>
      <c r="MUB61" s="94"/>
      <c r="MUC61" s="95"/>
      <c r="MUD61" s="94"/>
      <c r="MUE61" s="95"/>
      <c r="MUF61" s="94"/>
      <c r="MUG61" s="95"/>
      <c r="MUH61" s="94"/>
      <c r="MUI61" s="95"/>
      <c r="MUJ61" s="94"/>
      <c r="MUK61" s="95"/>
      <c r="MUL61" s="94"/>
      <c r="MUM61" s="95"/>
      <c r="MUN61" s="94"/>
      <c r="MUO61" s="95"/>
      <c r="MUP61" s="94"/>
      <c r="MUQ61" s="95"/>
      <c r="MUR61" s="94"/>
      <c r="MUS61" s="95"/>
      <c r="MUT61" s="94"/>
      <c r="MUU61" s="95"/>
      <c r="MUV61" s="94"/>
      <c r="MUW61" s="95"/>
      <c r="MUX61" s="94"/>
      <c r="MUY61" s="95"/>
      <c r="MUZ61" s="94"/>
      <c r="MVA61" s="95"/>
      <c r="MVB61" s="94"/>
      <c r="MVC61" s="95"/>
      <c r="MVD61" s="94"/>
      <c r="MVE61" s="95"/>
      <c r="MVF61" s="94"/>
      <c r="MVG61" s="95"/>
      <c r="MVH61" s="94"/>
      <c r="MVI61" s="95"/>
      <c r="MVJ61" s="94"/>
      <c r="MVK61" s="95"/>
      <c r="MVL61" s="94"/>
      <c r="MVM61" s="95"/>
      <c r="MVN61" s="94"/>
      <c r="MVO61" s="95"/>
      <c r="MVP61" s="94"/>
      <c r="MVQ61" s="95"/>
      <c r="MVR61" s="94"/>
      <c r="MVS61" s="95"/>
      <c r="MVT61" s="94"/>
      <c r="MVU61" s="95"/>
      <c r="MVV61" s="94"/>
      <c r="MVW61" s="95"/>
      <c r="MVX61" s="94"/>
      <c r="MVY61" s="95"/>
      <c r="MVZ61" s="94"/>
      <c r="MWA61" s="95"/>
      <c r="MWB61" s="94"/>
      <c r="MWC61" s="95"/>
      <c r="MWD61" s="94"/>
      <c r="MWE61" s="95"/>
      <c r="MWF61" s="94"/>
      <c r="MWG61" s="95"/>
      <c r="MWH61" s="94"/>
      <c r="MWI61" s="95"/>
      <c r="MWJ61" s="94"/>
      <c r="MWK61" s="95"/>
      <c r="MWL61" s="94"/>
      <c r="MWM61" s="95"/>
      <c r="MWN61" s="94"/>
      <c r="MWO61" s="95"/>
      <c r="MWP61" s="94"/>
      <c r="MWQ61" s="95"/>
      <c r="MWR61" s="94"/>
      <c r="MWS61" s="95"/>
      <c r="MWT61" s="94"/>
      <c r="MWU61" s="95"/>
      <c r="MWV61" s="94"/>
      <c r="MWW61" s="95"/>
      <c r="MWX61" s="94"/>
      <c r="MWY61" s="95"/>
      <c r="MWZ61" s="94"/>
      <c r="MXA61" s="95"/>
      <c r="MXB61" s="94"/>
      <c r="MXC61" s="95"/>
      <c r="MXD61" s="94"/>
      <c r="MXE61" s="95"/>
      <c r="MXF61" s="94"/>
      <c r="MXG61" s="95"/>
      <c r="MXH61" s="94"/>
      <c r="MXI61" s="95"/>
      <c r="MXJ61" s="94"/>
      <c r="MXK61" s="95"/>
      <c r="MXL61" s="94"/>
      <c r="MXM61" s="95"/>
      <c r="MXN61" s="94"/>
      <c r="MXO61" s="95"/>
      <c r="MXP61" s="94"/>
      <c r="MXQ61" s="95"/>
      <c r="MXR61" s="94"/>
      <c r="MXS61" s="95"/>
      <c r="MXT61" s="94"/>
      <c r="MXU61" s="95"/>
      <c r="MXV61" s="94"/>
      <c r="MXW61" s="95"/>
      <c r="MXX61" s="94"/>
      <c r="MXY61" s="95"/>
      <c r="MXZ61" s="94"/>
      <c r="MYA61" s="95"/>
      <c r="MYB61" s="94"/>
      <c r="MYC61" s="95"/>
      <c r="MYD61" s="94"/>
      <c r="MYE61" s="95"/>
      <c r="MYF61" s="94"/>
      <c r="MYG61" s="95"/>
      <c r="MYH61" s="94"/>
      <c r="MYI61" s="95"/>
      <c r="MYJ61" s="94"/>
      <c r="MYK61" s="95"/>
      <c r="MYL61" s="94"/>
      <c r="MYM61" s="95"/>
      <c r="MYN61" s="94"/>
      <c r="MYO61" s="95"/>
      <c r="MYP61" s="94"/>
      <c r="MYQ61" s="95"/>
      <c r="MYR61" s="94"/>
      <c r="MYS61" s="95"/>
      <c r="MYT61" s="94"/>
      <c r="MYU61" s="95"/>
      <c r="MYV61" s="94"/>
      <c r="MYW61" s="95"/>
      <c r="MYX61" s="94"/>
      <c r="MYY61" s="95"/>
      <c r="MYZ61" s="94"/>
      <c r="MZA61" s="95"/>
      <c r="MZB61" s="94"/>
      <c r="MZC61" s="95"/>
      <c r="MZD61" s="94"/>
      <c r="MZE61" s="95"/>
      <c r="MZF61" s="94"/>
      <c r="MZG61" s="95"/>
      <c r="MZH61" s="94"/>
      <c r="MZI61" s="95"/>
      <c r="MZJ61" s="94"/>
      <c r="MZK61" s="95"/>
      <c r="MZL61" s="94"/>
      <c r="MZM61" s="95"/>
      <c r="MZN61" s="94"/>
      <c r="MZO61" s="95"/>
      <c r="MZP61" s="94"/>
      <c r="MZQ61" s="95"/>
      <c r="MZR61" s="94"/>
      <c r="MZS61" s="95"/>
      <c r="MZT61" s="94"/>
      <c r="MZU61" s="95"/>
      <c r="MZV61" s="94"/>
      <c r="MZW61" s="95"/>
      <c r="MZX61" s="94"/>
      <c r="MZY61" s="95"/>
      <c r="MZZ61" s="94"/>
      <c r="NAA61" s="95"/>
      <c r="NAB61" s="94"/>
      <c r="NAC61" s="95"/>
      <c r="NAD61" s="94"/>
      <c r="NAE61" s="95"/>
      <c r="NAF61" s="94"/>
      <c r="NAG61" s="95"/>
      <c r="NAH61" s="94"/>
      <c r="NAI61" s="95"/>
      <c r="NAJ61" s="94"/>
      <c r="NAK61" s="95"/>
      <c r="NAL61" s="94"/>
      <c r="NAM61" s="95"/>
      <c r="NAN61" s="94"/>
      <c r="NAO61" s="95"/>
      <c r="NAP61" s="94"/>
      <c r="NAQ61" s="95"/>
      <c r="NAR61" s="94"/>
      <c r="NAS61" s="95"/>
      <c r="NAT61" s="94"/>
      <c r="NAU61" s="95"/>
      <c r="NAV61" s="94"/>
      <c r="NAW61" s="95"/>
      <c r="NAX61" s="94"/>
      <c r="NAY61" s="95"/>
      <c r="NAZ61" s="94"/>
      <c r="NBA61" s="95"/>
      <c r="NBB61" s="94"/>
      <c r="NBC61" s="95"/>
      <c r="NBD61" s="94"/>
      <c r="NBE61" s="95"/>
      <c r="NBF61" s="94"/>
      <c r="NBG61" s="95"/>
      <c r="NBH61" s="94"/>
      <c r="NBI61" s="95"/>
      <c r="NBJ61" s="94"/>
      <c r="NBK61" s="95"/>
      <c r="NBL61" s="94"/>
      <c r="NBM61" s="95"/>
      <c r="NBN61" s="94"/>
      <c r="NBO61" s="95"/>
      <c r="NBP61" s="94"/>
      <c r="NBQ61" s="95"/>
      <c r="NBR61" s="94"/>
      <c r="NBS61" s="95"/>
      <c r="NBT61" s="94"/>
      <c r="NBU61" s="95"/>
      <c r="NBV61" s="94"/>
      <c r="NBW61" s="95"/>
      <c r="NBX61" s="94"/>
      <c r="NBY61" s="95"/>
      <c r="NBZ61" s="94"/>
      <c r="NCA61" s="95"/>
      <c r="NCB61" s="94"/>
      <c r="NCC61" s="95"/>
      <c r="NCD61" s="94"/>
      <c r="NCE61" s="95"/>
      <c r="NCF61" s="94"/>
      <c r="NCG61" s="95"/>
      <c r="NCH61" s="94"/>
      <c r="NCI61" s="95"/>
      <c r="NCJ61" s="94"/>
      <c r="NCK61" s="95"/>
      <c r="NCL61" s="94"/>
      <c r="NCM61" s="95"/>
      <c r="NCN61" s="94"/>
      <c r="NCO61" s="95"/>
      <c r="NCP61" s="94"/>
      <c r="NCQ61" s="95"/>
      <c r="NCR61" s="94"/>
      <c r="NCS61" s="95"/>
      <c r="NCT61" s="94"/>
      <c r="NCU61" s="95"/>
      <c r="NCV61" s="94"/>
      <c r="NCW61" s="95"/>
      <c r="NCX61" s="94"/>
      <c r="NCY61" s="95"/>
      <c r="NCZ61" s="94"/>
      <c r="NDA61" s="95"/>
      <c r="NDB61" s="94"/>
      <c r="NDC61" s="95"/>
      <c r="NDD61" s="94"/>
      <c r="NDE61" s="95"/>
      <c r="NDF61" s="94"/>
      <c r="NDG61" s="95"/>
      <c r="NDH61" s="94"/>
      <c r="NDI61" s="95"/>
      <c r="NDJ61" s="94"/>
      <c r="NDK61" s="95"/>
      <c r="NDL61" s="94"/>
      <c r="NDM61" s="95"/>
      <c r="NDN61" s="94"/>
      <c r="NDO61" s="95"/>
      <c r="NDP61" s="94"/>
      <c r="NDQ61" s="95"/>
      <c r="NDR61" s="94"/>
      <c r="NDS61" s="95"/>
      <c r="NDT61" s="94"/>
      <c r="NDU61" s="95"/>
      <c r="NDV61" s="94"/>
      <c r="NDW61" s="95"/>
      <c r="NDX61" s="94"/>
      <c r="NDY61" s="95"/>
      <c r="NDZ61" s="94"/>
      <c r="NEA61" s="95"/>
      <c r="NEB61" s="94"/>
      <c r="NEC61" s="95"/>
      <c r="NED61" s="94"/>
      <c r="NEE61" s="95"/>
      <c r="NEF61" s="94"/>
      <c r="NEG61" s="95"/>
      <c r="NEH61" s="94"/>
      <c r="NEI61" s="95"/>
      <c r="NEJ61" s="94"/>
      <c r="NEK61" s="95"/>
      <c r="NEL61" s="94"/>
      <c r="NEM61" s="95"/>
      <c r="NEN61" s="94"/>
      <c r="NEO61" s="95"/>
      <c r="NEP61" s="94"/>
      <c r="NEQ61" s="95"/>
      <c r="NER61" s="94"/>
      <c r="NES61" s="95"/>
      <c r="NET61" s="94"/>
      <c r="NEU61" s="95"/>
      <c r="NEV61" s="94"/>
      <c r="NEW61" s="95"/>
      <c r="NEX61" s="94"/>
      <c r="NEY61" s="95"/>
      <c r="NEZ61" s="94"/>
      <c r="NFA61" s="95"/>
      <c r="NFB61" s="94"/>
      <c r="NFC61" s="95"/>
      <c r="NFD61" s="94"/>
      <c r="NFE61" s="95"/>
      <c r="NFF61" s="94"/>
      <c r="NFG61" s="95"/>
      <c r="NFH61" s="94"/>
      <c r="NFI61" s="95"/>
      <c r="NFJ61" s="94"/>
      <c r="NFK61" s="95"/>
      <c r="NFL61" s="94"/>
      <c r="NFM61" s="95"/>
      <c r="NFN61" s="94"/>
      <c r="NFO61" s="95"/>
      <c r="NFP61" s="94"/>
      <c r="NFQ61" s="95"/>
      <c r="NFR61" s="94"/>
      <c r="NFS61" s="95"/>
      <c r="NFT61" s="94"/>
      <c r="NFU61" s="95"/>
      <c r="NFV61" s="94"/>
      <c r="NFW61" s="95"/>
      <c r="NFX61" s="94"/>
      <c r="NFY61" s="95"/>
      <c r="NFZ61" s="94"/>
      <c r="NGA61" s="95"/>
      <c r="NGB61" s="94"/>
      <c r="NGC61" s="95"/>
      <c r="NGD61" s="94"/>
      <c r="NGE61" s="95"/>
      <c r="NGF61" s="94"/>
      <c r="NGG61" s="95"/>
      <c r="NGH61" s="94"/>
      <c r="NGI61" s="95"/>
      <c r="NGJ61" s="94"/>
      <c r="NGK61" s="95"/>
      <c r="NGL61" s="94"/>
      <c r="NGM61" s="95"/>
      <c r="NGN61" s="94"/>
      <c r="NGO61" s="95"/>
      <c r="NGP61" s="94"/>
      <c r="NGQ61" s="95"/>
      <c r="NGR61" s="94"/>
      <c r="NGS61" s="95"/>
      <c r="NGT61" s="94"/>
      <c r="NGU61" s="95"/>
      <c r="NGV61" s="94"/>
      <c r="NGW61" s="95"/>
      <c r="NGX61" s="94"/>
      <c r="NGY61" s="95"/>
      <c r="NGZ61" s="94"/>
      <c r="NHA61" s="95"/>
      <c r="NHB61" s="94"/>
      <c r="NHC61" s="95"/>
      <c r="NHD61" s="94"/>
      <c r="NHE61" s="95"/>
      <c r="NHF61" s="94"/>
      <c r="NHG61" s="95"/>
      <c r="NHH61" s="94"/>
      <c r="NHI61" s="95"/>
      <c r="NHJ61" s="94"/>
      <c r="NHK61" s="95"/>
      <c r="NHL61" s="94"/>
      <c r="NHM61" s="95"/>
      <c r="NHN61" s="94"/>
      <c r="NHO61" s="95"/>
      <c r="NHP61" s="94"/>
      <c r="NHQ61" s="95"/>
      <c r="NHR61" s="94"/>
      <c r="NHS61" s="95"/>
      <c r="NHT61" s="94"/>
      <c r="NHU61" s="95"/>
      <c r="NHV61" s="94"/>
      <c r="NHW61" s="95"/>
      <c r="NHX61" s="94"/>
      <c r="NHY61" s="95"/>
      <c r="NHZ61" s="94"/>
      <c r="NIA61" s="95"/>
      <c r="NIB61" s="94"/>
      <c r="NIC61" s="95"/>
      <c r="NID61" s="94"/>
      <c r="NIE61" s="95"/>
      <c r="NIF61" s="94"/>
      <c r="NIG61" s="95"/>
      <c r="NIH61" s="94"/>
      <c r="NII61" s="95"/>
      <c r="NIJ61" s="94"/>
      <c r="NIK61" s="95"/>
      <c r="NIL61" s="94"/>
      <c r="NIM61" s="95"/>
      <c r="NIN61" s="94"/>
      <c r="NIO61" s="95"/>
      <c r="NIP61" s="94"/>
      <c r="NIQ61" s="95"/>
      <c r="NIR61" s="94"/>
      <c r="NIS61" s="95"/>
      <c r="NIT61" s="94"/>
      <c r="NIU61" s="95"/>
      <c r="NIV61" s="94"/>
      <c r="NIW61" s="95"/>
      <c r="NIX61" s="94"/>
      <c r="NIY61" s="95"/>
      <c r="NIZ61" s="94"/>
      <c r="NJA61" s="95"/>
      <c r="NJB61" s="94"/>
      <c r="NJC61" s="95"/>
      <c r="NJD61" s="94"/>
      <c r="NJE61" s="95"/>
      <c r="NJF61" s="94"/>
      <c r="NJG61" s="95"/>
      <c r="NJH61" s="94"/>
      <c r="NJI61" s="95"/>
      <c r="NJJ61" s="94"/>
      <c r="NJK61" s="95"/>
      <c r="NJL61" s="94"/>
      <c r="NJM61" s="95"/>
      <c r="NJN61" s="94"/>
      <c r="NJO61" s="95"/>
      <c r="NJP61" s="94"/>
      <c r="NJQ61" s="95"/>
      <c r="NJR61" s="94"/>
      <c r="NJS61" s="95"/>
      <c r="NJT61" s="94"/>
      <c r="NJU61" s="95"/>
      <c r="NJV61" s="94"/>
      <c r="NJW61" s="95"/>
      <c r="NJX61" s="94"/>
      <c r="NJY61" s="95"/>
      <c r="NJZ61" s="94"/>
      <c r="NKA61" s="95"/>
      <c r="NKB61" s="94"/>
      <c r="NKC61" s="95"/>
      <c r="NKD61" s="94"/>
      <c r="NKE61" s="95"/>
      <c r="NKF61" s="94"/>
      <c r="NKG61" s="95"/>
      <c r="NKH61" s="94"/>
      <c r="NKI61" s="95"/>
      <c r="NKJ61" s="94"/>
      <c r="NKK61" s="95"/>
      <c r="NKL61" s="94"/>
      <c r="NKM61" s="95"/>
      <c r="NKN61" s="94"/>
      <c r="NKO61" s="95"/>
      <c r="NKP61" s="94"/>
      <c r="NKQ61" s="95"/>
      <c r="NKR61" s="94"/>
      <c r="NKS61" s="95"/>
      <c r="NKT61" s="94"/>
      <c r="NKU61" s="95"/>
      <c r="NKV61" s="94"/>
      <c r="NKW61" s="95"/>
      <c r="NKX61" s="94"/>
      <c r="NKY61" s="95"/>
      <c r="NKZ61" s="94"/>
      <c r="NLA61" s="95"/>
      <c r="NLB61" s="94"/>
      <c r="NLC61" s="95"/>
      <c r="NLD61" s="94"/>
      <c r="NLE61" s="95"/>
      <c r="NLF61" s="94"/>
      <c r="NLG61" s="95"/>
      <c r="NLH61" s="94"/>
      <c r="NLI61" s="95"/>
      <c r="NLJ61" s="94"/>
      <c r="NLK61" s="95"/>
      <c r="NLL61" s="94"/>
      <c r="NLM61" s="95"/>
      <c r="NLN61" s="94"/>
      <c r="NLO61" s="95"/>
      <c r="NLP61" s="94"/>
      <c r="NLQ61" s="95"/>
      <c r="NLR61" s="94"/>
      <c r="NLS61" s="95"/>
      <c r="NLT61" s="94"/>
      <c r="NLU61" s="95"/>
      <c r="NLV61" s="94"/>
      <c r="NLW61" s="95"/>
      <c r="NLX61" s="94"/>
      <c r="NLY61" s="95"/>
      <c r="NLZ61" s="94"/>
      <c r="NMA61" s="95"/>
      <c r="NMB61" s="94"/>
      <c r="NMC61" s="95"/>
      <c r="NMD61" s="94"/>
      <c r="NME61" s="95"/>
      <c r="NMF61" s="94"/>
      <c r="NMG61" s="95"/>
      <c r="NMH61" s="94"/>
      <c r="NMI61" s="95"/>
      <c r="NMJ61" s="94"/>
      <c r="NMK61" s="95"/>
      <c r="NML61" s="94"/>
      <c r="NMM61" s="95"/>
      <c r="NMN61" s="94"/>
      <c r="NMO61" s="95"/>
      <c r="NMP61" s="94"/>
      <c r="NMQ61" s="95"/>
      <c r="NMR61" s="94"/>
      <c r="NMS61" s="95"/>
      <c r="NMT61" s="94"/>
      <c r="NMU61" s="95"/>
      <c r="NMV61" s="94"/>
      <c r="NMW61" s="95"/>
      <c r="NMX61" s="94"/>
      <c r="NMY61" s="95"/>
      <c r="NMZ61" s="94"/>
      <c r="NNA61" s="95"/>
      <c r="NNB61" s="94"/>
      <c r="NNC61" s="95"/>
      <c r="NND61" s="94"/>
      <c r="NNE61" s="95"/>
      <c r="NNF61" s="94"/>
      <c r="NNG61" s="95"/>
      <c r="NNH61" s="94"/>
      <c r="NNI61" s="95"/>
      <c r="NNJ61" s="94"/>
      <c r="NNK61" s="95"/>
      <c r="NNL61" s="94"/>
      <c r="NNM61" s="95"/>
      <c r="NNN61" s="94"/>
      <c r="NNO61" s="95"/>
      <c r="NNP61" s="94"/>
      <c r="NNQ61" s="95"/>
      <c r="NNR61" s="94"/>
      <c r="NNS61" s="95"/>
      <c r="NNT61" s="94"/>
      <c r="NNU61" s="95"/>
      <c r="NNV61" s="94"/>
      <c r="NNW61" s="95"/>
      <c r="NNX61" s="94"/>
      <c r="NNY61" s="95"/>
      <c r="NNZ61" s="94"/>
      <c r="NOA61" s="95"/>
      <c r="NOB61" s="94"/>
      <c r="NOC61" s="95"/>
      <c r="NOD61" s="94"/>
      <c r="NOE61" s="95"/>
      <c r="NOF61" s="94"/>
      <c r="NOG61" s="95"/>
      <c r="NOH61" s="94"/>
      <c r="NOI61" s="95"/>
      <c r="NOJ61" s="94"/>
      <c r="NOK61" s="95"/>
      <c r="NOL61" s="94"/>
      <c r="NOM61" s="95"/>
      <c r="NON61" s="94"/>
      <c r="NOO61" s="95"/>
      <c r="NOP61" s="94"/>
      <c r="NOQ61" s="95"/>
      <c r="NOR61" s="94"/>
      <c r="NOS61" s="95"/>
      <c r="NOT61" s="94"/>
      <c r="NOU61" s="95"/>
      <c r="NOV61" s="94"/>
      <c r="NOW61" s="95"/>
      <c r="NOX61" s="94"/>
      <c r="NOY61" s="95"/>
      <c r="NOZ61" s="94"/>
      <c r="NPA61" s="95"/>
      <c r="NPB61" s="94"/>
      <c r="NPC61" s="95"/>
      <c r="NPD61" s="94"/>
      <c r="NPE61" s="95"/>
      <c r="NPF61" s="94"/>
      <c r="NPG61" s="95"/>
      <c r="NPH61" s="94"/>
      <c r="NPI61" s="95"/>
      <c r="NPJ61" s="94"/>
      <c r="NPK61" s="95"/>
      <c r="NPL61" s="94"/>
      <c r="NPM61" s="95"/>
      <c r="NPN61" s="94"/>
      <c r="NPO61" s="95"/>
      <c r="NPP61" s="94"/>
      <c r="NPQ61" s="95"/>
      <c r="NPR61" s="94"/>
      <c r="NPS61" s="95"/>
      <c r="NPT61" s="94"/>
      <c r="NPU61" s="95"/>
      <c r="NPV61" s="94"/>
      <c r="NPW61" s="95"/>
      <c r="NPX61" s="94"/>
      <c r="NPY61" s="95"/>
      <c r="NPZ61" s="94"/>
      <c r="NQA61" s="95"/>
      <c r="NQB61" s="94"/>
      <c r="NQC61" s="95"/>
      <c r="NQD61" s="94"/>
      <c r="NQE61" s="95"/>
      <c r="NQF61" s="94"/>
      <c r="NQG61" s="95"/>
      <c r="NQH61" s="94"/>
      <c r="NQI61" s="95"/>
      <c r="NQJ61" s="94"/>
      <c r="NQK61" s="95"/>
      <c r="NQL61" s="94"/>
      <c r="NQM61" s="95"/>
      <c r="NQN61" s="94"/>
      <c r="NQO61" s="95"/>
      <c r="NQP61" s="94"/>
      <c r="NQQ61" s="95"/>
      <c r="NQR61" s="94"/>
      <c r="NQS61" s="95"/>
      <c r="NQT61" s="94"/>
      <c r="NQU61" s="95"/>
      <c r="NQV61" s="94"/>
      <c r="NQW61" s="95"/>
      <c r="NQX61" s="94"/>
      <c r="NQY61" s="95"/>
      <c r="NQZ61" s="94"/>
      <c r="NRA61" s="95"/>
      <c r="NRB61" s="94"/>
      <c r="NRC61" s="95"/>
      <c r="NRD61" s="94"/>
      <c r="NRE61" s="95"/>
      <c r="NRF61" s="94"/>
      <c r="NRG61" s="95"/>
      <c r="NRH61" s="94"/>
      <c r="NRI61" s="95"/>
      <c r="NRJ61" s="94"/>
      <c r="NRK61" s="95"/>
      <c r="NRL61" s="94"/>
      <c r="NRM61" s="95"/>
      <c r="NRN61" s="94"/>
      <c r="NRO61" s="95"/>
      <c r="NRP61" s="94"/>
      <c r="NRQ61" s="95"/>
      <c r="NRR61" s="94"/>
      <c r="NRS61" s="95"/>
      <c r="NRT61" s="94"/>
      <c r="NRU61" s="95"/>
      <c r="NRV61" s="94"/>
      <c r="NRW61" s="95"/>
      <c r="NRX61" s="94"/>
      <c r="NRY61" s="95"/>
      <c r="NRZ61" s="94"/>
      <c r="NSA61" s="95"/>
      <c r="NSB61" s="94"/>
      <c r="NSC61" s="95"/>
      <c r="NSD61" s="94"/>
      <c r="NSE61" s="95"/>
      <c r="NSF61" s="94"/>
      <c r="NSG61" s="95"/>
      <c r="NSH61" s="94"/>
      <c r="NSI61" s="95"/>
      <c r="NSJ61" s="94"/>
      <c r="NSK61" s="95"/>
      <c r="NSL61" s="94"/>
      <c r="NSM61" s="95"/>
      <c r="NSN61" s="94"/>
      <c r="NSO61" s="95"/>
      <c r="NSP61" s="94"/>
      <c r="NSQ61" s="95"/>
      <c r="NSR61" s="94"/>
      <c r="NSS61" s="95"/>
      <c r="NST61" s="94"/>
      <c r="NSU61" s="95"/>
      <c r="NSV61" s="94"/>
      <c r="NSW61" s="95"/>
      <c r="NSX61" s="94"/>
      <c r="NSY61" s="95"/>
      <c r="NSZ61" s="94"/>
      <c r="NTA61" s="95"/>
      <c r="NTB61" s="94"/>
      <c r="NTC61" s="95"/>
      <c r="NTD61" s="94"/>
      <c r="NTE61" s="95"/>
      <c r="NTF61" s="94"/>
      <c r="NTG61" s="95"/>
      <c r="NTH61" s="94"/>
      <c r="NTI61" s="95"/>
      <c r="NTJ61" s="94"/>
      <c r="NTK61" s="95"/>
      <c r="NTL61" s="94"/>
      <c r="NTM61" s="95"/>
      <c r="NTN61" s="94"/>
      <c r="NTO61" s="95"/>
      <c r="NTP61" s="94"/>
      <c r="NTQ61" s="95"/>
      <c r="NTR61" s="94"/>
      <c r="NTS61" s="95"/>
      <c r="NTT61" s="94"/>
      <c r="NTU61" s="95"/>
      <c r="NTV61" s="94"/>
      <c r="NTW61" s="95"/>
      <c r="NTX61" s="94"/>
      <c r="NTY61" s="95"/>
      <c r="NTZ61" s="94"/>
      <c r="NUA61" s="95"/>
      <c r="NUB61" s="94"/>
      <c r="NUC61" s="95"/>
      <c r="NUD61" s="94"/>
      <c r="NUE61" s="95"/>
      <c r="NUF61" s="94"/>
      <c r="NUG61" s="95"/>
      <c r="NUH61" s="94"/>
      <c r="NUI61" s="95"/>
      <c r="NUJ61" s="94"/>
      <c r="NUK61" s="95"/>
      <c r="NUL61" s="94"/>
      <c r="NUM61" s="95"/>
      <c r="NUN61" s="94"/>
      <c r="NUO61" s="95"/>
      <c r="NUP61" s="94"/>
      <c r="NUQ61" s="95"/>
      <c r="NUR61" s="94"/>
      <c r="NUS61" s="95"/>
      <c r="NUT61" s="94"/>
      <c r="NUU61" s="95"/>
      <c r="NUV61" s="94"/>
      <c r="NUW61" s="95"/>
      <c r="NUX61" s="94"/>
      <c r="NUY61" s="95"/>
      <c r="NUZ61" s="94"/>
      <c r="NVA61" s="95"/>
      <c r="NVB61" s="94"/>
      <c r="NVC61" s="95"/>
      <c r="NVD61" s="94"/>
      <c r="NVE61" s="95"/>
      <c r="NVF61" s="94"/>
      <c r="NVG61" s="95"/>
      <c r="NVH61" s="94"/>
      <c r="NVI61" s="95"/>
      <c r="NVJ61" s="94"/>
      <c r="NVK61" s="95"/>
      <c r="NVL61" s="94"/>
      <c r="NVM61" s="95"/>
      <c r="NVN61" s="94"/>
      <c r="NVO61" s="95"/>
      <c r="NVP61" s="94"/>
      <c r="NVQ61" s="95"/>
      <c r="NVR61" s="94"/>
      <c r="NVS61" s="95"/>
      <c r="NVT61" s="94"/>
      <c r="NVU61" s="95"/>
      <c r="NVV61" s="94"/>
      <c r="NVW61" s="95"/>
      <c r="NVX61" s="94"/>
      <c r="NVY61" s="95"/>
      <c r="NVZ61" s="94"/>
      <c r="NWA61" s="95"/>
      <c r="NWB61" s="94"/>
      <c r="NWC61" s="95"/>
      <c r="NWD61" s="94"/>
      <c r="NWE61" s="95"/>
      <c r="NWF61" s="94"/>
      <c r="NWG61" s="95"/>
      <c r="NWH61" s="94"/>
      <c r="NWI61" s="95"/>
      <c r="NWJ61" s="94"/>
      <c r="NWK61" s="95"/>
      <c r="NWL61" s="94"/>
      <c r="NWM61" s="95"/>
      <c r="NWN61" s="94"/>
      <c r="NWO61" s="95"/>
      <c r="NWP61" s="94"/>
      <c r="NWQ61" s="95"/>
      <c r="NWR61" s="94"/>
      <c r="NWS61" s="95"/>
      <c r="NWT61" s="94"/>
      <c r="NWU61" s="95"/>
      <c r="NWV61" s="94"/>
      <c r="NWW61" s="95"/>
      <c r="NWX61" s="94"/>
      <c r="NWY61" s="95"/>
      <c r="NWZ61" s="94"/>
      <c r="NXA61" s="95"/>
      <c r="NXB61" s="94"/>
      <c r="NXC61" s="95"/>
      <c r="NXD61" s="94"/>
      <c r="NXE61" s="95"/>
      <c r="NXF61" s="94"/>
      <c r="NXG61" s="95"/>
      <c r="NXH61" s="94"/>
      <c r="NXI61" s="95"/>
      <c r="NXJ61" s="94"/>
      <c r="NXK61" s="95"/>
      <c r="NXL61" s="94"/>
      <c r="NXM61" s="95"/>
      <c r="NXN61" s="94"/>
      <c r="NXO61" s="95"/>
      <c r="NXP61" s="94"/>
      <c r="NXQ61" s="95"/>
      <c r="NXR61" s="94"/>
      <c r="NXS61" s="95"/>
      <c r="NXT61" s="94"/>
      <c r="NXU61" s="95"/>
      <c r="NXV61" s="94"/>
      <c r="NXW61" s="95"/>
      <c r="NXX61" s="94"/>
      <c r="NXY61" s="95"/>
      <c r="NXZ61" s="94"/>
      <c r="NYA61" s="95"/>
      <c r="NYB61" s="94"/>
      <c r="NYC61" s="95"/>
      <c r="NYD61" s="94"/>
      <c r="NYE61" s="95"/>
      <c r="NYF61" s="94"/>
      <c r="NYG61" s="95"/>
      <c r="NYH61" s="94"/>
      <c r="NYI61" s="95"/>
      <c r="NYJ61" s="94"/>
      <c r="NYK61" s="95"/>
      <c r="NYL61" s="94"/>
      <c r="NYM61" s="95"/>
      <c r="NYN61" s="94"/>
      <c r="NYO61" s="95"/>
      <c r="NYP61" s="94"/>
      <c r="NYQ61" s="95"/>
      <c r="NYR61" s="94"/>
      <c r="NYS61" s="95"/>
      <c r="NYT61" s="94"/>
      <c r="NYU61" s="95"/>
      <c r="NYV61" s="94"/>
      <c r="NYW61" s="95"/>
      <c r="NYX61" s="94"/>
      <c r="NYY61" s="95"/>
      <c r="NYZ61" s="94"/>
      <c r="NZA61" s="95"/>
      <c r="NZB61" s="94"/>
      <c r="NZC61" s="95"/>
      <c r="NZD61" s="94"/>
      <c r="NZE61" s="95"/>
      <c r="NZF61" s="94"/>
      <c r="NZG61" s="95"/>
      <c r="NZH61" s="94"/>
      <c r="NZI61" s="95"/>
      <c r="NZJ61" s="94"/>
      <c r="NZK61" s="95"/>
      <c r="NZL61" s="94"/>
      <c r="NZM61" s="95"/>
      <c r="NZN61" s="94"/>
      <c r="NZO61" s="95"/>
      <c r="NZP61" s="94"/>
      <c r="NZQ61" s="95"/>
      <c r="NZR61" s="94"/>
      <c r="NZS61" s="95"/>
      <c r="NZT61" s="94"/>
      <c r="NZU61" s="95"/>
      <c r="NZV61" s="94"/>
      <c r="NZW61" s="95"/>
      <c r="NZX61" s="94"/>
      <c r="NZY61" s="95"/>
      <c r="NZZ61" s="94"/>
      <c r="OAA61" s="95"/>
      <c r="OAB61" s="94"/>
      <c r="OAC61" s="95"/>
      <c r="OAD61" s="94"/>
      <c r="OAE61" s="95"/>
      <c r="OAF61" s="94"/>
      <c r="OAG61" s="95"/>
      <c r="OAH61" s="94"/>
      <c r="OAI61" s="95"/>
      <c r="OAJ61" s="94"/>
      <c r="OAK61" s="95"/>
      <c r="OAL61" s="94"/>
      <c r="OAM61" s="95"/>
      <c r="OAN61" s="94"/>
      <c r="OAO61" s="95"/>
      <c r="OAP61" s="94"/>
      <c r="OAQ61" s="95"/>
      <c r="OAR61" s="94"/>
      <c r="OAS61" s="95"/>
      <c r="OAT61" s="94"/>
      <c r="OAU61" s="95"/>
      <c r="OAV61" s="94"/>
      <c r="OAW61" s="95"/>
      <c r="OAX61" s="94"/>
      <c r="OAY61" s="95"/>
      <c r="OAZ61" s="94"/>
      <c r="OBA61" s="95"/>
      <c r="OBB61" s="94"/>
      <c r="OBC61" s="95"/>
      <c r="OBD61" s="94"/>
      <c r="OBE61" s="95"/>
      <c r="OBF61" s="94"/>
      <c r="OBG61" s="95"/>
      <c r="OBH61" s="94"/>
      <c r="OBI61" s="95"/>
      <c r="OBJ61" s="94"/>
      <c r="OBK61" s="95"/>
      <c r="OBL61" s="94"/>
      <c r="OBM61" s="95"/>
      <c r="OBN61" s="94"/>
      <c r="OBO61" s="95"/>
      <c r="OBP61" s="94"/>
      <c r="OBQ61" s="95"/>
      <c r="OBR61" s="94"/>
      <c r="OBS61" s="95"/>
      <c r="OBT61" s="94"/>
      <c r="OBU61" s="95"/>
      <c r="OBV61" s="94"/>
      <c r="OBW61" s="95"/>
      <c r="OBX61" s="94"/>
      <c r="OBY61" s="95"/>
      <c r="OBZ61" s="94"/>
      <c r="OCA61" s="95"/>
      <c r="OCB61" s="94"/>
      <c r="OCC61" s="95"/>
      <c r="OCD61" s="94"/>
      <c r="OCE61" s="95"/>
      <c r="OCF61" s="94"/>
      <c r="OCG61" s="95"/>
      <c r="OCH61" s="94"/>
      <c r="OCI61" s="95"/>
      <c r="OCJ61" s="94"/>
      <c r="OCK61" s="95"/>
      <c r="OCL61" s="94"/>
      <c r="OCM61" s="95"/>
      <c r="OCN61" s="94"/>
      <c r="OCO61" s="95"/>
      <c r="OCP61" s="94"/>
      <c r="OCQ61" s="95"/>
      <c r="OCR61" s="94"/>
      <c r="OCS61" s="95"/>
      <c r="OCT61" s="94"/>
      <c r="OCU61" s="95"/>
      <c r="OCV61" s="94"/>
      <c r="OCW61" s="95"/>
      <c r="OCX61" s="94"/>
      <c r="OCY61" s="95"/>
      <c r="OCZ61" s="94"/>
      <c r="ODA61" s="95"/>
      <c r="ODB61" s="94"/>
      <c r="ODC61" s="95"/>
      <c r="ODD61" s="94"/>
      <c r="ODE61" s="95"/>
      <c r="ODF61" s="94"/>
      <c r="ODG61" s="95"/>
      <c r="ODH61" s="94"/>
      <c r="ODI61" s="95"/>
      <c r="ODJ61" s="94"/>
      <c r="ODK61" s="95"/>
      <c r="ODL61" s="94"/>
      <c r="ODM61" s="95"/>
      <c r="ODN61" s="94"/>
      <c r="ODO61" s="95"/>
      <c r="ODP61" s="94"/>
      <c r="ODQ61" s="95"/>
      <c r="ODR61" s="94"/>
      <c r="ODS61" s="95"/>
      <c r="ODT61" s="94"/>
      <c r="ODU61" s="95"/>
      <c r="ODV61" s="94"/>
      <c r="ODW61" s="95"/>
      <c r="ODX61" s="94"/>
      <c r="ODY61" s="95"/>
      <c r="ODZ61" s="94"/>
      <c r="OEA61" s="95"/>
      <c r="OEB61" s="94"/>
      <c r="OEC61" s="95"/>
      <c r="OED61" s="94"/>
      <c r="OEE61" s="95"/>
      <c r="OEF61" s="94"/>
      <c r="OEG61" s="95"/>
      <c r="OEH61" s="94"/>
      <c r="OEI61" s="95"/>
      <c r="OEJ61" s="94"/>
      <c r="OEK61" s="95"/>
      <c r="OEL61" s="94"/>
      <c r="OEM61" s="95"/>
      <c r="OEN61" s="94"/>
      <c r="OEO61" s="95"/>
      <c r="OEP61" s="94"/>
      <c r="OEQ61" s="95"/>
      <c r="OER61" s="94"/>
      <c r="OES61" s="95"/>
      <c r="OET61" s="94"/>
      <c r="OEU61" s="95"/>
      <c r="OEV61" s="94"/>
      <c r="OEW61" s="95"/>
      <c r="OEX61" s="94"/>
      <c r="OEY61" s="95"/>
      <c r="OEZ61" s="94"/>
      <c r="OFA61" s="95"/>
      <c r="OFB61" s="94"/>
      <c r="OFC61" s="95"/>
      <c r="OFD61" s="94"/>
      <c r="OFE61" s="95"/>
      <c r="OFF61" s="94"/>
      <c r="OFG61" s="95"/>
      <c r="OFH61" s="94"/>
      <c r="OFI61" s="95"/>
      <c r="OFJ61" s="94"/>
      <c r="OFK61" s="95"/>
      <c r="OFL61" s="94"/>
      <c r="OFM61" s="95"/>
      <c r="OFN61" s="94"/>
      <c r="OFO61" s="95"/>
      <c r="OFP61" s="94"/>
      <c r="OFQ61" s="95"/>
      <c r="OFR61" s="94"/>
      <c r="OFS61" s="95"/>
      <c r="OFT61" s="94"/>
      <c r="OFU61" s="95"/>
      <c r="OFV61" s="94"/>
      <c r="OFW61" s="95"/>
      <c r="OFX61" s="94"/>
      <c r="OFY61" s="95"/>
      <c r="OFZ61" s="94"/>
      <c r="OGA61" s="95"/>
      <c r="OGB61" s="94"/>
      <c r="OGC61" s="95"/>
      <c r="OGD61" s="94"/>
      <c r="OGE61" s="95"/>
      <c r="OGF61" s="94"/>
      <c r="OGG61" s="95"/>
      <c r="OGH61" s="94"/>
      <c r="OGI61" s="95"/>
      <c r="OGJ61" s="94"/>
      <c r="OGK61" s="95"/>
      <c r="OGL61" s="94"/>
      <c r="OGM61" s="95"/>
      <c r="OGN61" s="94"/>
      <c r="OGO61" s="95"/>
      <c r="OGP61" s="94"/>
      <c r="OGQ61" s="95"/>
      <c r="OGR61" s="94"/>
      <c r="OGS61" s="95"/>
      <c r="OGT61" s="94"/>
      <c r="OGU61" s="95"/>
      <c r="OGV61" s="94"/>
      <c r="OGW61" s="95"/>
      <c r="OGX61" s="94"/>
      <c r="OGY61" s="95"/>
      <c r="OGZ61" s="94"/>
      <c r="OHA61" s="95"/>
      <c r="OHB61" s="94"/>
      <c r="OHC61" s="95"/>
      <c r="OHD61" s="94"/>
      <c r="OHE61" s="95"/>
      <c r="OHF61" s="94"/>
      <c r="OHG61" s="95"/>
      <c r="OHH61" s="94"/>
      <c r="OHI61" s="95"/>
      <c r="OHJ61" s="94"/>
      <c r="OHK61" s="95"/>
      <c r="OHL61" s="94"/>
      <c r="OHM61" s="95"/>
      <c r="OHN61" s="94"/>
      <c r="OHO61" s="95"/>
      <c r="OHP61" s="94"/>
      <c r="OHQ61" s="95"/>
      <c r="OHR61" s="94"/>
      <c r="OHS61" s="95"/>
      <c r="OHT61" s="94"/>
      <c r="OHU61" s="95"/>
      <c r="OHV61" s="94"/>
      <c r="OHW61" s="95"/>
      <c r="OHX61" s="94"/>
      <c r="OHY61" s="95"/>
      <c r="OHZ61" s="94"/>
      <c r="OIA61" s="95"/>
      <c r="OIB61" s="94"/>
      <c r="OIC61" s="95"/>
      <c r="OID61" s="94"/>
      <c r="OIE61" s="95"/>
      <c r="OIF61" s="94"/>
      <c r="OIG61" s="95"/>
      <c r="OIH61" s="94"/>
      <c r="OII61" s="95"/>
      <c r="OIJ61" s="94"/>
      <c r="OIK61" s="95"/>
      <c r="OIL61" s="94"/>
      <c r="OIM61" s="95"/>
      <c r="OIN61" s="94"/>
      <c r="OIO61" s="95"/>
      <c r="OIP61" s="94"/>
      <c r="OIQ61" s="95"/>
      <c r="OIR61" s="94"/>
      <c r="OIS61" s="95"/>
      <c r="OIT61" s="94"/>
      <c r="OIU61" s="95"/>
      <c r="OIV61" s="94"/>
      <c r="OIW61" s="95"/>
      <c r="OIX61" s="94"/>
      <c r="OIY61" s="95"/>
      <c r="OIZ61" s="94"/>
      <c r="OJA61" s="95"/>
      <c r="OJB61" s="94"/>
      <c r="OJC61" s="95"/>
      <c r="OJD61" s="94"/>
      <c r="OJE61" s="95"/>
      <c r="OJF61" s="94"/>
      <c r="OJG61" s="95"/>
      <c r="OJH61" s="94"/>
      <c r="OJI61" s="95"/>
      <c r="OJJ61" s="94"/>
      <c r="OJK61" s="95"/>
      <c r="OJL61" s="94"/>
      <c r="OJM61" s="95"/>
      <c r="OJN61" s="94"/>
      <c r="OJO61" s="95"/>
      <c r="OJP61" s="94"/>
      <c r="OJQ61" s="95"/>
      <c r="OJR61" s="94"/>
      <c r="OJS61" s="95"/>
      <c r="OJT61" s="94"/>
      <c r="OJU61" s="95"/>
      <c r="OJV61" s="94"/>
      <c r="OJW61" s="95"/>
      <c r="OJX61" s="94"/>
      <c r="OJY61" s="95"/>
      <c r="OJZ61" s="94"/>
      <c r="OKA61" s="95"/>
      <c r="OKB61" s="94"/>
      <c r="OKC61" s="95"/>
      <c r="OKD61" s="94"/>
      <c r="OKE61" s="95"/>
      <c r="OKF61" s="94"/>
      <c r="OKG61" s="95"/>
      <c r="OKH61" s="94"/>
      <c r="OKI61" s="95"/>
      <c r="OKJ61" s="94"/>
      <c r="OKK61" s="95"/>
      <c r="OKL61" s="94"/>
      <c r="OKM61" s="95"/>
      <c r="OKN61" s="94"/>
      <c r="OKO61" s="95"/>
      <c r="OKP61" s="94"/>
      <c r="OKQ61" s="95"/>
      <c r="OKR61" s="94"/>
      <c r="OKS61" s="95"/>
      <c r="OKT61" s="94"/>
      <c r="OKU61" s="95"/>
      <c r="OKV61" s="94"/>
      <c r="OKW61" s="95"/>
      <c r="OKX61" s="94"/>
      <c r="OKY61" s="95"/>
      <c r="OKZ61" s="94"/>
      <c r="OLA61" s="95"/>
      <c r="OLB61" s="94"/>
      <c r="OLC61" s="95"/>
      <c r="OLD61" s="94"/>
      <c r="OLE61" s="95"/>
      <c r="OLF61" s="94"/>
      <c r="OLG61" s="95"/>
      <c r="OLH61" s="94"/>
      <c r="OLI61" s="95"/>
      <c r="OLJ61" s="94"/>
      <c r="OLK61" s="95"/>
      <c r="OLL61" s="94"/>
      <c r="OLM61" s="95"/>
      <c r="OLN61" s="94"/>
      <c r="OLO61" s="95"/>
      <c r="OLP61" s="94"/>
      <c r="OLQ61" s="95"/>
      <c r="OLR61" s="94"/>
      <c r="OLS61" s="95"/>
      <c r="OLT61" s="94"/>
      <c r="OLU61" s="95"/>
      <c r="OLV61" s="94"/>
      <c r="OLW61" s="95"/>
      <c r="OLX61" s="94"/>
      <c r="OLY61" s="95"/>
      <c r="OLZ61" s="94"/>
      <c r="OMA61" s="95"/>
      <c r="OMB61" s="94"/>
      <c r="OMC61" s="95"/>
      <c r="OMD61" s="94"/>
      <c r="OME61" s="95"/>
      <c r="OMF61" s="94"/>
      <c r="OMG61" s="95"/>
      <c r="OMH61" s="94"/>
      <c r="OMI61" s="95"/>
      <c r="OMJ61" s="94"/>
      <c r="OMK61" s="95"/>
      <c r="OML61" s="94"/>
      <c r="OMM61" s="95"/>
      <c r="OMN61" s="94"/>
      <c r="OMO61" s="95"/>
      <c r="OMP61" s="94"/>
      <c r="OMQ61" s="95"/>
      <c r="OMR61" s="94"/>
      <c r="OMS61" s="95"/>
      <c r="OMT61" s="94"/>
      <c r="OMU61" s="95"/>
      <c r="OMV61" s="94"/>
      <c r="OMW61" s="95"/>
      <c r="OMX61" s="94"/>
      <c r="OMY61" s="95"/>
      <c r="OMZ61" s="94"/>
      <c r="ONA61" s="95"/>
      <c r="ONB61" s="94"/>
      <c r="ONC61" s="95"/>
      <c r="OND61" s="94"/>
      <c r="ONE61" s="95"/>
      <c r="ONF61" s="94"/>
      <c r="ONG61" s="95"/>
      <c r="ONH61" s="94"/>
      <c r="ONI61" s="95"/>
      <c r="ONJ61" s="94"/>
      <c r="ONK61" s="95"/>
      <c r="ONL61" s="94"/>
      <c r="ONM61" s="95"/>
      <c r="ONN61" s="94"/>
      <c r="ONO61" s="95"/>
      <c r="ONP61" s="94"/>
      <c r="ONQ61" s="95"/>
      <c r="ONR61" s="94"/>
      <c r="ONS61" s="95"/>
      <c r="ONT61" s="94"/>
      <c r="ONU61" s="95"/>
      <c r="ONV61" s="94"/>
      <c r="ONW61" s="95"/>
      <c r="ONX61" s="94"/>
      <c r="ONY61" s="95"/>
      <c r="ONZ61" s="94"/>
      <c r="OOA61" s="95"/>
      <c r="OOB61" s="94"/>
      <c r="OOC61" s="95"/>
      <c r="OOD61" s="94"/>
      <c r="OOE61" s="95"/>
      <c r="OOF61" s="94"/>
      <c r="OOG61" s="95"/>
      <c r="OOH61" s="94"/>
      <c r="OOI61" s="95"/>
      <c r="OOJ61" s="94"/>
      <c r="OOK61" s="95"/>
      <c r="OOL61" s="94"/>
      <c r="OOM61" s="95"/>
      <c r="OON61" s="94"/>
      <c r="OOO61" s="95"/>
      <c r="OOP61" s="94"/>
      <c r="OOQ61" s="95"/>
      <c r="OOR61" s="94"/>
      <c r="OOS61" s="95"/>
      <c r="OOT61" s="94"/>
      <c r="OOU61" s="95"/>
      <c r="OOV61" s="94"/>
      <c r="OOW61" s="95"/>
      <c r="OOX61" s="94"/>
      <c r="OOY61" s="95"/>
      <c r="OOZ61" s="94"/>
      <c r="OPA61" s="95"/>
      <c r="OPB61" s="94"/>
      <c r="OPC61" s="95"/>
      <c r="OPD61" s="94"/>
      <c r="OPE61" s="95"/>
      <c r="OPF61" s="94"/>
      <c r="OPG61" s="95"/>
      <c r="OPH61" s="94"/>
      <c r="OPI61" s="95"/>
      <c r="OPJ61" s="94"/>
      <c r="OPK61" s="95"/>
      <c r="OPL61" s="94"/>
      <c r="OPM61" s="95"/>
      <c r="OPN61" s="94"/>
      <c r="OPO61" s="95"/>
      <c r="OPP61" s="94"/>
      <c r="OPQ61" s="95"/>
      <c r="OPR61" s="94"/>
      <c r="OPS61" s="95"/>
      <c r="OPT61" s="94"/>
      <c r="OPU61" s="95"/>
      <c r="OPV61" s="94"/>
      <c r="OPW61" s="95"/>
      <c r="OPX61" s="94"/>
      <c r="OPY61" s="95"/>
      <c r="OPZ61" s="94"/>
      <c r="OQA61" s="95"/>
      <c r="OQB61" s="94"/>
      <c r="OQC61" s="95"/>
      <c r="OQD61" s="94"/>
      <c r="OQE61" s="95"/>
      <c r="OQF61" s="94"/>
      <c r="OQG61" s="95"/>
      <c r="OQH61" s="94"/>
      <c r="OQI61" s="95"/>
      <c r="OQJ61" s="94"/>
      <c r="OQK61" s="95"/>
      <c r="OQL61" s="94"/>
      <c r="OQM61" s="95"/>
      <c r="OQN61" s="94"/>
      <c r="OQO61" s="95"/>
      <c r="OQP61" s="94"/>
      <c r="OQQ61" s="95"/>
      <c r="OQR61" s="94"/>
      <c r="OQS61" s="95"/>
      <c r="OQT61" s="94"/>
      <c r="OQU61" s="95"/>
      <c r="OQV61" s="94"/>
      <c r="OQW61" s="95"/>
      <c r="OQX61" s="94"/>
      <c r="OQY61" s="95"/>
      <c r="OQZ61" s="94"/>
      <c r="ORA61" s="95"/>
      <c r="ORB61" s="94"/>
      <c r="ORC61" s="95"/>
      <c r="ORD61" s="94"/>
      <c r="ORE61" s="95"/>
      <c r="ORF61" s="94"/>
      <c r="ORG61" s="95"/>
      <c r="ORH61" s="94"/>
      <c r="ORI61" s="95"/>
      <c r="ORJ61" s="94"/>
      <c r="ORK61" s="95"/>
      <c r="ORL61" s="94"/>
      <c r="ORM61" s="95"/>
      <c r="ORN61" s="94"/>
      <c r="ORO61" s="95"/>
      <c r="ORP61" s="94"/>
      <c r="ORQ61" s="95"/>
      <c r="ORR61" s="94"/>
      <c r="ORS61" s="95"/>
      <c r="ORT61" s="94"/>
      <c r="ORU61" s="95"/>
      <c r="ORV61" s="94"/>
      <c r="ORW61" s="95"/>
      <c r="ORX61" s="94"/>
      <c r="ORY61" s="95"/>
      <c r="ORZ61" s="94"/>
      <c r="OSA61" s="95"/>
      <c r="OSB61" s="94"/>
      <c r="OSC61" s="95"/>
      <c r="OSD61" s="94"/>
      <c r="OSE61" s="95"/>
      <c r="OSF61" s="94"/>
      <c r="OSG61" s="95"/>
      <c r="OSH61" s="94"/>
      <c r="OSI61" s="95"/>
      <c r="OSJ61" s="94"/>
      <c r="OSK61" s="95"/>
      <c r="OSL61" s="94"/>
      <c r="OSM61" s="95"/>
      <c r="OSN61" s="94"/>
      <c r="OSO61" s="95"/>
      <c r="OSP61" s="94"/>
      <c r="OSQ61" s="95"/>
      <c r="OSR61" s="94"/>
      <c r="OSS61" s="95"/>
      <c r="OST61" s="94"/>
      <c r="OSU61" s="95"/>
      <c r="OSV61" s="94"/>
      <c r="OSW61" s="95"/>
      <c r="OSX61" s="94"/>
      <c r="OSY61" s="95"/>
      <c r="OSZ61" s="94"/>
      <c r="OTA61" s="95"/>
      <c r="OTB61" s="94"/>
      <c r="OTC61" s="95"/>
      <c r="OTD61" s="94"/>
      <c r="OTE61" s="95"/>
      <c r="OTF61" s="94"/>
      <c r="OTG61" s="95"/>
      <c r="OTH61" s="94"/>
      <c r="OTI61" s="95"/>
      <c r="OTJ61" s="94"/>
      <c r="OTK61" s="95"/>
      <c r="OTL61" s="94"/>
      <c r="OTM61" s="95"/>
      <c r="OTN61" s="94"/>
      <c r="OTO61" s="95"/>
      <c r="OTP61" s="94"/>
      <c r="OTQ61" s="95"/>
      <c r="OTR61" s="94"/>
      <c r="OTS61" s="95"/>
      <c r="OTT61" s="94"/>
      <c r="OTU61" s="95"/>
      <c r="OTV61" s="94"/>
      <c r="OTW61" s="95"/>
      <c r="OTX61" s="94"/>
      <c r="OTY61" s="95"/>
      <c r="OTZ61" s="94"/>
      <c r="OUA61" s="95"/>
      <c r="OUB61" s="94"/>
      <c r="OUC61" s="95"/>
      <c r="OUD61" s="94"/>
      <c r="OUE61" s="95"/>
      <c r="OUF61" s="94"/>
      <c r="OUG61" s="95"/>
      <c r="OUH61" s="94"/>
      <c r="OUI61" s="95"/>
      <c r="OUJ61" s="94"/>
      <c r="OUK61" s="95"/>
      <c r="OUL61" s="94"/>
      <c r="OUM61" s="95"/>
      <c r="OUN61" s="94"/>
      <c r="OUO61" s="95"/>
      <c r="OUP61" s="94"/>
      <c r="OUQ61" s="95"/>
      <c r="OUR61" s="94"/>
      <c r="OUS61" s="95"/>
      <c r="OUT61" s="94"/>
      <c r="OUU61" s="95"/>
      <c r="OUV61" s="94"/>
      <c r="OUW61" s="95"/>
      <c r="OUX61" s="94"/>
      <c r="OUY61" s="95"/>
      <c r="OUZ61" s="94"/>
      <c r="OVA61" s="95"/>
      <c r="OVB61" s="94"/>
      <c r="OVC61" s="95"/>
      <c r="OVD61" s="94"/>
      <c r="OVE61" s="95"/>
      <c r="OVF61" s="94"/>
      <c r="OVG61" s="95"/>
      <c r="OVH61" s="94"/>
      <c r="OVI61" s="95"/>
      <c r="OVJ61" s="94"/>
      <c r="OVK61" s="95"/>
      <c r="OVL61" s="94"/>
      <c r="OVM61" s="95"/>
      <c r="OVN61" s="94"/>
      <c r="OVO61" s="95"/>
      <c r="OVP61" s="94"/>
      <c r="OVQ61" s="95"/>
      <c r="OVR61" s="94"/>
      <c r="OVS61" s="95"/>
      <c r="OVT61" s="94"/>
      <c r="OVU61" s="95"/>
      <c r="OVV61" s="94"/>
      <c r="OVW61" s="95"/>
      <c r="OVX61" s="94"/>
      <c r="OVY61" s="95"/>
      <c r="OVZ61" s="94"/>
      <c r="OWA61" s="95"/>
      <c r="OWB61" s="94"/>
      <c r="OWC61" s="95"/>
      <c r="OWD61" s="94"/>
      <c r="OWE61" s="95"/>
      <c r="OWF61" s="94"/>
      <c r="OWG61" s="95"/>
      <c r="OWH61" s="94"/>
      <c r="OWI61" s="95"/>
      <c r="OWJ61" s="94"/>
      <c r="OWK61" s="95"/>
      <c r="OWL61" s="94"/>
      <c r="OWM61" s="95"/>
      <c r="OWN61" s="94"/>
      <c r="OWO61" s="95"/>
      <c r="OWP61" s="94"/>
      <c r="OWQ61" s="95"/>
      <c r="OWR61" s="94"/>
      <c r="OWS61" s="95"/>
      <c r="OWT61" s="94"/>
      <c r="OWU61" s="95"/>
      <c r="OWV61" s="94"/>
      <c r="OWW61" s="95"/>
      <c r="OWX61" s="94"/>
      <c r="OWY61" s="95"/>
      <c r="OWZ61" s="94"/>
      <c r="OXA61" s="95"/>
      <c r="OXB61" s="94"/>
      <c r="OXC61" s="95"/>
      <c r="OXD61" s="94"/>
      <c r="OXE61" s="95"/>
      <c r="OXF61" s="94"/>
      <c r="OXG61" s="95"/>
      <c r="OXH61" s="94"/>
      <c r="OXI61" s="95"/>
      <c r="OXJ61" s="94"/>
      <c r="OXK61" s="95"/>
      <c r="OXL61" s="94"/>
      <c r="OXM61" s="95"/>
      <c r="OXN61" s="94"/>
      <c r="OXO61" s="95"/>
      <c r="OXP61" s="94"/>
      <c r="OXQ61" s="95"/>
      <c r="OXR61" s="94"/>
      <c r="OXS61" s="95"/>
      <c r="OXT61" s="94"/>
      <c r="OXU61" s="95"/>
      <c r="OXV61" s="94"/>
      <c r="OXW61" s="95"/>
      <c r="OXX61" s="94"/>
      <c r="OXY61" s="95"/>
      <c r="OXZ61" s="94"/>
      <c r="OYA61" s="95"/>
      <c r="OYB61" s="94"/>
      <c r="OYC61" s="95"/>
      <c r="OYD61" s="94"/>
      <c r="OYE61" s="95"/>
      <c r="OYF61" s="94"/>
      <c r="OYG61" s="95"/>
      <c r="OYH61" s="94"/>
      <c r="OYI61" s="95"/>
      <c r="OYJ61" s="94"/>
      <c r="OYK61" s="95"/>
      <c r="OYL61" s="94"/>
      <c r="OYM61" s="95"/>
      <c r="OYN61" s="94"/>
      <c r="OYO61" s="95"/>
      <c r="OYP61" s="94"/>
      <c r="OYQ61" s="95"/>
      <c r="OYR61" s="94"/>
      <c r="OYS61" s="95"/>
      <c r="OYT61" s="94"/>
      <c r="OYU61" s="95"/>
      <c r="OYV61" s="94"/>
      <c r="OYW61" s="95"/>
      <c r="OYX61" s="94"/>
      <c r="OYY61" s="95"/>
      <c r="OYZ61" s="94"/>
      <c r="OZA61" s="95"/>
      <c r="OZB61" s="94"/>
      <c r="OZC61" s="95"/>
      <c r="OZD61" s="94"/>
      <c r="OZE61" s="95"/>
      <c r="OZF61" s="94"/>
      <c r="OZG61" s="95"/>
      <c r="OZH61" s="94"/>
      <c r="OZI61" s="95"/>
      <c r="OZJ61" s="94"/>
      <c r="OZK61" s="95"/>
      <c r="OZL61" s="94"/>
      <c r="OZM61" s="95"/>
      <c r="OZN61" s="94"/>
      <c r="OZO61" s="95"/>
      <c r="OZP61" s="94"/>
      <c r="OZQ61" s="95"/>
      <c r="OZR61" s="94"/>
      <c r="OZS61" s="95"/>
      <c r="OZT61" s="94"/>
      <c r="OZU61" s="95"/>
      <c r="OZV61" s="94"/>
      <c r="OZW61" s="95"/>
      <c r="OZX61" s="94"/>
      <c r="OZY61" s="95"/>
      <c r="OZZ61" s="94"/>
      <c r="PAA61" s="95"/>
      <c r="PAB61" s="94"/>
      <c r="PAC61" s="95"/>
      <c r="PAD61" s="94"/>
      <c r="PAE61" s="95"/>
      <c r="PAF61" s="94"/>
      <c r="PAG61" s="95"/>
      <c r="PAH61" s="94"/>
      <c r="PAI61" s="95"/>
      <c r="PAJ61" s="94"/>
      <c r="PAK61" s="95"/>
      <c r="PAL61" s="94"/>
      <c r="PAM61" s="95"/>
      <c r="PAN61" s="94"/>
      <c r="PAO61" s="95"/>
      <c r="PAP61" s="94"/>
      <c r="PAQ61" s="95"/>
      <c r="PAR61" s="94"/>
      <c r="PAS61" s="95"/>
      <c r="PAT61" s="94"/>
      <c r="PAU61" s="95"/>
      <c r="PAV61" s="94"/>
      <c r="PAW61" s="95"/>
      <c r="PAX61" s="94"/>
      <c r="PAY61" s="95"/>
      <c r="PAZ61" s="94"/>
      <c r="PBA61" s="95"/>
      <c r="PBB61" s="94"/>
      <c r="PBC61" s="95"/>
      <c r="PBD61" s="94"/>
      <c r="PBE61" s="95"/>
      <c r="PBF61" s="94"/>
      <c r="PBG61" s="95"/>
      <c r="PBH61" s="94"/>
      <c r="PBI61" s="95"/>
      <c r="PBJ61" s="94"/>
      <c r="PBK61" s="95"/>
      <c r="PBL61" s="94"/>
      <c r="PBM61" s="95"/>
      <c r="PBN61" s="94"/>
      <c r="PBO61" s="95"/>
      <c r="PBP61" s="94"/>
      <c r="PBQ61" s="95"/>
      <c r="PBR61" s="94"/>
      <c r="PBS61" s="95"/>
      <c r="PBT61" s="94"/>
      <c r="PBU61" s="95"/>
      <c r="PBV61" s="94"/>
      <c r="PBW61" s="95"/>
      <c r="PBX61" s="94"/>
      <c r="PBY61" s="95"/>
      <c r="PBZ61" s="94"/>
      <c r="PCA61" s="95"/>
      <c r="PCB61" s="94"/>
      <c r="PCC61" s="95"/>
      <c r="PCD61" s="94"/>
      <c r="PCE61" s="95"/>
      <c r="PCF61" s="94"/>
      <c r="PCG61" s="95"/>
      <c r="PCH61" s="94"/>
      <c r="PCI61" s="95"/>
      <c r="PCJ61" s="94"/>
      <c r="PCK61" s="95"/>
      <c r="PCL61" s="94"/>
      <c r="PCM61" s="95"/>
      <c r="PCN61" s="94"/>
      <c r="PCO61" s="95"/>
      <c r="PCP61" s="94"/>
      <c r="PCQ61" s="95"/>
      <c r="PCR61" s="94"/>
      <c r="PCS61" s="95"/>
      <c r="PCT61" s="94"/>
      <c r="PCU61" s="95"/>
      <c r="PCV61" s="94"/>
      <c r="PCW61" s="95"/>
      <c r="PCX61" s="94"/>
      <c r="PCY61" s="95"/>
      <c r="PCZ61" s="94"/>
      <c r="PDA61" s="95"/>
      <c r="PDB61" s="94"/>
      <c r="PDC61" s="95"/>
      <c r="PDD61" s="94"/>
      <c r="PDE61" s="95"/>
      <c r="PDF61" s="94"/>
      <c r="PDG61" s="95"/>
      <c r="PDH61" s="94"/>
      <c r="PDI61" s="95"/>
      <c r="PDJ61" s="94"/>
      <c r="PDK61" s="95"/>
      <c r="PDL61" s="94"/>
      <c r="PDM61" s="95"/>
      <c r="PDN61" s="94"/>
      <c r="PDO61" s="95"/>
      <c r="PDP61" s="94"/>
      <c r="PDQ61" s="95"/>
      <c r="PDR61" s="94"/>
      <c r="PDS61" s="95"/>
      <c r="PDT61" s="94"/>
      <c r="PDU61" s="95"/>
      <c r="PDV61" s="94"/>
      <c r="PDW61" s="95"/>
      <c r="PDX61" s="94"/>
      <c r="PDY61" s="95"/>
      <c r="PDZ61" s="94"/>
      <c r="PEA61" s="95"/>
      <c r="PEB61" s="94"/>
      <c r="PEC61" s="95"/>
      <c r="PED61" s="94"/>
      <c r="PEE61" s="95"/>
      <c r="PEF61" s="94"/>
      <c r="PEG61" s="95"/>
      <c r="PEH61" s="94"/>
      <c r="PEI61" s="95"/>
      <c r="PEJ61" s="94"/>
      <c r="PEK61" s="95"/>
      <c r="PEL61" s="94"/>
      <c r="PEM61" s="95"/>
      <c r="PEN61" s="94"/>
      <c r="PEO61" s="95"/>
      <c r="PEP61" s="94"/>
      <c r="PEQ61" s="95"/>
      <c r="PER61" s="94"/>
      <c r="PES61" s="95"/>
      <c r="PET61" s="94"/>
      <c r="PEU61" s="95"/>
      <c r="PEV61" s="94"/>
      <c r="PEW61" s="95"/>
      <c r="PEX61" s="94"/>
      <c r="PEY61" s="95"/>
      <c r="PEZ61" s="94"/>
      <c r="PFA61" s="95"/>
      <c r="PFB61" s="94"/>
      <c r="PFC61" s="95"/>
      <c r="PFD61" s="94"/>
      <c r="PFE61" s="95"/>
      <c r="PFF61" s="94"/>
      <c r="PFG61" s="95"/>
      <c r="PFH61" s="94"/>
      <c r="PFI61" s="95"/>
      <c r="PFJ61" s="94"/>
      <c r="PFK61" s="95"/>
      <c r="PFL61" s="94"/>
      <c r="PFM61" s="95"/>
      <c r="PFN61" s="94"/>
      <c r="PFO61" s="95"/>
      <c r="PFP61" s="94"/>
      <c r="PFQ61" s="95"/>
      <c r="PFR61" s="94"/>
      <c r="PFS61" s="95"/>
      <c r="PFT61" s="94"/>
      <c r="PFU61" s="95"/>
      <c r="PFV61" s="94"/>
      <c r="PFW61" s="95"/>
      <c r="PFX61" s="94"/>
      <c r="PFY61" s="95"/>
      <c r="PFZ61" s="94"/>
      <c r="PGA61" s="95"/>
      <c r="PGB61" s="94"/>
      <c r="PGC61" s="95"/>
      <c r="PGD61" s="94"/>
      <c r="PGE61" s="95"/>
      <c r="PGF61" s="94"/>
      <c r="PGG61" s="95"/>
      <c r="PGH61" s="94"/>
      <c r="PGI61" s="95"/>
      <c r="PGJ61" s="94"/>
      <c r="PGK61" s="95"/>
      <c r="PGL61" s="94"/>
      <c r="PGM61" s="95"/>
      <c r="PGN61" s="94"/>
      <c r="PGO61" s="95"/>
      <c r="PGP61" s="94"/>
      <c r="PGQ61" s="95"/>
      <c r="PGR61" s="94"/>
      <c r="PGS61" s="95"/>
      <c r="PGT61" s="94"/>
      <c r="PGU61" s="95"/>
      <c r="PGV61" s="94"/>
      <c r="PGW61" s="95"/>
      <c r="PGX61" s="94"/>
      <c r="PGY61" s="95"/>
      <c r="PGZ61" s="94"/>
      <c r="PHA61" s="95"/>
      <c r="PHB61" s="94"/>
      <c r="PHC61" s="95"/>
      <c r="PHD61" s="94"/>
      <c r="PHE61" s="95"/>
      <c r="PHF61" s="94"/>
      <c r="PHG61" s="95"/>
      <c r="PHH61" s="94"/>
      <c r="PHI61" s="95"/>
      <c r="PHJ61" s="94"/>
      <c r="PHK61" s="95"/>
      <c r="PHL61" s="94"/>
      <c r="PHM61" s="95"/>
      <c r="PHN61" s="94"/>
      <c r="PHO61" s="95"/>
      <c r="PHP61" s="94"/>
      <c r="PHQ61" s="95"/>
      <c r="PHR61" s="94"/>
      <c r="PHS61" s="95"/>
      <c r="PHT61" s="94"/>
      <c r="PHU61" s="95"/>
      <c r="PHV61" s="94"/>
      <c r="PHW61" s="95"/>
      <c r="PHX61" s="94"/>
      <c r="PHY61" s="95"/>
      <c r="PHZ61" s="94"/>
      <c r="PIA61" s="95"/>
      <c r="PIB61" s="94"/>
      <c r="PIC61" s="95"/>
      <c r="PID61" s="94"/>
      <c r="PIE61" s="95"/>
      <c r="PIF61" s="94"/>
      <c r="PIG61" s="95"/>
      <c r="PIH61" s="94"/>
      <c r="PII61" s="95"/>
      <c r="PIJ61" s="94"/>
      <c r="PIK61" s="95"/>
      <c r="PIL61" s="94"/>
      <c r="PIM61" s="95"/>
      <c r="PIN61" s="94"/>
      <c r="PIO61" s="95"/>
      <c r="PIP61" s="94"/>
      <c r="PIQ61" s="95"/>
      <c r="PIR61" s="94"/>
      <c r="PIS61" s="95"/>
      <c r="PIT61" s="94"/>
      <c r="PIU61" s="95"/>
      <c r="PIV61" s="94"/>
      <c r="PIW61" s="95"/>
      <c r="PIX61" s="94"/>
      <c r="PIY61" s="95"/>
      <c r="PIZ61" s="94"/>
      <c r="PJA61" s="95"/>
      <c r="PJB61" s="94"/>
      <c r="PJC61" s="95"/>
      <c r="PJD61" s="94"/>
      <c r="PJE61" s="95"/>
      <c r="PJF61" s="94"/>
      <c r="PJG61" s="95"/>
      <c r="PJH61" s="94"/>
      <c r="PJI61" s="95"/>
      <c r="PJJ61" s="94"/>
      <c r="PJK61" s="95"/>
      <c r="PJL61" s="94"/>
      <c r="PJM61" s="95"/>
      <c r="PJN61" s="94"/>
      <c r="PJO61" s="95"/>
      <c r="PJP61" s="94"/>
      <c r="PJQ61" s="95"/>
      <c r="PJR61" s="94"/>
      <c r="PJS61" s="95"/>
      <c r="PJT61" s="94"/>
      <c r="PJU61" s="95"/>
      <c r="PJV61" s="94"/>
      <c r="PJW61" s="95"/>
      <c r="PJX61" s="94"/>
      <c r="PJY61" s="95"/>
      <c r="PJZ61" s="94"/>
      <c r="PKA61" s="95"/>
      <c r="PKB61" s="94"/>
      <c r="PKC61" s="95"/>
      <c r="PKD61" s="94"/>
      <c r="PKE61" s="95"/>
      <c r="PKF61" s="94"/>
      <c r="PKG61" s="95"/>
      <c r="PKH61" s="94"/>
      <c r="PKI61" s="95"/>
      <c r="PKJ61" s="94"/>
      <c r="PKK61" s="95"/>
      <c r="PKL61" s="94"/>
      <c r="PKM61" s="95"/>
      <c r="PKN61" s="94"/>
      <c r="PKO61" s="95"/>
      <c r="PKP61" s="94"/>
      <c r="PKQ61" s="95"/>
      <c r="PKR61" s="94"/>
      <c r="PKS61" s="95"/>
      <c r="PKT61" s="94"/>
      <c r="PKU61" s="95"/>
      <c r="PKV61" s="94"/>
      <c r="PKW61" s="95"/>
      <c r="PKX61" s="94"/>
      <c r="PKY61" s="95"/>
      <c r="PKZ61" s="94"/>
      <c r="PLA61" s="95"/>
      <c r="PLB61" s="94"/>
      <c r="PLC61" s="95"/>
      <c r="PLD61" s="94"/>
      <c r="PLE61" s="95"/>
      <c r="PLF61" s="94"/>
      <c r="PLG61" s="95"/>
      <c r="PLH61" s="94"/>
      <c r="PLI61" s="95"/>
      <c r="PLJ61" s="94"/>
      <c r="PLK61" s="95"/>
      <c r="PLL61" s="94"/>
      <c r="PLM61" s="95"/>
      <c r="PLN61" s="94"/>
      <c r="PLO61" s="95"/>
      <c r="PLP61" s="94"/>
      <c r="PLQ61" s="95"/>
      <c r="PLR61" s="94"/>
      <c r="PLS61" s="95"/>
      <c r="PLT61" s="94"/>
      <c r="PLU61" s="95"/>
      <c r="PLV61" s="94"/>
      <c r="PLW61" s="95"/>
      <c r="PLX61" s="94"/>
      <c r="PLY61" s="95"/>
      <c r="PLZ61" s="94"/>
      <c r="PMA61" s="95"/>
      <c r="PMB61" s="94"/>
      <c r="PMC61" s="95"/>
      <c r="PMD61" s="94"/>
      <c r="PME61" s="95"/>
      <c r="PMF61" s="94"/>
      <c r="PMG61" s="95"/>
      <c r="PMH61" s="94"/>
      <c r="PMI61" s="95"/>
      <c r="PMJ61" s="94"/>
      <c r="PMK61" s="95"/>
      <c r="PML61" s="94"/>
      <c r="PMM61" s="95"/>
      <c r="PMN61" s="94"/>
      <c r="PMO61" s="95"/>
      <c r="PMP61" s="94"/>
      <c r="PMQ61" s="95"/>
      <c r="PMR61" s="94"/>
      <c r="PMS61" s="95"/>
      <c r="PMT61" s="94"/>
      <c r="PMU61" s="95"/>
      <c r="PMV61" s="94"/>
      <c r="PMW61" s="95"/>
      <c r="PMX61" s="94"/>
      <c r="PMY61" s="95"/>
      <c r="PMZ61" s="94"/>
      <c r="PNA61" s="95"/>
      <c r="PNB61" s="94"/>
      <c r="PNC61" s="95"/>
      <c r="PND61" s="94"/>
      <c r="PNE61" s="95"/>
      <c r="PNF61" s="94"/>
      <c r="PNG61" s="95"/>
      <c r="PNH61" s="94"/>
      <c r="PNI61" s="95"/>
      <c r="PNJ61" s="94"/>
      <c r="PNK61" s="95"/>
      <c r="PNL61" s="94"/>
      <c r="PNM61" s="95"/>
      <c r="PNN61" s="94"/>
      <c r="PNO61" s="95"/>
      <c r="PNP61" s="94"/>
      <c r="PNQ61" s="95"/>
      <c r="PNR61" s="94"/>
      <c r="PNS61" s="95"/>
      <c r="PNT61" s="94"/>
      <c r="PNU61" s="95"/>
      <c r="PNV61" s="94"/>
      <c r="PNW61" s="95"/>
      <c r="PNX61" s="94"/>
      <c r="PNY61" s="95"/>
      <c r="PNZ61" s="94"/>
      <c r="POA61" s="95"/>
      <c r="POB61" s="94"/>
      <c r="POC61" s="95"/>
      <c r="POD61" s="94"/>
      <c r="POE61" s="95"/>
      <c r="POF61" s="94"/>
      <c r="POG61" s="95"/>
      <c r="POH61" s="94"/>
      <c r="POI61" s="95"/>
      <c r="POJ61" s="94"/>
      <c r="POK61" s="95"/>
      <c r="POL61" s="94"/>
      <c r="POM61" s="95"/>
      <c r="PON61" s="94"/>
      <c r="POO61" s="95"/>
      <c r="POP61" s="94"/>
      <c r="POQ61" s="95"/>
      <c r="POR61" s="94"/>
      <c r="POS61" s="95"/>
      <c r="POT61" s="94"/>
      <c r="POU61" s="95"/>
      <c r="POV61" s="94"/>
      <c r="POW61" s="95"/>
      <c r="POX61" s="94"/>
      <c r="POY61" s="95"/>
      <c r="POZ61" s="94"/>
      <c r="PPA61" s="95"/>
      <c r="PPB61" s="94"/>
      <c r="PPC61" s="95"/>
      <c r="PPD61" s="94"/>
      <c r="PPE61" s="95"/>
      <c r="PPF61" s="94"/>
      <c r="PPG61" s="95"/>
      <c r="PPH61" s="94"/>
      <c r="PPI61" s="95"/>
      <c r="PPJ61" s="94"/>
      <c r="PPK61" s="95"/>
      <c r="PPL61" s="94"/>
      <c r="PPM61" s="95"/>
      <c r="PPN61" s="94"/>
      <c r="PPO61" s="95"/>
      <c r="PPP61" s="94"/>
      <c r="PPQ61" s="95"/>
      <c r="PPR61" s="94"/>
      <c r="PPS61" s="95"/>
      <c r="PPT61" s="94"/>
      <c r="PPU61" s="95"/>
      <c r="PPV61" s="94"/>
      <c r="PPW61" s="95"/>
      <c r="PPX61" s="94"/>
      <c r="PPY61" s="95"/>
      <c r="PPZ61" s="94"/>
      <c r="PQA61" s="95"/>
      <c r="PQB61" s="94"/>
      <c r="PQC61" s="95"/>
      <c r="PQD61" s="94"/>
      <c r="PQE61" s="95"/>
      <c r="PQF61" s="94"/>
      <c r="PQG61" s="95"/>
      <c r="PQH61" s="94"/>
      <c r="PQI61" s="95"/>
      <c r="PQJ61" s="94"/>
      <c r="PQK61" s="95"/>
      <c r="PQL61" s="94"/>
      <c r="PQM61" s="95"/>
      <c r="PQN61" s="94"/>
      <c r="PQO61" s="95"/>
      <c r="PQP61" s="94"/>
      <c r="PQQ61" s="95"/>
      <c r="PQR61" s="94"/>
      <c r="PQS61" s="95"/>
      <c r="PQT61" s="94"/>
      <c r="PQU61" s="95"/>
      <c r="PQV61" s="94"/>
      <c r="PQW61" s="95"/>
      <c r="PQX61" s="94"/>
      <c r="PQY61" s="95"/>
      <c r="PQZ61" s="94"/>
      <c r="PRA61" s="95"/>
      <c r="PRB61" s="94"/>
      <c r="PRC61" s="95"/>
      <c r="PRD61" s="94"/>
      <c r="PRE61" s="95"/>
      <c r="PRF61" s="94"/>
      <c r="PRG61" s="95"/>
      <c r="PRH61" s="94"/>
      <c r="PRI61" s="95"/>
      <c r="PRJ61" s="94"/>
      <c r="PRK61" s="95"/>
      <c r="PRL61" s="94"/>
      <c r="PRM61" s="95"/>
      <c r="PRN61" s="94"/>
      <c r="PRO61" s="95"/>
      <c r="PRP61" s="94"/>
      <c r="PRQ61" s="95"/>
      <c r="PRR61" s="94"/>
      <c r="PRS61" s="95"/>
      <c r="PRT61" s="94"/>
      <c r="PRU61" s="95"/>
      <c r="PRV61" s="94"/>
      <c r="PRW61" s="95"/>
      <c r="PRX61" s="94"/>
      <c r="PRY61" s="95"/>
      <c r="PRZ61" s="94"/>
      <c r="PSA61" s="95"/>
      <c r="PSB61" s="94"/>
      <c r="PSC61" s="95"/>
      <c r="PSD61" s="94"/>
      <c r="PSE61" s="95"/>
      <c r="PSF61" s="94"/>
      <c r="PSG61" s="95"/>
      <c r="PSH61" s="94"/>
      <c r="PSI61" s="95"/>
      <c r="PSJ61" s="94"/>
      <c r="PSK61" s="95"/>
      <c r="PSL61" s="94"/>
      <c r="PSM61" s="95"/>
      <c r="PSN61" s="94"/>
      <c r="PSO61" s="95"/>
      <c r="PSP61" s="94"/>
      <c r="PSQ61" s="95"/>
      <c r="PSR61" s="94"/>
      <c r="PSS61" s="95"/>
      <c r="PST61" s="94"/>
      <c r="PSU61" s="95"/>
      <c r="PSV61" s="94"/>
      <c r="PSW61" s="95"/>
      <c r="PSX61" s="94"/>
      <c r="PSY61" s="95"/>
      <c r="PSZ61" s="94"/>
      <c r="PTA61" s="95"/>
      <c r="PTB61" s="94"/>
      <c r="PTC61" s="95"/>
      <c r="PTD61" s="94"/>
      <c r="PTE61" s="95"/>
      <c r="PTF61" s="94"/>
      <c r="PTG61" s="95"/>
      <c r="PTH61" s="94"/>
      <c r="PTI61" s="95"/>
      <c r="PTJ61" s="94"/>
      <c r="PTK61" s="95"/>
      <c r="PTL61" s="94"/>
      <c r="PTM61" s="95"/>
      <c r="PTN61" s="94"/>
      <c r="PTO61" s="95"/>
      <c r="PTP61" s="94"/>
      <c r="PTQ61" s="95"/>
      <c r="PTR61" s="94"/>
      <c r="PTS61" s="95"/>
      <c r="PTT61" s="94"/>
      <c r="PTU61" s="95"/>
      <c r="PTV61" s="94"/>
      <c r="PTW61" s="95"/>
      <c r="PTX61" s="94"/>
      <c r="PTY61" s="95"/>
      <c r="PTZ61" s="94"/>
      <c r="PUA61" s="95"/>
      <c r="PUB61" s="94"/>
      <c r="PUC61" s="95"/>
      <c r="PUD61" s="94"/>
      <c r="PUE61" s="95"/>
      <c r="PUF61" s="94"/>
      <c r="PUG61" s="95"/>
      <c r="PUH61" s="94"/>
      <c r="PUI61" s="95"/>
      <c r="PUJ61" s="94"/>
      <c r="PUK61" s="95"/>
      <c r="PUL61" s="94"/>
      <c r="PUM61" s="95"/>
      <c r="PUN61" s="94"/>
      <c r="PUO61" s="95"/>
      <c r="PUP61" s="94"/>
      <c r="PUQ61" s="95"/>
      <c r="PUR61" s="94"/>
      <c r="PUS61" s="95"/>
      <c r="PUT61" s="94"/>
      <c r="PUU61" s="95"/>
      <c r="PUV61" s="94"/>
      <c r="PUW61" s="95"/>
      <c r="PUX61" s="94"/>
      <c r="PUY61" s="95"/>
      <c r="PUZ61" s="94"/>
      <c r="PVA61" s="95"/>
      <c r="PVB61" s="94"/>
      <c r="PVC61" s="95"/>
      <c r="PVD61" s="94"/>
      <c r="PVE61" s="95"/>
      <c r="PVF61" s="94"/>
      <c r="PVG61" s="95"/>
      <c r="PVH61" s="94"/>
      <c r="PVI61" s="95"/>
      <c r="PVJ61" s="94"/>
      <c r="PVK61" s="95"/>
      <c r="PVL61" s="94"/>
      <c r="PVM61" s="95"/>
      <c r="PVN61" s="94"/>
      <c r="PVO61" s="95"/>
      <c r="PVP61" s="94"/>
      <c r="PVQ61" s="95"/>
      <c r="PVR61" s="94"/>
      <c r="PVS61" s="95"/>
      <c r="PVT61" s="94"/>
      <c r="PVU61" s="95"/>
      <c r="PVV61" s="94"/>
      <c r="PVW61" s="95"/>
      <c r="PVX61" s="94"/>
      <c r="PVY61" s="95"/>
      <c r="PVZ61" s="94"/>
      <c r="PWA61" s="95"/>
      <c r="PWB61" s="94"/>
      <c r="PWC61" s="95"/>
      <c r="PWD61" s="94"/>
      <c r="PWE61" s="95"/>
      <c r="PWF61" s="94"/>
      <c r="PWG61" s="95"/>
      <c r="PWH61" s="94"/>
      <c r="PWI61" s="95"/>
      <c r="PWJ61" s="94"/>
      <c r="PWK61" s="95"/>
      <c r="PWL61" s="94"/>
      <c r="PWM61" s="95"/>
      <c r="PWN61" s="94"/>
      <c r="PWO61" s="95"/>
      <c r="PWP61" s="94"/>
      <c r="PWQ61" s="95"/>
      <c r="PWR61" s="94"/>
      <c r="PWS61" s="95"/>
      <c r="PWT61" s="94"/>
      <c r="PWU61" s="95"/>
      <c r="PWV61" s="94"/>
      <c r="PWW61" s="95"/>
      <c r="PWX61" s="94"/>
      <c r="PWY61" s="95"/>
      <c r="PWZ61" s="94"/>
      <c r="PXA61" s="95"/>
      <c r="PXB61" s="94"/>
      <c r="PXC61" s="95"/>
      <c r="PXD61" s="94"/>
      <c r="PXE61" s="95"/>
      <c r="PXF61" s="94"/>
      <c r="PXG61" s="95"/>
      <c r="PXH61" s="94"/>
      <c r="PXI61" s="95"/>
      <c r="PXJ61" s="94"/>
      <c r="PXK61" s="95"/>
      <c r="PXL61" s="94"/>
      <c r="PXM61" s="95"/>
      <c r="PXN61" s="94"/>
      <c r="PXO61" s="95"/>
      <c r="PXP61" s="94"/>
      <c r="PXQ61" s="95"/>
      <c r="PXR61" s="94"/>
      <c r="PXS61" s="95"/>
      <c r="PXT61" s="94"/>
      <c r="PXU61" s="95"/>
      <c r="PXV61" s="94"/>
      <c r="PXW61" s="95"/>
      <c r="PXX61" s="94"/>
      <c r="PXY61" s="95"/>
      <c r="PXZ61" s="94"/>
      <c r="PYA61" s="95"/>
      <c r="PYB61" s="94"/>
      <c r="PYC61" s="95"/>
      <c r="PYD61" s="94"/>
      <c r="PYE61" s="95"/>
      <c r="PYF61" s="94"/>
      <c r="PYG61" s="95"/>
      <c r="PYH61" s="94"/>
      <c r="PYI61" s="95"/>
      <c r="PYJ61" s="94"/>
      <c r="PYK61" s="95"/>
      <c r="PYL61" s="94"/>
      <c r="PYM61" s="95"/>
      <c r="PYN61" s="94"/>
      <c r="PYO61" s="95"/>
      <c r="PYP61" s="94"/>
      <c r="PYQ61" s="95"/>
      <c r="PYR61" s="94"/>
      <c r="PYS61" s="95"/>
      <c r="PYT61" s="94"/>
      <c r="PYU61" s="95"/>
      <c r="PYV61" s="94"/>
      <c r="PYW61" s="95"/>
      <c r="PYX61" s="94"/>
      <c r="PYY61" s="95"/>
      <c r="PYZ61" s="94"/>
      <c r="PZA61" s="95"/>
      <c r="PZB61" s="94"/>
      <c r="PZC61" s="95"/>
      <c r="PZD61" s="94"/>
      <c r="PZE61" s="95"/>
      <c r="PZF61" s="94"/>
      <c r="PZG61" s="95"/>
      <c r="PZH61" s="94"/>
      <c r="PZI61" s="95"/>
      <c r="PZJ61" s="94"/>
      <c r="PZK61" s="95"/>
      <c r="PZL61" s="94"/>
      <c r="PZM61" s="95"/>
      <c r="PZN61" s="94"/>
      <c r="PZO61" s="95"/>
      <c r="PZP61" s="94"/>
      <c r="PZQ61" s="95"/>
      <c r="PZR61" s="94"/>
      <c r="PZS61" s="95"/>
      <c r="PZT61" s="94"/>
      <c r="PZU61" s="95"/>
      <c r="PZV61" s="94"/>
      <c r="PZW61" s="95"/>
      <c r="PZX61" s="94"/>
      <c r="PZY61" s="95"/>
      <c r="PZZ61" s="94"/>
      <c r="QAA61" s="95"/>
      <c r="QAB61" s="94"/>
      <c r="QAC61" s="95"/>
      <c r="QAD61" s="94"/>
      <c r="QAE61" s="95"/>
      <c r="QAF61" s="94"/>
      <c r="QAG61" s="95"/>
      <c r="QAH61" s="94"/>
      <c r="QAI61" s="95"/>
      <c r="QAJ61" s="94"/>
      <c r="QAK61" s="95"/>
      <c r="QAL61" s="94"/>
      <c r="QAM61" s="95"/>
      <c r="QAN61" s="94"/>
      <c r="QAO61" s="95"/>
      <c r="QAP61" s="94"/>
      <c r="QAQ61" s="95"/>
      <c r="QAR61" s="94"/>
      <c r="QAS61" s="95"/>
      <c r="QAT61" s="94"/>
      <c r="QAU61" s="95"/>
      <c r="QAV61" s="94"/>
      <c r="QAW61" s="95"/>
      <c r="QAX61" s="94"/>
      <c r="QAY61" s="95"/>
      <c r="QAZ61" s="94"/>
      <c r="QBA61" s="95"/>
      <c r="QBB61" s="94"/>
      <c r="QBC61" s="95"/>
      <c r="QBD61" s="94"/>
      <c r="QBE61" s="95"/>
      <c r="QBF61" s="94"/>
      <c r="QBG61" s="95"/>
      <c r="QBH61" s="94"/>
      <c r="QBI61" s="95"/>
      <c r="QBJ61" s="94"/>
      <c r="QBK61" s="95"/>
      <c r="QBL61" s="94"/>
      <c r="QBM61" s="95"/>
      <c r="QBN61" s="94"/>
      <c r="QBO61" s="95"/>
      <c r="QBP61" s="94"/>
      <c r="QBQ61" s="95"/>
      <c r="QBR61" s="94"/>
      <c r="QBS61" s="95"/>
      <c r="QBT61" s="94"/>
      <c r="QBU61" s="95"/>
      <c r="QBV61" s="94"/>
      <c r="QBW61" s="95"/>
      <c r="QBX61" s="94"/>
      <c r="QBY61" s="95"/>
      <c r="QBZ61" s="94"/>
      <c r="QCA61" s="95"/>
      <c r="QCB61" s="94"/>
      <c r="QCC61" s="95"/>
      <c r="QCD61" s="94"/>
      <c r="QCE61" s="95"/>
      <c r="QCF61" s="94"/>
      <c r="QCG61" s="95"/>
      <c r="QCH61" s="94"/>
      <c r="QCI61" s="95"/>
      <c r="QCJ61" s="94"/>
      <c r="QCK61" s="95"/>
      <c r="QCL61" s="94"/>
      <c r="QCM61" s="95"/>
      <c r="QCN61" s="94"/>
      <c r="QCO61" s="95"/>
      <c r="QCP61" s="94"/>
      <c r="QCQ61" s="95"/>
      <c r="QCR61" s="94"/>
      <c r="QCS61" s="95"/>
      <c r="QCT61" s="94"/>
      <c r="QCU61" s="95"/>
      <c r="QCV61" s="94"/>
      <c r="QCW61" s="95"/>
      <c r="QCX61" s="94"/>
      <c r="QCY61" s="95"/>
      <c r="QCZ61" s="94"/>
      <c r="QDA61" s="95"/>
      <c r="QDB61" s="94"/>
      <c r="QDC61" s="95"/>
      <c r="QDD61" s="94"/>
      <c r="QDE61" s="95"/>
      <c r="QDF61" s="94"/>
      <c r="QDG61" s="95"/>
      <c r="QDH61" s="94"/>
      <c r="QDI61" s="95"/>
      <c r="QDJ61" s="94"/>
      <c r="QDK61" s="95"/>
      <c r="QDL61" s="94"/>
      <c r="QDM61" s="95"/>
      <c r="QDN61" s="94"/>
      <c r="QDO61" s="95"/>
      <c r="QDP61" s="94"/>
      <c r="QDQ61" s="95"/>
      <c r="QDR61" s="94"/>
      <c r="QDS61" s="95"/>
      <c r="QDT61" s="94"/>
      <c r="QDU61" s="95"/>
      <c r="QDV61" s="94"/>
      <c r="QDW61" s="95"/>
      <c r="QDX61" s="94"/>
      <c r="QDY61" s="95"/>
      <c r="QDZ61" s="94"/>
      <c r="QEA61" s="95"/>
      <c r="QEB61" s="94"/>
      <c r="QEC61" s="95"/>
      <c r="QED61" s="94"/>
      <c r="QEE61" s="95"/>
      <c r="QEF61" s="94"/>
      <c r="QEG61" s="95"/>
      <c r="QEH61" s="94"/>
      <c r="QEI61" s="95"/>
      <c r="QEJ61" s="94"/>
      <c r="QEK61" s="95"/>
      <c r="QEL61" s="94"/>
      <c r="QEM61" s="95"/>
      <c r="QEN61" s="94"/>
      <c r="QEO61" s="95"/>
      <c r="QEP61" s="94"/>
      <c r="QEQ61" s="95"/>
      <c r="QER61" s="94"/>
      <c r="QES61" s="95"/>
      <c r="QET61" s="94"/>
      <c r="QEU61" s="95"/>
      <c r="QEV61" s="94"/>
      <c r="QEW61" s="95"/>
      <c r="QEX61" s="94"/>
      <c r="QEY61" s="95"/>
      <c r="QEZ61" s="94"/>
      <c r="QFA61" s="95"/>
      <c r="QFB61" s="94"/>
      <c r="QFC61" s="95"/>
      <c r="QFD61" s="94"/>
      <c r="QFE61" s="95"/>
      <c r="QFF61" s="94"/>
      <c r="QFG61" s="95"/>
      <c r="QFH61" s="94"/>
      <c r="QFI61" s="95"/>
      <c r="QFJ61" s="94"/>
      <c r="QFK61" s="95"/>
      <c r="QFL61" s="94"/>
      <c r="QFM61" s="95"/>
      <c r="QFN61" s="94"/>
      <c r="QFO61" s="95"/>
      <c r="QFP61" s="94"/>
      <c r="QFQ61" s="95"/>
      <c r="QFR61" s="94"/>
      <c r="QFS61" s="95"/>
      <c r="QFT61" s="94"/>
      <c r="QFU61" s="95"/>
      <c r="QFV61" s="94"/>
      <c r="QFW61" s="95"/>
      <c r="QFX61" s="94"/>
      <c r="QFY61" s="95"/>
      <c r="QFZ61" s="94"/>
      <c r="QGA61" s="95"/>
      <c r="QGB61" s="94"/>
      <c r="QGC61" s="95"/>
      <c r="QGD61" s="94"/>
      <c r="QGE61" s="95"/>
      <c r="QGF61" s="94"/>
      <c r="QGG61" s="95"/>
      <c r="QGH61" s="94"/>
      <c r="QGI61" s="95"/>
      <c r="QGJ61" s="94"/>
      <c r="QGK61" s="95"/>
      <c r="QGL61" s="94"/>
      <c r="QGM61" s="95"/>
      <c r="QGN61" s="94"/>
      <c r="QGO61" s="95"/>
      <c r="QGP61" s="94"/>
      <c r="QGQ61" s="95"/>
      <c r="QGR61" s="94"/>
      <c r="QGS61" s="95"/>
      <c r="QGT61" s="94"/>
      <c r="QGU61" s="95"/>
      <c r="QGV61" s="94"/>
      <c r="QGW61" s="95"/>
      <c r="QGX61" s="94"/>
      <c r="QGY61" s="95"/>
      <c r="QGZ61" s="94"/>
      <c r="QHA61" s="95"/>
      <c r="QHB61" s="94"/>
      <c r="QHC61" s="95"/>
      <c r="QHD61" s="94"/>
      <c r="QHE61" s="95"/>
      <c r="QHF61" s="94"/>
      <c r="QHG61" s="95"/>
      <c r="QHH61" s="94"/>
      <c r="QHI61" s="95"/>
      <c r="QHJ61" s="94"/>
      <c r="QHK61" s="95"/>
      <c r="QHL61" s="94"/>
      <c r="QHM61" s="95"/>
      <c r="QHN61" s="94"/>
      <c r="QHO61" s="95"/>
      <c r="QHP61" s="94"/>
      <c r="QHQ61" s="95"/>
      <c r="QHR61" s="94"/>
      <c r="QHS61" s="95"/>
      <c r="QHT61" s="94"/>
      <c r="QHU61" s="95"/>
      <c r="QHV61" s="94"/>
      <c r="QHW61" s="95"/>
      <c r="QHX61" s="94"/>
      <c r="QHY61" s="95"/>
      <c r="QHZ61" s="94"/>
      <c r="QIA61" s="95"/>
      <c r="QIB61" s="94"/>
      <c r="QIC61" s="95"/>
      <c r="QID61" s="94"/>
      <c r="QIE61" s="95"/>
      <c r="QIF61" s="94"/>
      <c r="QIG61" s="95"/>
      <c r="QIH61" s="94"/>
      <c r="QII61" s="95"/>
      <c r="QIJ61" s="94"/>
      <c r="QIK61" s="95"/>
      <c r="QIL61" s="94"/>
      <c r="QIM61" s="95"/>
      <c r="QIN61" s="94"/>
      <c r="QIO61" s="95"/>
      <c r="QIP61" s="94"/>
      <c r="QIQ61" s="95"/>
      <c r="QIR61" s="94"/>
      <c r="QIS61" s="95"/>
      <c r="QIT61" s="94"/>
      <c r="QIU61" s="95"/>
      <c r="QIV61" s="94"/>
      <c r="QIW61" s="95"/>
      <c r="QIX61" s="94"/>
      <c r="QIY61" s="95"/>
      <c r="QIZ61" s="94"/>
      <c r="QJA61" s="95"/>
      <c r="QJB61" s="94"/>
      <c r="QJC61" s="95"/>
      <c r="QJD61" s="94"/>
      <c r="QJE61" s="95"/>
      <c r="QJF61" s="94"/>
      <c r="QJG61" s="95"/>
      <c r="QJH61" s="94"/>
      <c r="QJI61" s="95"/>
      <c r="QJJ61" s="94"/>
      <c r="QJK61" s="95"/>
      <c r="QJL61" s="94"/>
      <c r="QJM61" s="95"/>
      <c r="QJN61" s="94"/>
      <c r="QJO61" s="95"/>
      <c r="QJP61" s="94"/>
      <c r="QJQ61" s="95"/>
      <c r="QJR61" s="94"/>
      <c r="QJS61" s="95"/>
      <c r="QJT61" s="94"/>
      <c r="QJU61" s="95"/>
      <c r="QJV61" s="94"/>
      <c r="QJW61" s="95"/>
      <c r="QJX61" s="94"/>
      <c r="QJY61" s="95"/>
      <c r="QJZ61" s="94"/>
      <c r="QKA61" s="95"/>
      <c r="QKB61" s="94"/>
      <c r="QKC61" s="95"/>
      <c r="QKD61" s="94"/>
      <c r="QKE61" s="95"/>
      <c r="QKF61" s="94"/>
      <c r="QKG61" s="95"/>
      <c r="QKH61" s="94"/>
      <c r="QKI61" s="95"/>
      <c r="QKJ61" s="94"/>
      <c r="QKK61" s="95"/>
      <c r="QKL61" s="94"/>
      <c r="QKM61" s="95"/>
      <c r="QKN61" s="94"/>
      <c r="QKO61" s="95"/>
      <c r="QKP61" s="94"/>
      <c r="QKQ61" s="95"/>
      <c r="QKR61" s="94"/>
      <c r="QKS61" s="95"/>
      <c r="QKT61" s="94"/>
      <c r="QKU61" s="95"/>
      <c r="QKV61" s="94"/>
      <c r="QKW61" s="95"/>
      <c r="QKX61" s="94"/>
      <c r="QKY61" s="95"/>
      <c r="QKZ61" s="94"/>
      <c r="QLA61" s="95"/>
      <c r="QLB61" s="94"/>
      <c r="QLC61" s="95"/>
      <c r="QLD61" s="94"/>
      <c r="QLE61" s="95"/>
      <c r="QLF61" s="94"/>
      <c r="QLG61" s="95"/>
      <c r="QLH61" s="94"/>
      <c r="QLI61" s="95"/>
      <c r="QLJ61" s="94"/>
      <c r="QLK61" s="95"/>
      <c r="QLL61" s="94"/>
      <c r="QLM61" s="95"/>
      <c r="QLN61" s="94"/>
      <c r="QLO61" s="95"/>
      <c r="QLP61" s="94"/>
      <c r="QLQ61" s="95"/>
      <c r="QLR61" s="94"/>
      <c r="QLS61" s="95"/>
      <c r="QLT61" s="94"/>
      <c r="QLU61" s="95"/>
      <c r="QLV61" s="94"/>
      <c r="QLW61" s="95"/>
      <c r="QLX61" s="94"/>
      <c r="QLY61" s="95"/>
      <c r="QLZ61" s="94"/>
      <c r="QMA61" s="95"/>
      <c r="QMB61" s="94"/>
      <c r="QMC61" s="95"/>
      <c r="QMD61" s="94"/>
      <c r="QME61" s="95"/>
      <c r="QMF61" s="94"/>
      <c r="QMG61" s="95"/>
      <c r="QMH61" s="94"/>
      <c r="QMI61" s="95"/>
      <c r="QMJ61" s="94"/>
      <c r="QMK61" s="95"/>
      <c r="QML61" s="94"/>
      <c r="QMM61" s="95"/>
      <c r="QMN61" s="94"/>
      <c r="QMO61" s="95"/>
      <c r="QMP61" s="94"/>
      <c r="QMQ61" s="95"/>
      <c r="QMR61" s="94"/>
      <c r="QMS61" s="95"/>
      <c r="QMT61" s="94"/>
      <c r="QMU61" s="95"/>
      <c r="QMV61" s="94"/>
      <c r="QMW61" s="95"/>
      <c r="QMX61" s="94"/>
      <c r="QMY61" s="95"/>
      <c r="QMZ61" s="94"/>
      <c r="QNA61" s="95"/>
      <c r="QNB61" s="94"/>
      <c r="QNC61" s="95"/>
      <c r="QND61" s="94"/>
      <c r="QNE61" s="95"/>
      <c r="QNF61" s="94"/>
      <c r="QNG61" s="95"/>
      <c r="QNH61" s="94"/>
      <c r="QNI61" s="95"/>
      <c r="QNJ61" s="94"/>
      <c r="QNK61" s="95"/>
      <c r="QNL61" s="94"/>
      <c r="QNM61" s="95"/>
      <c r="QNN61" s="94"/>
      <c r="QNO61" s="95"/>
      <c r="QNP61" s="94"/>
      <c r="QNQ61" s="95"/>
      <c r="QNR61" s="94"/>
      <c r="QNS61" s="95"/>
      <c r="QNT61" s="94"/>
      <c r="QNU61" s="95"/>
      <c r="QNV61" s="94"/>
      <c r="QNW61" s="95"/>
      <c r="QNX61" s="94"/>
      <c r="QNY61" s="95"/>
      <c r="QNZ61" s="94"/>
      <c r="QOA61" s="95"/>
      <c r="QOB61" s="94"/>
      <c r="QOC61" s="95"/>
      <c r="QOD61" s="94"/>
      <c r="QOE61" s="95"/>
      <c r="QOF61" s="94"/>
      <c r="QOG61" s="95"/>
      <c r="QOH61" s="94"/>
      <c r="QOI61" s="95"/>
      <c r="QOJ61" s="94"/>
      <c r="QOK61" s="95"/>
      <c r="QOL61" s="94"/>
      <c r="QOM61" s="95"/>
      <c r="QON61" s="94"/>
      <c r="QOO61" s="95"/>
      <c r="QOP61" s="94"/>
      <c r="QOQ61" s="95"/>
      <c r="QOR61" s="94"/>
      <c r="QOS61" s="95"/>
      <c r="QOT61" s="94"/>
      <c r="QOU61" s="95"/>
      <c r="QOV61" s="94"/>
      <c r="QOW61" s="95"/>
      <c r="QOX61" s="94"/>
      <c r="QOY61" s="95"/>
      <c r="QOZ61" s="94"/>
      <c r="QPA61" s="95"/>
      <c r="QPB61" s="94"/>
      <c r="QPC61" s="95"/>
      <c r="QPD61" s="94"/>
      <c r="QPE61" s="95"/>
      <c r="QPF61" s="94"/>
      <c r="QPG61" s="95"/>
      <c r="QPH61" s="94"/>
      <c r="QPI61" s="95"/>
      <c r="QPJ61" s="94"/>
      <c r="QPK61" s="95"/>
      <c r="QPL61" s="94"/>
      <c r="QPM61" s="95"/>
      <c r="QPN61" s="94"/>
      <c r="QPO61" s="95"/>
      <c r="QPP61" s="94"/>
      <c r="QPQ61" s="95"/>
      <c r="QPR61" s="94"/>
      <c r="QPS61" s="95"/>
      <c r="QPT61" s="94"/>
      <c r="QPU61" s="95"/>
      <c r="QPV61" s="94"/>
      <c r="QPW61" s="95"/>
      <c r="QPX61" s="94"/>
      <c r="QPY61" s="95"/>
      <c r="QPZ61" s="94"/>
      <c r="QQA61" s="95"/>
      <c r="QQB61" s="94"/>
      <c r="QQC61" s="95"/>
      <c r="QQD61" s="94"/>
      <c r="QQE61" s="95"/>
      <c r="QQF61" s="94"/>
      <c r="QQG61" s="95"/>
      <c r="QQH61" s="94"/>
      <c r="QQI61" s="95"/>
      <c r="QQJ61" s="94"/>
      <c r="QQK61" s="95"/>
      <c r="QQL61" s="94"/>
      <c r="QQM61" s="95"/>
      <c r="QQN61" s="94"/>
      <c r="QQO61" s="95"/>
      <c r="QQP61" s="94"/>
      <c r="QQQ61" s="95"/>
      <c r="QQR61" s="94"/>
      <c r="QQS61" s="95"/>
      <c r="QQT61" s="94"/>
      <c r="QQU61" s="95"/>
      <c r="QQV61" s="94"/>
      <c r="QQW61" s="95"/>
      <c r="QQX61" s="94"/>
      <c r="QQY61" s="95"/>
      <c r="QQZ61" s="94"/>
      <c r="QRA61" s="95"/>
      <c r="QRB61" s="94"/>
      <c r="QRC61" s="95"/>
      <c r="QRD61" s="94"/>
      <c r="QRE61" s="95"/>
      <c r="QRF61" s="94"/>
      <c r="QRG61" s="95"/>
      <c r="QRH61" s="94"/>
      <c r="QRI61" s="95"/>
      <c r="QRJ61" s="94"/>
      <c r="QRK61" s="95"/>
      <c r="QRL61" s="94"/>
      <c r="QRM61" s="95"/>
      <c r="QRN61" s="94"/>
      <c r="QRO61" s="95"/>
      <c r="QRP61" s="94"/>
      <c r="QRQ61" s="95"/>
      <c r="QRR61" s="94"/>
      <c r="QRS61" s="95"/>
      <c r="QRT61" s="94"/>
      <c r="QRU61" s="95"/>
      <c r="QRV61" s="94"/>
      <c r="QRW61" s="95"/>
      <c r="QRX61" s="94"/>
      <c r="QRY61" s="95"/>
      <c r="QRZ61" s="94"/>
      <c r="QSA61" s="95"/>
      <c r="QSB61" s="94"/>
      <c r="QSC61" s="95"/>
      <c r="QSD61" s="94"/>
      <c r="QSE61" s="95"/>
      <c r="QSF61" s="94"/>
      <c r="QSG61" s="95"/>
      <c r="QSH61" s="94"/>
      <c r="QSI61" s="95"/>
      <c r="QSJ61" s="94"/>
      <c r="QSK61" s="95"/>
      <c r="QSL61" s="94"/>
      <c r="QSM61" s="95"/>
      <c r="QSN61" s="94"/>
      <c r="QSO61" s="95"/>
      <c r="QSP61" s="94"/>
      <c r="QSQ61" s="95"/>
      <c r="QSR61" s="94"/>
      <c r="QSS61" s="95"/>
      <c r="QST61" s="94"/>
      <c r="QSU61" s="95"/>
      <c r="QSV61" s="94"/>
      <c r="QSW61" s="95"/>
      <c r="QSX61" s="94"/>
      <c r="QSY61" s="95"/>
      <c r="QSZ61" s="94"/>
      <c r="QTA61" s="95"/>
      <c r="QTB61" s="94"/>
      <c r="QTC61" s="95"/>
      <c r="QTD61" s="94"/>
      <c r="QTE61" s="95"/>
      <c r="QTF61" s="94"/>
      <c r="QTG61" s="95"/>
      <c r="QTH61" s="94"/>
      <c r="QTI61" s="95"/>
      <c r="QTJ61" s="94"/>
      <c r="QTK61" s="95"/>
      <c r="QTL61" s="94"/>
      <c r="QTM61" s="95"/>
      <c r="QTN61" s="94"/>
      <c r="QTO61" s="95"/>
      <c r="QTP61" s="94"/>
      <c r="QTQ61" s="95"/>
      <c r="QTR61" s="94"/>
      <c r="QTS61" s="95"/>
      <c r="QTT61" s="94"/>
      <c r="QTU61" s="95"/>
      <c r="QTV61" s="94"/>
      <c r="QTW61" s="95"/>
      <c r="QTX61" s="94"/>
      <c r="QTY61" s="95"/>
      <c r="QTZ61" s="94"/>
      <c r="QUA61" s="95"/>
      <c r="QUB61" s="94"/>
      <c r="QUC61" s="95"/>
      <c r="QUD61" s="94"/>
      <c r="QUE61" s="95"/>
      <c r="QUF61" s="94"/>
      <c r="QUG61" s="95"/>
      <c r="QUH61" s="94"/>
      <c r="QUI61" s="95"/>
      <c r="QUJ61" s="94"/>
      <c r="QUK61" s="95"/>
      <c r="QUL61" s="94"/>
      <c r="QUM61" s="95"/>
      <c r="QUN61" s="94"/>
      <c r="QUO61" s="95"/>
      <c r="QUP61" s="94"/>
      <c r="QUQ61" s="95"/>
      <c r="QUR61" s="94"/>
      <c r="QUS61" s="95"/>
      <c r="QUT61" s="94"/>
      <c r="QUU61" s="95"/>
      <c r="QUV61" s="94"/>
      <c r="QUW61" s="95"/>
      <c r="QUX61" s="94"/>
      <c r="QUY61" s="95"/>
      <c r="QUZ61" s="94"/>
      <c r="QVA61" s="95"/>
      <c r="QVB61" s="94"/>
      <c r="QVC61" s="95"/>
      <c r="QVD61" s="94"/>
      <c r="QVE61" s="95"/>
      <c r="QVF61" s="94"/>
      <c r="QVG61" s="95"/>
      <c r="QVH61" s="94"/>
      <c r="QVI61" s="95"/>
      <c r="QVJ61" s="94"/>
      <c r="QVK61" s="95"/>
      <c r="QVL61" s="94"/>
      <c r="QVM61" s="95"/>
      <c r="QVN61" s="94"/>
      <c r="QVO61" s="95"/>
      <c r="QVP61" s="94"/>
      <c r="QVQ61" s="95"/>
      <c r="QVR61" s="94"/>
      <c r="QVS61" s="95"/>
      <c r="QVT61" s="94"/>
      <c r="QVU61" s="95"/>
      <c r="QVV61" s="94"/>
      <c r="QVW61" s="95"/>
      <c r="QVX61" s="94"/>
      <c r="QVY61" s="95"/>
      <c r="QVZ61" s="94"/>
      <c r="QWA61" s="95"/>
      <c r="QWB61" s="94"/>
      <c r="QWC61" s="95"/>
      <c r="QWD61" s="94"/>
      <c r="QWE61" s="95"/>
      <c r="QWF61" s="94"/>
      <c r="QWG61" s="95"/>
      <c r="QWH61" s="94"/>
      <c r="QWI61" s="95"/>
      <c r="QWJ61" s="94"/>
      <c r="QWK61" s="95"/>
      <c r="QWL61" s="94"/>
      <c r="QWM61" s="95"/>
      <c r="QWN61" s="94"/>
      <c r="QWO61" s="95"/>
      <c r="QWP61" s="94"/>
      <c r="QWQ61" s="95"/>
      <c r="QWR61" s="94"/>
      <c r="QWS61" s="95"/>
      <c r="QWT61" s="94"/>
      <c r="QWU61" s="95"/>
      <c r="QWV61" s="94"/>
      <c r="QWW61" s="95"/>
      <c r="QWX61" s="94"/>
      <c r="QWY61" s="95"/>
      <c r="QWZ61" s="94"/>
      <c r="QXA61" s="95"/>
      <c r="QXB61" s="94"/>
      <c r="QXC61" s="95"/>
      <c r="QXD61" s="94"/>
      <c r="QXE61" s="95"/>
      <c r="QXF61" s="94"/>
      <c r="QXG61" s="95"/>
      <c r="QXH61" s="94"/>
      <c r="QXI61" s="95"/>
      <c r="QXJ61" s="94"/>
      <c r="QXK61" s="95"/>
      <c r="QXL61" s="94"/>
      <c r="QXM61" s="95"/>
      <c r="QXN61" s="94"/>
      <c r="QXO61" s="95"/>
      <c r="QXP61" s="94"/>
      <c r="QXQ61" s="95"/>
      <c r="QXR61" s="94"/>
      <c r="QXS61" s="95"/>
      <c r="QXT61" s="94"/>
      <c r="QXU61" s="95"/>
      <c r="QXV61" s="94"/>
      <c r="QXW61" s="95"/>
      <c r="QXX61" s="94"/>
      <c r="QXY61" s="95"/>
      <c r="QXZ61" s="94"/>
      <c r="QYA61" s="95"/>
      <c r="QYB61" s="94"/>
      <c r="QYC61" s="95"/>
      <c r="QYD61" s="94"/>
      <c r="QYE61" s="95"/>
      <c r="QYF61" s="94"/>
      <c r="QYG61" s="95"/>
      <c r="QYH61" s="94"/>
      <c r="QYI61" s="95"/>
      <c r="QYJ61" s="94"/>
      <c r="QYK61" s="95"/>
      <c r="QYL61" s="94"/>
      <c r="QYM61" s="95"/>
      <c r="QYN61" s="94"/>
      <c r="QYO61" s="95"/>
      <c r="QYP61" s="94"/>
      <c r="QYQ61" s="95"/>
      <c r="QYR61" s="94"/>
      <c r="QYS61" s="95"/>
      <c r="QYT61" s="94"/>
      <c r="QYU61" s="95"/>
      <c r="QYV61" s="94"/>
      <c r="QYW61" s="95"/>
      <c r="QYX61" s="94"/>
      <c r="QYY61" s="95"/>
      <c r="QYZ61" s="94"/>
      <c r="QZA61" s="95"/>
      <c r="QZB61" s="94"/>
      <c r="QZC61" s="95"/>
      <c r="QZD61" s="94"/>
      <c r="QZE61" s="95"/>
      <c r="QZF61" s="94"/>
      <c r="QZG61" s="95"/>
      <c r="QZH61" s="94"/>
      <c r="QZI61" s="95"/>
      <c r="QZJ61" s="94"/>
      <c r="QZK61" s="95"/>
      <c r="QZL61" s="94"/>
      <c r="QZM61" s="95"/>
      <c r="QZN61" s="94"/>
      <c r="QZO61" s="95"/>
      <c r="QZP61" s="94"/>
      <c r="QZQ61" s="95"/>
      <c r="QZR61" s="94"/>
      <c r="QZS61" s="95"/>
      <c r="QZT61" s="94"/>
      <c r="QZU61" s="95"/>
      <c r="QZV61" s="94"/>
      <c r="QZW61" s="95"/>
      <c r="QZX61" s="94"/>
      <c r="QZY61" s="95"/>
      <c r="QZZ61" s="94"/>
      <c r="RAA61" s="95"/>
      <c r="RAB61" s="94"/>
      <c r="RAC61" s="95"/>
      <c r="RAD61" s="94"/>
      <c r="RAE61" s="95"/>
      <c r="RAF61" s="94"/>
      <c r="RAG61" s="95"/>
      <c r="RAH61" s="94"/>
      <c r="RAI61" s="95"/>
      <c r="RAJ61" s="94"/>
      <c r="RAK61" s="95"/>
      <c r="RAL61" s="94"/>
      <c r="RAM61" s="95"/>
      <c r="RAN61" s="94"/>
      <c r="RAO61" s="95"/>
      <c r="RAP61" s="94"/>
      <c r="RAQ61" s="95"/>
      <c r="RAR61" s="94"/>
      <c r="RAS61" s="95"/>
      <c r="RAT61" s="94"/>
      <c r="RAU61" s="95"/>
      <c r="RAV61" s="94"/>
      <c r="RAW61" s="95"/>
      <c r="RAX61" s="94"/>
      <c r="RAY61" s="95"/>
      <c r="RAZ61" s="94"/>
      <c r="RBA61" s="95"/>
      <c r="RBB61" s="94"/>
      <c r="RBC61" s="95"/>
      <c r="RBD61" s="94"/>
      <c r="RBE61" s="95"/>
      <c r="RBF61" s="94"/>
      <c r="RBG61" s="95"/>
      <c r="RBH61" s="94"/>
      <c r="RBI61" s="95"/>
      <c r="RBJ61" s="94"/>
      <c r="RBK61" s="95"/>
      <c r="RBL61" s="94"/>
      <c r="RBM61" s="95"/>
      <c r="RBN61" s="94"/>
      <c r="RBO61" s="95"/>
      <c r="RBP61" s="94"/>
      <c r="RBQ61" s="95"/>
      <c r="RBR61" s="94"/>
      <c r="RBS61" s="95"/>
      <c r="RBT61" s="94"/>
      <c r="RBU61" s="95"/>
      <c r="RBV61" s="94"/>
      <c r="RBW61" s="95"/>
      <c r="RBX61" s="94"/>
      <c r="RBY61" s="95"/>
      <c r="RBZ61" s="94"/>
      <c r="RCA61" s="95"/>
      <c r="RCB61" s="94"/>
      <c r="RCC61" s="95"/>
      <c r="RCD61" s="94"/>
      <c r="RCE61" s="95"/>
      <c r="RCF61" s="94"/>
      <c r="RCG61" s="95"/>
      <c r="RCH61" s="94"/>
      <c r="RCI61" s="95"/>
      <c r="RCJ61" s="94"/>
      <c r="RCK61" s="95"/>
      <c r="RCL61" s="94"/>
      <c r="RCM61" s="95"/>
      <c r="RCN61" s="94"/>
      <c r="RCO61" s="95"/>
      <c r="RCP61" s="94"/>
      <c r="RCQ61" s="95"/>
      <c r="RCR61" s="94"/>
      <c r="RCS61" s="95"/>
      <c r="RCT61" s="94"/>
      <c r="RCU61" s="95"/>
      <c r="RCV61" s="94"/>
      <c r="RCW61" s="95"/>
      <c r="RCX61" s="94"/>
      <c r="RCY61" s="95"/>
      <c r="RCZ61" s="94"/>
      <c r="RDA61" s="95"/>
      <c r="RDB61" s="94"/>
      <c r="RDC61" s="95"/>
      <c r="RDD61" s="94"/>
      <c r="RDE61" s="95"/>
      <c r="RDF61" s="94"/>
      <c r="RDG61" s="95"/>
      <c r="RDH61" s="94"/>
      <c r="RDI61" s="95"/>
      <c r="RDJ61" s="94"/>
      <c r="RDK61" s="95"/>
      <c r="RDL61" s="94"/>
      <c r="RDM61" s="95"/>
      <c r="RDN61" s="94"/>
      <c r="RDO61" s="95"/>
      <c r="RDP61" s="94"/>
      <c r="RDQ61" s="95"/>
      <c r="RDR61" s="94"/>
      <c r="RDS61" s="95"/>
      <c r="RDT61" s="94"/>
      <c r="RDU61" s="95"/>
      <c r="RDV61" s="94"/>
      <c r="RDW61" s="95"/>
      <c r="RDX61" s="94"/>
      <c r="RDY61" s="95"/>
      <c r="RDZ61" s="94"/>
      <c r="REA61" s="95"/>
      <c r="REB61" s="94"/>
      <c r="REC61" s="95"/>
      <c r="RED61" s="94"/>
      <c r="REE61" s="95"/>
      <c r="REF61" s="94"/>
      <c r="REG61" s="95"/>
      <c r="REH61" s="94"/>
      <c r="REI61" s="95"/>
      <c r="REJ61" s="94"/>
      <c r="REK61" s="95"/>
      <c r="REL61" s="94"/>
      <c r="REM61" s="95"/>
      <c r="REN61" s="94"/>
      <c r="REO61" s="95"/>
      <c r="REP61" s="94"/>
      <c r="REQ61" s="95"/>
      <c r="RER61" s="94"/>
      <c r="RES61" s="95"/>
      <c r="RET61" s="94"/>
      <c r="REU61" s="95"/>
      <c r="REV61" s="94"/>
      <c r="REW61" s="95"/>
      <c r="REX61" s="94"/>
      <c r="REY61" s="95"/>
      <c r="REZ61" s="94"/>
      <c r="RFA61" s="95"/>
      <c r="RFB61" s="94"/>
      <c r="RFC61" s="95"/>
      <c r="RFD61" s="94"/>
      <c r="RFE61" s="95"/>
      <c r="RFF61" s="94"/>
      <c r="RFG61" s="95"/>
      <c r="RFH61" s="94"/>
      <c r="RFI61" s="95"/>
      <c r="RFJ61" s="94"/>
      <c r="RFK61" s="95"/>
      <c r="RFL61" s="94"/>
      <c r="RFM61" s="95"/>
      <c r="RFN61" s="94"/>
      <c r="RFO61" s="95"/>
      <c r="RFP61" s="94"/>
      <c r="RFQ61" s="95"/>
      <c r="RFR61" s="94"/>
      <c r="RFS61" s="95"/>
      <c r="RFT61" s="94"/>
      <c r="RFU61" s="95"/>
      <c r="RFV61" s="94"/>
      <c r="RFW61" s="95"/>
      <c r="RFX61" s="94"/>
      <c r="RFY61" s="95"/>
      <c r="RFZ61" s="94"/>
      <c r="RGA61" s="95"/>
      <c r="RGB61" s="94"/>
      <c r="RGC61" s="95"/>
      <c r="RGD61" s="94"/>
      <c r="RGE61" s="95"/>
      <c r="RGF61" s="94"/>
      <c r="RGG61" s="95"/>
      <c r="RGH61" s="94"/>
      <c r="RGI61" s="95"/>
      <c r="RGJ61" s="94"/>
      <c r="RGK61" s="95"/>
      <c r="RGL61" s="94"/>
      <c r="RGM61" s="95"/>
      <c r="RGN61" s="94"/>
      <c r="RGO61" s="95"/>
      <c r="RGP61" s="94"/>
      <c r="RGQ61" s="95"/>
      <c r="RGR61" s="94"/>
      <c r="RGS61" s="95"/>
      <c r="RGT61" s="94"/>
      <c r="RGU61" s="95"/>
      <c r="RGV61" s="94"/>
      <c r="RGW61" s="95"/>
      <c r="RGX61" s="94"/>
      <c r="RGY61" s="95"/>
      <c r="RGZ61" s="94"/>
      <c r="RHA61" s="95"/>
      <c r="RHB61" s="94"/>
      <c r="RHC61" s="95"/>
      <c r="RHD61" s="94"/>
      <c r="RHE61" s="95"/>
      <c r="RHF61" s="94"/>
      <c r="RHG61" s="95"/>
      <c r="RHH61" s="94"/>
      <c r="RHI61" s="95"/>
      <c r="RHJ61" s="94"/>
      <c r="RHK61" s="95"/>
      <c r="RHL61" s="94"/>
      <c r="RHM61" s="95"/>
      <c r="RHN61" s="94"/>
      <c r="RHO61" s="95"/>
      <c r="RHP61" s="94"/>
      <c r="RHQ61" s="95"/>
      <c r="RHR61" s="94"/>
      <c r="RHS61" s="95"/>
      <c r="RHT61" s="94"/>
      <c r="RHU61" s="95"/>
      <c r="RHV61" s="94"/>
      <c r="RHW61" s="95"/>
      <c r="RHX61" s="94"/>
      <c r="RHY61" s="95"/>
      <c r="RHZ61" s="94"/>
      <c r="RIA61" s="95"/>
      <c r="RIB61" s="94"/>
      <c r="RIC61" s="95"/>
      <c r="RID61" s="94"/>
      <c r="RIE61" s="95"/>
      <c r="RIF61" s="94"/>
      <c r="RIG61" s="95"/>
      <c r="RIH61" s="94"/>
      <c r="RII61" s="95"/>
      <c r="RIJ61" s="94"/>
      <c r="RIK61" s="95"/>
      <c r="RIL61" s="94"/>
      <c r="RIM61" s="95"/>
      <c r="RIN61" s="94"/>
      <c r="RIO61" s="95"/>
      <c r="RIP61" s="94"/>
      <c r="RIQ61" s="95"/>
      <c r="RIR61" s="94"/>
      <c r="RIS61" s="95"/>
      <c r="RIT61" s="94"/>
      <c r="RIU61" s="95"/>
      <c r="RIV61" s="94"/>
      <c r="RIW61" s="95"/>
      <c r="RIX61" s="94"/>
      <c r="RIY61" s="95"/>
      <c r="RIZ61" s="94"/>
      <c r="RJA61" s="95"/>
      <c r="RJB61" s="94"/>
      <c r="RJC61" s="95"/>
      <c r="RJD61" s="94"/>
      <c r="RJE61" s="95"/>
      <c r="RJF61" s="94"/>
      <c r="RJG61" s="95"/>
      <c r="RJH61" s="94"/>
      <c r="RJI61" s="95"/>
      <c r="RJJ61" s="94"/>
      <c r="RJK61" s="95"/>
      <c r="RJL61" s="94"/>
      <c r="RJM61" s="95"/>
      <c r="RJN61" s="94"/>
      <c r="RJO61" s="95"/>
      <c r="RJP61" s="94"/>
      <c r="RJQ61" s="95"/>
      <c r="RJR61" s="94"/>
      <c r="RJS61" s="95"/>
      <c r="RJT61" s="94"/>
      <c r="RJU61" s="95"/>
      <c r="RJV61" s="94"/>
      <c r="RJW61" s="95"/>
      <c r="RJX61" s="94"/>
      <c r="RJY61" s="95"/>
      <c r="RJZ61" s="94"/>
      <c r="RKA61" s="95"/>
      <c r="RKB61" s="94"/>
      <c r="RKC61" s="95"/>
      <c r="RKD61" s="94"/>
      <c r="RKE61" s="95"/>
      <c r="RKF61" s="94"/>
      <c r="RKG61" s="95"/>
      <c r="RKH61" s="94"/>
      <c r="RKI61" s="95"/>
      <c r="RKJ61" s="94"/>
      <c r="RKK61" s="95"/>
      <c r="RKL61" s="94"/>
      <c r="RKM61" s="95"/>
      <c r="RKN61" s="94"/>
      <c r="RKO61" s="95"/>
      <c r="RKP61" s="94"/>
      <c r="RKQ61" s="95"/>
      <c r="RKR61" s="94"/>
      <c r="RKS61" s="95"/>
      <c r="RKT61" s="94"/>
      <c r="RKU61" s="95"/>
      <c r="RKV61" s="94"/>
      <c r="RKW61" s="95"/>
      <c r="RKX61" s="94"/>
      <c r="RKY61" s="95"/>
      <c r="RKZ61" s="94"/>
      <c r="RLA61" s="95"/>
      <c r="RLB61" s="94"/>
      <c r="RLC61" s="95"/>
      <c r="RLD61" s="94"/>
      <c r="RLE61" s="95"/>
      <c r="RLF61" s="94"/>
      <c r="RLG61" s="95"/>
      <c r="RLH61" s="94"/>
      <c r="RLI61" s="95"/>
      <c r="RLJ61" s="94"/>
      <c r="RLK61" s="95"/>
      <c r="RLL61" s="94"/>
      <c r="RLM61" s="95"/>
      <c r="RLN61" s="94"/>
      <c r="RLO61" s="95"/>
      <c r="RLP61" s="94"/>
      <c r="RLQ61" s="95"/>
      <c r="RLR61" s="94"/>
      <c r="RLS61" s="95"/>
      <c r="RLT61" s="94"/>
      <c r="RLU61" s="95"/>
      <c r="RLV61" s="94"/>
      <c r="RLW61" s="95"/>
      <c r="RLX61" s="94"/>
      <c r="RLY61" s="95"/>
      <c r="RLZ61" s="94"/>
      <c r="RMA61" s="95"/>
      <c r="RMB61" s="94"/>
      <c r="RMC61" s="95"/>
      <c r="RMD61" s="94"/>
      <c r="RME61" s="95"/>
      <c r="RMF61" s="94"/>
      <c r="RMG61" s="95"/>
      <c r="RMH61" s="94"/>
      <c r="RMI61" s="95"/>
      <c r="RMJ61" s="94"/>
      <c r="RMK61" s="95"/>
      <c r="RML61" s="94"/>
      <c r="RMM61" s="95"/>
      <c r="RMN61" s="94"/>
      <c r="RMO61" s="95"/>
      <c r="RMP61" s="94"/>
      <c r="RMQ61" s="95"/>
      <c r="RMR61" s="94"/>
      <c r="RMS61" s="95"/>
      <c r="RMT61" s="94"/>
      <c r="RMU61" s="95"/>
      <c r="RMV61" s="94"/>
      <c r="RMW61" s="95"/>
      <c r="RMX61" s="94"/>
      <c r="RMY61" s="95"/>
      <c r="RMZ61" s="94"/>
      <c r="RNA61" s="95"/>
      <c r="RNB61" s="94"/>
      <c r="RNC61" s="95"/>
      <c r="RND61" s="94"/>
      <c r="RNE61" s="95"/>
      <c r="RNF61" s="94"/>
      <c r="RNG61" s="95"/>
      <c r="RNH61" s="94"/>
      <c r="RNI61" s="95"/>
      <c r="RNJ61" s="94"/>
      <c r="RNK61" s="95"/>
      <c r="RNL61" s="94"/>
      <c r="RNM61" s="95"/>
      <c r="RNN61" s="94"/>
      <c r="RNO61" s="95"/>
      <c r="RNP61" s="94"/>
      <c r="RNQ61" s="95"/>
      <c r="RNR61" s="94"/>
      <c r="RNS61" s="95"/>
      <c r="RNT61" s="94"/>
      <c r="RNU61" s="95"/>
      <c r="RNV61" s="94"/>
      <c r="RNW61" s="95"/>
      <c r="RNX61" s="94"/>
      <c r="RNY61" s="95"/>
      <c r="RNZ61" s="94"/>
      <c r="ROA61" s="95"/>
      <c r="ROB61" s="94"/>
      <c r="ROC61" s="95"/>
      <c r="ROD61" s="94"/>
      <c r="ROE61" s="95"/>
      <c r="ROF61" s="94"/>
      <c r="ROG61" s="95"/>
      <c r="ROH61" s="94"/>
      <c r="ROI61" s="95"/>
      <c r="ROJ61" s="94"/>
      <c r="ROK61" s="95"/>
      <c r="ROL61" s="94"/>
      <c r="ROM61" s="95"/>
      <c r="RON61" s="94"/>
      <c r="ROO61" s="95"/>
      <c r="ROP61" s="94"/>
      <c r="ROQ61" s="95"/>
      <c r="ROR61" s="94"/>
      <c r="ROS61" s="95"/>
      <c r="ROT61" s="94"/>
      <c r="ROU61" s="95"/>
      <c r="ROV61" s="94"/>
      <c r="ROW61" s="95"/>
      <c r="ROX61" s="94"/>
      <c r="ROY61" s="95"/>
      <c r="ROZ61" s="94"/>
      <c r="RPA61" s="95"/>
      <c r="RPB61" s="94"/>
      <c r="RPC61" s="95"/>
      <c r="RPD61" s="94"/>
      <c r="RPE61" s="95"/>
      <c r="RPF61" s="94"/>
      <c r="RPG61" s="95"/>
      <c r="RPH61" s="94"/>
      <c r="RPI61" s="95"/>
      <c r="RPJ61" s="94"/>
      <c r="RPK61" s="95"/>
      <c r="RPL61" s="94"/>
      <c r="RPM61" s="95"/>
      <c r="RPN61" s="94"/>
      <c r="RPO61" s="95"/>
      <c r="RPP61" s="94"/>
      <c r="RPQ61" s="95"/>
      <c r="RPR61" s="94"/>
      <c r="RPS61" s="95"/>
      <c r="RPT61" s="94"/>
      <c r="RPU61" s="95"/>
      <c r="RPV61" s="94"/>
      <c r="RPW61" s="95"/>
      <c r="RPX61" s="94"/>
      <c r="RPY61" s="95"/>
      <c r="RPZ61" s="94"/>
      <c r="RQA61" s="95"/>
      <c r="RQB61" s="94"/>
      <c r="RQC61" s="95"/>
      <c r="RQD61" s="94"/>
      <c r="RQE61" s="95"/>
      <c r="RQF61" s="94"/>
      <c r="RQG61" s="95"/>
      <c r="RQH61" s="94"/>
      <c r="RQI61" s="95"/>
      <c r="RQJ61" s="94"/>
      <c r="RQK61" s="95"/>
      <c r="RQL61" s="94"/>
      <c r="RQM61" s="95"/>
      <c r="RQN61" s="94"/>
      <c r="RQO61" s="95"/>
      <c r="RQP61" s="94"/>
      <c r="RQQ61" s="95"/>
      <c r="RQR61" s="94"/>
      <c r="RQS61" s="95"/>
      <c r="RQT61" s="94"/>
      <c r="RQU61" s="95"/>
      <c r="RQV61" s="94"/>
      <c r="RQW61" s="95"/>
      <c r="RQX61" s="94"/>
      <c r="RQY61" s="95"/>
      <c r="RQZ61" s="94"/>
      <c r="RRA61" s="95"/>
      <c r="RRB61" s="94"/>
      <c r="RRC61" s="95"/>
      <c r="RRD61" s="94"/>
      <c r="RRE61" s="95"/>
      <c r="RRF61" s="94"/>
      <c r="RRG61" s="95"/>
      <c r="RRH61" s="94"/>
      <c r="RRI61" s="95"/>
      <c r="RRJ61" s="94"/>
      <c r="RRK61" s="95"/>
      <c r="RRL61" s="94"/>
      <c r="RRM61" s="95"/>
      <c r="RRN61" s="94"/>
      <c r="RRO61" s="95"/>
      <c r="RRP61" s="94"/>
      <c r="RRQ61" s="95"/>
      <c r="RRR61" s="94"/>
      <c r="RRS61" s="95"/>
      <c r="RRT61" s="94"/>
      <c r="RRU61" s="95"/>
      <c r="RRV61" s="94"/>
      <c r="RRW61" s="95"/>
      <c r="RRX61" s="94"/>
      <c r="RRY61" s="95"/>
      <c r="RRZ61" s="94"/>
      <c r="RSA61" s="95"/>
      <c r="RSB61" s="94"/>
      <c r="RSC61" s="95"/>
      <c r="RSD61" s="94"/>
      <c r="RSE61" s="95"/>
      <c r="RSF61" s="94"/>
      <c r="RSG61" s="95"/>
      <c r="RSH61" s="94"/>
      <c r="RSI61" s="95"/>
      <c r="RSJ61" s="94"/>
      <c r="RSK61" s="95"/>
      <c r="RSL61" s="94"/>
      <c r="RSM61" s="95"/>
      <c r="RSN61" s="94"/>
      <c r="RSO61" s="95"/>
      <c r="RSP61" s="94"/>
      <c r="RSQ61" s="95"/>
      <c r="RSR61" s="94"/>
      <c r="RSS61" s="95"/>
      <c r="RST61" s="94"/>
      <c r="RSU61" s="95"/>
      <c r="RSV61" s="94"/>
      <c r="RSW61" s="95"/>
      <c r="RSX61" s="94"/>
      <c r="RSY61" s="95"/>
      <c r="RSZ61" s="94"/>
      <c r="RTA61" s="95"/>
      <c r="RTB61" s="94"/>
      <c r="RTC61" s="95"/>
      <c r="RTD61" s="94"/>
      <c r="RTE61" s="95"/>
      <c r="RTF61" s="94"/>
      <c r="RTG61" s="95"/>
      <c r="RTH61" s="94"/>
      <c r="RTI61" s="95"/>
      <c r="RTJ61" s="94"/>
      <c r="RTK61" s="95"/>
      <c r="RTL61" s="94"/>
      <c r="RTM61" s="95"/>
      <c r="RTN61" s="94"/>
      <c r="RTO61" s="95"/>
      <c r="RTP61" s="94"/>
      <c r="RTQ61" s="95"/>
      <c r="RTR61" s="94"/>
      <c r="RTS61" s="95"/>
      <c r="RTT61" s="94"/>
      <c r="RTU61" s="95"/>
      <c r="RTV61" s="94"/>
      <c r="RTW61" s="95"/>
      <c r="RTX61" s="94"/>
      <c r="RTY61" s="95"/>
      <c r="RTZ61" s="94"/>
      <c r="RUA61" s="95"/>
      <c r="RUB61" s="94"/>
      <c r="RUC61" s="95"/>
      <c r="RUD61" s="94"/>
      <c r="RUE61" s="95"/>
      <c r="RUF61" s="94"/>
      <c r="RUG61" s="95"/>
      <c r="RUH61" s="94"/>
      <c r="RUI61" s="95"/>
      <c r="RUJ61" s="94"/>
      <c r="RUK61" s="95"/>
      <c r="RUL61" s="94"/>
      <c r="RUM61" s="95"/>
      <c r="RUN61" s="94"/>
      <c r="RUO61" s="95"/>
      <c r="RUP61" s="94"/>
      <c r="RUQ61" s="95"/>
      <c r="RUR61" s="94"/>
      <c r="RUS61" s="95"/>
      <c r="RUT61" s="94"/>
      <c r="RUU61" s="95"/>
      <c r="RUV61" s="94"/>
      <c r="RUW61" s="95"/>
      <c r="RUX61" s="94"/>
      <c r="RUY61" s="95"/>
      <c r="RUZ61" s="94"/>
      <c r="RVA61" s="95"/>
      <c r="RVB61" s="94"/>
      <c r="RVC61" s="95"/>
      <c r="RVD61" s="94"/>
      <c r="RVE61" s="95"/>
      <c r="RVF61" s="94"/>
      <c r="RVG61" s="95"/>
      <c r="RVH61" s="94"/>
      <c r="RVI61" s="95"/>
      <c r="RVJ61" s="94"/>
      <c r="RVK61" s="95"/>
      <c r="RVL61" s="94"/>
      <c r="RVM61" s="95"/>
      <c r="RVN61" s="94"/>
      <c r="RVO61" s="95"/>
      <c r="RVP61" s="94"/>
      <c r="RVQ61" s="95"/>
      <c r="RVR61" s="94"/>
      <c r="RVS61" s="95"/>
      <c r="RVT61" s="94"/>
      <c r="RVU61" s="95"/>
      <c r="RVV61" s="94"/>
      <c r="RVW61" s="95"/>
      <c r="RVX61" s="94"/>
      <c r="RVY61" s="95"/>
      <c r="RVZ61" s="94"/>
      <c r="RWA61" s="95"/>
      <c r="RWB61" s="94"/>
      <c r="RWC61" s="95"/>
      <c r="RWD61" s="94"/>
      <c r="RWE61" s="95"/>
      <c r="RWF61" s="94"/>
      <c r="RWG61" s="95"/>
      <c r="RWH61" s="94"/>
      <c r="RWI61" s="95"/>
      <c r="RWJ61" s="94"/>
      <c r="RWK61" s="95"/>
      <c r="RWL61" s="94"/>
      <c r="RWM61" s="95"/>
      <c r="RWN61" s="94"/>
      <c r="RWO61" s="95"/>
      <c r="RWP61" s="94"/>
      <c r="RWQ61" s="95"/>
      <c r="RWR61" s="94"/>
      <c r="RWS61" s="95"/>
      <c r="RWT61" s="94"/>
      <c r="RWU61" s="95"/>
      <c r="RWV61" s="94"/>
      <c r="RWW61" s="95"/>
      <c r="RWX61" s="94"/>
      <c r="RWY61" s="95"/>
      <c r="RWZ61" s="94"/>
      <c r="RXA61" s="95"/>
      <c r="RXB61" s="94"/>
      <c r="RXC61" s="95"/>
      <c r="RXD61" s="94"/>
      <c r="RXE61" s="95"/>
      <c r="RXF61" s="94"/>
      <c r="RXG61" s="95"/>
      <c r="RXH61" s="94"/>
      <c r="RXI61" s="95"/>
      <c r="RXJ61" s="94"/>
      <c r="RXK61" s="95"/>
      <c r="RXL61" s="94"/>
      <c r="RXM61" s="95"/>
      <c r="RXN61" s="94"/>
      <c r="RXO61" s="95"/>
      <c r="RXP61" s="94"/>
      <c r="RXQ61" s="95"/>
      <c r="RXR61" s="94"/>
      <c r="RXS61" s="95"/>
      <c r="RXT61" s="94"/>
      <c r="RXU61" s="95"/>
      <c r="RXV61" s="94"/>
      <c r="RXW61" s="95"/>
      <c r="RXX61" s="94"/>
      <c r="RXY61" s="95"/>
      <c r="RXZ61" s="94"/>
      <c r="RYA61" s="95"/>
      <c r="RYB61" s="94"/>
      <c r="RYC61" s="95"/>
      <c r="RYD61" s="94"/>
      <c r="RYE61" s="95"/>
      <c r="RYF61" s="94"/>
      <c r="RYG61" s="95"/>
      <c r="RYH61" s="94"/>
      <c r="RYI61" s="95"/>
      <c r="RYJ61" s="94"/>
      <c r="RYK61" s="95"/>
      <c r="RYL61" s="94"/>
      <c r="RYM61" s="95"/>
      <c r="RYN61" s="94"/>
      <c r="RYO61" s="95"/>
      <c r="RYP61" s="94"/>
      <c r="RYQ61" s="95"/>
      <c r="RYR61" s="94"/>
      <c r="RYS61" s="95"/>
      <c r="RYT61" s="94"/>
      <c r="RYU61" s="95"/>
      <c r="RYV61" s="94"/>
      <c r="RYW61" s="95"/>
      <c r="RYX61" s="94"/>
      <c r="RYY61" s="95"/>
      <c r="RYZ61" s="94"/>
      <c r="RZA61" s="95"/>
      <c r="RZB61" s="94"/>
      <c r="RZC61" s="95"/>
      <c r="RZD61" s="94"/>
      <c r="RZE61" s="95"/>
      <c r="RZF61" s="94"/>
      <c r="RZG61" s="95"/>
      <c r="RZH61" s="94"/>
      <c r="RZI61" s="95"/>
      <c r="RZJ61" s="94"/>
      <c r="RZK61" s="95"/>
      <c r="RZL61" s="94"/>
      <c r="RZM61" s="95"/>
      <c r="RZN61" s="94"/>
      <c r="RZO61" s="95"/>
      <c r="RZP61" s="94"/>
      <c r="RZQ61" s="95"/>
      <c r="RZR61" s="94"/>
      <c r="RZS61" s="95"/>
      <c r="RZT61" s="94"/>
      <c r="RZU61" s="95"/>
      <c r="RZV61" s="94"/>
      <c r="RZW61" s="95"/>
      <c r="RZX61" s="94"/>
      <c r="RZY61" s="95"/>
      <c r="RZZ61" s="94"/>
      <c r="SAA61" s="95"/>
      <c r="SAB61" s="94"/>
      <c r="SAC61" s="95"/>
      <c r="SAD61" s="94"/>
      <c r="SAE61" s="95"/>
      <c r="SAF61" s="94"/>
      <c r="SAG61" s="95"/>
      <c r="SAH61" s="94"/>
      <c r="SAI61" s="95"/>
      <c r="SAJ61" s="94"/>
      <c r="SAK61" s="95"/>
      <c r="SAL61" s="94"/>
      <c r="SAM61" s="95"/>
      <c r="SAN61" s="94"/>
      <c r="SAO61" s="95"/>
      <c r="SAP61" s="94"/>
      <c r="SAQ61" s="95"/>
      <c r="SAR61" s="94"/>
      <c r="SAS61" s="95"/>
      <c r="SAT61" s="94"/>
      <c r="SAU61" s="95"/>
      <c r="SAV61" s="94"/>
      <c r="SAW61" s="95"/>
      <c r="SAX61" s="94"/>
      <c r="SAY61" s="95"/>
      <c r="SAZ61" s="94"/>
      <c r="SBA61" s="95"/>
      <c r="SBB61" s="94"/>
      <c r="SBC61" s="95"/>
      <c r="SBD61" s="94"/>
      <c r="SBE61" s="95"/>
      <c r="SBF61" s="94"/>
      <c r="SBG61" s="95"/>
      <c r="SBH61" s="94"/>
      <c r="SBI61" s="95"/>
      <c r="SBJ61" s="94"/>
      <c r="SBK61" s="95"/>
      <c r="SBL61" s="94"/>
      <c r="SBM61" s="95"/>
      <c r="SBN61" s="94"/>
      <c r="SBO61" s="95"/>
      <c r="SBP61" s="94"/>
      <c r="SBQ61" s="95"/>
      <c r="SBR61" s="94"/>
      <c r="SBS61" s="95"/>
      <c r="SBT61" s="94"/>
      <c r="SBU61" s="95"/>
      <c r="SBV61" s="94"/>
      <c r="SBW61" s="95"/>
      <c r="SBX61" s="94"/>
      <c r="SBY61" s="95"/>
      <c r="SBZ61" s="94"/>
      <c r="SCA61" s="95"/>
      <c r="SCB61" s="94"/>
      <c r="SCC61" s="95"/>
      <c r="SCD61" s="94"/>
      <c r="SCE61" s="95"/>
      <c r="SCF61" s="94"/>
      <c r="SCG61" s="95"/>
      <c r="SCH61" s="94"/>
      <c r="SCI61" s="95"/>
      <c r="SCJ61" s="94"/>
      <c r="SCK61" s="95"/>
      <c r="SCL61" s="94"/>
      <c r="SCM61" s="95"/>
      <c r="SCN61" s="94"/>
      <c r="SCO61" s="95"/>
      <c r="SCP61" s="94"/>
      <c r="SCQ61" s="95"/>
      <c r="SCR61" s="94"/>
      <c r="SCS61" s="95"/>
      <c r="SCT61" s="94"/>
      <c r="SCU61" s="95"/>
      <c r="SCV61" s="94"/>
      <c r="SCW61" s="95"/>
      <c r="SCX61" s="94"/>
      <c r="SCY61" s="95"/>
      <c r="SCZ61" s="94"/>
      <c r="SDA61" s="95"/>
      <c r="SDB61" s="94"/>
      <c r="SDC61" s="95"/>
      <c r="SDD61" s="94"/>
      <c r="SDE61" s="95"/>
      <c r="SDF61" s="94"/>
      <c r="SDG61" s="95"/>
      <c r="SDH61" s="94"/>
      <c r="SDI61" s="95"/>
      <c r="SDJ61" s="94"/>
      <c r="SDK61" s="95"/>
      <c r="SDL61" s="94"/>
      <c r="SDM61" s="95"/>
      <c r="SDN61" s="94"/>
      <c r="SDO61" s="95"/>
      <c r="SDP61" s="94"/>
      <c r="SDQ61" s="95"/>
      <c r="SDR61" s="94"/>
      <c r="SDS61" s="95"/>
      <c r="SDT61" s="94"/>
      <c r="SDU61" s="95"/>
      <c r="SDV61" s="94"/>
      <c r="SDW61" s="95"/>
      <c r="SDX61" s="94"/>
      <c r="SDY61" s="95"/>
      <c r="SDZ61" s="94"/>
      <c r="SEA61" s="95"/>
      <c r="SEB61" s="94"/>
      <c r="SEC61" s="95"/>
      <c r="SED61" s="94"/>
      <c r="SEE61" s="95"/>
      <c r="SEF61" s="94"/>
      <c r="SEG61" s="95"/>
      <c r="SEH61" s="94"/>
      <c r="SEI61" s="95"/>
      <c r="SEJ61" s="94"/>
      <c r="SEK61" s="95"/>
      <c r="SEL61" s="94"/>
      <c r="SEM61" s="95"/>
      <c r="SEN61" s="94"/>
      <c r="SEO61" s="95"/>
      <c r="SEP61" s="94"/>
      <c r="SEQ61" s="95"/>
      <c r="SER61" s="94"/>
      <c r="SES61" s="95"/>
      <c r="SET61" s="94"/>
      <c r="SEU61" s="95"/>
      <c r="SEV61" s="94"/>
      <c r="SEW61" s="95"/>
      <c r="SEX61" s="94"/>
      <c r="SEY61" s="95"/>
      <c r="SEZ61" s="94"/>
      <c r="SFA61" s="95"/>
      <c r="SFB61" s="94"/>
      <c r="SFC61" s="95"/>
      <c r="SFD61" s="94"/>
      <c r="SFE61" s="95"/>
      <c r="SFF61" s="94"/>
      <c r="SFG61" s="95"/>
      <c r="SFH61" s="94"/>
      <c r="SFI61" s="95"/>
      <c r="SFJ61" s="94"/>
      <c r="SFK61" s="95"/>
      <c r="SFL61" s="94"/>
      <c r="SFM61" s="95"/>
      <c r="SFN61" s="94"/>
      <c r="SFO61" s="95"/>
      <c r="SFP61" s="94"/>
      <c r="SFQ61" s="95"/>
      <c r="SFR61" s="94"/>
      <c r="SFS61" s="95"/>
      <c r="SFT61" s="94"/>
      <c r="SFU61" s="95"/>
      <c r="SFV61" s="94"/>
      <c r="SFW61" s="95"/>
      <c r="SFX61" s="94"/>
      <c r="SFY61" s="95"/>
      <c r="SFZ61" s="94"/>
      <c r="SGA61" s="95"/>
      <c r="SGB61" s="94"/>
      <c r="SGC61" s="95"/>
      <c r="SGD61" s="94"/>
      <c r="SGE61" s="95"/>
      <c r="SGF61" s="94"/>
      <c r="SGG61" s="95"/>
      <c r="SGH61" s="94"/>
      <c r="SGI61" s="95"/>
      <c r="SGJ61" s="94"/>
      <c r="SGK61" s="95"/>
      <c r="SGL61" s="94"/>
      <c r="SGM61" s="95"/>
      <c r="SGN61" s="94"/>
      <c r="SGO61" s="95"/>
      <c r="SGP61" s="94"/>
      <c r="SGQ61" s="95"/>
      <c r="SGR61" s="94"/>
      <c r="SGS61" s="95"/>
      <c r="SGT61" s="94"/>
      <c r="SGU61" s="95"/>
      <c r="SGV61" s="94"/>
      <c r="SGW61" s="95"/>
      <c r="SGX61" s="94"/>
      <c r="SGY61" s="95"/>
      <c r="SGZ61" s="94"/>
      <c r="SHA61" s="95"/>
      <c r="SHB61" s="94"/>
      <c r="SHC61" s="95"/>
      <c r="SHD61" s="94"/>
      <c r="SHE61" s="95"/>
      <c r="SHF61" s="94"/>
      <c r="SHG61" s="95"/>
      <c r="SHH61" s="94"/>
      <c r="SHI61" s="95"/>
      <c r="SHJ61" s="94"/>
      <c r="SHK61" s="95"/>
      <c r="SHL61" s="94"/>
      <c r="SHM61" s="95"/>
      <c r="SHN61" s="94"/>
      <c r="SHO61" s="95"/>
      <c r="SHP61" s="94"/>
      <c r="SHQ61" s="95"/>
      <c r="SHR61" s="94"/>
      <c r="SHS61" s="95"/>
      <c r="SHT61" s="94"/>
      <c r="SHU61" s="95"/>
      <c r="SHV61" s="94"/>
      <c r="SHW61" s="95"/>
      <c r="SHX61" s="94"/>
      <c r="SHY61" s="95"/>
      <c r="SHZ61" s="94"/>
      <c r="SIA61" s="95"/>
      <c r="SIB61" s="94"/>
      <c r="SIC61" s="95"/>
      <c r="SID61" s="94"/>
      <c r="SIE61" s="95"/>
      <c r="SIF61" s="94"/>
      <c r="SIG61" s="95"/>
      <c r="SIH61" s="94"/>
      <c r="SII61" s="95"/>
      <c r="SIJ61" s="94"/>
      <c r="SIK61" s="95"/>
      <c r="SIL61" s="94"/>
      <c r="SIM61" s="95"/>
      <c r="SIN61" s="94"/>
      <c r="SIO61" s="95"/>
      <c r="SIP61" s="94"/>
      <c r="SIQ61" s="95"/>
      <c r="SIR61" s="94"/>
      <c r="SIS61" s="95"/>
      <c r="SIT61" s="94"/>
      <c r="SIU61" s="95"/>
      <c r="SIV61" s="94"/>
      <c r="SIW61" s="95"/>
      <c r="SIX61" s="94"/>
      <c r="SIY61" s="95"/>
      <c r="SIZ61" s="94"/>
      <c r="SJA61" s="95"/>
      <c r="SJB61" s="94"/>
      <c r="SJC61" s="95"/>
      <c r="SJD61" s="94"/>
      <c r="SJE61" s="95"/>
      <c r="SJF61" s="94"/>
      <c r="SJG61" s="95"/>
      <c r="SJH61" s="94"/>
      <c r="SJI61" s="95"/>
      <c r="SJJ61" s="94"/>
      <c r="SJK61" s="95"/>
      <c r="SJL61" s="94"/>
      <c r="SJM61" s="95"/>
      <c r="SJN61" s="94"/>
      <c r="SJO61" s="95"/>
      <c r="SJP61" s="94"/>
      <c r="SJQ61" s="95"/>
      <c r="SJR61" s="94"/>
      <c r="SJS61" s="95"/>
      <c r="SJT61" s="94"/>
      <c r="SJU61" s="95"/>
      <c r="SJV61" s="94"/>
      <c r="SJW61" s="95"/>
      <c r="SJX61" s="94"/>
      <c r="SJY61" s="95"/>
      <c r="SJZ61" s="94"/>
      <c r="SKA61" s="95"/>
      <c r="SKB61" s="94"/>
      <c r="SKC61" s="95"/>
      <c r="SKD61" s="94"/>
      <c r="SKE61" s="95"/>
      <c r="SKF61" s="94"/>
      <c r="SKG61" s="95"/>
      <c r="SKH61" s="94"/>
      <c r="SKI61" s="95"/>
      <c r="SKJ61" s="94"/>
      <c r="SKK61" s="95"/>
      <c r="SKL61" s="94"/>
      <c r="SKM61" s="95"/>
      <c r="SKN61" s="94"/>
      <c r="SKO61" s="95"/>
      <c r="SKP61" s="94"/>
      <c r="SKQ61" s="95"/>
      <c r="SKR61" s="94"/>
      <c r="SKS61" s="95"/>
      <c r="SKT61" s="94"/>
      <c r="SKU61" s="95"/>
      <c r="SKV61" s="94"/>
      <c r="SKW61" s="95"/>
      <c r="SKX61" s="94"/>
      <c r="SKY61" s="95"/>
      <c r="SKZ61" s="94"/>
      <c r="SLA61" s="95"/>
      <c r="SLB61" s="94"/>
      <c r="SLC61" s="95"/>
      <c r="SLD61" s="94"/>
      <c r="SLE61" s="95"/>
      <c r="SLF61" s="94"/>
      <c r="SLG61" s="95"/>
      <c r="SLH61" s="94"/>
      <c r="SLI61" s="95"/>
      <c r="SLJ61" s="94"/>
      <c r="SLK61" s="95"/>
      <c r="SLL61" s="94"/>
      <c r="SLM61" s="95"/>
      <c r="SLN61" s="94"/>
      <c r="SLO61" s="95"/>
      <c r="SLP61" s="94"/>
      <c r="SLQ61" s="95"/>
      <c r="SLR61" s="94"/>
      <c r="SLS61" s="95"/>
      <c r="SLT61" s="94"/>
      <c r="SLU61" s="95"/>
      <c r="SLV61" s="94"/>
      <c r="SLW61" s="95"/>
      <c r="SLX61" s="94"/>
      <c r="SLY61" s="95"/>
      <c r="SLZ61" s="94"/>
      <c r="SMA61" s="95"/>
      <c r="SMB61" s="94"/>
      <c r="SMC61" s="95"/>
      <c r="SMD61" s="94"/>
      <c r="SME61" s="95"/>
      <c r="SMF61" s="94"/>
      <c r="SMG61" s="95"/>
      <c r="SMH61" s="94"/>
      <c r="SMI61" s="95"/>
      <c r="SMJ61" s="94"/>
      <c r="SMK61" s="95"/>
      <c r="SML61" s="94"/>
      <c r="SMM61" s="95"/>
      <c r="SMN61" s="94"/>
      <c r="SMO61" s="95"/>
      <c r="SMP61" s="94"/>
      <c r="SMQ61" s="95"/>
      <c r="SMR61" s="94"/>
      <c r="SMS61" s="95"/>
      <c r="SMT61" s="94"/>
      <c r="SMU61" s="95"/>
      <c r="SMV61" s="94"/>
      <c r="SMW61" s="95"/>
      <c r="SMX61" s="94"/>
      <c r="SMY61" s="95"/>
      <c r="SMZ61" s="94"/>
      <c r="SNA61" s="95"/>
      <c r="SNB61" s="94"/>
      <c r="SNC61" s="95"/>
      <c r="SND61" s="94"/>
      <c r="SNE61" s="95"/>
      <c r="SNF61" s="94"/>
      <c r="SNG61" s="95"/>
      <c r="SNH61" s="94"/>
      <c r="SNI61" s="95"/>
      <c r="SNJ61" s="94"/>
      <c r="SNK61" s="95"/>
      <c r="SNL61" s="94"/>
      <c r="SNM61" s="95"/>
      <c r="SNN61" s="94"/>
      <c r="SNO61" s="95"/>
      <c r="SNP61" s="94"/>
      <c r="SNQ61" s="95"/>
      <c r="SNR61" s="94"/>
      <c r="SNS61" s="95"/>
      <c r="SNT61" s="94"/>
      <c r="SNU61" s="95"/>
      <c r="SNV61" s="94"/>
      <c r="SNW61" s="95"/>
      <c r="SNX61" s="94"/>
      <c r="SNY61" s="95"/>
      <c r="SNZ61" s="94"/>
      <c r="SOA61" s="95"/>
      <c r="SOB61" s="94"/>
      <c r="SOC61" s="95"/>
      <c r="SOD61" s="94"/>
      <c r="SOE61" s="95"/>
      <c r="SOF61" s="94"/>
      <c r="SOG61" s="95"/>
      <c r="SOH61" s="94"/>
      <c r="SOI61" s="95"/>
      <c r="SOJ61" s="94"/>
      <c r="SOK61" s="95"/>
      <c r="SOL61" s="94"/>
      <c r="SOM61" s="95"/>
      <c r="SON61" s="94"/>
      <c r="SOO61" s="95"/>
      <c r="SOP61" s="94"/>
      <c r="SOQ61" s="95"/>
      <c r="SOR61" s="94"/>
      <c r="SOS61" s="95"/>
      <c r="SOT61" s="94"/>
      <c r="SOU61" s="95"/>
      <c r="SOV61" s="94"/>
      <c r="SOW61" s="95"/>
      <c r="SOX61" s="94"/>
      <c r="SOY61" s="95"/>
      <c r="SOZ61" s="94"/>
      <c r="SPA61" s="95"/>
      <c r="SPB61" s="94"/>
      <c r="SPC61" s="95"/>
      <c r="SPD61" s="94"/>
      <c r="SPE61" s="95"/>
      <c r="SPF61" s="94"/>
      <c r="SPG61" s="95"/>
      <c r="SPH61" s="94"/>
      <c r="SPI61" s="95"/>
      <c r="SPJ61" s="94"/>
      <c r="SPK61" s="95"/>
      <c r="SPL61" s="94"/>
      <c r="SPM61" s="95"/>
      <c r="SPN61" s="94"/>
      <c r="SPO61" s="95"/>
      <c r="SPP61" s="94"/>
      <c r="SPQ61" s="95"/>
      <c r="SPR61" s="94"/>
      <c r="SPS61" s="95"/>
      <c r="SPT61" s="94"/>
      <c r="SPU61" s="95"/>
      <c r="SPV61" s="94"/>
      <c r="SPW61" s="95"/>
      <c r="SPX61" s="94"/>
      <c r="SPY61" s="95"/>
      <c r="SPZ61" s="94"/>
      <c r="SQA61" s="95"/>
      <c r="SQB61" s="94"/>
      <c r="SQC61" s="95"/>
      <c r="SQD61" s="94"/>
      <c r="SQE61" s="95"/>
      <c r="SQF61" s="94"/>
      <c r="SQG61" s="95"/>
      <c r="SQH61" s="94"/>
      <c r="SQI61" s="95"/>
      <c r="SQJ61" s="94"/>
      <c r="SQK61" s="95"/>
      <c r="SQL61" s="94"/>
      <c r="SQM61" s="95"/>
      <c r="SQN61" s="94"/>
      <c r="SQO61" s="95"/>
      <c r="SQP61" s="94"/>
      <c r="SQQ61" s="95"/>
      <c r="SQR61" s="94"/>
      <c r="SQS61" s="95"/>
      <c r="SQT61" s="94"/>
      <c r="SQU61" s="95"/>
      <c r="SQV61" s="94"/>
      <c r="SQW61" s="95"/>
      <c r="SQX61" s="94"/>
      <c r="SQY61" s="95"/>
      <c r="SQZ61" s="94"/>
      <c r="SRA61" s="95"/>
      <c r="SRB61" s="94"/>
      <c r="SRC61" s="95"/>
      <c r="SRD61" s="94"/>
      <c r="SRE61" s="95"/>
      <c r="SRF61" s="94"/>
      <c r="SRG61" s="95"/>
      <c r="SRH61" s="94"/>
      <c r="SRI61" s="95"/>
      <c r="SRJ61" s="94"/>
      <c r="SRK61" s="95"/>
      <c r="SRL61" s="94"/>
      <c r="SRM61" s="95"/>
      <c r="SRN61" s="94"/>
      <c r="SRO61" s="95"/>
      <c r="SRP61" s="94"/>
      <c r="SRQ61" s="95"/>
      <c r="SRR61" s="94"/>
      <c r="SRS61" s="95"/>
      <c r="SRT61" s="94"/>
      <c r="SRU61" s="95"/>
      <c r="SRV61" s="94"/>
      <c r="SRW61" s="95"/>
      <c r="SRX61" s="94"/>
      <c r="SRY61" s="95"/>
      <c r="SRZ61" s="94"/>
      <c r="SSA61" s="95"/>
      <c r="SSB61" s="94"/>
      <c r="SSC61" s="95"/>
      <c r="SSD61" s="94"/>
      <c r="SSE61" s="95"/>
      <c r="SSF61" s="94"/>
      <c r="SSG61" s="95"/>
      <c r="SSH61" s="94"/>
      <c r="SSI61" s="95"/>
      <c r="SSJ61" s="94"/>
      <c r="SSK61" s="95"/>
      <c r="SSL61" s="94"/>
      <c r="SSM61" s="95"/>
      <c r="SSN61" s="94"/>
      <c r="SSO61" s="95"/>
      <c r="SSP61" s="94"/>
      <c r="SSQ61" s="95"/>
      <c r="SSR61" s="94"/>
      <c r="SSS61" s="95"/>
      <c r="SST61" s="94"/>
      <c r="SSU61" s="95"/>
      <c r="SSV61" s="94"/>
      <c r="SSW61" s="95"/>
      <c r="SSX61" s="94"/>
      <c r="SSY61" s="95"/>
      <c r="SSZ61" s="94"/>
      <c r="STA61" s="95"/>
      <c r="STB61" s="94"/>
      <c r="STC61" s="95"/>
      <c r="STD61" s="94"/>
      <c r="STE61" s="95"/>
      <c r="STF61" s="94"/>
      <c r="STG61" s="95"/>
      <c r="STH61" s="94"/>
      <c r="STI61" s="95"/>
      <c r="STJ61" s="94"/>
      <c r="STK61" s="95"/>
      <c r="STL61" s="94"/>
      <c r="STM61" s="95"/>
      <c r="STN61" s="94"/>
      <c r="STO61" s="95"/>
      <c r="STP61" s="94"/>
      <c r="STQ61" s="95"/>
      <c r="STR61" s="94"/>
      <c r="STS61" s="95"/>
      <c r="STT61" s="94"/>
      <c r="STU61" s="95"/>
      <c r="STV61" s="94"/>
      <c r="STW61" s="95"/>
      <c r="STX61" s="94"/>
      <c r="STY61" s="95"/>
      <c r="STZ61" s="94"/>
      <c r="SUA61" s="95"/>
      <c r="SUB61" s="94"/>
      <c r="SUC61" s="95"/>
      <c r="SUD61" s="94"/>
      <c r="SUE61" s="95"/>
      <c r="SUF61" s="94"/>
      <c r="SUG61" s="95"/>
      <c r="SUH61" s="94"/>
      <c r="SUI61" s="95"/>
      <c r="SUJ61" s="94"/>
      <c r="SUK61" s="95"/>
      <c r="SUL61" s="94"/>
      <c r="SUM61" s="95"/>
      <c r="SUN61" s="94"/>
      <c r="SUO61" s="95"/>
      <c r="SUP61" s="94"/>
      <c r="SUQ61" s="95"/>
      <c r="SUR61" s="94"/>
      <c r="SUS61" s="95"/>
      <c r="SUT61" s="94"/>
      <c r="SUU61" s="95"/>
      <c r="SUV61" s="94"/>
      <c r="SUW61" s="95"/>
      <c r="SUX61" s="94"/>
      <c r="SUY61" s="95"/>
      <c r="SUZ61" s="94"/>
      <c r="SVA61" s="95"/>
      <c r="SVB61" s="94"/>
      <c r="SVC61" s="95"/>
      <c r="SVD61" s="94"/>
      <c r="SVE61" s="95"/>
      <c r="SVF61" s="94"/>
      <c r="SVG61" s="95"/>
      <c r="SVH61" s="94"/>
      <c r="SVI61" s="95"/>
      <c r="SVJ61" s="94"/>
      <c r="SVK61" s="95"/>
      <c r="SVL61" s="94"/>
      <c r="SVM61" s="95"/>
      <c r="SVN61" s="94"/>
      <c r="SVO61" s="95"/>
      <c r="SVP61" s="94"/>
      <c r="SVQ61" s="95"/>
      <c r="SVR61" s="94"/>
      <c r="SVS61" s="95"/>
      <c r="SVT61" s="94"/>
      <c r="SVU61" s="95"/>
      <c r="SVV61" s="94"/>
      <c r="SVW61" s="95"/>
      <c r="SVX61" s="94"/>
      <c r="SVY61" s="95"/>
      <c r="SVZ61" s="94"/>
      <c r="SWA61" s="95"/>
      <c r="SWB61" s="94"/>
      <c r="SWC61" s="95"/>
      <c r="SWD61" s="94"/>
      <c r="SWE61" s="95"/>
      <c r="SWF61" s="94"/>
      <c r="SWG61" s="95"/>
      <c r="SWH61" s="94"/>
      <c r="SWI61" s="95"/>
      <c r="SWJ61" s="94"/>
      <c r="SWK61" s="95"/>
      <c r="SWL61" s="94"/>
      <c r="SWM61" s="95"/>
      <c r="SWN61" s="94"/>
      <c r="SWO61" s="95"/>
      <c r="SWP61" s="94"/>
      <c r="SWQ61" s="95"/>
      <c r="SWR61" s="94"/>
      <c r="SWS61" s="95"/>
      <c r="SWT61" s="94"/>
      <c r="SWU61" s="95"/>
      <c r="SWV61" s="94"/>
      <c r="SWW61" s="95"/>
      <c r="SWX61" s="94"/>
      <c r="SWY61" s="95"/>
      <c r="SWZ61" s="94"/>
      <c r="SXA61" s="95"/>
      <c r="SXB61" s="94"/>
      <c r="SXC61" s="95"/>
      <c r="SXD61" s="94"/>
      <c r="SXE61" s="95"/>
      <c r="SXF61" s="94"/>
      <c r="SXG61" s="95"/>
      <c r="SXH61" s="94"/>
      <c r="SXI61" s="95"/>
      <c r="SXJ61" s="94"/>
      <c r="SXK61" s="95"/>
      <c r="SXL61" s="94"/>
      <c r="SXM61" s="95"/>
      <c r="SXN61" s="94"/>
      <c r="SXO61" s="95"/>
      <c r="SXP61" s="94"/>
      <c r="SXQ61" s="95"/>
      <c r="SXR61" s="94"/>
      <c r="SXS61" s="95"/>
      <c r="SXT61" s="94"/>
      <c r="SXU61" s="95"/>
      <c r="SXV61" s="94"/>
      <c r="SXW61" s="95"/>
      <c r="SXX61" s="94"/>
      <c r="SXY61" s="95"/>
      <c r="SXZ61" s="94"/>
      <c r="SYA61" s="95"/>
      <c r="SYB61" s="94"/>
      <c r="SYC61" s="95"/>
      <c r="SYD61" s="94"/>
      <c r="SYE61" s="95"/>
      <c r="SYF61" s="94"/>
      <c r="SYG61" s="95"/>
      <c r="SYH61" s="94"/>
      <c r="SYI61" s="95"/>
      <c r="SYJ61" s="94"/>
      <c r="SYK61" s="95"/>
      <c r="SYL61" s="94"/>
      <c r="SYM61" s="95"/>
      <c r="SYN61" s="94"/>
      <c r="SYO61" s="95"/>
      <c r="SYP61" s="94"/>
      <c r="SYQ61" s="95"/>
      <c r="SYR61" s="94"/>
      <c r="SYS61" s="95"/>
      <c r="SYT61" s="94"/>
      <c r="SYU61" s="95"/>
      <c r="SYV61" s="94"/>
      <c r="SYW61" s="95"/>
      <c r="SYX61" s="94"/>
      <c r="SYY61" s="95"/>
      <c r="SYZ61" s="94"/>
      <c r="SZA61" s="95"/>
      <c r="SZB61" s="94"/>
      <c r="SZC61" s="95"/>
      <c r="SZD61" s="94"/>
      <c r="SZE61" s="95"/>
      <c r="SZF61" s="94"/>
      <c r="SZG61" s="95"/>
      <c r="SZH61" s="94"/>
      <c r="SZI61" s="95"/>
      <c r="SZJ61" s="94"/>
      <c r="SZK61" s="95"/>
      <c r="SZL61" s="94"/>
      <c r="SZM61" s="95"/>
      <c r="SZN61" s="94"/>
      <c r="SZO61" s="95"/>
      <c r="SZP61" s="94"/>
      <c r="SZQ61" s="95"/>
      <c r="SZR61" s="94"/>
      <c r="SZS61" s="95"/>
      <c r="SZT61" s="94"/>
      <c r="SZU61" s="95"/>
      <c r="SZV61" s="94"/>
      <c r="SZW61" s="95"/>
      <c r="SZX61" s="94"/>
      <c r="SZY61" s="95"/>
      <c r="SZZ61" s="94"/>
      <c r="TAA61" s="95"/>
      <c r="TAB61" s="94"/>
      <c r="TAC61" s="95"/>
      <c r="TAD61" s="94"/>
      <c r="TAE61" s="95"/>
      <c r="TAF61" s="94"/>
      <c r="TAG61" s="95"/>
      <c r="TAH61" s="94"/>
      <c r="TAI61" s="95"/>
      <c r="TAJ61" s="94"/>
      <c r="TAK61" s="95"/>
      <c r="TAL61" s="94"/>
      <c r="TAM61" s="95"/>
      <c r="TAN61" s="94"/>
      <c r="TAO61" s="95"/>
      <c r="TAP61" s="94"/>
      <c r="TAQ61" s="95"/>
      <c r="TAR61" s="94"/>
      <c r="TAS61" s="95"/>
      <c r="TAT61" s="94"/>
      <c r="TAU61" s="95"/>
      <c r="TAV61" s="94"/>
      <c r="TAW61" s="95"/>
      <c r="TAX61" s="94"/>
      <c r="TAY61" s="95"/>
      <c r="TAZ61" s="94"/>
      <c r="TBA61" s="95"/>
      <c r="TBB61" s="94"/>
      <c r="TBC61" s="95"/>
      <c r="TBD61" s="94"/>
      <c r="TBE61" s="95"/>
      <c r="TBF61" s="94"/>
      <c r="TBG61" s="95"/>
      <c r="TBH61" s="94"/>
      <c r="TBI61" s="95"/>
      <c r="TBJ61" s="94"/>
      <c r="TBK61" s="95"/>
      <c r="TBL61" s="94"/>
      <c r="TBM61" s="95"/>
      <c r="TBN61" s="94"/>
      <c r="TBO61" s="95"/>
      <c r="TBP61" s="94"/>
      <c r="TBQ61" s="95"/>
      <c r="TBR61" s="94"/>
      <c r="TBS61" s="95"/>
      <c r="TBT61" s="94"/>
      <c r="TBU61" s="95"/>
      <c r="TBV61" s="94"/>
      <c r="TBW61" s="95"/>
      <c r="TBX61" s="94"/>
      <c r="TBY61" s="95"/>
      <c r="TBZ61" s="94"/>
      <c r="TCA61" s="95"/>
      <c r="TCB61" s="94"/>
      <c r="TCC61" s="95"/>
      <c r="TCD61" s="94"/>
      <c r="TCE61" s="95"/>
      <c r="TCF61" s="94"/>
      <c r="TCG61" s="95"/>
      <c r="TCH61" s="94"/>
      <c r="TCI61" s="95"/>
      <c r="TCJ61" s="94"/>
      <c r="TCK61" s="95"/>
      <c r="TCL61" s="94"/>
      <c r="TCM61" s="95"/>
      <c r="TCN61" s="94"/>
      <c r="TCO61" s="95"/>
      <c r="TCP61" s="94"/>
      <c r="TCQ61" s="95"/>
      <c r="TCR61" s="94"/>
      <c r="TCS61" s="95"/>
      <c r="TCT61" s="94"/>
      <c r="TCU61" s="95"/>
      <c r="TCV61" s="94"/>
      <c r="TCW61" s="95"/>
      <c r="TCX61" s="94"/>
      <c r="TCY61" s="95"/>
      <c r="TCZ61" s="94"/>
      <c r="TDA61" s="95"/>
      <c r="TDB61" s="94"/>
      <c r="TDC61" s="95"/>
      <c r="TDD61" s="94"/>
      <c r="TDE61" s="95"/>
      <c r="TDF61" s="94"/>
      <c r="TDG61" s="95"/>
      <c r="TDH61" s="94"/>
      <c r="TDI61" s="95"/>
      <c r="TDJ61" s="94"/>
      <c r="TDK61" s="95"/>
      <c r="TDL61" s="94"/>
      <c r="TDM61" s="95"/>
      <c r="TDN61" s="94"/>
      <c r="TDO61" s="95"/>
      <c r="TDP61" s="94"/>
      <c r="TDQ61" s="95"/>
      <c r="TDR61" s="94"/>
      <c r="TDS61" s="95"/>
      <c r="TDT61" s="94"/>
      <c r="TDU61" s="95"/>
      <c r="TDV61" s="94"/>
      <c r="TDW61" s="95"/>
      <c r="TDX61" s="94"/>
      <c r="TDY61" s="95"/>
      <c r="TDZ61" s="94"/>
      <c r="TEA61" s="95"/>
      <c r="TEB61" s="94"/>
      <c r="TEC61" s="95"/>
      <c r="TED61" s="94"/>
      <c r="TEE61" s="95"/>
      <c r="TEF61" s="94"/>
      <c r="TEG61" s="95"/>
      <c r="TEH61" s="94"/>
      <c r="TEI61" s="95"/>
      <c r="TEJ61" s="94"/>
      <c r="TEK61" s="95"/>
      <c r="TEL61" s="94"/>
      <c r="TEM61" s="95"/>
      <c r="TEN61" s="94"/>
      <c r="TEO61" s="95"/>
      <c r="TEP61" s="94"/>
      <c r="TEQ61" s="95"/>
      <c r="TER61" s="94"/>
      <c r="TES61" s="95"/>
      <c r="TET61" s="94"/>
      <c r="TEU61" s="95"/>
      <c r="TEV61" s="94"/>
      <c r="TEW61" s="95"/>
      <c r="TEX61" s="94"/>
      <c r="TEY61" s="95"/>
      <c r="TEZ61" s="94"/>
      <c r="TFA61" s="95"/>
      <c r="TFB61" s="94"/>
      <c r="TFC61" s="95"/>
      <c r="TFD61" s="94"/>
      <c r="TFE61" s="95"/>
      <c r="TFF61" s="94"/>
      <c r="TFG61" s="95"/>
      <c r="TFH61" s="94"/>
      <c r="TFI61" s="95"/>
      <c r="TFJ61" s="94"/>
      <c r="TFK61" s="95"/>
      <c r="TFL61" s="94"/>
      <c r="TFM61" s="95"/>
      <c r="TFN61" s="94"/>
      <c r="TFO61" s="95"/>
      <c r="TFP61" s="94"/>
      <c r="TFQ61" s="95"/>
      <c r="TFR61" s="94"/>
      <c r="TFS61" s="95"/>
      <c r="TFT61" s="94"/>
      <c r="TFU61" s="95"/>
      <c r="TFV61" s="94"/>
      <c r="TFW61" s="95"/>
      <c r="TFX61" s="94"/>
      <c r="TFY61" s="95"/>
      <c r="TFZ61" s="94"/>
      <c r="TGA61" s="95"/>
      <c r="TGB61" s="94"/>
      <c r="TGC61" s="95"/>
      <c r="TGD61" s="94"/>
      <c r="TGE61" s="95"/>
      <c r="TGF61" s="94"/>
      <c r="TGG61" s="95"/>
      <c r="TGH61" s="94"/>
      <c r="TGI61" s="95"/>
      <c r="TGJ61" s="94"/>
      <c r="TGK61" s="95"/>
      <c r="TGL61" s="94"/>
      <c r="TGM61" s="95"/>
      <c r="TGN61" s="94"/>
      <c r="TGO61" s="95"/>
      <c r="TGP61" s="94"/>
      <c r="TGQ61" s="95"/>
      <c r="TGR61" s="94"/>
      <c r="TGS61" s="95"/>
      <c r="TGT61" s="94"/>
      <c r="TGU61" s="95"/>
      <c r="TGV61" s="94"/>
      <c r="TGW61" s="95"/>
      <c r="TGX61" s="94"/>
      <c r="TGY61" s="95"/>
      <c r="TGZ61" s="94"/>
      <c r="THA61" s="95"/>
      <c r="THB61" s="94"/>
      <c r="THC61" s="95"/>
      <c r="THD61" s="94"/>
      <c r="THE61" s="95"/>
      <c r="THF61" s="94"/>
      <c r="THG61" s="95"/>
      <c r="THH61" s="94"/>
      <c r="THI61" s="95"/>
      <c r="THJ61" s="94"/>
      <c r="THK61" s="95"/>
      <c r="THL61" s="94"/>
      <c r="THM61" s="95"/>
      <c r="THN61" s="94"/>
      <c r="THO61" s="95"/>
      <c r="THP61" s="94"/>
      <c r="THQ61" s="95"/>
      <c r="THR61" s="94"/>
      <c r="THS61" s="95"/>
      <c r="THT61" s="94"/>
      <c r="THU61" s="95"/>
      <c r="THV61" s="94"/>
      <c r="THW61" s="95"/>
      <c r="THX61" s="94"/>
      <c r="THY61" s="95"/>
      <c r="THZ61" s="94"/>
      <c r="TIA61" s="95"/>
      <c r="TIB61" s="94"/>
      <c r="TIC61" s="95"/>
      <c r="TID61" s="94"/>
      <c r="TIE61" s="95"/>
      <c r="TIF61" s="94"/>
      <c r="TIG61" s="95"/>
      <c r="TIH61" s="94"/>
      <c r="TII61" s="95"/>
      <c r="TIJ61" s="94"/>
      <c r="TIK61" s="95"/>
      <c r="TIL61" s="94"/>
      <c r="TIM61" s="95"/>
      <c r="TIN61" s="94"/>
      <c r="TIO61" s="95"/>
      <c r="TIP61" s="94"/>
      <c r="TIQ61" s="95"/>
      <c r="TIR61" s="94"/>
      <c r="TIS61" s="95"/>
      <c r="TIT61" s="94"/>
      <c r="TIU61" s="95"/>
      <c r="TIV61" s="94"/>
      <c r="TIW61" s="95"/>
      <c r="TIX61" s="94"/>
      <c r="TIY61" s="95"/>
      <c r="TIZ61" s="94"/>
      <c r="TJA61" s="95"/>
      <c r="TJB61" s="94"/>
      <c r="TJC61" s="95"/>
      <c r="TJD61" s="94"/>
      <c r="TJE61" s="95"/>
      <c r="TJF61" s="94"/>
      <c r="TJG61" s="95"/>
      <c r="TJH61" s="94"/>
      <c r="TJI61" s="95"/>
      <c r="TJJ61" s="94"/>
      <c r="TJK61" s="95"/>
      <c r="TJL61" s="94"/>
      <c r="TJM61" s="95"/>
      <c r="TJN61" s="94"/>
      <c r="TJO61" s="95"/>
      <c r="TJP61" s="94"/>
      <c r="TJQ61" s="95"/>
      <c r="TJR61" s="94"/>
      <c r="TJS61" s="95"/>
      <c r="TJT61" s="94"/>
      <c r="TJU61" s="95"/>
      <c r="TJV61" s="94"/>
      <c r="TJW61" s="95"/>
      <c r="TJX61" s="94"/>
      <c r="TJY61" s="95"/>
      <c r="TJZ61" s="94"/>
      <c r="TKA61" s="95"/>
      <c r="TKB61" s="94"/>
      <c r="TKC61" s="95"/>
      <c r="TKD61" s="94"/>
      <c r="TKE61" s="95"/>
      <c r="TKF61" s="94"/>
      <c r="TKG61" s="95"/>
      <c r="TKH61" s="94"/>
      <c r="TKI61" s="95"/>
      <c r="TKJ61" s="94"/>
      <c r="TKK61" s="95"/>
      <c r="TKL61" s="94"/>
      <c r="TKM61" s="95"/>
      <c r="TKN61" s="94"/>
      <c r="TKO61" s="95"/>
      <c r="TKP61" s="94"/>
      <c r="TKQ61" s="95"/>
      <c r="TKR61" s="94"/>
      <c r="TKS61" s="95"/>
      <c r="TKT61" s="94"/>
      <c r="TKU61" s="95"/>
      <c r="TKV61" s="94"/>
      <c r="TKW61" s="95"/>
      <c r="TKX61" s="94"/>
      <c r="TKY61" s="95"/>
      <c r="TKZ61" s="94"/>
      <c r="TLA61" s="95"/>
      <c r="TLB61" s="94"/>
      <c r="TLC61" s="95"/>
      <c r="TLD61" s="94"/>
      <c r="TLE61" s="95"/>
      <c r="TLF61" s="94"/>
      <c r="TLG61" s="95"/>
      <c r="TLH61" s="94"/>
      <c r="TLI61" s="95"/>
      <c r="TLJ61" s="94"/>
      <c r="TLK61" s="95"/>
      <c r="TLL61" s="94"/>
      <c r="TLM61" s="95"/>
      <c r="TLN61" s="94"/>
      <c r="TLO61" s="95"/>
      <c r="TLP61" s="94"/>
      <c r="TLQ61" s="95"/>
      <c r="TLR61" s="94"/>
      <c r="TLS61" s="95"/>
      <c r="TLT61" s="94"/>
      <c r="TLU61" s="95"/>
      <c r="TLV61" s="94"/>
      <c r="TLW61" s="95"/>
      <c r="TLX61" s="94"/>
      <c r="TLY61" s="95"/>
      <c r="TLZ61" s="94"/>
      <c r="TMA61" s="95"/>
      <c r="TMB61" s="94"/>
      <c r="TMC61" s="95"/>
      <c r="TMD61" s="94"/>
      <c r="TME61" s="95"/>
      <c r="TMF61" s="94"/>
      <c r="TMG61" s="95"/>
      <c r="TMH61" s="94"/>
      <c r="TMI61" s="95"/>
      <c r="TMJ61" s="94"/>
      <c r="TMK61" s="95"/>
      <c r="TML61" s="94"/>
      <c r="TMM61" s="95"/>
      <c r="TMN61" s="94"/>
      <c r="TMO61" s="95"/>
      <c r="TMP61" s="94"/>
      <c r="TMQ61" s="95"/>
      <c r="TMR61" s="94"/>
      <c r="TMS61" s="95"/>
      <c r="TMT61" s="94"/>
      <c r="TMU61" s="95"/>
      <c r="TMV61" s="94"/>
      <c r="TMW61" s="95"/>
      <c r="TMX61" s="94"/>
      <c r="TMY61" s="95"/>
      <c r="TMZ61" s="94"/>
      <c r="TNA61" s="95"/>
      <c r="TNB61" s="94"/>
      <c r="TNC61" s="95"/>
      <c r="TND61" s="94"/>
      <c r="TNE61" s="95"/>
      <c r="TNF61" s="94"/>
      <c r="TNG61" s="95"/>
      <c r="TNH61" s="94"/>
      <c r="TNI61" s="95"/>
      <c r="TNJ61" s="94"/>
      <c r="TNK61" s="95"/>
      <c r="TNL61" s="94"/>
      <c r="TNM61" s="95"/>
      <c r="TNN61" s="94"/>
      <c r="TNO61" s="95"/>
      <c r="TNP61" s="94"/>
      <c r="TNQ61" s="95"/>
      <c r="TNR61" s="94"/>
      <c r="TNS61" s="95"/>
      <c r="TNT61" s="94"/>
      <c r="TNU61" s="95"/>
      <c r="TNV61" s="94"/>
      <c r="TNW61" s="95"/>
      <c r="TNX61" s="94"/>
      <c r="TNY61" s="95"/>
      <c r="TNZ61" s="94"/>
      <c r="TOA61" s="95"/>
      <c r="TOB61" s="94"/>
      <c r="TOC61" s="95"/>
      <c r="TOD61" s="94"/>
      <c r="TOE61" s="95"/>
      <c r="TOF61" s="94"/>
      <c r="TOG61" s="95"/>
      <c r="TOH61" s="94"/>
      <c r="TOI61" s="95"/>
      <c r="TOJ61" s="94"/>
      <c r="TOK61" s="95"/>
      <c r="TOL61" s="94"/>
      <c r="TOM61" s="95"/>
      <c r="TON61" s="94"/>
      <c r="TOO61" s="95"/>
      <c r="TOP61" s="94"/>
      <c r="TOQ61" s="95"/>
      <c r="TOR61" s="94"/>
      <c r="TOS61" s="95"/>
      <c r="TOT61" s="94"/>
      <c r="TOU61" s="95"/>
      <c r="TOV61" s="94"/>
      <c r="TOW61" s="95"/>
      <c r="TOX61" s="94"/>
      <c r="TOY61" s="95"/>
      <c r="TOZ61" s="94"/>
      <c r="TPA61" s="95"/>
      <c r="TPB61" s="94"/>
      <c r="TPC61" s="95"/>
      <c r="TPD61" s="94"/>
      <c r="TPE61" s="95"/>
      <c r="TPF61" s="94"/>
      <c r="TPG61" s="95"/>
      <c r="TPH61" s="94"/>
      <c r="TPI61" s="95"/>
      <c r="TPJ61" s="94"/>
      <c r="TPK61" s="95"/>
      <c r="TPL61" s="94"/>
      <c r="TPM61" s="95"/>
      <c r="TPN61" s="94"/>
      <c r="TPO61" s="95"/>
      <c r="TPP61" s="94"/>
      <c r="TPQ61" s="95"/>
      <c r="TPR61" s="94"/>
      <c r="TPS61" s="95"/>
      <c r="TPT61" s="94"/>
      <c r="TPU61" s="95"/>
      <c r="TPV61" s="94"/>
      <c r="TPW61" s="95"/>
      <c r="TPX61" s="94"/>
      <c r="TPY61" s="95"/>
      <c r="TPZ61" s="94"/>
      <c r="TQA61" s="95"/>
      <c r="TQB61" s="94"/>
      <c r="TQC61" s="95"/>
      <c r="TQD61" s="94"/>
      <c r="TQE61" s="95"/>
      <c r="TQF61" s="94"/>
      <c r="TQG61" s="95"/>
      <c r="TQH61" s="94"/>
      <c r="TQI61" s="95"/>
      <c r="TQJ61" s="94"/>
      <c r="TQK61" s="95"/>
      <c r="TQL61" s="94"/>
      <c r="TQM61" s="95"/>
      <c r="TQN61" s="94"/>
      <c r="TQO61" s="95"/>
      <c r="TQP61" s="94"/>
      <c r="TQQ61" s="95"/>
      <c r="TQR61" s="94"/>
      <c r="TQS61" s="95"/>
      <c r="TQT61" s="94"/>
      <c r="TQU61" s="95"/>
      <c r="TQV61" s="94"/>
      <c r="TQW61" s="95"/>
      <c r="TQX61" s="94"/>
      <c r="TQY61" s="95"/>
      <c r="TQZ61" s="94"/>
      <c r="TRA61" s="95"/>
      <c r="TRB61" s="94"/>
      <c r="TRC61" s="95"/>
      <c r="TRD61" s="94"/>
      <c r="TRE61" s="95"/>
      <c r="TRF61" s="94"/>
      <c r="TRG61" s="95"/>
      <c r="TRH61" s="94"/>
      <c r="TRI61" s="95"/>
      <c r="TRJ61" s="94"/>
      <c r="TRK61" s="95"/>
      <c r="TRL61" s="94"/>
      <c r="TRM61" s="95"/>
      <c r="TRN61" s="94"/>
      <c r="TRO61" s="95"/>
      <c r="TRP61" s="94"/>
      <c r="TRQ61" s="95"/>
      <c r="TRR61" s="94"/>
      <c r="TRS61" s="95"/>
      <c r="TRT61" s="94"/>
      <c r="TRU61" s="95"/>
      <c r="TRV61" s="94"/>
      <c r="TRW61" s="95"/>
      <c r="TRX61" s="94"/>
      <c r="TRY61" s="95"/>
      <c r="TRZ61" s="94"/>
      <c r="TSA61" s="95"/>
      <c r="TSB61" s="94"/>
      <c r="TSC61" s="95"/>
      <c r="TSD61" s="94"/>
      <c r="TSE61" s="95"/>
      <c r="TSF61" s="94"/>
      <c r="TSG61" s="95"/>
      <c r="TSH61" s="94"/>
      <c r="TSI61" s="95"/>
      <c r="TSJ61" s="94"/>
      <c r="TSK61" s="95"/>
      <c r="TSL61" s="94"/>
      <c r="TSM61" s="95"/>
      <c r="TSN61" s="94"/>
      <c r="TSO61" s="95"/>
      <c r="TSP61" s="94"/>
      <c r="TSQ61" s="95"/>
      <c r="TSR61" s="94"/>
      <c r="TSS61" s="95"/>
      <c r="TST61" s="94"/>
      <c r="TSU61" s="95"/>
      <c r="TSV61" s="94"/>
      <c r="TSW61" s="95"/>
      <c r="TSX61" s="94"/>
      <c r="TSY61" s="95"/>
      <c r="TSZ61" s="94"/>
      <c r="TTA61" s="95"/>
      <c r="TTB61" s="94"/>
      <c r="TTC61" s="95"/>
      <c r="TTD61" s="94"/>
      <c r="TTE61" s="95"/>
      <c r="TTF61" s="94"/>
      <c r="TTG61" s="95"/>
      <c r="TTH61" s="94"/>
      <c r="TTI61" s="95"/>
      <c r="TTJ61" s="94"/>
      <c r="TTK61" s="95"/>
      <c r="TTL61" s="94"/>
      <c r="TTM61" s="95"/>
      <c r="TTN61" s="94"/>
      <c r="TTO61" s="95"/>
      <c r="TTP61" s="94"/>
      <c r="TTQ61" s="95"/>
      <c r="TTR61" s="94"/>
      <c r="TTS61" s="95"/>
      <c r="TTT61" s="94"/>
      <c r="TTU61" s="95"/>
      <c r="TTV61" s="94"/>
      <c r="TTW61" s="95"/>
      <c r="TTX61" s="94"/>
      <c r="TTY61" s="95"/>
      <c r="TTZ61" s="94"/>
      <c r="TUA61" s="95"/>
      <c r="TUB61" s="94"/>
      <c r="TUC61" s="95"/>
      <c r="TUD61" s="94"/>
      <c r="TUE61" s="95"/>
      <c r="TUF61" s="94"/>
      <c r="TUG61" s="95"/>
      <c r="TUH61" s="94"/>
      <c r="TUI61" s="95"/>
      <c r="TUJ61" s="94"/>
      <c r="TUK61" s="95"/>
      <c r="TUL61" s="94"/>
      <c r="TUM61" s="95"/>
      <c r="TUN61" s="94"/>
      <c r="TUO61" s="95"/>
      <c r="TUP61" s="94"/>
      <c r="TUQ61" s="95"/>
      <c r="TUR61" s="94"/>
      <c r="TUS61" s="95"/>
      <c r="TUT61" s="94"/>
      <c r="TUU61" s="95"/>
      <c r="TUV61" s="94"/>
      <c r="TUW61" s="95"/>
      <c r="TUX61" s="94"/>
      <c r="TUY61" s="95"/>
      <c r="TUZ61" s="94"/>
      <c r="TVA61" s="95"/>
      <c r="TVB61" s="94"/>
      <c r="TVC61" s="95"/>
      <c r="TVD61" s="94"/>
      <c r="TVE61" s="95"/>
      <c r="TVF61" s="94"/>
      <c r="TVG61" s="95"/>
      <c r="TVH61" s="94"/>
      <c r="TVI61" s="95"/>
      <c r="TVJ61" s="94"/>
      <c r="TVK61" s="95"/>
      <c r="TVL61" s="94"/>
      <c r="TVM61" s="95"/>
      <c r="TVN61" s="94"/>
      <c r="TVO61" s="95"/>
      <c r="TVP61" s="94"/>
      <c r="TVQ61" s="95"/>
      <c r="TVR61" s="94"/>
      <c r="TVS61" s="95"/>
      <c r="TVT61" s="94"/>
      <c r="TVU61" s="95"/>
      <c r="TVV61" s="94"/>
      <c r="TVW61" s="95"/>
      <c r="TVX61" s="94"/>
      <c r="TVY61" s="95"/>
      <c r="TVZ61" s="94"/>
      <c r="TWA61" s="95"/>
      <c r="TWB61" s="94"/>
      <c r="TWC61" s="95"/>
      <c r="TWD61" s="94"/>
      <c r="TWE61" s="95"/>
      <c r="TWF61" s="94"/>
      <c r="TWG61" s="95"/>
      <c r="TWH61" s="94"/>
      <c r="TWI61" s="95"/>
      <c r="TWJ61" s="94"/>
      <c r="TWK61" s="95"/>
      <c r="TWL61" s="94"/>
      <c r="TWM61" s="95"/>
      <c r="TWN61" s="94"/>
      <c r="TWO61" s="95"/>
      <c r="TWP61" s="94"/>
      <c r="TWQ61" s="95"/>
      <c r="TWR61" s="94"/>
      <c r="TWS61" s="95"/>
      <c r="TWT61" s="94"/>
      <c r="TWU61" s="95"/>
      <c r="TWV61" s="94"/>
      <c r="TWW61" s="95"/>
      <c r="TWX61" s="94"/>
      <c r="TWY61" s="95"/>
      <c r="TWZ61" s="94"/>
      <c r="TXA61" s="95"/>
      <c r="TXB61" s="94"/>
      <c r="TXC61" s="95"/>
      <c r="TXD61" s="94"/>
      <c r="TXE61" s="95"/>
      <c r="TXF61" s="94"/>
      <c r="TXG61" s="95"/>
      <c r="TXH61" s="94"/>
      <c r="TXI61" s="95"/>
      <c r="TXJ61" s="94"/>
      <c r="TXK61" s="95"/>
      <c r="TXL61" s="94"/>
      <c r="TXM61" s="95"/>
      <c r="TXN61" s="94"/>
      <c r="TXO61" s="95"/>
      <c r="TXP61" s="94"/>
      <c r="TXQ61" s="95"/>
      <c r="TXR61" s="94"/>
      <c r="TXS61" s="95"/>
      <c r="TXT61" s="94"/>
      <c r="TXU61" s="95"/>
      <c r="TXV61" s="94"/>
      <c r="TXW61" s="95"/>
      <c r="TXX61" s="94"/>
      <c r="TXY61" s="95"/>
      <c r="TXZ61" s="94"/>
      <c r="TYA61" s="95"/>
      <c r="TYB61" s="94"/>
      <c r="TYC61" s="95"/>
      <c r="TYD61" s="94"/>
      <c r="TYE61" s="95"/>
      <c r="TYF61" s="94"/>
      <c r="TYG61" s="95"/>
      <c r="TYH61" s="94"/>
      <c r="TYI61" s="95"/>
      <c r="TYJ61" s="94"/>
      <c r="TYK61" s="95"/>
      <c r="TYL61" s="94"/>
      <c r="TYM61" s="95"/>
      <c r="TYN61" s="94"/>
      <c r="TYO61" s="95"/>
      <c r="TYP61" s="94"/>
      <c r="TYQ61" s="95"/>
      <c r="TYR61" s="94"/>
      <c r="TYS61" s="95"/>
      <c r="TYT61" s="94"/>
      <c r="TYU61" s="95"/>
      <c r="TYV61" s="94"/>
      <c r="TYW61" s="95"/>
      <c r="TYX61" s="94"/>
      <c r="TYY61" s="95"/>
      <c r="TYZ61" s="94"/>
      <c r="TZA61" s="95"/>
      <c r="TZB61" s="94"/>
      <c r="TZC61" s="95"/>
      <c r="TZD61" s="94"/>
      <c r="TZE61" s="95"/>
      <c r="TZF61" s="94"/>
      <c r="TZG61" s="95"/>
      <c r="TZH61" s="94"/>
      <c r="TZI61" s="95"/>
      <c r="TZJ61" s="94"/>
      <c r="TZK61" s="95"/>
      <c r="TZL61" s="94"/>
      <c r="TZM61" s="95"/>
      <c r="TZN61" s="94"/>
      <c r="TZO61" s="95"/>
      <c r="TZP61" s="94"/>
      <c r="TZQ61" s="95"/>
      <c r="TZR61" s="94"/>
      <c r="TZS61" s="95"/>
      <c r="TZT61" s="94"/>
      <c r="TZU61" s="95"/>
      <c r="TZV61" s="94"/>
      <c r="TZW61" s="95"/>
      <c r="TZX61" s="94"/>
      <c r="TZY61" s="95"/>
      <c r="TZZ61" s="94"/>
      <c r="UAA61" s="95"/>
      <c r="UAB61" s="94"/>
      <c r="UAC61" s="95"/>
      <c r="UAD61" s="94"/>
      <c r="UAE61" s="95"/>
      <c r="UAF61" s="94"/>
      <c r="UAG61" s="95"/>
      <c r="UAH61" s="94"/>
      <c r="UAI61" s="95"/>
      <c r="UAJ61" s="94"/>
      <c r="UAK61" s="95"/>
      <c r="UAL61" s="94"/>
      <c r="UAM61" s="95"/>
      <c r="UAN61" s="94"/>
      <c r="UAO61" s="95"/>
      <c r="UAP61" s="94"/>
      <c r="UAQ61" s="95"/>
      <c r="UAR61" s="94"/>
      <c r="UAS61" s="95"/>
      <c r="UAT61" s="94"/>
      <c r="UAU61" s="95"/>
      <c r="UAV61" s="94"/>
      <c r="UAW61" s="95"/>
      <c r="UAX61" s="94"/>
      <c r="UAY61" s="95"/>
      <c r="UAZ61" s="94"/>
      <c r="UBA61" s="95"/>
      <c r="UBB61" s="94"/>
      <c r="UBC61" s="95"/>
      <c r="UBD61" s="94"/>
      <c r="UBE61" s="95"/>
      <c r="UBF61" s="94"/>
      <c r="UBG61" s="95"/>
      <c r="UBH61" s="94"/>
      <c r="UBI61" s="95"/>
      <c r="UBJ61" s="94"/>
      <c r="UBK61" s="95"/>
      <c r="UBL61" s="94"/>
      <c r="UBM61" s="95"/>
      <c r="UBN61" s="94"/>
      <c r="UBO61" s="95"/>
      <c r="UBP61" s="94"/>
      <c r="UBQ61" s="95"/>
      <c r="UBR61" s="94"/>
      <c r="UBS61" s="95"/>
      <c r="UBT61" s="94"/>
      <c r="UBU61" s="95"/>
      <c r="UBV61" s="94"/>
      <c r="UBW61" s="95"/>
      <c r="UBX61" s="94"/>
      <c r="UBY61" s="95"/>
      <c r="UBZ61" s="94"/>
      <c r="UCA61" s="95"/>
      <c r="UCB61" s="94"/>
      <c r="UCC61" s="95"/>
      <c r="UCD61" s="94"/>
      <c r="UCE61" s="95"/>
      <c r="UCF61" s="94"/>
      <c r="UCG61" s="95"/>
      <c r="UCH61" s="94"/>
      <c r="UCI61" s="95"/>
      <c r="UCJ61" s="94"/>
      <c r="UCK61" s="95"/>
      <c r="UCL61" s="94"/>
      <c r="UCM61" s="95"/>
      <c r="UCN61" s="94"/>
      <c r="UCO61" s="95"/>
      <c r="UCP61" s="94"/>
      <c r="UCQ61" s="95"/>
      <c r="UCR61" s="94"/>
      <c r="UCS61" s="95"/>
      <c r="UCT61" s="94"/>
      <c r="UCU61" s="95"/>
      <c r="UCV61" s="94"/>
      <c r="UCW61" s="95"/>
      <c r="UCX61" s="94"/>
      <c r="UCY61" s="95"/>
      <c r="UCZ61" s="94"/>
      <c r="UDA61" s="95"/>
      <c r="UDB61" s="94"/>
      <c r="UDC61" s="95"/>
      <c r="UDD61" s="94"/>
      <c r="UDE61" s="95"/>
      <c r="UDF61" s="94"/>
      <c r="UDG61" s="95"/>
      <c r="UDH61" s="94"/>
      <c r="UDI61" s="95"/>
      <c r="UDJ61" s="94"/>
      <c r="UDK61" s="95"/>
      <c r="UDL61" s="94"/>
      <c r="UDM61" s="95"/>
      <c r="UDN61" s="94"/>
      <c r="UDO61" s="95"/>
      <c r="UDP61" s="94"/>
      <c r="UDQ61" s="95"/>
      <c r="UDR61" s="94"/>
      <c r="UDS61" s="95"/>
      <c r="UDT61" s="94"/>
      <c r="UDU61" s="95"/>
      <c r="UDV61" s="94"/>
      <c r="UDW61" s="95"/>
      <c r="UDX61" s="94"/>
      <c r="UDY61" s="95"/>
      <c r="UDZ61" s="94"/>
      <c r="UEA61" s="95"/>
      <c r="UEB61" s="94"/>
      <c r="UEC61" s="95"/>
      <c r="UED61" s="94"/>
      <c r="UEE61" s="95"/>
      <c r="UEF61" s="94"/>
      <c r="UEG61" s="95"/>
      <c r="UEH61" s="94"/>
      <c r="UEI61" s="95"/>
      <c r="UEJ61" s="94"/>
      <c r="UEK61" s="95"/>
      <c r="UEL61" s="94"/>
      <c r="UEM61" s="95"/>
      <c r="UEN61" s="94"/>
      <c r="UEO61" s="95"/>
      <c r="UEP61" s="94"/>
      <c r="UEQ61" s="95"/>
      <c r="UER61" s="94"/>
      <c r="UES61" s="95"/>
      <c r="UET61" s="94"/>
      <c r="UEU61" s="95"/>
      <c r="UEV61" s="94"/>
      <c r="UEW61" s="95"/>
      <c r="UEX61" s="94"/>
      <c r="UEY61" s="95"/>
      <c r="UEZ61" s="94"/>
      <c r="UFA61" s="95"/>
      <c r="UFB61" s="94"/>
      <c r="UFC61" s="95"/>
      <c r="UFD61" s="94"/>
      <c r="UFE61" s="95"/>
      <c r="UFF61" s="94"/>
      <c r="UFG61" s="95"/>
      <c r="UFH61" s="94"/>
      <c r="UFI61" s="95"/>
      <c r="UFJ61" s="94"/>
      <c r="UFK61" s="95"/>
      <c r="UFL61" s="94"/>
      <c r="UFM61" s="95"/>
      <c r="UFN61" s="94"/>
      <c r="UFO61" s="95"/>
      <c r="UFP61" s="94"/>
      <c r="UFQ61" s="95"/>
      <c r="UFR61" s="94"/>
      <c r="UFS61" s="95"/>
      <c r="UFT61" s="94"/>
      <c r="UFU61" s="95"/>
      <c r="UFV61" s="94"/>
      <c r="UFW61" s="95"/>
      <c r="UFX61" s="94"/>
      <c r="UFY61" s="95"/>
      <c r="UFZ61" s="94"/>
      <c r="UGA61" s="95"/>
      <c r="UGB61" s="94"/>
      <c r="UGC61" s="95"/>
      <c r="UGD61" s="94"/>
      <c r="UGE61" s="95"/>
      <c r="UGF61" s="94"/>
      <c r="UGG61" s="95"/>
      <c r="UGH61" s="94"/>
      <c r="UGI61" s="95"/>
      <c r="UGJ61" s="94"/>
      <c r="UGK61" s="95"/>
      <c r="UGL61" s="94"/>
      <c r="UGM61" s="95"/>
      <c r="UGN61" s="94"/>
      <c r="UGO61" s="95"/>
      <c r="UGP61" s="94"/>
      <c r="UGQ61" s="95"/>
      <c r="UGR61" s="94"/>
      <c r="UGS61" s="95"/>
      <c r="UGT61" s="94"/>
      <c r="UGU61" s="95"/>
      <c r="UGV61" s="94"/>
      <c r="UGW61" s="95"/>
      <c r="UGX61" s="94"/>
      <c r="UGY61" s="95"/>
      <c r="UGZ61" s="94"/>
      <c r="UHA61" s="95"/>
      <c r="UHB61" s="94"/>
      <c r="UHC61" s="95"/>
      <c r="UHD61" s="94"/>
      <c r="UHE61" s="95"/>
      <c r="UHF61" s="94"/>
      <c r="UHG61" s="95"/>
      <c r="UHH61" s="94"/>
      <c r="UHI61" s="95"/>
      <c r="UHJ61" s="94"/>
      <c r="UHK61" s="95"/>
      <c r="UHL61" s="94"/>
      <c r="UHM61" s="95"/>
      <c r="UHN61" s="94"/>
      <c r="UHO61" s="95"/>
      <c r="UHP61" s="94"/>
      <c r="UHQ61" s="95"/>
      <c r="UHR61" s="94"/>
      <c r="UHS61" s="95"/>
      <c r="UHT61" s="94"/>
      <c r="UHU61" s="95"/>
      <c r="UHV61" s="94"/>
      <c r="UHW61" s="95"/>
      <c r="UHX61" s="94"/>
      <c r="UHY61" s="95"/>
      <c r="UHZ61" s="94"/>
      <c r="UIA61" s="95"/>
      <c r="UIB61" s="94"/>
      <c r="UIC61" s="95"/>
      <c r="UID61" s="94"/>
      <c r="UIE61" s="95"/>
      <c r="UIF61" s="94"/>
      <c r="UIG61" s="95"/>
      <c r="UIH61" s="94"/>
      <c r="UII61" s="95"/>
      <c r="UIJ61" s="94"/>
      <c r="UIK61" s="95"/>
      <c r="UIL61" s="94"/>
      <c r="UIM61" s="95"/>
      <c r="UIN61" s="94"/>
      <c r="UIO61" s="95"/>
      <c r="UIP61" s="94"/>
      <c r="UIQ61" s="95"/>
      <c r="UIR61" s="94"/>
      <c r="UIS61" s="95"/>
      <c r="UIT61" s="94"/>
      <c r="UIU61" s="95"/>
      <c r="UIV61" s="94"/>
      <c r="UIW61" s="95"/>
      <c r="UIX61" s="94"/>
      <c r="UIY61" s="95"/>
      <c r="UIZ61" s="94"/>
      <c r="UJA61" s="95"/>
      <c r="UJB61" s="94"/>
      <c r="UJC61" s="95"/>
      <c r="UJD61" s="94"/>
      <c r="UJE61" s="95"/>
      <c r="UJF61" s="94"/>
      <c r="UJG61" s="95"/>
      <c r="UJH61" s="94"/>
      <c r="UJI61" s="95"/>
      <c r="UJJ61" s="94"/>
      <c r="UJK61" s="95"/>
      <c r="UJL61" s="94"/>
      <c r="UJM61" s="95"/>
      <c r="UJN61" s="94"/>
      <c r="UJO61" s="95"/>
      <c r="UJP61" s="94"/>
      <c r="UJQ61" s="95"/>
      <c r="UJR61" s="94"/>
      <c r="UJS61" s="95"/>
      <c r="UJT61" s="94"/>
      <c r="UJU61" s="95"/>
      <c r="UJV61" s="94"/>
      <c r="UJW61" s="95"/>
      <c r="UJX61" s="94"/>
      <c r="UJY61" s="95"/>
      <c r="UJZ61" s="94"/>
      <c r="UKA61" s="95"/>
      <c r="UKB61" s="94"/>
      <c r="UKC61" s="95"/>
      <c r="UKD61" s="94"/>
      <c r="UKE61" s="95"/>
      <c r="UKF61" s="94"/>
      <c r="UKG61" s="95"/>
      <c r="UKH61" s="94"/>
      <c r="UKI61" s="95"/>
      <c r="UKJ61" s="94"/>
      <c r="UKK61" s="95"/>
      <c r="UKL61" s="94"/>
      <c r="UKM61" s="95"/>
      <c r="UKN61" s="94"/>
      <c r="UKO61" s="95"/>
      <c r="UKP61" s="94"/>
      <c r="UKQ61" s="95"/>
      <c r="UKR61" s="94"/>
      <c r="UKS61" s="95"/>
      <c r="UKT61" s="94"/>
      <c r="UKU61" s="95"/>
      <c r="UKV61" s="94"/>
      <c r="UKW61" s="95"/>
      <c r="UKX61" s="94"/>
      <c r="UKY61" s="95"/>
      <c r="UKZ61" s="94"/>
      <c r="ULA61" s="95"/>
      <c r="ULB61" s="94"/>
      <c r="ULC61" s="95"/>
      <c r="ULD61" s="94"/>
      <c r="ULE61" s="95"/>
      <c r="ULF61" s="94"/>
      <c r="ULG61" s="95"/>
      <c r="ULH61" s="94"/>
      <c r="ULI61" s="95"/>
      <c r="ULJ61" s="94"/>
      <c r="ULK61" s="95"/>
      <c r="ULL61" s="94"/>
      <c r="ULM61" s="95"/>
      <c r="ULN61" s="94"/>
      <c r="ULO61" s="95"/>
      <c r="ULP61" s="94"/>
      <c r="ULQ61" s="95"/>
      <c r="ULR61" s="94"/>
      <c r="ULS61" s="95"/>
      <c r="ULT61" s="94"/>
      <c r="ULU61" s="95"/>
      <c r="ULV61" s="94"/>
      <c r="ULW61" s="95"/>
      <c r="ULX61" s="94"/>
      <c r="ULY61" s="95"/>
      <c r="ULZ61" s="94"/>
      <c r="UMA61" s="95"/>
      <c r="UMB61" s="94"/>
      <c r="UMC61" s="95"/>
      <c r="UMD61" s="94"/>
      <c r="UME61" s="95"/>
      <c r="UMF61" s="94"/>
      <c r="UMG61" s="95"/>
      <c r="UMH61" s="94"/>
      <c r="UMI61" s="95"/>
      <c r="UMJ61" s="94"/>
      <c r="UMK61" s="95"/>
      <c r="UML61" s="94"/>
      <c r="UMM61" s="95"/>
      <c r="UMN61" s="94"/>
      <c r="UMO61" s="95"/>
      <c r="UMP61" s="94"/>
      <c r="UMQ61" s="95"/>
      <c r="UMR61" s="94"/>
      <c r="UMS61" s="95"/>
      <c r="UMT61" s="94"/>
      <c r="UMU61" s="95"/>
      <c r="UMV61" s="94"/>
      <c r="UMW61" s="95"/>
      <c r="UMX61" s="94"/>
      <c r="UMY61" s="95"/>
      <c r="UMZ61" s="94"/>
      <c r="UNA61" s="95"/>
      <c r="UNB61" s="94"/>
      <c r="UNC61" s="95"/>
      <c r="UND61" s="94"/>
      <c r="UNE61" s="95"/>
      <c r="UNF61" s="94"/>
      <c r="UNG61" s="95"/>
      <c r="UNH61" s="94"/>
      <c r="UNI61" s="95"/>
      <c r="UNJ61" s="94"/>
      <c r="UNK61" s="95"/>
      <c r="UNL61" s="94"/>
      <c r="UNM61" s="95"/>
      <c r="UNN61" s="94"/>
      <c r="UNO61" s="95"/>
      <c r="UNP61" s="94"/>
      <c r="UNQ61" s="95"/>
      <c r="UNR61" s="94"/>
      <c r="UNS61" s="95"/>
      <c r="UNT61" s="94"/>
      <c r="UNU61" s="95"/>
      <c r="UNV61" s="94"/>
      <c r="UNW61" s="95"/>
      <c r="UNX61" s="94"/>
      <c r="UNY61" s="95"/>
      <c r="UNZ61" s="94"/>
      <c r="UOA61" s="95"/>
      <c r="UOB61" s="94"/>
      <c r="UOC61" s="95"/>
      <c r="UOD61" s="94"/>
      <c r="UOE61" s="95"/>
      <c r="UOF61" s="94"/>
      <c r="UOG61" s="95"/>
      <c r="UOH61" s="94"/>
      <c r="UOI61" s="95"/>
      <c r="UOJ61" s="94"/>
      <c r="UOK61" s="95"/>
      <c r="UOL61" s="94"/>
      <c r="UOM61" s="95"/>
      <c r="UON61" s="94"/>
      <c r="UOO61" s="95"/>
      <c r="UOP61" s="94"/>
      <c r="UOQ61" s="95"/>
      <c r="UOR61" s="94"/>
      <c r="UOS61" s="95"/>
      <c r="UOT61" s="94"/>
      <c r="UOU61" s="95"/>
      <c r="UOV61" s="94"/>
      <c r="UOW61" s="95"/>
      <c r="UOX61" s="94"/>
      <c r="UOY61" s="95"/>
      <c r="UOZ61" s="94"/>
      <c r="UPA61" s="95"/>
      <c r="UPB61" s="94"/>
      <c r="UPC61" s="95"/>
      <c r="UPD61" s="94"/>
      <c r="UPE61" s="95"/>
      <c r="UPF61" s="94"/>
      <c r="UPG61" s="95"/>
      <c r="UPH61" s="94"/>
      <c r="UPI61" s="95"/>
      <c r="UPJ61" s="94"/>
      <c r="UPK61" s="95"/>
      <c r="UPL61" s="94"/>
      <c r="UPM61" s="95"/>
      <c r="UPN61" s="94"/>
      <c r="UPO61" s="95"/>
      <c r="UPP61" s="94"/>
      <c r="UPQ61" s="95"/>
      <c r="UPR61" s="94"/>
      <c r="UPS61" s="95"/>
      <c r="UPT61" s="94"/>
      <c r="UPU61" s="95"/>
      <c r="UPV61" s="94"/>
      <c r="UPW61" s="95"/>
      <c r="UPX61" s="94"/>
      <c r="UPY61" s="95"/>
      <c r="UPZ61" s="94"/>
      <c r="UQA61" s="95"/>
      <c r="UQB61" s="94"/>
      <c r="UQC61" s="95"/>
      <c r="UQD61" s="94"/>
      <c r="UQE61" s="95"/>
      <c r="UQF61" s="94"/>
      <c r="UQG61" s="95"/>
      <c r="UQH61" s="94"/>
      <c r="UQI61" s="95"/>
      <c r="UQJ61" s="94"/>
      <c r="UQK61" s="95"/>
      <c r="UQL61" s="94"/>
      <c r="UQM61" s="95"/>
      <c r="UQN61" s="94"/>
      <c r="UQO61" s="95"/>
      <c r="UQP61" s="94"/>
      <c r="UQQ61" s="95"/>
      <c r="UQR61" s="94"/>
      <c r="UQS61" s="95"/>
      <c r="UQT61" s="94"/>
      <c r="UQU61" s="95"/>
      <c r="UQV61" s="94"/>
      <c r="UQW61" s="95"/>
      <c r="UQX61" s="94"/>
      <c r="UQY61" s="95"/>
      <c r="UQZ61" s="94"/>
      <c r="URA61" s="95"/>
      <c r="URB61" s="94"/>
      <c r="URC61" s="95"/>
      <c r="URD61" s="94"/>
      <c r="URE61" s="95"/>
      <c r="URF61" s="94"/>
      <c r="URG61" s="95"/>
      <c r="URH61" s="94"/>
      <c r="URI61" s="95"/>
      <c r="URJ61" s="94"/>
      <c r="URK61" s="95"/>
      <c r="URL61" s="94"/>
      <c r="URM61" s="95"/>
      <c r="URN61" s="94"/>
      <c r="URO61" s="95"/>
      <c r="URP61" s="94"/>
      <c r="URQ61" s="95"/>
      <c r="URR61" s="94"/>
      <c r="URS61" s="95"/>
      <c r="URT61" s="94"/>
      <c r="URU61" s="95"/>
      <c r="URV61" s="94"/>
      <c r="URW61" s="95"/>
      <c r="URX61" s="94"/>
      <c r="URY61" s="95"/>
      <c r="URZ61" s="94"/>
      <c r="USA61" s="95"/>
      <c r="USB61" s="94"/>
      <c r="USC61" s="95"/>
      <c r="USD61" s="94"/>
      <c r="USE61" s="95"/>
      <c r="USF61" s="94"/>
      <c r="USG61" s="95"/>
      <c r="USH61" s="94"/>
      <c r="USI61" s="95"/>
      <c r="USJ61" s="94"/>
      <c r="USK61" s="95"/>
      <c r="USL61" s="94"/>
      <c r="USM61" s="95"/>
      <c r="USN61" s="94"/>
      <c r="USO61" s="95"/>
      <c r="USP61" s="94"/>
      <c r="USQ61" s="95"/>
      <c r="USR61" s="94"/>
      <c r="USS61" s="95"/>
      <c r="UST61" s="94"/>
      <c r="USU61" s="95"/>
      <c r="USV61" s="94"/>
      <c r="USW61" s="95"/>
      <c r="USX61" s="94"/>
      <c r="USY61" s="95"/>
      <c r="USZ61" s="94"/>
      <c r="UTA61" s="95"/>
      <c r="UTB61" s="94"/>
      <c r="UTC61" s="95"/>
      <c r="UTD61" s="94"/>
      <c r="UTE61" s="95"/>
      <c r="UTF61" s="94"/>
      <c r="UTG61" s="95"/>
      <c r="UTH61" s="94"/>
      <c r="UTI61" s="95"/>
      <c r="UTJ61" s="94"/>
      <c r="UTK61" s="95"/>
      <c r="UTL61" s="94"/>
      <c r="UTM61" s="95"/>
      <c r="UTN61" s="94"/>
      <c r="UTO61" s="95"/>
      <c r="UTP61" s="94"/>
      <c r="UTQ61" s="95"/>
      <c r="UTR61" s="94"/>
      <c r="UTS61" s="95"/>
      <c r="UTT61" s="94"/>
      <c r="UTU61" s="95"/>
      <c r="UTV61" s="94"/>
      <c r="UTW61" s="95"/>
      <c r="UTX61" s="94"/>
      <c r="UTY61" s="95"/>
      <c r="UTZ61" s="94"/>
      <c r="UUA61" s="95"/>
      <c r="UUB61" s="94"/>
      <c r="UUC61" s="95"/>
      <c r="UUD61" s="94"/>
      <c r="UUE61" s="95"/>
      <c r="UUF61" s="94"/>
      <c r="UUG61" s="95"/>
      <c r="UUH61" s="94"/>
      <c r="UUI61" s="95"/>
      <c r="UUJ61" s="94"/>
      <c r="UUK61" s="95"/>
      <c r="UUL61" s="94"/>
      <c r="UUM61" s="95"/>
      <c r="UUN61" s="94"/>
      <c r="UUO61" s="95"/>
      <c r="UUP61" s="94"/>
      <c r="UUQ61" s="95"/>
      <c r="UUR61" s="94"/>
      <c r="UUS61" s="95"/>
      <c r="UUT61" s="94"/>
      <c r="UUU61" s="95"/>
      <c r="UUV61" s="94"/>
      <c r="UUW61" s="95"/>
      <c r="UUX61" s="94"/>
      <c r="UUY61" s="95"/>
      <c r="UUZ61" s="94"/>
      <c r="UVA61" s="95"/>
      <c r="UVB61" s="94"/>
      <c r="UVC61" s="95"/>
      <c r="UVD61" s="94"/>
      <c r="UVE61" s="95"/>
      <c r="UVF61" s="94"/>
      <c r="UVG61" s="95"/>
      <c r="UVH61" s="94"/>
      <c r="UVI61" s="95"/>
      <c r="UVJ61" s="94"/>
      <c r="UVK61" s="95"/>
      <c r="UVL61" s="94"/>
      <c r="UVM61" s="95"/>
      <c r="UVN61" s="94"/>
      <c r="UVO61" s="95"/>
      <c r="UVP61" s="94"/>
      <c r="UVQ61" s="95"/>
      <c r="UVR61" s="94"/>
      <c r="UVS61" s="95"/>
      <c r="UVT61" s="94"/>
      <c r="UVU61" s="95"/>
      <c r="UVV61" s="94"/>
      <c r="UVW61" s="95"/>
      <c r="UVX61" s="94"/>
      <c r="UVY61" s="95"/>
      <c r="UVZ61" s="94"/>
      <c r="UWA61" s="95"/>
      <c r="UWB61" s="94"/>
      <c r="UWC61" s="95"/>
      <c r="UWD61" s="94"/>
      <c r="UWE61" s="95"/>
      <c r="UWF61" s="94"/>
      <c r="UWG61" s="95"/>
      <c r="UWH61" s="94"/>
      <c r="UWI61" s="95"/>
      <c r="UWJ61" s="94"/>
      <c r="UWK61" s="95"/>
      <c r="UWL61" s="94"/>
      <c r="UWM61" s="95"/>
      <c r="UWN61" s="94"/>
      <c r="UWO61" s="95"/>
      <c r="UWP61" s="94"/>
      <c r="UWQ61" s="95"/>
      <c r="UWR61" s="94"/>
      <c r="UWS61" s="95"/>
      <c r="UWT61" s="94"/>
      <c r="UWU61" s="95"/>
      <c r="UWV61" s="94"/>
      <c r="UWW61" s="95"/>
      <c r="UWX61" s="94"/>
      <c r="UWY61" s="95"/>
      <c r="UWZ61" s="94"/>
      <c r="UXA61" s="95"/>
      <c r="UXB61" s="94"/>
      <c r="UXC61" s="95"/>
      <c r="UXD61" s="94"/>
      <c r="UXE61" s="95"/>
      <c r="UXF61" s="94"/>
      <c r="UXG61" s="95"/>
      <c r="UXH61" s="94"/>
      <c r="UXI61" s="95"/>
      <c r="UXJ61" s="94"/>
      <c r="UXK61" s="95"/>
      <c r="UXL61" s="94"/>
      <c r="UXM61" s="95"/>
      <c r="UXN61" s="94"/>
      <c r="UXO61" s="95"/>
      <c r="UXP61" s="94"/>
      <c r="UXQ61" s="95"/>
      <c r="UXR61" s="94"/>
      <c r="UXS61" s="95"/>
      <c r="UXT61" s="94"/>
      <c r="UXU61" s="95"/>
      <c r="UXV61" s="94"/>
      <c r="UXW61" s="95"/>
      <c r="UXX61" s="94"/>
      <c r="UXY61" s="95"/>
      <c r="UXZ61" s="94"/>
      <c r="UYA61" s="95"/>
      <c r="UYB61" s="94"/>
      <c r="UYC61" s="95"/>
      <c r="UYD61" s="94"/>
      <c r="UYE61" s="95"/>
      <c r="UYF61" s="94"/>
      <c r="UYG61" s="95"/>
      <c r="UYH61" s="94"/>
      <c r="UYI61" s="95"/>
      <c r="UYJ61" s="94"/>
      <c r="UYK61" s="95"/>
      <c r="UYL61" s="94"/>
      <c r="UYM61" s="95"/>
      <c r="UYN61" s="94"/>
      <c r="UYO61" s="95"/>
      <c r="UYP61" s="94"/>
      <c r="UYQ61" s="95"/>
      <c r="UYR61" s="94"/>
      <c r="UYS61" s="95"/>
      <c r="UYT61" s="94"/>
      <c r="UYU61" s="95"/>
      <c r="UYV61" s="94"/>
      <c r="UYW61" s="95"/>
      <c r="UYX61" s="94"/>
      <c r="UYY61" s="95"/>
      <c r="UYZ61" s="94"/>
      <c r="UZA61" s="95"/>
      <c r="UZB61" s="94"/>
      <c r="UZC61" s="95"/>
      <c r="UZD61" s="94"/>
      <c r="UZE61" s="95"/>
      <c r="UZF61" s="94"/>
      <c r="UZG61" s="95"/>
      <c r="UZH61" s="94"/>
      <c r="UZI61" s="95"/>
      <c r="UZJ61" s="94"/>
      <c r="UZK61" s="95"/>
      <c r="UZL61" s="94"/>
      <c r="UZM61" s="95"/>
      <c r="UZN61" s="94"/>
      <c r="UZO61" s="95"/>
      <c r="UZP61" s="94"/>
      <c r="UZQ61" s="95"/>
      <c r="UZR61" s="94"/>
      <c r="UZS61" s="95"/>
      <c r="UZT61" s="94"/>
      <c r="UZU61" s="95"/>
      <c r="UZV61" s="94"/>
      <c r="UZW61" s="95"/>
      <c r="UZX61" s="94"/>
      <c r="UZY61" s="95"/>
      <c r="UZZ61" s="94"/>
      <c r="VAA61" s="95"/>
      <c r="VAB61" s="94"/>
      <c r="VAC61" s="95"/>
      <c r="VAD61" s="94"/>
      <c r="VAE61" s="95"/>
      <c r="VAF61" s="94"/>
      <c r="VAG61" s="95"/>
      <c r="VAH61" s="94"/>
      <c r="VAI61" s="95"/>
      <c r="VAJ61" s="94"/>
      <c r="VAK61" s="95"/>
      <c r="VAL61" s="94"/>
      <c r="VAM61" s="95"/>
      <c r="VAN61" s="94"/>
      <c r="VAO61" s="95"/>
      <c r="VAP61" s="94"/>
      <c r="VAQ61" s="95"/>
      <c r="VAR61" s="94"/>
      <c r="VAS61" s="95"/>
      <c r="VAT61" s="94"/>
      <c r="VAU61" s="95"/>
      <c r="VAV61" s="94"/>
      <c r="VAW61" s="95"/>
      <c r="VAX61" s="94"/>
      <c r="VAY61" s="95"/>
      <c r="VAZ61" s="94"/>
      <c r="VBA61" s="95"/>
      <c r="VBB61" s="94"/>
      <c r="VBC61" s="95"/>
      <c r="VBD61" s="94"/>
      <c r="VBE61" s="95"/>
      <c r="VBF61" s="94"/>
      <c r="VBG61" s="95"/>
      <c r="VBH61" s="94"/>
      <c r="VBI61" s="95"/>
      <c r="VBJ61" s="94"/>
      <c r="VBK61" s="95"/>
      <c r="VBL61" s="94"/>
      <c r="VBM61" s="95"/>
      <c r="VBN61" s="94"/>
      <c r="VBO61" s="95"/>
      <c r="VBP61" s="94"/>
      <c r="VBQ61" s="95"/>
      <c r="VBR61" s="94"/>
      <c r="VBS61" s="95"/>
      <c r="VBT61" s="94"/>
      <c r="VBU61" s="95"/>
      <c r="VBV61" s="94"/>
      <c r="VBW61" s="95"/>
      <c r="VBX61" s="94"/>
      <c r="VBY61" s="95"/>
      <c r="VBZ61" s="94"/>
      <c r="VCA61" s="95"/>
      <c r="VCB61" s="94"/>
      <c r="VCC61" s="95"/>
      <c r="VCD61" s="94"/>
      <c r="VCE61" s="95"/>
      <c r="VCF61" s="94"/>
      <c r="VCG61" s="95"/>
      <c r="VCH61" s="94"/>
      <c r="VCI61" s="95"/>
      <c r="VCJ61" s="94"/>
      <c r="VCK61" s="95"/>
      <c r="VCL61" s="94"/>
      <c r="VCM61" s="95"/>
      <c r="VCN61" s="94"/>
      <c r="VCO61" s="95"/>
      <c r="VCP61" s="94"/>
      <c r="VCQ61" s="95"/>
      <c r="VCR61" s="94"/>
      <c r="VCS61" s="95"/>
      <c r="VCT61" s="94"/>
      <c r="VCU61" s="95"/>
      <c r="VCV61" s="94"/>
      <c r="VCW61" s="95"/>
      <c r="VCX61" s="94"/>
      <c r="VCY61" s="95"/>
      <c r="VCZ61" s="94"/>
      <c r="VDA61" s="95"/>
      <c r="VDB61" s="94"/>
      <c r="VDC61" s="95"/>
      <c r="VDD61" s="94"/>
      <c r="VDE61" s="95"/>
      <c r="VDF61" s="94"/>
      <c r="VDG61" s="95"/>
      <c r="VDH61" s="94"/>
      <c r="VDI61" s="95"/>
      <c r="VDJ61" s="94"/>
      <c r="VDK61" s="95"/>
      <c r="VDL61" s="94"/>
      <c r="VDM61" s="95"/>
      <c r="VDN61" s="94"/>
      <c r="VDO61" s="95"/>
      <c r="VDP61" s="94"/>
      <c r="VDQ61" s="95"/>
      <c r="VDR61" s="94"/>
      <c r="VDS61" s="95"/>
      <c r="VDT61" s="94"/>
      <c r="VDU61" s="95"/>
      <c r="VDV61" s="94"/>
      <c r="VDW61" s="95"/>
      <c r="VDX61" s="94"/>
      <c r="VDY61" s="95"/>
      <c r="VDZ61" s="94"/>
      <c r="VEA61" s="95"/>
      <c r="VEB61" s="94"/>
      <c r="VEC61" s="95"/>
      <c r="VED61" s="94"/>
      <c r="VEE61" s="95"/>
      <c r="VEF61" s="94"/>
      <c r="VEG61" s="95"/>
      <c r="VEH61" s="94"/>
      <c r="VEI61" s="95"/>
      <c r="VEJ61" s="94"/>
      <c r="VEK61" s="95"/>
      <c r="VEL61" s="94"/>
      <c r="VEM61" s="95"/>
      <c r="VEN61" s="94"/>
      <c r="VEO61" s="95"/>
      <c r="VEP61" s="94"/>
      <c r="VEQ61" s="95"/>
      <c r="VER61" s="94"/>
      <c r="VES61" s="95"/>
      <c r="VET61" s="94"/>
      <c r="VEU61" s="95"/>
      <c r="VEV61" s="94"/>
      <c r="VEW61" s="95"/>
      <c r="VEX61" s="94"/>
      <c r="VEY61" s="95"/>
      <c r="VEZ61" s="94"/>
      <c r="VFA61" s="95"/>
      <c r="VFB61" s="94"/>
      <c r="VFC61" s="95"/>
      <c r="VFD61" s="94"/>
      <c r="VFE61" s="95"/>
      <c r="VFF61" s="94"/>
      <c r="VFG61" s="95"/>
      <c r="VFH61" s="94"/>
      <c r="VFI61" s="95"/>
      <c r="VFJ61" s="94"/>
      <c r="VFK61" s="95"/>
      <c r="VFL61" s="94"/>
      <c r="VFM61" s="95"/>
      <c r="VFN61" s="94"/>
      <c r="VFO61" s="95"/>
      <c r="VFP61" s="94"/>
      <c r="VFQ61" s="95"/>
      <c r="VFR61" s="94"/>
      <c r="VFS61" s="95"/>
      <c r="VFT61" s="94"/>
      <c r="VFU61" s="95"/>
      <c r="VFV61" s="94"/>
      <c r="VFW61" s="95"/>
      <c r="VFX61" s="94"/>
      <c r="VFY61" s="95"/>
      <c r="VFZ61" s="94"/>
      <c r="VGA61" s="95"/>
      <c r="VGB61" s="94"/>
      <c r="VGC61" s="95"/>
      <c r="VGD61" s="94"/>
      <c r="VGE61" s="95"/>
      <c r="VGF61" s="94"/>
      <c r="VGG61" s="95"/>
      <c r="VGH61" s="94"/>
      <c r="VGI61" s="95"/>
      <c r="VGJ61" s="94"/>
      <c r="VGK61" s="95"/>
      <c r="VGL61" s="94"/>
      <c r="VGM61" s="95"/>
      <c r="VGN61" s="94"/>
      <c r="VGO61" s="95"/>
      <c r="VGP61" s="94"/>
      <c r="VGQ61" s="95"/>
      <c r="VGR61" s="94"/>
      <c r="VGS61" s="95"/>
      <c r="VGT61" s="94"/>
      <c r="VGU61" s="95"/>
      <c r="VGV61" s="94"/>
      <c r="VGW61" s="95"/>
      <c r="VGX61" s="94"/>
      <c r="VGY61" s="95"/>
      <c r="VGZ61" s="94"/>
      <c r="VHA61" s="95"/>
      <c r="VHB61" s="94"/>
      <c r="VHC61" s="95"/>
      <c r="VHD61" s="94"/>
      <c r="VHE61" s="95"/>
      <c r="VHF61" s="94"/>
      <c r="VHG61" s="95"/>
      <c r="VHH61" s="94"/>
      <c r="VHI61" s="95"/>
      <c r="VHJ61" s="94"/>
      <c r="VHK61" s="95"/>
      <c r="VHL61" s="94"/>
      <c r="VHM61" s="95"/>
      <c r="VHN61" s="94"/>
      <c r="VHO61" s="95"/>
      <c r="VHP61" s="94"/>
      <c r="VHQ61" s="95"/>
      <c r="VHR61" s="94"/>
      <c r="VHS61" s="95"/>
      <c r="VHT61" s="94"/>
      <c r="VHU61" s="95"/>
      <c r="VHV61" s="94"/>
      <c r="VHW61" s="95"/>
      <c r="VHX61" s="94"/>
      <c r="VHY61" s="95"/>
      <c r="VHZ61" s="94"/>
      <c r="VIA61" s="95"/>
      <c r="VIB61" s="94"/>
      <c r="VIC61" s="95"/>
      <c r="VID61" s="94"/>
      <c r="VIE61" s="95"/>
      <c r="VIF61" s="94"/>
      <c r="VIG61" s="95"/>
      <c r="VIH61" s="94"/>
      <c r="VII61" s="95"/>
      <c r="VIJ61" s="94"/>
      <c r="VIK61" s="95"/>
      <c r="VIL61" s="94"/>
      <c r="VIM61" s="95"/>
      <c r="VIN61" s="94"/>
      <c r="VIO61" s="95"/>
      <c r="VIP61" s="94"/>
      <c r="VIQ61" s="95"/>
      <c r="VIR61" s="94"/>
      <c r="VIS61" s="95"/>
      <c r="VIT61" s="94"/>
      <c r="VIU61" s="95"/>
      <c r="VIV61" s="94"/>
      <c r="VIW61" s="95"/>
      <c r="VIX61" s="94"/>
      <c r="VIY61" s="95"/>
      <c r="VIZ61" s="94"/>
      <c r="VJA61" s="95"/>
      <c r="VJB61" s="94"/>
      <c r="VJC61" s="95"/>
      <c r="VJD61" s="94"/>
      <c r="VJE61" s="95"/>
      <c r="VJF61" s="94"/>
      <c r="VJG61" s="95"/>
      <c r="VJH61" s="94"/>
      <c r="VJI61" s="95"/>
      <c r="VJJ61" s="94"/>
      <c r="VJK61" s="95"/>
      <c r="VJL61" s="94"/>
      <c r="VJM61" s="95"/>
      <c r="VJN61" s="94"/>
      <c r="VJO61" s="95"/>
      <c r="VJP61" s="94"/>
      <c r="VJQ61" s="95"/>
      <c r="VJR61" s="94"/>
      <c r="VJS61" s="95"/>
      <c r="VJT61" s="94"/>
      <c r="VJU61" s="95"/>
      <c r="VJV61" s="94"/>
      <c r="VJW61" s="95"/>
      <c r="VJX61" s="94"/>
      <c r="VJY61" s="95"/>
      <c r="VJZ61" s="94"/>
      <c r="VKA61" s="95"/>
      <c r="VKB61" s="94"/>
      <c r="VKC61" s="95"/>
      <c r="VKD61" s="94"/>
      <c r="VKE61" s="95"/>
      <c r="VKF61" s="94"/>
      <c r="VKG61" s="95"/>
      <c r="VKH61" s="94"/>
      <c r="VKI61" s="95"/>
      <c r="VKJ61" s="94"/>
      <c r="VKK61" s="95"/>
      <c r="VKL61" s="94"/>
      <c r="VKM61" s="95"/>
      <c r="VKN61" s="94"/>
      <c r="VKO61" s="95"/>
      <c r="VKP61" s="94"/>
      <c r="VKQ61" s="95"/>
      <c r="VKR61" s="94"/>
      <c r="VKS61" s="95"/>
      <c r="VKT61" s="94"/>
      <c r="VKU61" s="95"/>
      <c r="VKV61" s="94"/>
      <c r="VKW61" s="95"/>
      <c r="VKX61" s="94"/>
      <c r="VKY61" s="95"/>
      <c r="VKZ61" s="94"/>
      <c r="VLA61" s="95"/>
      <c r="VLB61" s="94"/>
      <c r="VLC61" s="95"/>
      <c r="VLD61" s="94"/>
      <c r="VLE61" s="95"/>
      <c r="VLF61" s="94"/>
      <c r="VLG61" s="95"/>
      <c r="VLH61" s="94"/>
      <c r="VLI61" s="95"/>
      <c r="VLJ61" s="94"/>
      <c r="VLK61" s="95"/>
      <c r="VLL61" s="94"/>
      <c r="VLM61" s="95"/>
      <c r="VLN61" s="94"/>
      <c r="VLO61" s="95"/>
      <c r="VLP61" s="94"/>
      <c r="VLQ61" s="95"/>
      <c r="VLR61" s="94"/>
      <c r="VLS61" s="95"/>
      <c r="VLT61" s="94"/>
      <c r="VLU61" s="95"/>
      <c r="VLV61" s="94"/>
      <c r="VLW61" s="95"/>
      <c r="VLX61" s="94"/>
      <c r="VLY61" s="95"/>
      <c r="VLZ61" s="94"/>
      <c r="VMA61" s="95"/>
      <c r="VMB61" s="94"/>
      <c r="VMC61" s="95"/>
      <c r="VMD61" s="94"/>
      <c r="VME61" s="95"/>
      <c r="VMF61" s="94"/>
      <c r="VMG61" s="95"/>
      <c r="VMH61" s="94"/>
      <c r="VMI61" s="95"/>
      <c r="VMJ61" s="94"/>
      <c r="VMK61" s="95"/>
      <c r="VML61" s="94"/>
      <c r="VMM61" s="95"/>
      <c r="VMN61" s="94"/>
      <c r="VMO61" s="95"/>
      <c r="VMP61" s="94"/>
      <c r="VMQ61" s="95"/>
      <c r="VMR61" s="94"/>
      <c r="VMS61" s="95"/>
      <c r="VMT61" s="94"/>
      <c r="VMU61" s="95"/>
      <c r="VMV61" s="94"/>
      <c r="VMW61" s="95"/>
      <c r="VMX61" s="94"/>
      <c r="VMY61" s="95"/>
      <c r="VMZ61" s="94"/>
      <c r="VNA61" s="95"/>
      <c r="VNB61" s="94"/>
      <c r="VNC61" s="95"/>
      <c r="VND61" s="94"/>
      <c r="VNE61" s="95"/>
      <c r="VNF61" s="94"/>
      <c r="VNG61" s="95"/>
      <c r="VNH61" s="94"/>
      <c r="VNI61" s="95"/>
      <c r="VNJ61" s="94"/>
      <c r="VNK61" s="95"/>
      <c r="VNL61" s="94"/>
      <c r="VNM61" s="95"/>
      <c r="VNN61" s="94"/>
      <c r="VNO61" s="95"/>
      <c r="VNP61" s="94"/>
      <c r="VNQ61" s="95"/>
      <c r="VNR61" s="94"/>
      <c r="VNS61" s="95"/>
      <c r="VNT61" s="94"/>
      <c r="VNU61" s="95"/>
      <c r="VNV61" s="94"/>
      <c r="VNW61" s="95"/>
      <c r="VNX61" s="94"/>
      <c r="VNY61" s="95"/>
      <c r="VNZ61" s="94"/>
      <c r="VOA61" s="95"/>
      <c r="VOB61" s="94"/>
      <c r="VOC61" s="95"/>
      <c r="VOD61" s="94"/>
      <c r="VOE61" s="95"/>
      <c r="VOF61" s="94"/>
      <c r="VOG61" s="95"/>
      <c r="VOH61" s="94"/>
      <c r="VOI61" s="95"/>
      <c r="VOJ61" s="94"/>
      <c r="VOK61" s="95"/>
      <c r="VOL61" s="94"/>
      <c r="VOM61" s="95"/>
      <c r="VON61" s="94"/>
      <c r="VOO61" s="95"/>
      <c r="VOP61" s="94"/>
      <c r="VOQ61" s="95"/>
      <c r="VOR61" s="94"/>
      <c r="VOS61" s="95"/>
      <c r="VOT61" s="94"/>
      <c r="VOU61" s="95"/>
      <c r="VOV61" s="94"/>
      <c r="VOW61" s="95"/>
      <c r="VOX61" s="94"/>
      <c r="VOY61" s="95"/>
      <c r="VOZ61" s="94"/>
      <c r="VPA61" s="95"/>
      <c r="VPB61" s="94"/>
      <c r="VPC61" s="95"/>
      <c r="VPD61" s="94"/>
      <c r="VPE61" s="95"/>
      <c r="VPF61" s="94"/>
      <c r="VPG61" s="95"/>
      <c r="VPH61" s="94"/>
      <c r="VPI61" s="95"/>
      <c r="VPJ61" s="94"/>
      <c r="VPK61" s="95"/>
      <c r="VPL61" s="94"/>
      <c r="VPM61" s="95"/>
      <c r="VPN61" s="94"/>
      <c r="VPO61" s="95"/>
      <c r="VPP61" s="94"/>
      <c r="VPQ61" s="95"/>
      <c r="VPR61" s="94"/>
      <c r="VPS61" s="95"/>
      <c r="VPT61" s="94"/>
      <c r="VPU61" s="95"/>
      <c r="VPV61" s="94"/>
      <c r="VPW61" s="95"/>
      <c r="VPX61" s="94"/>
      <c r="VPY61" s="95"/>
      <c r="VPZ61" s="94"/>
      <c r="VQA61" s="95"/>
      <c r="VQB61" s="94"/>
      <c r="VQC61" s="95"/>
      <c r="VQD61" s="94"/>
      <c r="VQE61" s="95"/>
      <c r="VQF61" s="94"/>
      <c r="VQG61" s="95"/>
      <c r="VQH61" s="94"/>
      <c r="VQI61" s="95"/>
      <c r="VQJ61" s="94"/>
      <c r="VQK61" s="95"/>
      <c r="VQL61" s="94"/>
      <c r="VQM61" s="95"/>
      <c r="VQN61" s="94"/>
      <c r="VQO61" s="95"/>
      <c r="VQP61" s="94"/>
      <c r="VQQ61" s="95"/>
      <c r="VQR61" s="94"/>
      <c r="VQS61" s="95"/>
      <c r="VQT61" s="94"/>
      <c r="VQU61" s="95"/>
      <c r="VQV61" s="94"/>
      <c r="VQW61" s="95"/>
      <c r="VQX61" s="94"/>
      <c r="VQY61" s="95"/>
      <c r="VQZ61" s="94"/>
      <c r="VRA61" s="95"/>
      <c r="VRB61" s="94"/>
      <c r="VRC61" s="95"/>
      <c r="VRD61" s="94"/>
      <c r="VRE61" s="95"/>
      <c r="VRF61" s="94"/>
      <c r="VRG61" s="95"/>
      <c r="VRH61" s="94"/>
      <c r="VRI61" s="95"/>
      <c r="VRJ61" s="94"/>
      <c r="VRK61" s="95"/>
      <c r="VRL61" s="94"/>
      <c r="VRM61" s="95"/>
      <c r="VRN61" s="94"/>
      <c r="VRO61" s="95"/>
      <c r="VRP61" s="94"/>
      <c r="VRQ61" s="95"/>
      <c r="VRR61" s="94"/>
      <c r="VRS61" s="95"/>
      <c r="VRT61" s="94"/>
      <c r="VRU61" s="95"/>
      <c r="VRV61" s="94"/>
      <c r="VRW61" s="95"/>
      <c r="VRX61" s="94"/>
      <c r="VRY61" s="95"/>
      <c r="VRZ61" s="94"/>
      <c r="VSA61" s="95"/>
      <c r="VSB61" s="94"/>
      <c r="VSC61" s="95"/>
      <c r="VSD61" s="94"/>
      <c r="VSE61" s="95"/>
      <c r="VSF61" s="94"/>
      <c r="VSG61" s="95"/>
      <c r="VSH61" s="94"/>
      <c r="VSI61" s="95"/>
      <c r="VSJ61" s="94"/>
      <c r="VSK61" s="95"/>
      <c r="VSL61" s="94"/>
      <c r="VSM61" s="95"/>
      <c r="VSN61" s="94"/>
      <c r="VSO61" s="95"/>
      <c r="VSP61" s="94"/>
      <c r="VSQ61" s="95"/>
      <c r="VSR61" s="94"/>
      <c r="VSS61" s="95"/>
      <c r="VST61" s="94"/>
      <c r="VSU61" s="95"/>
      <c r="VSV61" s="94"/>
      <c r="VSW61" s="95"/>
      <c r="VSX61" s="94"/>
      <c r="VSY61" s="95"/>
      <c r="VSZ61" s="94"/>
      <c r="VTA61" s="95"/>
      <c r="VTB61" s="94"/>
      <c r="VTC61" s="95"/>
      <c r="VTD61" s="94"/>
      <c r="VTE61" s="95"/>
      <c r="VTF61" s="94"/>
      <c r="VTG61" s="95"/>
      <c r="VTH61" s="94"/>
      <c r="VTI61" s="95"/>
      <c r="VTJ61" s="94"/>
      <c r="VTK61" s="95"/>
      <c r="VTL61" s="94"/>
      <c r="VTM61" s="95"/>
      <c r="VTN61" s="94"/>
      <c r="VTO61" s="95"/>
      <c r="VTP61" s="94"/>
      <c r="VTQ61" s="95"/>
      <c r="VTR61" s="94"/>
      <c r="VTS61" s="95"/>
      <c r="VTT61" s="94"/>
      <c r="VTU61" s="95"/>
      <c r="VTV61" s="94"/>
      <c r="VTW61" s="95"/>
      <c r="VTX61" s="94"/>
      <c r="VTY61" s="95"/>
      <c r="VTZ61" s="94"/>
      <c r="VUA61" s="95"/>
      <c r="VUB61" s="94"/>
      <c r="VUC61" s="95"/>
      <c r="VUD61" s="94"/>
      <c r="VUE61" s="95"/>
      <c r="VUF61" s="94"/>
      <c r="VUG61" s="95"/>
      <c r="VUH61" s="94"/>
      <c r="VUI61" s="95"/>
      <c r="VUJ61" s="94"/>
      <c r="VUK61" s="95"/>
      <c r="VUL61" s="94"/>
      <c r="VUM61" s="95"/>
      <c r="VUN61" s="94"/>
      <c r="VUO61" s="95"/>
      <c r="VUP61" s="94"/>
      <c r="VUQ61" s="95"/>
      <c r="VUR61" s="94"/>
      <c r="VUS61" s="95"/>
      <c r="VUT61" s="94"/>
      <c r="VUU61" s="95"/>
      <c r="VUV61" s="94"/>
      <c r="VUW61" s="95"/>
      <c r="VUX61" s="94"/>
      <c r="VUY61" s="95"/>
      <c r="VUZ61" s="94"/>
      <c r="VVA61" s="95"/>
      <c r="VVB61" s="94"/>
      <c r="VVC61" s="95"/>
      <c r="VVD61" s="94"/>
      <c r="VVE61" s="95"/>
      <c r="VVF61" s="94"/>
      <c r="VVG61" s="95"/>
      <c r="VVH61" s="94"/>
      <c r="VVI61" s="95"/>
      <c r="VVJ61" s="94"/>
      <c r="VVK61" s="95"/>
      <c r="VVL61" s="94"/>
      <c r="VVM61" s="95"/>
      <c r="VVN61" s="94"/>
      <c r="VVO61" s="95"/>
      <c r="VVP61" s="94"/>
      <c r="VVQ61" s="95"/>
      <c r="VVR61" s="94"/>
      <c r="VVS61" s="95"/>
      <c r="VVT61" s="94"/>
      <c r="VVU61" s="95"/>
      <c r="VVV61" s="94"/>
      <c r="VVW61" s="95"/>
      <c r="VVX61" s="94"/>
      <c r="VVY61" s="95"/>
      <c r="VVZ61" s="94"/>
      <c r="VWA61" s="95"/>
      <c r="VWB61" s="94"/>
      <c r="VWC61" s="95"/>
      <c r="VWD61" s="94"/>
      <c r="VWE61" s="95"/>
      <c r="VWF61" s="94"/>
      <c r="VWG61" s="95"/>
      <c r="VWH61" s="94"/>
      <c r="VWI61" s="95"/>
      <c r="VWJ61" s="94"/>
      <c r="VWK61" s="95"/>
      <c r="VWL61" s="94"/>
      <c r="VWM61" s="95"/>
      <c r="VWN61" s="94"/>
      <c r="VWO61" s="95"/>
      <c r="VWP61" s="94"/>
      <c r="VWQ61" s="95"/>
      <c r="VWR61" s="94"/>
      <c r="VWS61" s="95"/>
      <c r="VWT61" s="94"/>
      <c r="VWU61" s="95"/>
      <c r="VWV61" s="94"/>
      <c r="VWW61" s="95"/>
      <c r="VWX61" s="94"/>
      <c r="VWY61" s="95"/>
      <c r="VWZ61" s="94"/>
      <c r="VXA61" s="95"/>
      <c r="VXB61" s="94"/>
      <c r="VXC61" s="95"/>
      <c r="VXD61" s="94"/>
      <c r="VXE61" s="95"/>
      <c r="VXF61" s="94"/>
      <c r="VXG61" s="95"/>
      <c r="VXH61" s="94"/>
      <c r="VXI61" s="95"/>
      <c r="VXJ61" s="94"/>
      <c r="VXK61" s="95"/>
      <c r="VXL61" s="94"/>
      <c r="VXM61" s="95"/>
      <c r="VXN61" s="94"/>
      <c r="VXO61" s="95"/>
      <c r="VXP61" s="94"/>
      <c r="VXQ61" s="95"/>
      <c r="VXR61" s="94"/>
      <c r="VXS61" s="95"/>
      <c r="VXT61" s="94"/>
      <c r="VXU61" s="95"/>
      <c r="VXV61" s="94"/>
      <c r="VXW61" s="95"/>
      <c r="VXX61" s="94"/>
      <c r="VXY61" s="95"/>
      <c r="VXZ61" s="94"/>
      <c r="VYA61" s="95"/>
      <c r="VYB61" s="94"/>
      <c r="VYC61" s="95"/>
      <c r="VYD61" s="94"/>
      <c r="VYE61" s="95"/>
      <c r="VYF61" s="94"/>
      <c r="VYG61" s="95"/>
      <c r="VYH61" s="94"/>
      <c r="VYI61" s="95"/>
      <c r="VYJ61" s="94"/>
      <c r="VYK61" s="95"/>
      <c r="VYL61" s="94"/>
      <c r="VYM61" s="95"/>
      <c r="VYN61" s="94"/>
      <c r="VYO61" s="95"/>
      <c r="VYP61" s="94"/>
      <c r="VYQ61" s="95"/>
      <c r="VYR61" s="94"/>
      <c r="VYS61" s="95"/>
      <c r="VYT61" s="94"/>
      <c r="VYU61" s="95"/>
      <c r="VYV61" s="94"/>
      <c r="VYW61" s="95"/>
      <c r="VYX61" s="94"/>
      <c r="VYY61" s="95"/>
      <c r="VYZ61" s="94"/>
      <c r="VZA61" s="95"/>
      <c r="VZB61" s="94"/>
      <c r="VZC61" s="95"/>
      <c r="VZD61" s="94"/>
      <c r="VZE61" s="95"/>
      <c r="VZF61" s="94"/>
      <c r="VZG61" s="95"/>
      <c r="VZH61" s="94"/>
      <c r="VZI61" s="95"/>
      <c r="VZJ61" s="94"/>
      <c r="VZK61" s="95"/>
      <c r="VZL61" s="94"/>
      <c r="VZM61" s="95"/>
      <c r="VZN61" s="94"/>
      <c r="VZO61" s="95"/>
      <c r="VZP61" s="94"/>
      <c r="VZQ61" s="95"/>
      <c r="VZR61" s="94"/>
      <c r="VZS61" s="95"/>
      <c r="VZT61" s="94"/>
      <c r="VZU61" s="95"/>
      <c r="VZV61" s="94"/>
      <c r="VZW61" s="95"/>
      <c r="VZX61" s="94"/>
      <c r="VZY61" s="95"/>
      <c r="VZZ61" s="94"/>
      <c r="WAA61" s="95"/>
      <c r="WAB61" s="94"/>
      <c r="WAC61" s="95"/>
      <c r="WAD61" s="94"/>
      <c r="WAE61" s="95"/>
      <c r="WAF61" s="94"/>
      <c r="WAG61" s="95"/>
      <c r="WAH61" s="94"/>
      <c r="WAI61" s="95"/>
      <c r="WAJ61" s="94"/>
      <c r="WAK61" s="95"/>
      <c r="WAL61" s="94"/>
      <c r="WAM61" s="95"/>
      <c r="WAN61" s="94"/>
      <c r="WAO61" s="95"/>
      <c r="WAP61" s="94"/>
      <c r="WAQ61" s="95"/>
      <c r="WAR61" s="94"/>
      <c r="WAS61" s="95"/>
      <c r="WAT61" s="94"/>
      <c r="WAU61" s="95"/>
      <c r="WAV61" s="94"/>
      <c r="WAW61" s="95"/>
      <c r="WAX61" s="94"/>
      <c r="WAY61" s="95"/>
      <c r="WAZ61" s="94"/>
      <c r="WBA61" s="95"/>
      <c r="WBB61" s="94"/>
      <c r="WBC61" s="95"/>
      <c r="WBD61" s="94"/>
      <c r="WBE61" s="95"/>
      <c r="WBF61" s="94"/>
      <c r="WBG61" s="95"/>
      <c r="WBH61" s="94"/>
      <c r="WBI61" s="95"/>
      <c r="WBJ61" s="94"/>
      <c r="WBK61" s="95"/>
      <c r="WBL61" s="94"/>
      <c r="WBM61" s="95"/>
      <c r="WBN61" s="94"/>
      <c r="WBO61" s="95"/>
      <c r="WBP61" s="94"/>
      <c r="WBQ61" s="95"/>
      <c r="WBR61" s="94"/>
      <c r="WBS61" s="95"/>
      <c r="WBT61" s="94"/>
      <c r="WBU61" s="95"/>
      <c r="WBV61" s="94"/>
      <c r="WBW61" s="95"/>
      <c r="WBX61" s="94"/>
      <c r="WBY61" s="95"/>
      <c r="WBZ61" s="94"/>
      <c r="WCA61" s="95"/>
      <c r="WCB61" s="94"/>
      <c r="WCC61" s="95"/>
      <c r="WCD61" s="94"/>
      <c r="WCE61" s="95"/>
      <c r="WCF61" s="94"/>
      <c r="WCG61" s="95"/>
      <c r="WCH61" s="94"/>
      <c r="WCI61" s="95"/>
      <c r="WCJ61" s="94"/>
      <c r="WCK61" s="95"/>
      <c r="WCL61" s="94"/>
      <c r="WCM61" s="95"/>
      <c r="WCN61" s="94"/>
      <c r="WCO61" s="95"/>
      <c r="WCP61" s="94"/>
      <c r="WCQ61" s="95"/>
      <c r="WCR61" s="94"/>
      <c r="WCS61" s="95"/>
      <c r="WCT61" s="94"/>
      <c r="WCU61" s="95"/>
      <c r="WCV61" s="94"/>
      <c r="WCW61" s="95"/>
      <c r="WCX61" s="94"/>
      <c r="WCY61" s="95"/>
      <c r="WCZ61" s="94"/>
      <c r="WDA61" s="95"/>
      <c r="WDB61" s="94"/>
      <c r="WDC61" s="95"/>
      <c r="WDD61" s="94"/>
      <c r="WDE61" s="95"/>
      <c r="WDF61" s="94"/>
      <c r="WDG61" s="95"/>
      <c r="WDH61" s="94"/>
      <c r="WDI61" s="95"/>
      <c r="WDJ61" s="94"/>
      <c r="WDK61" s="95"/>
      <c r="WDL61" s="94"/>
      <c r="WDM61" s="95"/>
      <c r="WDN61" s="94"/>
      <c r="WDO61" s="95"/>
      <c r="WDP61" s="94"/>
      <c r="WDQ61" s="95"/>
      <c r="WDR61" s="94"/>
      <c r="WDS61" s="95"/>
      <c r="WDT61" s="94"/>
      <c r="WDU61" s="95"/>
      <c r="WDV61" s="94"/>
      <c r="WDW61" s="95"/>
      <c r="WDX61" s="94"/>
      <c r="WDY61" s="95"/>
      <c r="WDZ61" s="94"/>
      <c r="WEA61" s="95"/>
      <c r="WEB61" s="94"/>
      <c r="WEC61" s="95"/>
      <c r="WED61" s="94"/>
      <c r="WEE61" s="95"/>
      <c r="WEF61" s="94"/>
      <c r="WEG61" s="95"/>
      <c r="WEH61" s="94"/>
      <c r="WEI61" s="95"/>
      <c r="WEJ61" s="94"/>
      <c r="WEK61" s="95"/>
      <c r="WEL61" s="94"/>
      <c r="WEM61" s="95"/>
      <c r="WEN61" s="94"/>
      <c r="WEO61" s="95"/>
      <c r="WEP61" s="94"/>
      <c r="WEQ61" s="95"/>
      <c r="WER61" s="94"/>
      <c r="WES61" s="95"/>
      <c r="WET61" s="94"/>
      <c r="WEU61" s="95"/>
      <c r="WEV61" s="94"/>
      <c r="WEW61" s="95"/>
      <c r="WEX61" s="94"/>
      <c r="WEY61" s="95"/>
      <c r="WEZ61" s="94"/>
      <c r="WFA61" s="95"/>
      <c r="WFB61" s="94"/>
      <c r="WFC61" s="95"/>
      <c r="WFD61" s="94"/>
      <c r="WFE61" s="95"/>
      <c r="WFF61" s="94"/>
      <c r="WFG61" s="95"/>
      <c r="WFH61" s="94"/>
      <c r="WFI61" s="95"/>
      <c r="WFJ61" s="94"/>
      <c r="WFK61" s="95"/>
      <c r="WFL61" s="94"/>
      <c r="WFM61" s="95"/>
      <c r="WFN61" s="94"/>
      <c r="WFO61" s="95"/>
      <c r="WFP61" s="94"/>
      <c r="WFQ61" s="95"/>
      <c r="WFR61" s="94"/>
      <c r="WFS61" s="95"/>
      <c r="WFT61" s="94"/>
      <c r="WFU61" s="95"/>
      <c r="WFV61" s="94"/>
      <c r="WFW61" s="95"/>
      <c r="WFX61" s="94"/>
      <c r="WFY61" s="95"/>
      <c r="WFZ61" s="94"/>
      <c r="WGA61" s="95"/>
      <c r="WGB61" s="94"/>
      <c r="WGC61" s="95"/>
      <c r="WGD61" s="94"/>
      <c r="WGE61" s="95"/>
      <c r="WGF61" s="94"/>
      <c r="WGG61" s="95"/>
      <c r="WGH61" s="94"/>
      <c r="WGI61" s="95"/>
      <c r="WGJ61" s="94"/>
      <c r="WGK61" s="95"/>
      <c r="WGL61" s="94"/>
      <c r="WGM61" s="95"/>
      <c r="WGN61" s="94"/>
      <c r="WGO61" s="95"/>
      <c r="WGP61" s="94"/>
      <c r="WGQ61" s="95"/>
      <c r="WGR61" s="94"/>
      <c r="WGS61" s="95"/>
      <c r="WGT61" s="94"/>
      <c r="WGU61" s="95"/>
      <c r="WGV61" s="94"/>
      <c r="WGW61" s="95"/>
      <c r="WGX61" s="94"/>
      <c r="WGY61" s="95"/>
      <c r="WGZ61" s="94"/>
      <c r="WHA61" s="95"/>
      <c r="WHB61" s="94"/>
      <c r="WHC61" s="95"/>
      <c r="WHD61" s="94"/>
      <c r="WHE61" s="95"/>
      <c r="WHF61" s="94"/>
      <c r="WHG61" s="95"/>
      <c r="WHH61" s="94"/>
      <c r="WHI61" s="95"/>
      <c r="WHJ61" s="94"/>
      <c r="WHK61" s="95"/>
      <c r="WHL61" s="94"/>
      <c r="WHM61" s="95"/>
      <c r="WHN61" s="94"/>
      <c r="WHO61" s="95"/>
      <c r="WHP61" s="94"/>
      <c r="WHQ61" s="95"/>
      <c r="WHR61" s="94"/>
      <c r="WHS61" s="95"/>
      <c r="WHT61" s="94"/>
      <c r="WHU61" s="95"/>
      <c r="WHV61" s="94"/>
      <c r="WHW61" s="95"/>
      <c r="WHX61" s="94"/>
      <c r="WHY61" s="95"/>
      <c r="WHZ61" s="94"/>
      <c r="WIA61" s="95"/>
      <c r="WIB61" s="94"/>
      <c r="WIC61" s="95"/>
      <c r="WID61" s="94"/>
      <c r="WIE61" s="95"/>
      <c r="WIF61" s="94"/>
      <c r="WIG61" s="95"/>
      <c r="WIH61" s="94"/>
      <c r="WII61" s="95"/>
      <c r="WIJ61" s="94"/>
      <c r="WIK61" s="95"/>
      <c r="WIL61" s="94"/>
      <c r="WIM61" s="95"/>
      <c r="WIN61" s="94"/>
      <c r="WIO61" s="95"/>
      <c r="WIP61" s="94"/>
      <c r="WIQ61" s="95"/>
      <c r="WIR61" s="94"/>
      <c r="WIS61" s="95"/>
      <c r="WIT61" s="94"/>
      <c r="WIU61" s="95"/>
      <c r="WIV61" s="94"/>
      <c r="WIW61" s="95"/>
      <c r="WIX61" s="94"/>
      <c r="WIY61" s="95"/>
      <c r="WIZ61" s="94"/>
      <c r="WJA61" s="95"/>
      <c r="WJB61" s="94"/>
      <c r="WJC61" s="95"/>
      <c r="WJD61" s="94"/>
      <c r="WJE61" s="95"/>
      <c r="WJF61" s="94"/>
      <c r="WJG61" s="95"/>
      <c r="WJH61" s="94"/>
      <c r="WJI61" s="95"/>
      <c r="WJJ61" s="94"/>
      <c r="WJK61" s="95"/>
      <c r="WJL61" s="94"/>
      <c r="WJM61" s="95"/>
      <c r="WJN61" s="94"/>
      <c r="WJO61" s="95"/>
      <c r="WJP61" s="94"/>
      <c r="WJQ61" s="95"/>
      <c r="WJR61" s="94"/>
      <c r="WJS61" s="95"/>
      <c r="WJT61" s="94"/>
      <c r="WJU61" s="95"/>
      <c r="WJV61" s="94"/>
      <c r="WJW61" s="95"/>
      <c r="WJX61" s="94"/>
      <c r="WJY61" s="95"/>
      <c r="WJZ61" s="94"/>
      <c r="WKA61" s="95"/>
      <c r="WKB61" s="94"/>
      <c r="WKC61" s="95"/>
      <c r="WKD61" s="94"/>
      <c r="WKE61" s="95"/>
      <c r="WKF61" s="94"/>
      <c r="WKG61" s="95"/>
      <c r="WKH61" s="94"/>
      <c r="WKI61" s="95"/>
      <c r="WKJ61" s="94"/>
      <c r="WKK61" s="95"/>
      <c r="WKL61" s="94"/>
      <c r="WKM61" s="95"/>
      <c r="WKN61" s="94"/>
      <c r="WKO61" s="95"/>
      <c r="WKP61" s="94"/>
      <c r="WKQ61" s="95"/>
      <c r="WKR61" s="94"/>
      <c r="WKS61" s="95"/>
      <c r="WKT61" s="94"/>
      <c r="WKU61" s="95"/>
      <c r="WKV61" s="94"/>
      <c r="WKW61" s="95"/>
      <c r="WKX61" s="94"/>
      <c r="WKY61" s="95"/>
      <c r="WKZ61" s="94"/>
      <c r="WLA61" s="95"/>
      <c r="WLB61" s="94"/>
      <c r="WLC61" s="95"/>
      <c r="WLD61" s="94"/>
      <c r="WLE61" s="95"/>
      <c r="WLF61" s="94"/>
      <c r="WLG61" s="95"/>
      <c r="WLH61" s="94"/>
      <c r="WLI61" s="95"/>
      <c r="WLJ61" s="94"/>
      <c r="WLK61" s="95"/>
      <c r="WLL61" s="94"/>
      <c r="WLM61" s="95"/>
      <c r="WLN61" s="94"/>
      <c r="WLO61" s="95"/>
      <c r="WLP61" s="94"/>
      <c r="WLQ61" s="95"/>
      <c r="WLR61" s="94"/>
      <c r="WLS61" s="95"/>
      <c r="WLT61" s="94"/>
      <c r="WLU61" s="95"/>
      <c r="WLV61" s="94"/>
      <c r="WLW61" s="95"/>
      <c r="WLX61" s="94"/>
      <c r="WLY61" s="95"/>
      <c r="WLZ61" s="94"/>
      <c r="WMA61" s="95"/>
      <c r="WMB61" s="94"/>
      <c r="WMC61" s="95"/>
      <c r="WMD61" s="94"/>
      <c r="WME61" s="95"/>
      <c r="WMF61" s="94"/>
      <c r="WMG61" s="95"/>
      <c r="WMH61" s="94"/>
      <c r="WMI61" s="95"/>
      <c r="WMJ61" s="94"/>
      <c r="WMK61" s="95"/>
      <c r="WML61" s="94"/>
      <c r="WMM61" s="95"/>
      <c r="WMN61" s="94"/>
      <c r="WMO61" s="95"/>
      <c r="WMP61" s="94"/>
      <c r="WMQ61" s="95"/>
      <c r="WMR61" s="94"/>
      <c r="WMS61" s="95"/>
      <c r="WMT61" s="94"/>
      <c r="WMU61" s="95"/>
      <c r="WMV61" s="94"/>
      <c r="WMW61" s="95"/>
      <c r="WMX61" s="94"/>
      <c r="WMY61" s="95"/>
      <c r="WMZ61" s="94"/>
      <c r="WNA61" s="95"/>
      <c r="WNB61" s="94"/>
      <c r="WNC61" s="95"/>
      <c r="WND61" s="94"/>
      <c r="WNE61" s="95"/>
      <c r="WNF61" s="94"/>
      <c r="WNG61" s="95"/>
      <c r="WNH61" s="94"/>
      <c r="WNI61" s="95"/>
      <c r="WNJ61" s="94"/>
      <c r="WNK61" s="95"/>
      <c r="WNL61" s="94"/>
      <c r="WNM61" s="95"/>
      <c r="WNN61" s="94"/>
      <c r="WNO61" s="95"/>
      <c r="WNP61" s="94"/>
      <c r="WNQ61" s="95"/>
      <c r="WNR61" s="94"/>
      <c r="WNS61" s="95"/>
      <c r="WNT61" s="94"/>
      <c r="WNU61" s="95"/>
      <c r="WNV61" s="94"/>
      <c r="WNW61" s="95"/>
      <c r="WNX61" s="94"/>
      <c r="WNY61" s="95"/>
      <c r="WNZ61" s="94"/>
      <c r="WOA61" s="95"/>
      <c r="WOB61" s="94"/>
      <c r="WOC61" s="95"/>
      <c r="WOD61" s="94"/>
      <c r="WOE61" s="95"/>
      <c r="WOF61" s="94"/>
      <c r="WOG61" s="95"/>
      <c r="WOH61" s="94"/>
      <c r="WOI61" s="95"/>
      <c r="WOJ61" s="94"/>
      <c r="WOK61" s="95"/>
      <c r="WOL61" s="94"/>
      <c r="WOM61" s="95"/>
      <c r="WON61" s="94"/>
      <c r="WOO61" s="95"/>
      <c r="WOP61" s="94"/>
      <c r="WOQ61" s="95"/>
      <c r="WOR61" s="94"/>
      <c r="WOS61" s="95"/>
      <c r="WOT61" s="94"/>
      <c r="WOU61" s="95"/>
      <c r="WOV61" s="94"/>
      <c r="WOW61" s="95"/>
      <c r="WOX61" s="94"/>
      <c r="WOY61" s="95"/>
      <c r="WOZ61" s="94"/>
      <c r="WPA61" s="95"/>
      <c r="WPB61" s="94"/>
      <c r="WPC61" s="95"/>
      <c r="WPD61" s="94"/>
      <c r="WPE61" s="95"/>
      <c r="WPF61" s="94"/>
      <c r="WPG61" s="95"/>
      <c r="WPH61" s="94"/>
      <c r="WPI61" s="95"/>
      <c r="WPJ61" s="94"/>
      <c r="WPK61" s="95"/>
      <c r="WPL61" s="94"/>
      <c r="WPM61" s="95"/>
      <c r="WPN61" s="94"/>
      <c r="WPO61" s="95"/>
      <c r="WPP61" s="94"/>
      <c r="WPQ61" s="95"/>
      <c r="WPR61" s="94"/>
      <c r="WPS61" s="95"/>
      <c r="WPT61" s="94"/>
      <c r="WPU61" s="95"/>
      <c r="WPV61" s="94"/>
      <c r="WPW61" s="95"/>
      <c r="WPX61" s="94"/>
      <c r="WPY61" s="95"/>
      <c r="WPZ61" s="94"/>
      <c r="WQA61" s="95"/>
      <c r="WQB61" s="94"/>
      <c r="WQC61" s="95"/>
      <c r="WQD61" s="94"/>
      <c r="WQE61" s="95"/>
      <c r="WQF61" s="94"/>
      <c r="WQG61" s="95"/>
      <c r="WQH61" s="94"/>
      <c r="WQI61" s="95"/>
      <c r="WQJ61" s="94"/>
      <c r="WQK61" s="95"/>
      <c r="WQL61" s="94"/>
      <c r="WQM61" s="95"/>
      <c r="WQN61" s="94"/>
      <c r="WQO61" s="95"/>
      <c r="WQP61" s="94"/>
      <c r="WQQ61" s="95"/>
      <c r="WQR61" s="94"/>
      <c r="WQS61" s="95"/>
      <c r="WQT61" s="94"/>
      <c r="WQU61" s="95"/>
      <c r="WQV61" s="94"/>
      <c r="WQW61" s="95"/>
      <c r="WQX61" s="94"/>
      <c r="WQY61" s="95"/>
      <c r="WQZ61" s="94"/>
      <c r="WRA61" s="95"/>
      <c r="WRB61" s="94"/>
      <c r="WRC61" s="95"/>
      <c r="WRD61" s="94"/>
      <c r="WRE61" s="95"/>
      <c r="WRF61" s="94"/>
      <c r="WRG61" s="95"/>
      <c r="WRH61" s="94"/>
      <c r="WRI61" s="95"/>
      <c r="WRJ61" s="94"/>
      <c r="WRK61" s="95"/>
      <c r="WRL61" s="94"/>
      <c r="WRM61" s="95"/>
      <c r="WRN61" s="94"/>
      <c r="WRO61" s="95"/>
      <c r="WRP61" s="94"/>
      <c r="WRQ61" s="95"/>
      <c r="WRR61" s="94"/>
      <c r="WRS61" s="95"/>
      <c r="WRT61" s="94"/>
      <c r="WRU61" s="95"/>
      <c r="WRV61" s="94"/>
      <c r="WRW61" s="95"/>
      <c r="WRX61" s="94"/>
      <c r="WRY61" s="95"/>
      <c r="WRZ61" s="94"/>
      <c r="WSA61" s="95"/>
      <c r="WSB61" s="94"/>
      <c r="WSC61" s="95"/>
      <c r="WSD61" s="94"/>
      <c r="WSE61" s="95"/>
      <c r="WSF61" s="94"/>
      <c r="WSG61" s="95"/>
      <c r="WSH61" s="94"/>
      <c r="WSI61" s="95"/>
      <c r="WSJ61" s="94"/>
      <c r="WSK61" s="95"/>
      <c r="WSL61" s="94"/>
      <c r="WSM61" s="95"/>
      <c r="WSN61" s="94"/>
      <c r="WSO61" s="95"/>
      <c r="WSP61" s="94"/>
      <c r="WSQ61" s="95"/>
      <c r="WSR61" s="94"/>
      <c r="WSS61" s="95"/>
      <c r="WST61" s="94"/>
      <c r="WSU61" s="95"/>
      <c r="WSV61" s="94"/>
      <c r="WSW61" s="95"/>
      <c r="WSX61" s="94"/>
      <c r="WSY61" s="95"/>
      <c r="WSZ61" s="94"/>
      <c r="WTA61" s="95"/>
      <c r="WTB61" s="94"/>
      <c r="WTC61" s="95"/>
      <c r="WTD61" s="94"/>
      <c r="WTE61" s="95"/>
      <c r="WTF61" s="94"/>
      <c r="WTG61" s="95"/>
      <c r="WTH61" s="94"/>
      <c r="WTI61" s="95"/>
      <c r="WTJ61" s="94"/>
      <c r="WTK61" s="95"/>
      <c r="WTL61" s="94"/>
      <c r="WTM61" s="95"/>
      <c r="WTN61" s="94"/>
      <c r="WTO61" s="95"/>
      <c r="WTP61" s="94"/>
      <c r="WTQ61" s="95"/>
      <c r="WTR61" s="94"/>
      <c r="WTS61" s="95"/>
      <c r="WTT61" s="94"/>
      <c r="WTU61" s="95"/>
      <c r="WTV61" s="94"/>
      <c r="WTW61" s="95"/>
      <c r="WTX61" s="94"/>
      <c r="WTY61" s="95"/>
      <c r="WTZ61" s="94"/>
      <c r="WUA61" s="95"/>
      <c r="WUB61" s="94"/>
      <c r="WUC61" s="95"/>
      <c r="WUD61" s="94"/>
      <c r="WUE61" s="95"/>
      <c r="WUF61" s="94"/>
      <c r="WUG61" s="95"/>
      <c r="WUH61" s="94"/>
      <c r="WUI61" s="95"/>
      <c r="WUJ61" s="94"/>
      <c r="WUK61" s="95"/>
      <c r="WUL61" s="94"/>
      <c r="WUM61" s="95"/>
      <c r="WUN61" s="94"/>
      <c r="WUO61" s="95"/>
      <c r="WUP61" s="94"/>
      <c r="WUQ61" s="95"/>
      <c r="WUR61" s="94"/>
      <c r="WUS61" s="95"/>
      <c r="WUT61" s="94"/>
      <c r="WUU61" s="95"/>
      <c r="WUV61" s="94"/>
      <c r="WUW61" s="95"/>
      <c r="WUX61" s="94"/>
      <c r="WUY61" s="95"/>
      <c r="WUZ61" s="94"/>
      <c r="WVA61" s="95"/>
      <c r="WVB61" s="94"/>
      <c r="WVC61" s="95"/>
      <c r="WVD61" s="94"/>
      <c r="WVE61" s="95"/>
      <c r="WVF61" s="94"/>
      <c r="WVG61" s="95"/>
      <c r="WVH61" s="94"/>
      <c r="WVI61" s="95"/>
      <c r="WVJ61" s="94"/>
      <c r="WVK61" s="95"/>
      <c r="WVL61" s="94"/>
      <c r="WVM61" s="95"/>
      <c r="WVN61" s="94"/>
      <c r="WVO61" s="95"/>
      <c r="WVP61" s="94"/>
      <c r="WVQ61" s="95"/>
      <c r="WVR61" s="94"/>
      <c r="WVS61" s="95"/>
      <c r="WVT61" s="94"/>
      <c r="WVU61" s="95"/>
      <c r="WVV61" s="94"/>
      <c r="WVW61" s="95"/>
      <c r="WVX61" s="94"/>
      <c r="WVY61" s="95"/>
      <c r="WVZ61" s="94"/>
      <c r="WWA61" s="95"/>
      <c r="WWB61" s="94"/>
      <c r="WWC61" s="95"/>
      <c r="WWD61" s="94"/>
      <c r="WWE61" s="95"/>
      <c r="WWF61" s="94"/>
      <c r="WWG61" s="95"/>
      <c r="WWH61" s="94"/>
      <c r="WWI61" s="95"/>
      <c r="WWJ61" s="94"/>
      <c r="WWK61" s="95"/>
      <c r="WWL61" s="94"/>
      <c r="WWM61" s="95"/>
      <c r="WWN61" s="94"/>
      <c r="WWO61" s="95"/>
      <c r="WWP61" s="94"/>
      <c r="WWQ61" s="95"/>
      <c r="WWR61" s="94"/>
      <c r="WWS61" s="95"/>
      <c r="WWT61" s="94"/>
      <c r="WWU61" s="95"/>
      <c r="WWV61" s="94"/>
      <c r="WWW61" s="95"/>
      <c r="WWX61" s="94"/>
      <c r="WWY61" s="95"/>
      <c r="WWZ61" s="94"/>
      <c r="WXA61" s="95"/>
      <c r="WXB61" s="94"/>
      <c r="WXC61" s="95"/>
      <c r="WXD61" s="94"/>
      <c r="WXE61" s="95"/>
      <c r="WXF61" s="94"/>
      <c r="WXG61" s="95"/>
      <c r="WXH61" s="94"/>
      <c r="WXI61" s="95"/>
      <c r="WXJ61" s="94"/>
      <c r="WXK61" s="95"/>
      <c r="WXL61" s="94"/>
      <c r="WXM61" s="95"/>
      <c r="WXN61" s="94"/>
      <c r="WXO61" s="95"/>
      <c r="WXP61" s="94"/>
      <c r="WXQ61" s="95"/>
      <c r="WXR61" s="94"/>
      <c r="WXS61" s="95"/>
      <c r="WXT61" s="94"/>
      <c r="WXU61" s="95"/>
      <c r="WXV61" s="94"/>
      <c r="WXW61" s="95"/>
      <c r="WXX61" s="94"/>
      <c r="WXY61" s="95"/>
      <c r="WXZ61" s="94"/>
      <c r="WYA61" s="95"/>
      <c r="WYB61" s="94"/>
      <c r="WYC61" s="95"/>
      <c r="WYD61" s="94"/>
      <c r="WYE61" s="95"/>
      <c r="WYF61" s="94"/>
      <c r="WYG61" s="95"/>
      <c r="WYH61" s="94"/>
      <c r="WYI61" s="95"/>
      <c r="WYJ61" s="94"/>
      <c r="WYK61" s="95"/>
      <c r="WYL61" s="94"/>
      <c r="WYM61" s="95"/>
      <c r="WYN61" s="94"/>
      <c r="WYO61" s="95"/>
      <c r="WYP61" s="94"/>
      <c r="WYQ61" s="95"/>
      <c r="WYR61" s="94"/>
      <c r="WYS61" s="95"/>
      <c r="WYT61" s="94"/>
      <c r="WYU61" s="95"/>
      <c r="WYV61" s="94"/>
      <c r="WYW61" s="95"/>
      <c r="WYX61" s="94"/>
      <c r="WYY61" s="95"/>
      <c r="WYZ61" s="94"/>
      <c r="WZA61" s="95"/>
      <c r="WZB61" s="94"/>
      <c r="WZC61" s="95"/>
      <c r="WZD61" s="94"/>
      <c r="WZE61" s="95"/>
      <c r="WZF61" s="94"/>
      <c r="WZG61" s="95"/>
      <c r="WZH61" s="94"/>
      <c r="WZI61" s="95"/>
      <c r="WZJ61" s="94"/>
      <c r="WZK61" s="95"/>
      <c r="WZL61" s="94"/>
      <c r="WZM61" s="95"/>
      <c r="WZN61" s="94"/>
      <c r="WZO61" s="95"/>
      <c r="WZP61" s="94"/>
      <c r="WZQ61" s="95"/>
      <c r="WZR61" s="94"/>
      <c r="WZS61" s="95"/>
      <c r="WZT61" s="94"/>
      <c r="WZU61" s="95"/>
      <c r="WZV61" s="94"/>
      <c r="WZW61" s="95"/>
      <c r="WZX61" s="94"/>
      <c r="WZY61" s="95"/>
      <c r="WZZ61" s="94"/>
      <c r="XAA61" s="95"/>
      <c r="XAB61" s="94"/>
      <c r="XAC61" s="95"/>
      <c r="XAD61" s="94"/>
      <c r="XAE61" s="95"/>
      <c r="XAF61" s="94"/>
      <c r="XAG61" s="95"/>
      <c r="XAH61" s="94"/>
      <c r="XAI61" s="95"/>
      <c r="XAJ61" s="94"/>
      <c r="XAK61" s="95"/>
      <c r="XAL61" s="94"/>
      <c r="XAM61" s="95"/>
      <c r="XAN61" s="94"/>
      <c r="XAO61" s="95"/>
      <c r="XAP61" s="94"/>
      <c r="XAQ61" s="95"/>
      <c r="XAR61" s="94"/>
      <c r="XAS61" s="95"/>
      <c r="XAT61" s="94"/>
      <c r="XAU61" s="95"/>
      <c r="XAV61" s="94"/>
      <c r="XAW61" s="95"/>
      <c r="XAX61" s="94"/>
      <c r="XAY61" s="95"/>
      <c r="XAZ61" s="94"/>
      <c r="XBA61" s="95"/>
      <c r="XBB61" s="94"/>
      <c r="XBC61" s="95"/>
      <c r="XBD61" s="94"/>
      <c r="XBE61" s="95"/>
      <c r="XBF61" s="94"/>
      <c r="XBG61" s="95"/>
      <c r="XBH61" s="94"/>
      <c r="XBI61" s="95"/>
      <c r="XBJ61" s="94"/>
      <c r="XBK61" s="95"/>
      <c r="XBL61" s="94"/>
      <c r="XBM61" s="95"/>
      <c r="XBN61" s="94"/>
      <c r="XBO61" s="95"/>
      <c r="XBP61" s="94"/>
      <c r="XBQ61" s="95"/>
      <c r="XBR61" s="94"/>
      <c r="XBS61" s="95"/>
      <c r="XBT61" s="94"/>
      <c r="XBU61" s="95"/>
      <c r="XBV61" s="94"/>
      <c r="XBW61" s="95"/>
      <c r="XBX61" s="94"/>
      <c r="XBY61" s="95"/>
      <c r="XBZ61" s="94"/>
      <c r="XCA61" s="95"/>
      <c r="XCB61" s="94"/>
      <c r="XCC61" s="95"/>
      <c r="XCD61" s="94"/>
      <c r="XCE61" s="95"/>
      <c r="XCF61" s="94"/>
      <c r="XCG61" s="95"/>
      <c r="XCH61" s="94"/>
      <c r="XCI61" s="95"/>
      <c r="XCJ61" s="94"/>
      <c r="XCK61" s="95"/>
      <c r="XCL61" s="94"/>
      <c r="XCM61" s="95"/>
      <c r="XCN61" s="94"/>
      <c r="XCO61" s="95"/>
      <c r="XCP61" s="94"/>
      <c r="XCQ61" s="95"/>
      <c r="XCR61" s="94"/>
      <c r="XCS61" s="95"/>
      <c r="XCT61" s="94"/>
      <c r="XCU61" s="95"/>
      <c r="XCV61" s="94"/>
      <c r="XCW61" s="95"/>
      <c r="XCX61" s="94"/>
      <c r="XCY61" s="95"/>
      <c r="XCZ61" s="94"/>
      <c r="XDA61" s="95"/>
      <c r="XDB61" s="94"/>
      <c r="XDC61" s="95"/>
      <c r="XDD61" s="94"/>
      <c r="XDE61" s="95"/>
      <c r="XDF61" s="94"/>
      <c r="XDG61" s="95"/>
      <c r="XDH61" s="94"/>
      <c r="XDI61" s="95"/>
      <c r="XDJ61" s="94"/>
      <c r="XDK61" s="95"/>
      <c r="XDL61" s="94"/>
      <c r="XDM61" s="95"/>
      <c r="XDN61" s="94"/>
      <c r="XDO61" s="95"/>
      <c r="XDP61" s="94"/>
      <c r="XDQ61" s="95"/>
      <c r="XDR61" s="94"/>
      <c r="XDS61" s="95"/>
      <c r="XDT61" s="94"/>
      <c r="XDU61" s="95"/>
      <c r="XDV61" s="94"/>
      <c r="XDW61" s="95"/>
      <c r="XDX61" s="94"/>
      <c r="XDY61" s="95"/>
      <c r="XDZ61" s="94"/>
      <c r="XEA61" s="95"/>
      <c r="XEB61" s="94"/>
      <c r="XEC61" s="95"/>
      <c r="XED61" s="94"/>
      <c r="XEE61" s="95"/>
      <c r="XEF61" s="94"/>
      <c r="XEG61" s="95"/>
      <c r="XEH61" s="94"/>
      <c r="XEI61" s="95"/>
      <c r="XEJ61" s="94"/>
      <c r="XEK61" s="95"/>
      <c r="XEL61" s="94"/>
      <c r="XEM61" s="95"/>
      <c r="XEN61" s="94"/>
      <c r="XEO61" s="95"/>
      <c r="XEP61" s="94"/>
      <c r="XEQ61" s="95"/>
      <c r="XER61" s="94"/>
      <c r="XES61" s="95"/>
      <c r="XET61" s="94"/>
      <c r="XEU61" s="95"/>
      <c r="XEV61" s="94"/>
      <c r="XEW61" s="95"/>
      <c r="XEX61" s="94"/>
      <c r="XEY61" s="95"/>
      <c r="XEZ61" s="94"/>
      <c r="XFA61" s="95"/>
      <c r="XFB61" s="94"/>
      <c r="XFC61" s="95"/>
      <c r="XFD61" s="94"/>
    </row>
    <row r="62" spans="1:16384" s="1" customFormat="1" ht="17.100000000000001" customHeight="1">
      <c r="A62" s="2073" t="s">
        <v>144</v>
      </c>
      <c r="B62" s="94"/>
      <c r="C62" s="96"/>
      <c r="D62" s="94"/>
      <c r="E62" s="96"/>
      <c r="F62" s="94"/>
      <c r="G62" s="96"/>
      <c r="H62" s="94"/>
      <c r="I62" s="96"/>
      <c r="J62" s="94"/>
      <c r="K62" s="96"/>
      <c r="L62" s="94"/>
      <c r="M62" s="96"/>
      <c r="N62" s="94"/>
      <c r="O62" s="96"/>
      <c r="P62" s="94"/>
      <c r="Q62" s="96"/>
      <c r="R62" s="94"/>
      <c r="S62" s="96"/>
      <c r="T62" s="94"/>
      <c r="U62" s="96"/>
      <c r="V62" s="94"/>
      <c r="W62" s="96"/>
      <c r="X62" s="94"/>
      <c r="Y62" s="96"/>
      <c r="Z62" s="94"/>
      <c r="AA62" s="96"/>
      <c r="AB62" s="94"/>
      <c r="AC62" s="96"/>
      <c r="AD62" s="94"/>
      <c r="AE62" s="96"/>
      <c r="AF62" s="94"/>
      <c r="AG62" s="96"/>
      <c r="AH62" s="94"/>
      <c r="AI62" s="96"/>
      <c r="AJ62" s="94"/>
      <c r="AK62" s="96"/>
      <c r="AL62" s="94"/>
      <c r="AM62" s="96"/>
      <c r="AN62" s="94"/>
      <c r="AO62" s="96"/>
      <c r="AP62" s="94"/>
      <c r="AQ62" s="96"/>
      <c r="AR62" s="94"/>
      <c r="AS62" s="96"/>
      <c r="AT62" s="94"/>
      <c r="AU62" s="96"/>
      <c r="AV62" s="94"/>
      <c r="AW62" s="96"/>
      <c r="AX62" s="94"/>
      <c r="AY62" s="96"/>
      <c r="AZ62" s="94"/>
      <c r="BA62" s="96"/>
      <c r="BB62" s="94"/>
      <c r="BC62" s="96"/>
      <c r="BD62" s="94"/>
      <c r="BE62" s="96"/>
      <c r="BF62" s="94"/>
      <c r="BG62" s="96"/>
      <c r="BH62" s="94"/>
      <c r="BI62" s="96"/>
      <c r="BJ62" s="94"/>
      <c r="BK62" s="96"/>
      <c r="BL62" s="94"/>
      <c r="BM62" s="96"/>
      <c r="BN62" s="94"/>
      <c r="BO62" s="96"/>
      <c r="BP62" s="94"/>
      <c r="BQ62" s="96"/>
      <c r="BR62" s="94"/>
      <c r="BS62" s="96"/>
      <c r="BT62" s="94"/>
      <c r="BU62" s="96"/>
      <c r="BV62" s="94"/>
      <c r="BW62" s="96"/>
      <c r="BX62" s="94"/>
      <c r="BY62" s="96"/>
      <c r="BZ62" s="94"/>
      <c r="CA62" s="96"/>
      <c r="CB62" s="94"/>
      <c r="CC62" s="96"/>
      <c r="CD62" s="94"/>
      <c r="CE62" s="96"/>
      <c r="CF62" s="94"/>
      <c r="CG62" s="96"/>
      <c r="CH62" s="94"/>
      <c r="CI62" s="96"/>
      <c r="CJ62" s="94"/>
      <c r="CK62" s="96"/>
      <c r="CL62" s="94"/>
      <c r="CM62" s="96"/>
      <c r="CN62" s="94"/>
      <c r="CO62" s="96"/>
      <c r="CP62" s="94"/>
      <c r="CQ62" s="96"/>
      <c r="CR62" s="94"/>
      <c r="CS62" s="96"/>
      <c r="CT62" s="94"/>
      <c r="CU62" s="96"/>
      <c r="CV62" s="94"/>
      <c r="CW62" s="96"/>
      <c r="CX62" s="94"/>
      <c r="CY62" s="96"/>
      <c r="CZ62" s="94"/>
      <c r="DA62" s="96"/>
      <c r="DB62" s="94"/>
      <c r="DC62" s="96"/>
      <c r="DD62" s="94"/>
      <c r="DE62" s="96"/>
      <c r="DF62" s="94"/>
      <c r="DG62" s="96"/>
      <c r="DH62" s="94"/>
      <c r="DI62" s="96"/>
      <c r="DJ62" s="94"/>
      <c r="DK62" s="96"/>
      <c r="DL62" s="94"/>
      <c r="DM62" s="96"/>
      <c r="DN62" s="94"/>
      <c r="DO62" s="96"/>
      <c r="DP62" s="94"/>
      <c r="DQ62" s="96"/>
      <c r="DR62" s="94"/>
      <c r="DS62" s="96"/>
      <c r="DT62" s="94"/>
      <c r="DU62" s="96"/>
      <c r="DV62" s="94"/>
      <c r="DW62" s="96"/>
      <c r="DX62" s="94"/>
      <c r="DY62" s="96"/>
      <c r="DZ62" s="94"/>
      <c r="EA62" s="96"/>
      <c r="EB62" s="94"/>
      <c r="EC62" s="96"/>
      <c r="ED62" s="94"/>
      <c r="EE62" s="96"/>
      <c r="EF62" s="94"/>
      <c r="EG62" s="96"/>
      <c r="EH62" s="94"/>
      <c r="EI62" s="96"/>
      <c r="EJ62" s="94"/>
      <c r="EK62" s="96"/>
      <c r="EL62" s="94"/>
      <c r="EM62" s="96"/>
      <c r="EN62" s="94"/>
      <c r="EO62" s="96"/>
      <c r="EP62" s="94"/>
      <c r="EQ62" s="96"/>
      <c r="ER62" s="94"/>
      <c r="ES62" s="96"/>
      <c r="ET62" s="94"/>
      <c r="EU62" s="96"/>
      <c r="EV62" s="94"/>
      <c r="EW62" s="96"/>
      <c r="EX62" s="94"/>
      <c r="EY62" s="96"/>
      <c r="EZ62" s="94"/>
      <c r="FA62" s="96"/>
      <c r="FB62" s="94"/>
      <c r="FC62" s="96"/>
      <c r="FD62" s="94"/>
      <c r="FE62" s="96"/>
      <c r="FF62" s="94"/>
      <c r="FG62" s="96"/>
      <c r="FH62" s="94"/>
      <c r="FI62" s="96"/>
      <c r="FJ62" s="94"/>
      <c r="FK62" s="96"/>
      <c r="FL62" s="94"/>
      <c r="FM62" s="96"/>
      <c r="FN62" s="94"/>
      <c r="FO62" s="96"/>
      <c r="FP62" s="94"/>
      <c r="FQ62" s="96"/>
      <c r="FR62" s="94"/>
      <c r="FS62" s="96"/>
      <c r="FT62" s="94"/>
      <c r="FU62" s="96"/>
      <c r="FV62" s="94"/>
      <c r="FW62" s="96"/>
      <c r="FX62" s="94"/>
      <c r="FY62" s="96"/>
      <c r="FZ62" s="94"/>
      <c r="GA62" s="96"/>
      <c r="GB62" s="94"/>
      <c r="GC62" s="96"/>
      <c r="GD62" s="94"/>
      <c r="GE62" s="96"/>
      <c r="GF62" s="94"/>
      <c r="GG62" s="96"/>
      <c r="GH62" s="94"/>
      <c r="GI62" s="96"/>
      <c r="GJ62" s="94"/>
      <c r="GK62" s="96"/>
      <c r="GL62" s="94"/>
      <c r="GM62" s="96"/>
      <c r="GN62" s="94"/>
      <c r="GO62" s="96"/>
      <c r="GP62" s="94"/>
      <c r="GQ62" s="96"/>
      <c r="GR62" s="94"/>
      <c r="GS62" s="96"/>
      <c r="GT62" s="94"/>
      <c r="GU62" s="96"/>
      <c r="GV62" s="94"/>
      <c r="GW62" s="96"/>
      <c r="GX62" s="94"/>
      <c r="GY62" s="96"/>
      <c r="GZ62" s="94"/>
      <c r="HA62" s="96"/>
      <c r="HB62" s="94"/>
      <c r="HC62" s="96"/>
      <c r="HD62" s="94"/>
      <c r="HE62" s="96"/>
      <c r="HF62" s="94"/>
      <c r="HG62" s="96"/>
      <c r="HH62" s="94"/>
      <c r="HI62" s="96"/>
      <c r="HJ62" s="94"/>
      <c r="HK62" s="96"/>
      <c r="HL62" s="94"/>
      <c r="HM62" s="96"/>
      <c r="HN62" s="94"/>
      <c r="HO62" s="96"/>
      <c r="HP62" s="94"/>
      <c r="HQ62" s="96"/>
      <c r="HR62" s="94"/>
      <c r="HS62" s="96"/>
      <c r="HT62" s="94"/>
      <c r="HU62" s="96"/>
      <c r="HV62" s="94"/>
      <c r="HW62" s="96"/>
      <c r="HX62" s="94"/>
      <c r="HY62" s="96"/>
      <c r="HZ62" s="94"/>
      <c r="IA62" s="96"/>
      <c r="IB62" s="94"/>
      <c r="IC62" s="96"/>
      <c r="ID62" s="94"/>
      <c r="IE62" s="96"/>
      <c r="IF62" s="94"/>
      <c r="IG62" s="96"/>
      <c r="IH62" s="94"/>
      <c r="II62" s="96"/>
      <c r="IJ62" s="94"/>
      <c r="IK62" s="96"/>
      <c r="IL62" s="94"/>
      <c r="IM62" s="96"/>
      <c r="IN62" s="94"/>
      <c r="IO62" s="96"/>
      <c r="IP62" s="94"/>
      <c r="IQ62" s="96"/>
      <c r="IR62" s="94"/>
      <c r="IS62" s="96"/>
      <c r="IT62" s="94"/>
      <c r="IU62" s="96"/>
      <c r="IV62" s="94"/>
      <c r="IW62" s="96"/>
      <c r="IX62" s="94"/>
      <c r="IY62" s="96"/>
      <c r="IZ62" s="94"/>
      <c r="JA62" s="96"/>
      <c r="JB62" s="94"/>
      <c r="JC62" s="96"/>
      <c r="JD62" s="94"/>
      <c r="JE62" s="96"/>
      <c r="JF62" s="94"/>
      <c r="JG62" s="96"/>
      <c r="JH62" s="94"/>
      <c r="JI62" s="96"/>
      <c r="JJ62" s="94"/>
      <c r="JK62" s="96"/>
      <c r="JL62" s="94"/>
      <c r="JM62" s="96"/>
      <c r="JN62" s="94"/>
      <c r="JO62" s="96"/>
      <c r="JP62" s="94"/>
      <c r="JQ62" s="96"/>
      <c r="JR62" s="94"/>
      <c r="JS62" s="96"/>
      <c r="JT62" s="94"/>
      <c r="JU62" s="96"/>
      <c r="JV62" s="94"/>
      <c r="JW62" s="96"/>
      <c r="JX62" s="94"/>
      <c r="JY62" s="96"/>
      <c r="JZ62" s="94"/>
      <c r="KA62" s="96"/>
      <c r="KB62" s="94"/>
      <c r="KC62" s="96"/>
      <c r="KD62" s="94"/>
      <c r="KE62" s="96"/>
      <c r="KF62" s="94"/>
      <c r="KG62" s="96"/>
      <c r="KH62" s="94"/>
      <c r="KI62" s="96"/>
      <c r="KJ62" s="94"/>
      <c r="KK62" s="96"/>
      <c r="KL62" s="94"/>
      <c r="KM62" s="96"/>
      <c r="KN62" s="94"/>
      <c r="KO62" s="96"/>
      <c r="KP62" s="94"/>
      <c r="KQ62" s="96"/>
      <c r="KR62" s="94"/>
      <c r="KS62" s="96"/>
      <c r="KT62" s="94"/>
      <c r="KU62" s="96"/>
      <c r="KV62" s="94"/>
      <c r="KW62" s="96"/>
      <c r="KX62" s="94"/>
      <c r="KY62" s="96"/>
      <c r="KZ62" s="94"/>
      <c r="LA62" s="96"/>
      <c r="LB62" s="94"/>
      <c r="LC62" s="96"/>
      <c r="LD62" s="94"/>
      <c r="LE62" s="96"/>
      <c r="LF62" s="94"/>
      <c r="LG62" s="96"/>
      <c r="LH62" s="94"/>
      <c r="LI62" s="96"/>
      <c r="LJ62" s="94"/>
      <c r="LK62" s="96"/>
      <c r="LL62" s="94"/>
      <c r="LM62" s="96"/>
      <c r="LN62" s="94"/>
      <c r="LO62" s="96"/>
      <c r="LP62" s="94"/>
      <c r="LQ62" s="96"/>
      <c r="LR62" s="94"/>
      <c r="LS62" s="96"/>
      <c r="LT62" s="94"/>
      <c r="LU62" s="96"/>
      <c r="LV62" s="94"/>
      <c r="LW62" s="96"/>
      <c r="LX62" s="94"/>
      <c r="LY62" s="96"/>
      <c r="LZ62" s="94"/>
      <c r="MA62" s="96"/>
      <c r="MB62" s="94"/>
      <c r="MC62" s="96"/>
      <c r="MD62" s="94"/>
      <c r="ME62" s="96"/>
      <c r="MF62" s="94"/>
      <c r="MG62" s="96"/>
      <c r="MH62" s="94"/>
      <c r="MI62" s="96"/>
      <c r="MJ62" s="94"/>
      <c r="MK62" s="96"/>
      <c r="ML62" s="94"/>
      <c r="MM62" s="96"/>
      <c r="MN62" s="94"/>
      <c r="MO62" s="96"/>
      <c r="MP62" s="94"/>
      <c r="MQ62" s="96"/>
      <c r="MR62" s="94"/>
      <c r="MS62" s="96"/>
      <c r="MT62" s="94"/>
      <c r="MU62" s="96"/>
      <c r="MV62" s="94"/>
      <c r="MW62" s="96"/>
      <c r="MX62" s="94"/>
      <c r="MY62" s="96"/>
      <c r="MZ62" s="94"/>
      <c r="NA62" s="96"/>
      <c r="NB62" s="94"/>
      <c r="NC62" s="96"/>
      <c r="ND62" s="94"/>
      <c r="NE62" s="96"/>
      <c r="NF62" s="94"/>
      <c r="NG62" s="96"/>
      <c r="NH62" s="94"/>
      <c r="NI62" s="96"/>
      <c r="NJ62" s="94"/>
      <c r="NK62" s="96"/>
      <c r="NL62" s="94"/>
      <c r="NM62" s="96"/>
      <c r="NN62" s="94"/>
      <c r="NO62" s="96"/>
      <c r="NP62" s="94"/>
      <c r="NQ62" s="96"/>
      <c r="NR62" s="94"/>
      <c r="NS62" s="96"/>
      <c r="NT62" s="94"/>
      <c r="NU62" s="96"/>
      <c r="NV62" s="94"/>
      <c r="NW62" s="96"/>
      <c r="NX62" s="94"/>
      <c r="NY62" s="96"/>
      <c r="NZ62" s="94"/>
      <c r="OA62" s="96"/>
      <c r="OB62" s="94"/>
      <c r="OC62" s="96"/>
      <c r="OD62" s="94"/>
      <c r="OE62" s="96"/>
      <c r="OF62" s="94"/>
      <c r="OG62" s="96"/>
      <c r="OH62" s="94"/>
      <c r="OI62" s="96"/>
      <c r="OJ62" s="94"/>
      <c r="OK62" s="96"/>
      <c r="OL62" s="94"/>
      <c r="OM62" s="96"/>
      <c r="ON62" s="94"/>
      <c r="OO62" s="96"/>
      <c r="OP62" s="94"/>
      <c r="OQ62" s="96"/>
      <c r="OR62" s="94"/>
      <c r="OS62" s="96"/>
      <c r="OT62" s="94"/>
      <c r="OU62" s="96"/>
      <c r="OV62" s="94"/>
      <c r="OW62" s="96"/>
      <c r="OX62" s="94"/>
      <c r="OY62" s="96"/>
      <c r="OZ62" s="94"/>
      <c r="PA62" s="96"/>
      <c r="PB62" s="94"/>
      <c r="PC62" s="96"/>
      <c r="PD62" s="94"/>
      <c r="PE62" s="96"/>
      <c r="PF62" s="94"/>
      <c r="PG62" s="96"/>
      <c r="PH62" s="94"/>
      <c r="PI62" s="96"/>
      <c r="PJ62" s="94"/>
      <c r="PK62" s="96"/>
      <c r="PL62" s="94"/>
      <c r="PM62" s="96"/>
      <c r="PN62" s="94"/>
      <c r="PO62" s="96"/>
      <c r="PP62" s="94"/>
      <c r="PQ62" s="96"/>
      <c r="PR62" s="94"/>
      <c r="PS62" s="96"/>
      <c r="PT62" s="94"/>
      <c r="PU62" s="96"/>
      <c r="PV62" s="94"/>
      <c r="PW62" s="96"/>
      <c r="PX62" s="94"/>
      <c r="PY62" s="96"/>
      <c r="PZ62" s="94"/>
      <c r="QA62" s="96"/>
      <c r="QB62" s="94"/>
      <c r="QC62" s="96"/>
      <c r="QD62" s="94"/>
      <c r="QE62" s="96"/>
      <c r="QF62" s="94"/>
      <c r="QG62" s="96"/>
      <c r="QH62" s="94"/>
      <c r="QI62" s="96"/>
      <c r="QJ62" s="94"/>
      <c r="QK62" s="96"/>
      <c r="QL62" s="94"/>
      <c r="QM62" s="96"/>
      <c r="QN62" s="94"/>
      <c r="QO62" s="96"/>
      <c r="QP62" s="94"/>
      <c r="QQ62" s="96"/>
      <c r="QR62" s="94"/>
      <c r="QS62" s="96"/>
      <c r="QT62" s="94"/>
      <c r="QU62" s="96"/>
      <c r="QV62" s="94"/>
      <c r="QW62" s="96"/>
      <c r="QX62" s="94"/>
      <c r="QY62" s="96"/>
      <c r="QZ62" s="94"/>
      <c r="RA62" s="96"/>
      <c r="RB62" s="94"/>
      <c r="RC62" s="96"/>
      <c r="RD62" s="94"/>
      <c r="RE62" s="96"/>
      <c r="RF62" s="94"/>
      <c r="RG62" s="96"/>
      <c r="RH62" s="94"/>
      <c r="RI62" s="96"/>
      <c r="RJ62" s="94"/>
      <c r="RK62" s="96"/>
      <c r="RL62" s="94"/>
      <c r="RM62" s="96"/>
      <c r="RN62" s="94"/>
      <c r="RO62" s="96"/>
      <c r="RP62" s="94"/>
      <c r="RQ62" s="96"/>
      <c r="RR62" s="94"/>
      <c r="RS62" s="96"/>
      <c r="RT62" s="94"/>
      <c r="RU62" s="96"/>
      <c r="RV62" s="94"/>
      <c r="RW62" s="96"/>
      <c r="RX62" s="94"/>
      <c r="RY62" s="96"/>
      <c r="RZ62" s="94"/>
      <c r="SA62" s="96"/>
      <c r="SB62" s="94"/>
      <c r="SC62" s="96"/>
      <c r="SD62" s="94"/>
      <c r="SE62" s="96"/>
      <c r="SF62" s="94"/>
      <c r="SG62" s="96"/>
      <c r="SH62" s="94"/>
      <c r="SI62" s="96"/>
      <c r="SJ62" s="94"/>
      <c r="SK62" s="96"/>
      <c r="SL62" s="94"/>
      <c r="SM62" s="96"/>
      <c r="SN62" s="94"/>
      <c r="SO62" s="96"/>
      <c r="SP62" s="94"/>
      <c r="SQ62" s="96"/>
      <c r="SR62" s="94"/>
      <c r="SS62" s="96"/>
      <c r="ST62" s="94"/>
      <c r="SU62" s="96"/>
      <c r="SV62" s="94"/>
      <c r="SW62" s="96"/>
      <c r="SX62" s="94"/>
      <c r="SY62" s="96"/>
      <c r="SZ62" s="94"/>
      <c r="TA62" s="96"/>
      <c r="TB62" s="94"/>
      <c r="TC62" s="96"/>
      <c r="TD62" s="94"/>
      <c r="TE62" s="96"/>
      <c r="TF62" s="94"/>
      <c r="TG62" s="96"/>
      <c r="TH62" s="94"/>
      <c r="TI62" s="96"/>
      <c r="TJ62" s="94"/>
      <c r="TK62" s="96"/>
      <c r="TL62" s="94"/>
      <c r="TM62" s="96"/>
      <c r="TN62" s="94"/>
      <c r="TO62" s="96"/>
      <c r="TP62" s="94"/>
      <c r="TQ62" s="96"/>
      <c r="TR62" s="94"/>
      <c r="TS62" s="96"/>
      <c r="TT62" s="94"/>
      <c r="TU62" s="96"/>
      <c r="TV62" s="94"/>
      <c r="TW62" s="96"/>
      <c r="TX62" s="94"/>
      <c r="TY62" s="96"/>
      <c r="TZ62" s="94"/>
      <c r="UA62" s="96"/>
      <c r="UB62" s="94"/>
      <c r="UC62" s="96"/>
      <c r="UD62" s="94"/>
      <c r="UE62" s="96"/>
      <c r="UF62" s="94"/>
      <c r="UG62" s="96"/>
      <c r="UH62" s="94"/>
      <c r="UI62" s="96"/>
      <c r="UJ62" s="94"/>
      <c r="UK62" s="96"/>
      <c r="UL62" s="94"/>
      <c r="UM62" s="96"/>
      <c r="UN62" s="94"/>
      <c r="UO62" s="96"/>
      <c r="UP62" s="94"/>
      <c r="UQ62" s="96"/>
      <c r="UR62" s="94"/>
      <c r="US62" s="96"/>
      <c r="UT62" s="94"/>
      <c r="UU62" s="96"/>
      <c r="UV62" s="94"/>
      <c r="UW62" s="96"/>
      <c r="UX62" s="94"/>
      <c r="UY62" s="96"/>
      <c r="UZ62" s="94"/>
      <c r="VA62" s="96"/>
      <c r="VB62" s="94"/>
      <c r="VC62" s="96"/>
      <c r="VD62" s="94"/>
      <c r="VE62" s="96"/>
      <c r="VF62" s="94"/>
      <c r="VG62" s="96"/>
      <c r="VH62" s="94"/>
      <c r="VI62" s="96"/>
      <c r="VJ62" s="94"/>
      <c r="VK62" s="96"/>
      <c r="VL62" s="94"/>
      <c r="VM62" s="96"/>
      <c r="VN62" s="94"/>
      <c r="VO62" s="96"/>
      <c r="VP62" s="94"/>
      <c r="VQ62" s="96"/>
      <c r="VR62" s="94"/>
      <c r="VS62" s="96"/>
      <c r="VT62" s="94"/>
      <c r="VU62" s="96"/>
      <c r="VV62" s="94"/>
      <c r="VW62" s="96"/>
      <c r="VX62" s="94"/>
      <c r="VY62" s="96"/>
      <c r="VZ62" s="94"/>
      <c r="WA62" s="96"/>
      <c r="WB62" s="94"/>
      <c r="WC62" s="96"/>
      <c r="WD62" s="94"/>
      <c r="WE62" s="96"/>
      <c r="WF62" s="94"/>
      <c r="WG62" s="96"/>
      <c r="WH62" s="94"/>
      <c r="WI62" s="96"/>
      <c r="WJ62" s="94"/>
      <c r="WK62" s="96"/>
      <c r="WL62" s="94"/>
      <c r="WM62" s="96"/>
      <c r="WN62" s="94"/>
      <c r="WO62" s="96"/>
      <c r="WP62" s="94"/>
      <c r="WQ62" s="96"/>
      <c r="WR62" s="94"/>
      <c r="WS62" s="96"/>
      <c r="WT62" s="94"/>
      <c r="WU62" s="96"/>
      <c r="WV62" s="94"/>
      <c r="WW62" s="96"/>
      <c r="WX62" s="94"/>
      <c r="WY62" s="96"/>
      <c r="WZ62" s="94"/>
      <c r="XA62" s="96"/>
      <c r="XB62" s="94"/>
      <c r="XC62" s="96"/>
      <c r="XD62" s="94"/>
      <c r="XE62" s="96"/>
      <c r="XF62" s="94"/>
      <c r="XG62" s="96"/>
      <c r="XH62" s="94"/>
      <c r="XI62" s="96"/>
      <c r="XJ62" s="94"/>
      <c r="XK62" s="96"/>
      <c r="XL62" s="94"/>
      <c r="XM62" s="96"/>
      <c r="XN62" s="94"/>
      <c r="XO62" s="96"/>
      <c r="XP62" s="94"/>
      <c r="XQ62" s="96"/>
      <c r="XR62" s="94"/>
      <c r="XS62" s="96"/>
      <c r="XT62" s="94"/>
      <c r="XU62" s="96"/>
      <c r="XV62" s="94"/>
      <c r="XW62" s="96"/>
      <c r="XX62" s="94"/>
      <c r="XY62" s="96"/>
      <c r="XZ62" s="94"/>
      <c r="YA62" s="96"/>
      <c r="YB62" s="94"/>
      <c r="YC62" s="96"/>
      <c r="YD62" s="94"/>
      <c r="YE62" s="96"/>
      <c r="YF62" s="94"/>
      <c r="YG62" s="96"/>
      <c r="YH62" s="94"/>
      <c r="YI62" s="96"/>
      <c r="YJ62" s="94"/>
      <c r="YK62" s="96"/>
      <c r="YL62" s="94"/>
      <c r="YM62" s="96"/>
      <c r="YN62" s="94"/>
      <c r="YO62" s="96"/>
      <c r="YP62" s="94"/>
      <c r="YQ62" s="96"/>
      <c r="YR62" s="94"/>
      <c r="YS62" s="96"/>
      <c r="YT62" s="94"/>
      <c r="YU62" s="96"/>
      <c r="YV62" s="94"/>
      <c r="YW62" s="96"/>
      <c r="YX62" s="94"/>
      <c r="YY62" s="96"/>
      <c r="YZ62" s="94"/>
      <c r="ZA62" s="96"/>
      <c r="ZB62" s="94"/>
      <c r="ZC62" s="96"/>
      <c r="ZD62" s="94"/>
      <c r="ZE62" s="96"/>
      <c r="ZF62" s="94"/>
      <c r="ZG62" s="96"/>
      <c r="ZH62" s="94"/>
      <c r="ZI62" s="96"/>
      <c r="ZJ62" s="94"/>
      <c r="ZK62" s="96"/>
      <c r="ZL62" s="94"/>
      <c r="ZM62" s="96"/>
      <c r="ZN62" s="94"/>
      <c r="ZO62" s="96"/>
      <c r="ZP62" s="94"/>
      <c r="ZQ62" s="96"/>
      <c r="ZR62" s="94"/>
      <c r="ZS62" s="96"/>
      <c r="ZT62" s="94"/>
      <c r="ZU62" s="96"/>
      <c r="ZV62" s="94"/>
      <c r="ZW62" s="96"/>
      <c r="ZX62" s="94"/>
      <c r="ZY62" s="96"/>
      <c r="ZZ62" s="94"/>
      <c r="AAA62" s="96"/>
      <c r="AAB62" s="94"/>
      <c r="AAC62" s="96"/>
      <c r="AAD62" s="94"/>
      <c r="AAE62" s="96"/>
      <c r="AAF62" s="94"/>
      <c r="AAG62" s="96"/>
      <c r="AAH62" s="94"/>
      <c r="AAI62" s="96"/>
      <c r="AAJ62" s="94"/>
      <c r="AAK62" s="96"/>
      <c r="AAL62" s="94"/>
      <c r="AAM62" s="96"/>
      <c r="AAN62" s="94"/>
      <c r="AAO62" s="96"/>
      <c r="AAP62" s="94"/>
      <c r="AAQ62" s="96"/>
      <c r="AAR62" s="94"/>
      <c r="AAS62" s="96"/>
      <c r="AAT62" s="94"/>
      <c r="AAU62" s="96"/>
      <c r="AAV62" s="94"/>
      <c r="AAW62" s="96"/>
      <c r="AAX62" s="94"/>
      <c r="AAY62" s="96"/>
      <c r="AAZ62" s="94"/>
      <c r="ABA62" s="96"/>
      <c r="ABB62" s="94"/>
      <c r="ABC62" s="96"/>
      <c r="ABD62" s="94"/>
      <c r="ABE62" s="96"/>
      <c r="ABF62" s="94"/>
      <c r="ABG62" s="96"/>
      <c r="ABH62" s="94"/>
      <c r="ABI62" s="96"/>
      <c r="ABJ62" s="94"/>
      <c r="ABK62" s="96"/>
      <c r="ABL62" s="94"/>
      <c r="ABM62" s="96"/>
      <c r="ABN62" s="94"/>
      <c r="ABO62" s="96"/>
      <c r="ABP62" s="94"/>
      <c r="ABQ62" s="96"/>
      <c r="ABR62" s="94"/>
      <c r="ABS62" s="96"/>
      <c r="ABT62" s="94"/>
      <c r="ABU62" s="96"/>
      <c r="ABV62" s="94"/>
      <c r="ABW62" s="96"/>
      <c r="ABX62" s="94"/>
      <c r="ABY62" s="96"/>
      <c r="ABZ62" s="94"/>
      <c r="ACA62" s="96"/>
      <c r="ACB62" s="94"/>
      <c r="ACC62" s="96"/>
      <c r="ACD62" s="94"/>
      <c r="ACE62" s="96"/>
      <c r="ACF62" s="94"/>
      <c r="ACG62" s="96"/>
      <c r="ACH62" s="94"/>
      <c r="ACI62" s="96"/>
      <c r="ACJ62" s="94"/>
      <c r="ACK62" s="96"/>
      <c r="ACL62" s="94"/>
      <c r="ACM62" s="96"/>
      <c r="ACN62" s="94"/>
      <c r="ACO62" s="96"/>
      <c r="ACP62" s="94"/>
      <c r="ACQ62" s="96"/>
      <c r="ACR62" s="94"/>
      <c r="ACS62" s="96"/>
      <c r="ACT62" s="94"/>
      <c r="ACU62" s="96"/>
      <c r="ACV62" s="94"/>
      <c r="ACW62" s="96"/>
      <c r="ACX62" s="94"/>
      <c r="ACY62" s="96"/>
      <c r="ACZ62" s="94"/>
      <c r="ADA62" s="96"/>
      <c r="ADB62" s="94"/>
      <c r="ADC62" s="96"/>
      <c r="ADD62" s="94"/>
      <c r="ADE62" s="96"/>
      <c r="ADF62" s="94"/>
      <c r="ADG62" s="96"/>
      <c r="ADH62" s="94"/>
      <c r="ADI62" s="96"/>
      <c r="ADJ62" s="94"/>
      <c r="ADK62" s="96"/>
      <c r="ADL62" s="94"/>
      <c r="ADM62" s="96"/>
      <c r="ADN62" s="94"/>
      <c r="ADO62" s="96"/>
      <c r="ADP62" s="94"/>
      <c r="ADQ62" s="96"/>
      <c r="ADR62" s="94"/>
      <c r="ADS62" s="96"/>
      <c r="ADT62" s="94"/>
      <c r="ADU62" s="96"/>
      <c r="ADV62" s="94"/>
      <c r="ADW62" s="96"/>
      <c r="ADX62" s="94"/>
      <c r="ADY62" s="96"/>
      <c r="ADZ62" s="94"/>
      <c r="AEA62" s="96"/>
      <c r="AEB62" s="94"/>
      <c r="AEC62" s="96"/>
      <c r="AED62" s="94"/>
      <c r="AEE62" s="96"/>
      <c r="AEF62" s="94"/>
      <c r="AEG62" s="96"/>
      <c r="AEH62" s="94"/>
      <c r="AEI62" s="96"/>
      <c r="AEJ62" s="94"/>
      <c r="AEK62" s="96"/>
      <c r="AEL62" s="94"/>
      <c r="AEM62" s="96"/>
      <c r="AEN62" s="94"/>
      <c r="AEO62" s="96"/>
      <c r="AEP62" s="94"/>
      <c r="AEQ62" s="96"/>
      <c r="AER62" s="94"/>
      <c r="AES62" s="96"/>
      <c r="AET62" s="94"/>
      <c r="AEU62" s="96"/>
      <c r="AEV62" s="94"/>
      <c r="AEW62" s="96"/>
      <c r="AEX62" s="94"/>
      <c r="AEY62" s="96"/>
      <c r="AEZ62" s="94"/>
      <c r="AFA62" s="96"/>
      <c r="AFB62" s="94"/>
      <c r="AFC62" s="96"/>
      <c r="AFD62" s="94"/>
      <c r="AFE62" s="96"/>
      <c r="AFF62" s="94"/>
      <c r="AFG62" s="96"/>
      <c r="AFH62" s="94"/>
      <c r="AFI62" s="96"/>
      <c r="AFJ62" s="94"/>
      <c r="AFK62" s="96"/>
      <c r="AFL62" s="94"/>
      <c r="AFM62" s="96"/>
      <c r="AFN62" s="94"/>
      <c r="AFO62" s="96"/>
      <c r="AFP62" s="94"/>
      <c r="AFQ62" s="96"/>
      <c r="AFR62" s="94"/>
      <c r="AFS62" s="96"/>
      <c r="AFT62" s="94"/>
      <c r="AFU62" s="96"/>
      <c r="AFV62" s="94"/>
      <c r="AFW62" s="96"/>
      <c r="AFX62" s="94"/>
      <c r="AFY62" s="96"/>
      <c r="AFZ62" s="94"/>
      <c r="AGA62" s="96"/>
      <c r="AGB62" s="94"/>
      <c r="AGC62" s="96"/>
      <c r="AGD62" s="94"/>
      <c r="AGE62" s="96"/>
      <c r="AGF62" s="94"/>
      <c r="AGG62" s="96"/>
      <c r="AGH62" s="94"/>
      <c r="AGI62" s="96"/>
      <c r="AGJ62" s="94"/>
      <c r="AGK62" s="96"/>
      <c r="AGL62" s="94"/>
      <c r="AGM62" s="96"/>
      <c r="AGN62" s="94"/>
      <c r="AGO62" s="96"/>
      <c r="AGP62" s="94"/>
      <c r="AGQ62" s="96"/>
      <c r="AGR62" s="94"/>
      <c r="AGS62" s="96"/>
      <c r="AGT62" s="94"/>
      <c r="AGU62" s="96"/>
      <c r="AGV62" s="94"/>
      <c r="AGW62" s="96"/>
      <c r="AGX62" s="94"/>
      <c r="AGY62" s="96"/>
      <c r="AGZ62" s="94"/>
      <c r="AHA62" s="96"/>
      <c r="AHB62" s="94"/>
      <c r="AHC62" s="96"/>
      <c r="AHD62" s="94"/>
      <c r="AHE62" s="96"/>
      <c r="AHF62" s="94"/>
      <c r="AHG62" s="96"/>
      <c r="AHH62" s="94"/>
      <c r="AHI62" s="96"/>
      <c r="AHJ62" s="94"/>
      <c r="AHK62" s="96"/>
      <c r="AHL62" s="94"/>
      <c r="AHM62" s="96"/>
      <c r="AHN62" s="94"/>
      <c r="AHO62" s="96"/>
      <c r="AHP62" s="94"/>
      <c r="AHQ62" s="96"/>
      <c r="AHR62" s="94"/>
      <c r="AHS62" s="96"/>
      <c r="AHT62" s="94"/>
      <c r="AHU62" s="96"/>
      <c r="AHV62" s="94"/>
      <c r="AHW62" s="96"/>
      <c r="AHX62" s="94"/>
      <c r="AHY62" s="96"/>
      <c r="AHZ62" s="94"/>
      <c r="AIA62" s="96"/>
      <c r="AIB62" s="94"/>
      <c r="AIC62" s="96"/>
      <c r="AID62" s="94"/>
      <c r="AIE62" s="96"/>
      <c r="AIF62" s="94"/>
      <c r="AIG62" s="96"/>
      <c r="AIH62" s="94"/>
      <c r="AII62" s="96"/>
      <c r="AIJ62" s="94"/>
      <c r="AIK62" s="96"/>
      <c r="AIL62" s="94"/>
      <c r="AIM62" s="96"/>
      <c r="AIN62" s="94"/>
      <c r="AIO62" s="96"/>
      <c r="AIP62" s="94"/>
      <c r="AIQ62" s="96"/>
      <c r="AIR62" s="94"/>
      <c r="AIS62" s="96"/>
      <c r="AIT62" s="94"/>
      <c r="AIU62" s="96"/>
      <c r="AIV62" s="94"/>
      <c r="AIW62" s="96"/>
      <c r="AIX62" s="94"/>
      <c r="AIY62" s="96"/>
      <c r="AIZ62" s="94"/>
      <c r="AJA62" s="96"/>
      <c r="AJB62" s="94"/>
      <c r="AJC62" s="96"/>
      <c r="AJD62" s="94"/>
      <c r="AJE62" s="96"/>
      <c r="AJF62" s="94"/>
      <c r="AJG62" s="96"/>
      <c r="AJH62" s="94"/>
      <c r="AJI62" s="96"/>
      <c r="AJJ62" s="94"/>
      <c r="AJK62" s="96"/>
      <c r="AJL62" s="94"/>
      <c r="AJM62" s="96"/>
      <c r="AJN62" s="94"/>
      <c r="AJO62" s="96"/>
      <c r="AJP62" s="94"/>
      <c r="AJQ62" s="96"/>
      <c r="AJR62" s="94"/>
      <c r="AJS62" s="96"/>
      <c r="AJT62" s="94"/>
      <c r="AJU62" s="96"/>
      <c r="AJV62" s="94"/>
      <c r="AJW62" s="96"/>
      <c r="AJX62" s="94"/>
      <c r="AJY62" s="96"/>
      <c r="AJZ62" s="94"/>
      <c r="AKA62" s="96"/>
      <c r="AKB62" s="94"/>
      <c r="AKC62" s="96"/>
      <c r="AKD62" s="94"/>
      <c r="AKE62" s="96"/>
      <c r="AKF62" s="94"/>
      <c r="AKG62" s="96"/>
      <c r="AKH62" s="94"/>
      <c r="AKI62" s="96"/>
      <c r="AKJ62" s="94"/>
      <c r="AKK62" s="96"/>
      <c r="AKL62" s="94"/>
      <c r="AKM62" s="96"/>
      <c r="AKN62" s="94"/>
      <c r="AKO62" s="96"/>
      <c r="AKP62" s="94"/>
      <c r="AKQ62" s="96"/>
      <c r="AKR62" s="94"/>
      <c r="AKS62" s="96"/>
      <c r="AKT62" s="94"/>
      <c r="AKU62" s="96"/>
      <c r="AKV62" s="94"/>
      <c r="AKW62" s="96"/>
      <c r="AKX62" s="94"/>
      <c r="AKY62" s="96"/>
      <c r="AKZ62" s="94"/>
      <c r="ALA62" s="96"/>
      <c r="ALB62" s="94"/>
      <c r="ALC62" s="96"/>
      <c r="ALD62" s="94"/>
      <c r="ALE62" s="96"/>
      <c r="ALF62" s="94"/>
      <c r="ALG62" s="96"/>
      <c r="ALH62" s="94"/>
      <c r="ALI62" s="96"/>
      <c r="ALJ62" s="94"/>
      <c r="ALK62" s="96"/>
      <c r="ALL62" s="94"/>
      <c r="ALM62" s="96"/>
      <c r="ALN62" s="94"/>
      <c r="ALO62" s="96"/>
      <c r="ALP62" s="94"/>
      <c r="ALQ62" s="96"/>
      <c r="ALR62" s="94"/>
      <c r="ALS62" s="96"/>
      <c r="ALT62" s="94"/>
      <c r="ALU62" s="96"/>
      <c r="ALV62" s="94"/>
      <c r="ALW62" s="96"/>
      <c r="ALX62" s="94"/>
      <c r="ALY62" s="96"/>
      <c r="ALZ62" s="94"/>
      <c r="AMA62" s="96"/>
      <c r="AMB62" s="94"/>
      <c r="AMC62" s="96"/>
      <c r="AMD62" s="94"/>
      <c r="AME62" s="96"/>
      <c r="AMF62" s="94"/>
      <c r="AMG62" s="96"/>
      <c r="AMH62" s="94"/>
      <c r="AMI62" s="96"/>
      <c r="AMJ62" s="94"/>
      <c r="AMK62" s="96"/>
      <c r="AML62" s="94"/>
      <c r="AMM62" s="96"/>
      <c r="AMN62" s="94"/>
      <c r="AMO62" s="96"/>
      <c r="AMP62" s="94"/>
      <c r="AMQ62" s="96"/>
      <c r="AMR62" s="94"/>
      <c r="AMS62" s="96"/>
      <c r="AMT62" s="94"/>
      <c r="AMU62" s="96"/>
      <c r="AMV62" s="94"/>
      <c r="AMW62" s="96"/>
      <c r="AMX62" s="94"/>
      <c r="AMY62" s="96"/>
      <c r="AMZ62" s="94"/>
      <c r="ANA62" s="96"/>
      <c r="ANB62" s="94"/>
      <c r="ANC62" s="96"/>
      <c r="AND62" s="94"/>
      <c r="ANE62" s="96"/>
      <c r="ANF62" s="94"/>
      <c r="ANG62" s="96"/>
      <c r="ANH62" s="94"/>
      <c r="ANI62" s="96"/>
      <c r="ANJ62" s="94"/>
      <c r="ANK62" s="96"/>
      <c r="ANL62" s="94"/>
      <c r="ANM62" s="96"/>
      <c r="ANN62" s="94"/>
      <c r="ANO62" s="96"/>
      <c r="ANP62" s="94"/>
      <c r="ANQ62" s="96"/>
      <c r="ANR62" s="94"/>
      <c r="ANS62" s="96"/>
      <c r="ANT62" s="94"/>
      <c r="ANU62" s="96"/>
      <c r="ANV62" s="94"/>
      <c r="ANW62" s="96"/>
      <c r="ANX62" s="94"/>
      <c r="ANY62" s="96"/>
      <c r="ANZ62" s="94"/>
      <c r="AOA62" s="96"/>
      <c r="AOB62" s="94"/>
      <c r="AOC62" s="96"/>
      <c r="AOD62" s="94"/>
      <c r="AOE62" s="96"/>
      <c r="AOF62" s="94"/>
      <c r="AOG62" s="96"/>
      <c r="AOH62" s="94"/>
      <c r="AOI62" s="96"/>
      <c r="AOJ62" s="94"/>
      <c r="AOK62" s="96"/>
      <c r="AOL62" s="94"/>
      <c r="AOM62" s="96"/>
      <c r="AON62" s="94"/>
      <c r="AOO62" s="96"/>
      <c r="AOP62" s="94"/>
      <c r="AOQ62" s="96"/>
      <c r="AOR62" s="94"/>
      <c r="AOS62" s="96"/>
      <c r="AOT62" s="94"/>
      <c r="AOU62" s="96"/>
      <c r="AOV62" s="94"/>
      <c r="AOW62" s="96"/>
      <c r="AOX62" s="94"/>
      <c r="AOY62" s="96"/>
      <c r="AOZ62" s="94"/>
      <c r="APA62" s="96"/>
      <c r="APB62" s="94"/>
      <c r="APC62" s="96"/>
      <c r="APD62" s="94"/>
      <c r="APE62" s="96"/>
      <c r="APF62" s="94"/>
      <c r="APG62" s="96"/>
      <c r="APH62" s="94"/>
      <c r="API62" s="96"/>
      <c r="APJ62" s="94"/>
      <c r="APK62" s="96"/>
      <c r="APL62" s="94"/>
      <c r="APM62" s="96"/>
      <c r="APN62" s="94"/>
      <c r="APO62" s="96"/>
      <c r="APP62" s="94"/>
      <c r="APQ62" s="96"/>
      <c r="APR62" s="94"/>
      <c r="APS62" s="96"/>
      <c r="APT62" s="94"/>
      <c r="APU62" s="96"/>
      <c r="APV62" s="94"/>
      <c r="APW62" s="96"/>
      <c r="APX62" s="94"/>
      <c r="APY62" s="96"/>
      <c r="APZ62" s="94"/>
      <c r="AQA62" s="96"/>
      <c r="AQB62" s="94"/>
      <c r="AQC62" s="96"/>
      <c r="AQD62" s="94"/>
      <c r="AQE62" s="96"/>
      <c r="AQF62" s="94"/>
      <c r="AQG62" s="96"/>
      <c r="AQH62" s="94"/>
      <c r="AQI62" s="96"/>
      <c r="AQJ62" s="94"/>
      <c r="AQK62" s="96"/>
      <c r="AQL62" s="94"/>
      <c r="AQM62" s="96"/>
      <c r="AQN62" s="94"/>
      <c r="AQO62" s="96"/>
      <c r="AQP62" s="94"/>
      <c r="AQQ62" s="96"/>
      <c r="AQR62" s="94"/>
      <c r="AQS62" s="96"/>
      <c r="AQT62" s="94"/>
      <c r="AQU62" s="96"/>
      <c r="AQV62" s="94"/>
      <c r="AQW62" s="96"/>
      <c r="AQX62" s="94"/>
      <c r="AQY62" s="96"/>
      <c r="AQZ62" s="94"/>
      <c r="ARA62" s="96"/>
      <c r="ARB62" s="94"/>
      <c r="ARC62" s="96"/>
      <c r="ARD62" s="94"/>
      <c r="ARE62" s="96"/>
      <c r="ARF62" s="94"/>
      <c r="ARG62" s="96"/>
      <c r="ARH62" s="94"/>
      <c r="ARI62" s="96"/>
      <c r="ARJ62" s="94"/>
      <c r="ARK62" s="96"/>
      <c r="ARL62" s="94"/>
      <c r="ARM62" s="96"/>
      <c r="ARN62" s="94"/>
      <c r="ARO62" s="96"/>
      <c r="ARP62" s="94"/>
      <c r="ARQ62" s="96"/>
      <c r="ARR62" s="94"/>
      <c r="ARS62" s="96"/>
      <c r="ART62" s="94"/>
      <c r="ARU62" s="96"/>
      <c r="ARV62" s="94"/>
      <c r="ARW62" s="96"/>
      <c r="ARX62" s="94"/>
      <c r="ARY62" s="96"/>
      <c r="ARZ62" s="94"/>
      <c r="ASA62" s="96"/>
      <c r="ASB62" s="94"/>
      <c r="ASC62" s="96"/>
      <c r="ASD62" s="94"/>
      <c r="ASE62" s="96"/>
      <c r="ASF62" s="94"/>
      <c r="ASG62" s="96"/>
      <c r="ASH62" s="94"/>
      <c r="ASI62" s="96"/>
      <c r="ASJ62" s="94"/>
      <c r="ASK62" s="96"/>
      <c r="ASL62" s="94"/>
      <c r="ASM62" s="96"/>
      <c r="ASN62" s="94"/>
      <c r="ASO62" s="96"/>
      <c r="ASP62" s="94"/>
      <c r="ASQ62" s="96"/>
      <c r="ASR62" s="94"/>
      <c r="ASS62" s="96"/>
      <c r="AST62" s="94"/>
      <c r="ASU62" s="96"/>
      <c r="ASV62" s="94"/>
      <c r="ASW62" s="96"/>
      <c r="ASX62" s="94"/>
      <c r="ASY62" s="96"/>
      <c r="ASZ62" s="94"/>
      <c r="ATA62" s="96"/>
      <c r="ATB62" s="94"/>
      <c r="ATC62" s="96"/>
      <c r="ATD62" s="94"/>
      <c r="ATE62" s="96"/>
      <c r="ATF62" s="94"/>
      <c r="ATG62" s="96"/>
      <c r="ATH62" s="94"/>
      <c r="ATI62" s="96"/>
      <c r="ATJ62" s="94"/>
      <c r="ATK62" s="96"/>
      <c r="ATL62" s="94"/>
      <c r="ATM62" s="96"/>
      <c r="ATN62" s="94"/>
      <c r="ATO62" s="96"/>
      <c r="ATP62" s="94"/>
      <c r="ATQ62" s="96"/>
      <c r="ATR62" s="94"/>
      <c r="ATS62" s="96"/>
      <c r="ATT62" s="94"/>
      <c r="ATU62" s="96"/>
      <c r="ATV62" s="94"/>
      <c r="ATW62" s="96"/>
      <c r="ATX62" s="94"/>
      <c r="ATY62" s="96"/>
      <c r="ATZ62" s="94"/>
      <c r="AUA62" s="96"/>
      <c r="AUB62" s="94"/>
      <c r="AUC62" s="96"/>
      <c r="AUD62" s="94"/>
      <c r="AUE62" s="96"/>
      <c r="AUF62" s="94"/>
      <c r="AUG62" s="96"/>
      <c r="AUH62" s="94"/>
      <c r="AUI62" s="96"/>
      <c r="AUJ62" s="94"/>
      <c r="AUK62" s="96"/>
      <c r="AUL62" s="94"/>
      <c r="AUM62" s="96"/>
      <c r="AUN62" s="94"/>
      <c r="AUO62" s="96"/>
      <c r="AUP62" s="94"/>
      <c r="AUQ62" s="96"/>
      <c r="AUR62" s="94"/>
      <c r="AUS62" s="96"/>
      <c r="AUT62" s="94"/>
      <c r="AUU62" s="96"/>
      <c r="AUV62" s="94"/>
      <c r="AUW62" s="96"/>
      <c r="AUX62" s="94"/>
      <c r="AUY62" s="96"/>
      <c r="AUZ62" s="94"/>
      <c r="AVA62" s="96"/>
      <c r="AVB62" s="94"/>
      <c r="AVC62" s="96"/>
      <c r="AVD62" s="94"/>
      <c r="AVE62" s="96"/>
      <c r="AVF62" s="94"/>
      <c r="AVG62" s="96"/>
      <c r="AVH62" s="94"/>
      <c r="AVI62" s="96"/>
      <c r="AVJ62" s="94"/>
      <c r="AVK62" s="96"/>
      <c r="AVL62" s="94"/>
      <c r="AVM62" s="96"/>
      <c r="AVN62" s="94"/>
      <c r="AVO62" s="96"/>
      <c r="AVP62" s="94"/>
      <c r="AVQ62" s="96"/>
      <c r="AVR62" s="94"/>
      <c r="AVS62" s="96"/>
      <c r="AVT62" s="94"/>
      <c r="AVU62" s="96"/>
      <c r="AVV62" s="94"/>
      <c r="AVW62" s="96"/>
      <c r="AVX62" s="94"/>
      <c r="AVY62" s="96"/>
      <c r="AVZ62" s="94"/>
      <c r="AWA62" s="96"/>
      <c r="AWB62" s="94"/>
      <c r="AWC62" s="96"/>
      <c r="AWD62" s="94"/>
      <c r="AWE62" s="96"/>
      <c r="AWF62" s="94"/>
      <c r="AWG62" s="96"/>
      <c r="AWH62" s="94"/>
      <c r="AWI62" s="96"/>
      <c r="AWJ62" s="94"/>
      <c r="AWK62" s="96"/>
      <c r="AWL62" s="94"/>
      <c r="AWM62" s="96"/>
      <c r="AWN62" s="94"/>
      <c r="AWO62" s="96"/>
      <c r="AWP62" s="94"/>
      <c r="AWQ62" s="96"/>
      <c r="AWR62" s="94"/>
      <c r="AWS62" s="96"/>
      <c r="AWT62" s="94"/>
      <c r="AWU62" s="96"/>
      <c r="AWV62" s="94"/>
      <c r="AWW62" s="96"/>
      <c r="AWX62" s="94"/>
      <c r="AWY62" s="96"/>
      <c r="AWZ62" s="94"/>
      <c r="AXA62" s="96"/>
      <c r="AXB62" s="94"/>
      <c r="AXC62" s="96"/>
      <c r="AXD62" s="94"/>
      <c r="AXE62" s="96"/>
      <c r="AXF62" s="94"/>
      <c r="AXG62" s="96"/>
      <c r="AXH62" s="94"/>
      <c r="AXI62" s="96"/>
      <c r="AXJ62" s="94"/>
      <c r="AXK62" s="96"/>
      <c r="AXL62" s="94"/>
      <c r="AXM62" s="96"/>
      <c r="AXN62" s="94"/>
      <c r="AXO62" s="96"/>
      <c r="AXP62" s="94"/>
      <c r="AXQ62" s="96"/>
      <c r="AXR62" s="94"/>
      <c r="AXS62" s="96"/>
      <c r="AXT62" s="94"/>
      <c r="AXU62" s="96"/>
      <c r="AXV62" s="94"/>
      <c r="AXW62" s="96"/>
      <c r="AXX62" s="94"/>
      <c r="AXY62" s="96"/>
      <c r="AXZ62" s="94"/>
      <c r="AYA62" s="96"/>
      <c r="AYB62" s="94"/>
      <c r="AYC62" s="96"/>
      <c r="AYD62" s="94"/>
      <c r="AYE62" s="96"/>
      <c r="AYF62" s="94"/>
      <c r="AYG62" s="96"/>
      <c r="AYH62" s="94"/>
      <c r="AYI62" s="96"/>
      <c r="AYJ62" s="94"/>
      <c r="AYK62" s="96"/>
      <c r="AYL62" s="94"/>
      <c r="AYM62" s="96"/>
      <c r="AYN62" s="94"/>
      <c r="AYO62" s="96"/>
      <c r="AYP62" s="94"/>
      <c r="AYQ62" s="96"/>
      <c r="AYR62" s="94"/>
      <c r="AYS62" s="96"/>
      <c r="AYT62" s="94"/>
      <c r="AYU62" s="96"/>
      <c r="AYV62" s="94"/>
      <c r="AYW62" s="96"/>
      <c r="AYX62" s="94"/>
      <c r="AYY62" s="96"/>
      <c r="AYZ62" s="94"/>
      <c r="AZA62" s="96"/>
      <c r="AZB62" s="94"/>
      <c r="AZC62" s="96"/>
      <c r="AZD62" s="94"/>
      <c r="AZE62" s="96"/>
      <c r="AZF62" s="94"/>
      <c r="AZG62" s="96"/>
      <c r="AZH62" s="94"/>
      <c r="AZI62" s="96"/>
      <c r="AZJ62" s="94"/>
      <c r="AZK62" s="96"/>
      <c r="AZL62" s="94"/>
      <c r="AZM62" s="96"/>
      <c r="AZN62" s="94"/>
      <c r="AZO62" s="96"/>
      <c r="AZP62" s="94"/>
      <c r="AZQ62" s="96"/>
      <c r="AZR62" s="94"/>
      <c r="AZS62" s="96"/>
      <c r="AZT62" s="94"/>
      <c r="AZU62" s="96"/>
      <c r="AZV62" s="94"/>
      <c r="AZW62" s="96"/>
      <c r="AZX62" s="94"/>
      <c r="AZY62" s="96"/>
      <c r="AZZ62" s="94"/>
      <c r="BAA62" s="96"/>
      <c r="BAB62" s="94"/>
      <c r="BAC62" s="96"/>
      <c r="BAD62" s="94"/>
      <c r="BAE62" s="96"/>
      <c r="BAF62" s="94"/>
      <c r="BAG62" s="96"/>
      <c r="BAH62" s="94"/>
      <c r="BAI62" s="96"/>
      <c r="BAJ62" s="94"/>
      <c r="BAK62" s="96"/>
      <c r="BAL62" s="94"/>
      <c r="BAM62" s="96"/>
      <c r="BAN62" s="94"/>
      <c r="BAO62" s="96"/>
      <c r="BAP62" s="94"/>
      <c r="BAQ62" s="96"/>
      <c r="BAR62" s="94"/>
      <c r="BAS62" s="96"/>
      <c r="BAT62" s="94"/>
      <c r="BAU62" s="96"/>
      <c r="BAV62" s="94"/>
      <c r="BAW62" s="96"/>
      <c r="BAX62" s="94"/>
      <c r="BAY62" s="96"/>
      <c r="BAZ62" s="94"/>
      <c r="BBA62" s="96"/>
      <c r="BBB62" s="94"/>
      <c r="BBC62" s="96"/>
      <c r="BBD62" s="94"/>
      <c r="BBE62" s="96"/>
      <c r="BBF62" s="94"/>
      <c r="BBG62" s="96"/>
      <c r="BBH62" s="94"/>
      <c r="BBI62" s="96"/>
      <c r="BBJ62" s="94"/>
      <c r="BBK62" s="96"/>
      <c r="BBL62" s="94"/>
      <c r="BBM62" s="96"/>
      <c r="BBN62" s="94"/>
      <c r="BBO62" s="96"/>
      <c r="BBP62" s="94"/>
      <c r="BBQ62" s="96"/>
      <c r="BBR62" s="94"/>
      <c r="BBS62" s="96"/>
      <c r="BBT62" s="94"/>
      <c r="BBU62" s="96"/>
      <c r="BBV62" s="94"/>
      <c r="BBW62" s="96"/>
      <c r="BBX62" s="94"/>
      <c r="BBY62" s="96"/>
      <c r="BBZ62" s="94"/>
      <c r="BCA62" s="96"/>
      <c r="BCB62" s="94"/>
      <c r="BCC62" s="96"/>
      <c r="BCD62" s="94"/>
      <c r="BCE62" s="96"/>
      <c r="BCF62" s="94"/>
      <c r="BCG62" s="96"/>
      <c r="BCH62" s="94"/>
      <c r="BCI62" s="96"/>
      <c r="BCJ62" s="94"/>
      <c r="BCK62" s="96"/>
      <c r="BCL62" s="94"/>
      <c r="BCM62" s="96"/>
      <c r="BCN62" s="94"/>
      <c r="BCO62" s="96"/>
      <c r="BCP62" s="94"/>
      <c r="BCQ62" s="96"/>
      <c r="BCR62" s="94"/>
      <c r="BCS62" s="96"/>
      <c r="BCT62" s="94"/>
      <c r="BCU62" s="96"/>
      <c r="BCV62" s="94"/>
      <c r="BCW62" s="96"/>
      <c r="BCX62" s="94"/>
      <c r="BCY62" s="96"/>
      <c r="BCZ62" s="94"/>
      <c r="BDA62" s="96"/>
      <c r="BDB62" s="94"/>
      <c r="BDC62" s="96"/>
      <c r="BDD62" s="94"/>
      <c r="BDE62" s="96"/>
      <c r="BDF62" s="94"/>
      <c r="BDG62" s="96"/>
      <c r="BDH62" s="94"/>
      <c r="BDI62" s="96"/>
      <c r="BDJ62" s="94"/>
      <c r="BDK62" s="96"/>
      <c r="BDL62" s="94"/>
      <c r="BDM62" s="96"/>
      <c r="BDN62" s="94"/>
      <c r="BDO62" s="96"/>
      <c r="BDP62" s="94"/>
      <c r="BDQ62" s="96"/>
      <c r="BDR62" s="94"/>
      <c r="BDS62" s="96"/>
      <c r="BDT62" s="94"/>
      <c r="BDU62" s="96"/>
      <c r="BDV62" s="94"/>
      <c r="BDW62" s="96"/>
      <c r="BDX62" s="94"/>
      <c r="BDY62" s="96"/>
      <c r="BDZ62" s="94"/>
      <c r="BEA62" s="96"/>
      <c r="BEB62" s="94"/>
      <c r="BEC62" s="96"/>
      <c r="BED62" s="94"/>
      <c r="BEE62" s="96"/>
      <c r="BEF62" s="94"/>
      <c r="BEG62" s="96"/>
      <c r="BEH62" s="94"/>
      <c r="BEI62" s="96"/>
      <c r="BEJ62" s="94"/>
      <c r="BEK62" s="96"/>
      <c r="BEL62" s="94"/>
      <c r="BEM62" s="96"/>
      <c r="BEN62" s="94"/>
      <c r="BEO62" s="96"/>
      <c r="BEP62" s="94"/>
      <c r="BEQ62" s="96"/>
      <c r="BER62" s="94"/>
      <c r="BES62" s="96"/>
      <c r="BET62" s="94"/>
      <c r="BEU62" s="96"/>
      <c r="BEV62" s="94"/>
      <c r="BEW62" s="96"/>
      <c r="BEX62" s="94"/>
      <c r="BEY62" s="96"/>
      <c r="BEZ62" s="94"/>
      <c r="BFA62" s="96"/>
      <c r="BFB62" s="94"/>
      <c r="BFC62" s="96"/>
      <c r="BFD62" s="94"/>
      <c r="BFE62" s="96"/>
      <c r="BFF62" s="94"/>
      <c r="BFG62" s="96"/>
      <c r="BFH62" s="94"/>
      <c r="BFI62" s="96"/>
      <c r="BFJ62" s="94"/>
      <c r="BFK62" s="96"/>
      <c r="BFL62" s="94"/>
      <c r="BFM62" s="96"/>
      <c r="BFN62" s="94"/>
      <c r="BFO62" s="96"/>
      <c r="BFP62" s="94"/>
      <c r="BFQ62" s="96"/>
      <c r="BFR62" s="94"/>
      <c r="BFS62" s="96"/>
      <c r="BFT62" s="94"/>
      <c r="BFU62" s="96"/>
      <c r="BFV62" s="94"/>
      <c r="BFW62" s="96"/>
      <c r="BFX62" s="94"/>
      <c r="BFY62" s="96"/>
      <c r="BFZ62" s="94"/>
      <c r="BGA62" s="96"/>
      <c r="BGB62" s="94"/>
      <c r="BGC62" s="96"/>
      <c r="BGD62" s="94"/>
      <c r="BGE62" s="96"/>
      <c r="BGF62" s="94"/>
      <c r="BGG62" s="96"/>
      <c r="BGH62" s="94"/>
      <c r="BGI62" s="96"/>
      <c r="BGJ62" s="94"/>
      <c r="BGK62" s="96"/>
      <c r="BGL62" s="94"/>
      <c r="BGM62" s="96"/>
      <c r="BGN62" s="94"/>
      <c r="BGO62" s="96"/>
      <c r="BGP62" s="94"/>
      <c r="BGQ62" s="96"/>
      <c r="BGR62" s="94"/>
      <c r="BGS62" s="96"/>
      <c r="BGT62" s="94"/>
      <c r="BGU62" s="96"/>
      <c r="BGV62" s="94"/>
      <c r="BGW62" s="96"/>
      <c r="BGX62" s="94"/>
      <c r="BGY62" s="96"/>
      <c r="BGZ62" s="94"/>
      <c r="BHA62" s="96"/>
      <c r="BHB62" s="94"/>
      <c r="BHC62" s="96"/>
      <c r="BHD62" s="94"/>
      <c r="BHE62" s="96"/>
      <c r="BHF62" s="94"/>
      <c r="BHG62" s="96"/>
      <c r="BHH62" s="94"/>
      <c r="BHI62" s="96"/>
      <c r="BHJ62" s="94"/>
      <c r="BHK62" s="96"/>
      <c r="BHL62" s="94"/>
      <c r="BHM62" s="96"/>
      <c r="BHN62" s="94"/>
      <c r="BHO62" s="96"/>
      <c r="BHP62" s="94"/>
      <c r="BHQ62" s="96"/>
      <c r="BHR62" s="94"/>
      <c r="BHS62" s="96"/>
      <c r="BHT62" s="94"/>
      <c r="BHU62" s="96"/>
      <c r="BHV62" s="94"/>
      <c r="BHW62" s="96"/>
      <c r="BHX62" s="94"/>
      <c r="BHY62" s="96"/>
      <c r="BHZ62" s="94"/>
      <c r="BIA62" s="96"/>
      <c r="BIB62" s="94"/>
      <c r="BIC62" s="96"/>
      <c r="BID62" s="94"/>
      <c r="BIE62" s="96"/>
      <c r="BIF62" s="94"/>
      <c r="BIG62" s="96"/>
      <c r="BIH62" s="94"/>
      <c r="BII62" s="96"/>
      <c r="BIJ62" s="94"/>
      <c r="BIK62" s="96"/>
      <c r="BIL62" s="94"/>
      <c r="BIM62" s="96"/>
      <c r="BIN62" s="94"/>
      <c r="BIO62" s="96"/>
      <c r="BIP62" s="94"/>
      <c r="BIQ62" s="96"/>
      <c r="BIR62" s="94"/>
      <c r="BIS62" s="96"/>
      <c r="BIT62" s="94"/>
      <c r="BIU62" s="96"/>
      <c r="BIV62" s="94"/>
      <c r="BIW62" s="96"/>
      <c r="BIX62" s="94"/>
      <c r="BIY62" s="96"/>
      <c r="BIZ62" s="94"/>
      <c r="BJA62" s="96"/>
      <c r="BJB62" s="94"/>
      <c r="BJC62" s="96"/>
      <c r="BJD62" s="94"/>
      <c r="BJE62" s="96"/>
      <c r="BJF62" s="94"/>
      <c r="BJG62" s="96"/>
      <c r="BJH62" s="94"/>
      <c r="BJI62" s="96"/>
      <c r="BJJ62" s="94"/>
      <c r="BJK62" s="96"/>
      <c r="BJL62" s="94"/>
      <c r="BJM62" s="96"/>
      <c r="BJN62" s="94"/>
      <c r="BJO62" s="96"/>
      <c r="BJP62" s="94"/>
      <c r="BJQ62" s="96"/>
      <c r="BJR62" s="94"/>
      <c r="BJS62" s="96"/>
      <c r="BJT62" s="94"/>
      <c r="BJU62" s="96"/>
      <c r="BJV62" s="94"/>
      <c r="BJW62" s="96"/>
      <c r="BJX62" s="94"/>
      <c r="BJY62" s="96"/>
      <c r="BJZ62" s="94"/>
      <c r="BKA62" s="96"/>
      <c r="BKB62" s="94"/>
      <c r="BKC62" s="96"/>
      <c r="BKD62" s="94"/>
      <c r="BKE62" s="96"/>
      <c r="BKF62" s="94"/>
      <c r="BKG62" s="96"/>
      <c r="BKH62" s="94"/>
      <c r="BKI62" s="96"/>
      <c r="BKJ62" s="94"/>
      <c r="BKK62" s="96"/>
      <c r="BKL62" s="94"/>
      <c r="BKM62" s="96"/>
      <c r="BKN62" s="94"/>
      <c r="BKO62" s="96"/>
      <c r="BKP62" s="94"/>
      <c r="BKQ62" s="96"/>
      <c r="BKR62" s="94"/>
      <c r="BKS62" s="96"/>
      <c r="BKT62" s="94"/>
      <c r="BKU62" s="96"/>
      <c r="BKV62" s="94"/>
      <c r="BKW62" s="96"/>
      <c r="BKX62" s="94"/>
      <c r="BKY62" s="96"/>
      <c r="BKZ62" s="94"/>
      <c r="BLA62" s="96"/>
      <c r="BLB62" s="94"/>
      <c r="BLC62" s="96"/>
      <c r="BLD62" s="94"/>
      <c r="BLE62" s="96"/>
      <c r="BLF62" s="94"/>
      <c r="BLG62" s="96"/>
      <c r="BLH62" s="94"/>
      <c r="BLI62" s="96"/>
      <c r="BLJ62" s="94"/>
      <c r="BLK62" s="96"/>
      <c r="BLL62" s="94"/>
      <c r="BLM62" s="96"/>
      <c r="BLN62" s="94"/>
      <c r="BLO62" s="96"/>
      <c r="BLP62" s="94"/>
      <c r="BLQ62" s="96"/>
      <c r="BLR62" s="94"/>
      <c r="BLS62" s="96"/>
      <c r="BLT62" s="94"/>
      <c r="BLU62" s="96"/>
      <c r="BLV62" s="94"/>
      <c r="BLW62" s="96"/>
      <c r="BLX62" s="94"/>
      <c r="BLY62" s="96"/>
      <c r="BLZ62" s="94"/>
      <c r="BMA62" s="96"/>
      <c r="BMB62" s="94"/>
      <c r="BMC62" s="96"/>
      <c r="BMD62" s="94"/>
      <c r="BME62" s="96"/>
      <c r="BMF62" s="94"/>
      <c r="BMG62" s="96"/>
      <c r="BMH62" s="94"/>
      <c r="BMI62" s="96"/>
      <c r="BMJ62" s="94"/>
      <c r="BMK62" s="96"/>
      <c r="BML62" s="94"/>
      <c r="BMM62" s="96"/>
      <c r="BMN62" s="94"/>
      <c r="BMO62" s="96"/>
      <c r="BMP62" s="94"/>
      <c r="BMQ62" s="96"/>
      <c r="BMR62" s="94"/>
      <c r="BMS62" s="96"/>
      <c r="BMT62" s="94"/>
      <c r="BMU62" s="96"/>
      <c r="BMV62" s="94"/>
      <c r="BMW62" s="96"/>
      <c r="BMX62" s="94"/>
      <c r="BMY62" s="96"/>
      <c r="BMZ62" s="94"/>
      <c r="BNA62" s="96"/>
      <c r="BNB62" s="94"/>
      <c r="BNC62" s="96"/>
      <c r="BND62" s="94"/>
      <c r="BNE62" s="96"/>
      <c r="BNF62" s="94"/>
      <c r="BNG62" s="96"/>
      <c r="BNH62" s="94"/>
      <c r="BNI62" s="96"/>
      <c r="BNJ62" s="94"/>
      <c r="BNK62" s="96"/>
      <c r="BNL62" s="94"/>
      <c r="BNM62" s="96"/>
      <c r="BNN62" s="94"/>
      <c r="BNO62" s="96"/>
      <c r="BNP62" s="94"/>
      <c r="BNQ62" s="96"/>
      <c r="BNR62" s="94"/>
      <c r="BNS62" s="96"/>
      <c r="BNT62" s="94"/>
      <c r="BNU62" s="96"/>
      <c r="BNV62" s="94"/>
      <c r="BNW62" s="96"/>
      <c r="BNX62" s="94"/>
      <c r="BNY62" s="96"/>
      <c r="BNZ62" s="94"/>
      <c r="BOA62" s="96"/>
      <c r="BOB62" s="94"/>
      <c r="BOC62" s="96"/>
      <c r="BOD62" s="94"/>
      <c r="BOE62" s="96"/>
      <c r="BOF62" s="94"/>
      <c r="BOG62" s="96"/>
      <c r="BOH62" s="94"/>
      <c r="BOI62" s="96"/>
      <c r="BOJ62" s="94"/>
      <c r="BOK62" s="96"/>
      <c r="BOL62" s="94"/>
      <c r="BOM62" s="96"/>
      <c r="BON62" s="94"/>
      <c r="BOO62" s="96"/>
      <c r="BOP62" s="94"/>
      <c r="BOQ62" s="96"/>
      <c r="BOR62" s="94"/>
      <c r="BOS62" s="96"/>
      <c r="BOT62" s="94"/>
      <c r="BOU62" s="96"/>
      <c r="BOV62" s="94"/>
      <c r="BOW62" s="96"/>
      <c r="BOX62" s="94"/>
      <c r="BOY62" s="96"/>
      <c r="BOZ62" s="94"/>
      <c r="BPA62" s="96"/>
      <c r="BPB62" s="94"/>
      <c r="BPC62" s="96"/>
      <c r="BPD62" s="94"/>
      <c r="BPE62" s="96"/>
      <c r="BPF62" s="94"/>
      <c r="BPG62" s="96"/>
      <c r="BPH62" s="94"/>
      <c r="BPI62" s="96"/>
      <c r="BPJ62" s="94"/>
      <c r="BPK62" s="96"/>
      <c r="BPL62" s="94"/>
      <c r="BPM62" s="96"/>
      <c r="BPN62" s="94"/>
      <c r="BPO62" s="96"/>
      <c r="BPP62" s="94"/>
      <c r="BPQ62" s="96"/>
      <c r="BPR62" s="94"/>
      <c r="BPS62" s="96"/>
      <c r="BPT62" s="94"/>
      <c r="BPU62" s="96"/>
      <c r="BPV62" s="94"/>
      <c r="BPW62" s="96"/>
      <c r="BPX62" s="94"/>
      <c r="BPY62" s="96"/>
      <c r="BPZ62" s="94"/>
      <c r="BQA62" s="96"/>
      <c r="BQB62" s="94"/>
      <c r="BQC62" s="96"/>
      <c r="BQD62" s="94"/>
      <c r="BQE62" s="96"/>
      <c r="BQF62" s="94"/>
      <c r="BQG62" s="96"/>
      <c r="BQH62" s="94"/>
      <c r="BQI62" s="96"/>
      <c r="BQJ62" s="94"/>
      <c r="BQK62" s="96"/>
      <c r="BQL62" s="94"/>
      <c r="BQM62" s="96"/>
      <c r="BQN62" s="94"/>
      <c r="BQO62" s="96"/>
      <c r="BQP62" s="94"/>
      <c r="BQQ62" s="96"/>
      <c r="BQR62" s="94"/>
      <c r="BQS62" s="96"/>
      <c r="BQT62" s="94"/>
      <c r="BQU62" s="96"/>
      <c r="BQV62" s="94"/>
      <c r="BQW62" s="96"/>
      <c r="BQX62" s="94"/>
      <c r="BQY62" s="96"/>
      <c r="BQZ62" s="94"/>
      <c r="BRA62" s="96"/>
      <c r="BRB62" s="94"/>
      <c r="BRC62" s="96"/>
      <c r="BRD62" s="94"/>
      <c r="BRE62" s="96"/>
      <c r="BRF62" s="94"/>
      <c r="BRG62" s="96"/>
      <c r="BRH62" s="94"/>
      <c r="BRI62" s="96"/>
      <c r="BRJ62" s="94"/>
      <c r="BRK62" s="96"/>
      <c r="BRL62" s="94"/>
      <c r="BRM62" s="96"/>
      <c r="BRN62" s="94"/>
      <c r="BRO62" s="96"/>
      <c r="BRP62" s="94"/>
      <c r="BRQ62" s="96"/>
      <c r="BRR62" s="94"/>
      <c r="BRS62" s="96"/>
      <c r="BRT62" s="94"/>
      <c r="BRU62" s="96"/>
      <c r="BRV62" s="94"/>
      <c r="BRW62" s="96"/>
      <c r="BRX62" s="94"/>
      <c r="BRY62" s="96"/>
      <c r="BRZ62" s="94"/>
      <c r="BSA62" s="96"/>
      <c r="BSB62" s="94"/>
      <c r="BSC62" s="96"/>
      <c r="BSD62" s="94"/>
      <c r="BSE62" s="96"/>
      <c r="BSF62" s="94"/>
      <c r="BSG62" s="96"/>
      <c r="BSH62" s="94"/>
      <c r="BSI62" s="96"/>
      <c r="BSJ62" s="94"/>
      <c r="BSK62" s="96"/>
      <c r="BSL62" s="94"/>
      <c r="BSM62" s="96"/>
      <c r="BSN62" s="94"/>
      <c r="BSO62" s="96"/>
      <c r="BSP62" s="94"/>
      <c r="BSQ62" s="96"/>
      <c r="BSR62" s="94"/>
      <c r="BSS62" s="96"/>
      <c r="BST62" s="94"/>
      <c r="BSU62" s="96"/>
      <c r="BSV62" s="94"/>
      <c r="BSW62" s="96"/>
      <c r="BSX62" s="94"/>
      <c r="BSY62" s="96"/>
      <c r="BSZ62" s="94"/>
      <c r="BTA62" s="96"/>
      <c r="BTB62" s="94"/>
      <c r="BTC62" s="96"/>
      <c r="BTD62" s="94"/>
      <c r="BTE62" s="96"/>
      <c r="BTF62" s="94"/>
      <c r="BTG62" s="96"/>
      <c r="BTH62" s="94"/>
      <c r="BTI62" s="96"/>
      <c r="BTJ62" s="94"/>
      <c r="BTK62" s="96"/>
      <c r="BTL62" s="94"/>
      <c r="BTM62" s="96"/>
      <c r="BTN62" s="94"/>
      <c r="BTO62" s="96"/>
      <c r="BTP62" s="94"/>
      <c r="BTQ62" s="96"/>
      <c r="BTR62" s="94"/>
      <c r="BTS62" s="96"/>
      <c r="BTT62" s="94"/>
      <c r="BTU62" s="96"/>
      <c r="BTV62" s="94"/>
      <c r="BTW62" s="96"/>
      <c r="BTX62" s="94"/>
      <c r="BTY62" s="96"/>
      <c r="BTZ62" s="94"/>
      <c r="BUA62" s="96"/>
      <c r="BUB62" s="94"/>
      <c r="BUC62" s="96"/>
      <c r="BUD62" s="94"/>
      <c r="BUE62" s="96"/>
      <c r="BUF62" s="94"/>
      <c r="BUG62" s="96"/>
      <c r="BUH62" s="94"/>
      <c r="BUI62" s="96"/>
      <c r="BUJ62" s="94"/>
      <c r="BUK62" s="96"/>
      <c r="BUL62" s="94"/>
      <c r="BUM62" s="96"/>
      <c r="BUN62" s="94"/>
      <c r="BUO62" s="96"/>
      <c r="BUP62" s="94"/>
      <c r="BUQ62" s="96"/>
      <c r="BUR62" s="94"/>
      <c r="BUS62" s="96"/>
      <c r="BUT62" s="94"/>
      <c r="BUU62" s="96"/>
      <c r="BUV62" s="94"/>
      <c r="BUW62" s="96"/>
      <c r="BUX62" s="94"/>
      <c r="BUY62" s="96"/>
      <c r="BUZ62" s="94"/>
      <c r="BVA62" s="96"/>
      <c r="BVB62" s="94"/>
      <c r="BVC62" s="96"/>
      <c r="BVD62" s="94"/>
      <c r="BVE62" s="96"/>
      <c r="BVF62" s="94"/>
      <c r="BVG62" s="96"/>
      <c r="BVH62" s="94"/>
      <c r="BVI62" s="96"/>
      <c r="BVJ62" s="94"/>
      <c r="BVK62" s="96"/>
      <c r="BVL62" s="94"/>
      <c r="BVM62" s="96"/>
      <c r="BVN62" s="94"/>
      <c r="BVO62" s="96"/>
      <c r="BVP62" s="94"/>
      <c r="BVQ62" s="96"/>
      <c r="BVR62" s="94"/>
      <c r="BVS62" s="96"/>
      <c r="BVT62" s="94"/>
      <c r="BVU62" s="96"/>
      <c r="BVV62" s="94"/>
      <c r="BVW62" s="96"/>
      <c r="BVX62" s="94"/>
      <c r="BVY62" s="96"/>
      <c r="BVZ62" s="94"/>
      <c r="BWA62" s="96"/>
      <c r="BWB62" s="94"/>
      <c r="BWC62" s="96"/>
      <c r="BWD62" s="94"/>
      <c r="BWE62" s="96"/>
      <c r="BWF62" s="94"/>
      <c r="BWG62" s="96"/>
      <c r="BWH62" s="94"/>
      <c r="BWI62" s="96"/>
      <c r="BWJ62" s="94"/>
      <c r="BWK62" s="96"/>
      <c r="BWL62" s="94"/>
      <c r="BWM62" s="96"/>
      <c r="BWN62" s="94"/>
      <c r="BWO62" s="96"/>
      <c r="BWP62" s="94"/>
      <c r="BWQ62" s="96"/>
      <c r="BWR62" s="94"/>
      <c r="BWS62" s="96"/>
      <c r="BWT62" s="94"/>
      <c r="BWU62" s="96"/>
      <c r="BWV62" s="94"/>
      <c r="BWW62" s="96"/>
      <c r="BWX62" s="94"/>
      <c r="BWY62" s="96"/>
      <c r="BWZ62" s="94"/>
      <c r="BXA62" s="96"/>
      <c r="BXB62" s="94"/>
      <c r="BXC62" s="96"/>
      <c r="BXD62" s="94"/>
      <c r="BXE62" s="96"/>
      <c r="BXF62" s="94"/>
      <c r="BXG62" s="96"/>
      <c r="BXH62" s="94"/>
      <c r="BXI62" s="96"/>
      <c r="BXJ62" s="94"/>
      <c r="BXK62" s="96"/>
      <c r="BXL62" s="94"/>
      <c r="BXM62" s="96"/>
      <c r="BXN62" s="94"/>
      <c r="BXO62" s="96"/>
      <c r="BXP62" s="94"/>
      <c r="BXQ62" s="96"/>
      <c r="BXR62" s="94"/>
      <c r="BXS62" s="96"/>
      <c r="BXT62" s="94"/>
      <c r="BXU62" s="96"/>
      <c r="BXV62" s="94"/>
      <c r="BXW62" s="96"/>
      <c r="BXX62" s="94"/>
      <c r="BXY62" s="96"/>
      <c r="BXZ62" s="94"/>
      <c r="BYA62" s="96"/>
      <c r="BYB62" s="94"/>
      <c r="BYC62" s="96"/>
      <c r="BYD62" s="94"/>
      <c r="BYE62" s="96"/>
      <c r="BYF62" s="94"/>
      <c r="BYG62" s="96"/>
      <c r="BYH62" s="94"/>
      <c r="BYI62" s="96"/>
      <c r="BYJ62" s="94"/>
      <c r="BYK62" s="96"/>
      <c r="BYL62" s="94"/>
      <c r="BYM62" s="96"/>
      <c r="BYN62" s="94"/>
      <c r="BYO62" s="96"/>
      <c r="BYP62" s="94"/>
      <c r="BYQ62" s="96"/>
      <c r="BYR62" s="94"/>
      <c r="BYS62" s="96"/>
      <c r="BYT62" s="94"/>
      <c r="BYU62" s="96"/>
      <c r="BYV62" s="94"/>
      <c r="BYW62" s="96"/>
      <c r="BYX62" s="94"/>
      <c r="BYY62" s="96"/>
      <c r="BYZ62" s="94"/>
      <c r="BZA62" s="96"/>
      <c r="BZB62" s="94"/>
      <c r="BZC62" s="96"/>
      <c r="BZD62" s="94"/>
      <c r="BZE62" s="96"/>
      <c r="BZF62" s="94"/>
      <c r="BZG62" s="96"/>
      <c r="BZH62" s="94"/>
      <c r="BZI62" s="96"/>
      <c r="BZJ62" s="94"/>
      <c r="BZK62" s="96"/>
      <c r="BZL62" s="94"/>
      <c r="BZM62" s="96"/>
      <c r="BZN62" s="94"/>
      <c r="BZO62" s="96"/>
      <c r="BZP62" s="94"/>
      <c r="BZQ62" s="96"/>
      <c r="BZR62" s="94"/>
      <c r="BZS62" s="96"/>
      <c r="BZT62" s="94"/>
      <c r="BZU62" s="96"/>
      <c r="BZV62" s="94"/>
      <c r="BZW62" s="96"/>
      <c r="BZX62" s="94"/>
      <c r="BZY62" s="96"/>
      <c r="BZZ62" s="94"/>
      <c r="CAA62" s="96"/>
      <c r="CAB62" s="94"/>
      <c r="CAC62" s="96"/>
      <c r="CAD62" s="94"/>
      <c r="CAE62" s="96"/>
      <c r="CAF62" s="94"/>
      <c r="CAG62" s="96"/>
      <c r="CAH62" s="94"/>
      <c r="CAI62" s="96"/>
      <c r="CAJ62" s="94"/>
      <c r="CAK62" s="96"/>
      <c r="CAL62" s="94"/>
      <c r="CAM62" s="96"/>
      <c r="CAN62" s="94"/>
      <c r="CAO62" s="96"/>
      <c r="CAP62" s="94"/>
      <c r="CAQ62" s="96"/>
      <c r="CAR62" s="94"/>
      <c r="CAS62" s="96"/>
      <c r="CAT62" s="94"/>
      <c r="CAU62" s="96"/>
      <c r="CAV62" s="94"/>
      <c r="CAW62" s="96"/>
      <c r="CAX62" s="94"/>
      <c r="CAY62" s="96"/>
      <c r="CAZ62" s="94"/>
      <c r="CBA62" s="96"/>
      <c r="CBB62" s="94"/>
      <c r="CBC62" s="96"/>
      <c r="CBD62" s="94"/>
      <c r="CBE62" s="96"/>
      <c r="CBF62" s="94"/>
      <c r="CBG62" s="96"/>
      <c r="CBH62" s="94"/>
      <c r="CBI62" s="96"/>
      <c r="CBJ62" s="94"/>
      <c r="CBK62" s="96"/>
      <c r="CBL62" s="94"/>
      <c r="CBM62" s="96"/>
      <c r="CBN62" s="94"/>
      <c r="CBO62" s="96"/>
      <c r="CBP62" s="94"/>
      <c r="CBQ62" s="96"/>
      <c r="CBR62" s="94"/>
      <c r="CBS62" s="96"/>
      <c r="CBT62" s="94"/>
      <c r="CBU62" s="96"/>
      <c r="CBV62" s="94"/>
      <c r="CBW62" s="96"/>
      <c r="CBX62" s="94"/>
      <c r="CBY62" s="96"/>
      <c r="CBZ62" s="94"/>
      <c r="CCA62" s="96"/>
      <c r="CCB62" s="94"/>
      <c r="CCC62" s="96"/>
      <c r="CCD62" s="94"/>
      <c r="CCE62" s="96"/>
      <c r="CCF62" s="94"/>
      <c r="CCG62" s="96"/>
      <c r="CCH62" s="94"/>
      <c r="CCI62" s="96"/>
      <c r="CCJ62" s="94"/>
      <c r="CCK62" s="96"/>
      <c r="CCL62" s="94"/>
      <c r="CCM62" s="96"/>
      <c r="CCN62" s="94"/>
      <c r="CCO62" s="96"/>
      <c r="CCP62" s="94"/>
      <c r="CCQ62" s="96"/>
      <c r="CCR62" s="94"/>
      <c r="CCS62" s="96"/>
      <c r="CCT62" s="94"/>
      <c r="CCU62" s="96"/>
      <c r="CCV62" s="94"/>
      <c r="CCW62" s="96"/>
      <c r="CCX62" s="94"/>
      <c r="CCY62" s="96"/>
      <c r="CCZ62" s="94"/>
      <c r="CDA62" s="96"/>
      <c r="CDB62" s="94"/>
      <c r="CDC62" s="96"/>
      <c r="CDD62" s="94"/>
      <c r="CDE62" s="96"/>
      <c r="CDF62" s="94"/>
      <c r="CDG62" s="96"/>
      <c r="CDH62" s="94"/>
      <c r="CDI62" s="96"/>
      <c r="CDJ62" s="94"/>
      <c r="CDK62" s="96"/>
      <c r="CDL62" s="94"/>
      <c r="CDM62" s="96"/>
      <c r="CDN62" s="94"/>
      <c r="CDO62" s="96"/>
      <c r="CDP62" s="94"/>
      <c r="CDQ62" s="96"/>
      <c r="CDR62" s="94"/>
      <c r="CDS62" s="96"/>
      <c r="CDT62" s="94"/>
      <c r="CDU62" s="96"/>
      <c r="CDV62" s="94"/>
      <c r="CDW62" s="96"/>
      <c r="CDX62" s="94"/>
      <c r="CDY62" s="96"/>
      <c r="CDZ62" s="94"/>
      <c r="CEA62" s="96"/>
      <c r="CEB62" s="94"/>
      <c r="CEC62" s="96"/>
      <c r="CED62" s="94"/>
      <c r="CEE62" s="96"/>
      <c r="CEF62" s="94"/>
      <c r="CEG62" s="96"/>
      <c r="CEH62" s="94"/>
      <c r="CEI62" s="96"/>
      <c r="CEJ62" s="94"/>
      <c r="CEK62" s="96"/>
      <c r="CEL62" s="94"/>
      <c r="CEM62" s="96"/>
      <c r="CEN62" s="94"/>
      <c r="CEO62" s="96"/>
      <c r="CEP62" s="94"/>
      <c r="CEQ62" s="96"/>
      <c r="CER62" s="94"/>
      <c r="CES62" s="96"/>
      <c r="CET62" s="94"/>
      <c r="CEU62" s="96"/>
      <c r="CEV62" s="94"/>
      <c r="CEW62" s="96"/>
      <c r="CEX62" s="94"/>
      <c r="CEY62" s="96"/>
      <c r="CEZ62" s="94"/>
      <c r="CFA62" s="96"/>
      <c r="CFB62" s="94"/>
      <c r="CFC62" s="96"/>
      <c r="CFD62" s="94"/>
      <c r="CFE62" s="96"/>
      <c r="CFF62" s="94"/>
      <c r="CFG62" s="96"/>
      <c r="CFH62" s="94"/>
      <c r="CFI62" s="96"/>
      <c r="CFJ62" s="94"/>
      <c r="CFK62" s="96"/>
      <c r="CFL62" s="94"/>
      <c r="CFM62" s="96"/>
      <c r="CFN62" s="94"/>
      <c r="CFO62" s="96"/>
      <c r="CFP62" s="94"/>
      <c r="CFQ62" s="96"/>
      <c r="CFR62" s="94"/>
      <c r="CFS62" s="96"/>
      <c r="CFT62" s="94"/>
      <c r="CFU62" s="96"/>
      <c r="CFV62" s="94"/>
      <c r="CFW62" s="96"/>
      <c r="CFX62" s="94"/>
      <c r="CFY62" s="96"/>
      <c r="CFZ62" s="94"/>
      <c r="CGA62" s="96"/>
      <c r="CGB62" s="94"/>
      <c r="CGC62" s="96"/>
      <c r="CGD62" s="94"/>
      <c r="CGE62" s="96"/>
      <c r="CGF62" s="94"/>
      <c r="CGG62" s="96"/>
      <c r="CGH62" s="94"/>
      <c r="CGI62" s="96"/>
      <c r="CGJ62" s="94"/>
      <c r="CGK62" s="96"/>
      <c r="CGL62" s="94"/>
      <c r="CGM62" s="96"/>
      <c r="CGN62" s="94"/>
      <c r="CGO62" s="96"/>
      <c r="CGP62" s="94"/>
      <c r="CGQ62" s="96"/>
      <c r="CGR62" s="94"/>
      <c r="CGS62" s="96"/>
      <c r="CGT62" s="94"/>
      <c r="CGU62" s="96"/>
      <c r="CGV62" s="94"/>
      <c r="CGW62" s="96"/>
      <c r="CGX62" s="94"/>
      <c r="CGY62" s="96"/>
      <c r="CGZ62" s="94"/>
      <c r="CHA62" s="96"/>
      <c r="CHB62" s="94"/>
      <c r="CHC62" s="96"/>
      <c r="CHD62" s="94"/>
      <c r="CHE62" s="96"/>
      <c r="CHF62" s="94"/>
      <c r="CHG62" s="96"/>
      <c r="CHH62" s="94"/>
      <c r="CHI62" s="96"/>
      <c r="CHJ62" s="94"/>
      <c r="CHK62" s="96"/>
      <c r="CHL62" s="94"/>
      <c r="CHM62" s="96"/>
      <c r="CHN62" s="94"/>
      <c r="CHO62" s="96"/>
      <c r="CHP62" s="94"/>
      <c r="CHQ62" s="96"/>
      <c r="CHR62" s="94"/>
      <c r="CHS62" s="96"/>
      <c r="CHT62" s="94"/>
      <c r="CHU62" s="96"/>
      <c r="CHV62" s="94"/>
      <c r="CHW62" s="96"/>
      <c r="CHX62" s="94"/>
      <c r="CHY62" s="96"/>
      <c r="CHZ62" s="94"/>
      <c r="CIA62" s="96"/>
      <c r="CIB62" s="94"/>
      <c r="CIC62" s="96"/>
      <c r="CID62" s="94"/>
      <c r="CIE62" s="96"/>
      <c r="CIF62" s="94"/>
      <c r="CIG62" s="96"/>
      <c r="CIH62" s="94"/>
      <c r="CII62" s="96"/>
      <c r="CIJ62" s="94"/>
      <c r="CIK62" s="96"/>
      <c r="CIL62" s="94"/>
      <c r="CIM62" s="96"/>
      <c r="CIN62" s="94"/>
      <c r="CIO62" s="96"/>
      <c r="CIP62" s="94"/>
      <c r="CIQ62" s="96"/>
      <c r="CIR62" s="94"/>
      <c r="CIS62" s="96"/>
      <c r="CIT62" s="94"/>
      <c r="CIU62" s="96"/>
      <c r="CIV62" s="94"/>
      <c r="CIW62" s="96"/>
      <c r="CIX62" s="94"/>
      <c r="CIY62" s="96"/>
      <c r="CIZ62" s="94"/>
      <c r="CJA62" s="96"/>
      <c r="CJB62" s="94"/>
      <c r="CJC62" s="96"/>
      <c r="CJD62" s="94"/>
      <c r="CJE62" s="96"/>
      <c r="CJF62" s="94"/>
      <c r="CJG62" s="96"/>
      <c r="CJH62" s="94"/>
      <c r="CJI62" s="96"/>
      <c r="CJJ62" s="94"/>
      <c r="CJK62" s="96"/>
      <c r="CJL62" s="94"/>
      <c r="CJM62" s="96"/>
      <c r="CJN62" s="94"/>
      <c r="CJO62" s="96"/>
      <c r="CJP62" s="94"/>
      <c r="CJQ62" s="96"/>
      <c r="CJR62" s="94"/>
      <c r="CJS62" s="96"/>
      <c r="CJT62" s="94"/>
      <c r="CJU62" s="96"/>
      <c r="CJV62" s="94"/>
      <c r="CJW62" s="96"/>
      <c r="CJX62" s="94"/>
      <c r="CJY62" s="96"/>
      <c r="CJZ62" s="94"/>
      <c r="CKA62" s="96"/>
      <c r="CKB62" s="94"/>
      <c r="CKC62" s="96"/>
      <c r="CKD62" s="94"/>
      <c r="CKE62" s="96"/>
      <c r="CKF62" s="94"/>
      <c r="CKG62" s="96"/>
      <c r="CKH62" s="94"/>
      <c r="CKI62" s="96"/>
      <c r="CKJ62" s="94"/>
      <c r="CKK62" s="96"/>
      <c r="CKL62" s="94"/>
      <c r="CKM62" s="96"/>
      <c r="CKN62" s="94"/>
      <c r="CKO62" s="96"/>
      <c r="CKP62" s="94"/>
      <c r="CKQ62" s="96"/>
      <c r="CKR62" s="94"/>
      <c r="CKS62" s="96"/>
      <c r="CKT62" s="94"/>
      <c r="CKU62" s="96"/>
      <c r="CKV62" s="94"/>
      <c r="CKW62" s="96"/>
      <c r="CKX62" s="94"/>
      <c r="CKY62" s="96"/>
      <c r="CKZ62" s="94"/>
      <c r="CLA62" s="96"/>
      <c r="CLB62" s="94"/>
      <c r="CLC62" s="96"/>
      <c r="CLD62" s="94"/>
      <c r="CLE62" s="96"/>
      <c r="CLF62" s="94"/>
      <c r="CLG62" s="96"/>
      <c r="CLH62" s="94"/>
      <c r="CLI62" s="96"/>
      <c r="CLJ62" s="94"/>
      <c r="CLK62" s="96"/>
      <c r="CLL62" s="94"/>
      <c r="CLM62" s="96"/>
      <c r="CLN62" s="94"/>
      <c r="CLO62" s="96"/>
      <c r="CLP62" s="94"/>
      <c r="CLQ62" s="96"/>
      <c r="CLR62" s="94"/>
      <c r="CLS62" s="96"/>
      <c r="CLT62" s="94"/>
      <c r="CLU62" s="96"/>
      <c r="CLV62" s="94"/>
      <c r="CLW62" s="96"/>
      <c r="CLX62" s="94"/>
      <c r="CLY62" s="96"/>
      <c r="CLZ62" s="94"/>
      <c r="CMA62" s="96"/>
      <c r="CMB62" s="94"/>
      <c r="CMC62" s="96"/>
      <c r="CMD62" s="94"/>
      <c r="CME62" s="96"/>
      <c r="CMF62" s="94"/>
      <c r="CMG62" s="96"/>
      <c r="CMH62" s="94"/>
      <c r="CMI62" s="96"/>
      <c r="CMJ62" s="94"/>
      <c r="CMK62" s="96"/>
      <c r="CML62" s="94"/>
      <c r="CMM62" s="96"/>
      <c r="CMN62" s="94"/>
      <c r="CMO62" s="96"/>
      <c r="CMP62" s="94"/>
      <c r="CMQ62" s="96"/>
      <c r="CMR62" s="94"/>
      <c r="CMS62" s="96"/>
      <c r="CMT62" s="94"/>
      <c r="CMU62" s="96"/>
      <c r="CMV62" s="94"/>
      <c r="CMW62" s="96"/>
      <c r="CMX62" s="94"/>
      <c r="CMY62" s="96"/>
      <c r="CMZ62" s="94"/>
      <c r="CNA62" s="96"/>
      <c r="CNB62" s="94"/>
      <c r="CNC62" s="96"/>
      <c r="CND62" s="94"/>
      <c r="CNE62" s="96"/>
      <c r="CNF62" s="94"/>
      <c r="CNG62" s="96"/>
      <c r="CNH62" s="94"/>
      <c r="CNI62" s="96"/>
      <c r="CNJ62" s="94"/>
      <c r="CNK62" s="96"/>
      <c r="CNL62" s="94"/>
      <c r="CNM62" s="96"/>
      <c r="CNN62" s="94"/>
      <c r="CNO62" s="96"/>
      <c r="CNP62" s="94"/>
      <c r="CNQ62" s="96"/>
      <c r="CNR62" s="94"/>
      <c r="CNS62" s="96"/>
      <c r="CNT62" s="94"/>
      <c r="CNU62" s="96"/>
      <c r="CNV62" s="94"/>
      <c r="CNW62" s="96"/>
      <c r="CNX62" s="94"/>
      <c r="CNY62" s="96"/>
      <c r="CNZ62" s="94"/>
      <c r="COA62" s="96"/>
      <c r="COB62" s="94"/>
      <c r="COC62" s="96"/>
      <c r="COD62" s="94"/>
      <c r="COE62" s="96"/>
      <c r="COF62" s="94"/>
      <c r="COG62" s="96"/>
      <c r="COH62" s="94"/>
      <c r="COI62" s="96"/>
      <c r="COJ62" s="94"/>
      <c r="COK62" s="96"/>
      <c r="COL62" s="94"/>
      <c r="COM62" s="96"/>
      <c r="CON62" s="94"/>
      <c r="COO62" s="96"/>
      <c r="COP62" s="94"/>
      <c r="COQ62" s="96"/>
      <c r="COR62" s="94"/>
      <c r="COS62" s="96"/>
      <c r="COT62" s="94"/>
      <c r="COU62" s="96"/>
      <c r="COV62" s="94"/>
      <c r="COW62" s="96"/>
      <c r="COX62" s="94"/>
      <c r="COY62" s="96"/>
      <c r="COZ62" s="94"/>
      <c r="CPA62" s="96"/>
      <c r="CPB62" s="94"/>
      <c r="CPC62" s="96"/>
      <c r="CPD62" s="94"/>
      <c r="CPE62" s="96"/>
      <c r="CPF62" s="94"/>
      <c r="CPG62" s="96"/>
      <c r="CPH62" s="94"/>
      <c r="CPI62" s="96"/>
      <c r="CPJ62" s="94"/>
      <c r="CPK62" s="96"/>
      <c r="CPL62" s="94"/>
      <c r="CPM62" s="96"/>
      <c r="CPN62" s="94"/>
      <c r="CPO62" s="96"/>
      <c r="CPP62" s="94"/>
      <c r="CPQ62" s="96"/>
      <c r="CPR62" s="94"/>
      <c r="CPS62" s="96"/>
      <c r="CPT62" s="94"/>
      <c r="CPU62" s="96"/>
      <c r="CPV62" s="94"/>
      <c r="CPW62" s="96"/>
      <c r="CPX62" s="94"/>
      <c r="CPY62" s="96"/>
      <c r="CPZ62" s="94"/>
      <c r="CQA62" s="96"/>
      <c r="CQB62" s="94"/>
      <c r="CQC62" s="96"/>
      <c r="CQD62" s="94"/>
      <c r="CQE62" s="96"/>
      <c r="CQF62" s="94"/>
      <c r="CQG62" s="96"/>
      <c r="CQH62" s="94"/>
      <c r="CQI62" s="96"/>
      <c r="CQJ62" s="94"/>
      <c r="CQK62" s="96"/>
      <c r="CQL62" s="94"/>
      <c r="CQM62" s="96"/>
      <c r="CQN62" s="94"/>
      <c r="CQO62" s="96"/>
      <c r="CQP62" s="94"/>
      <c r="CQQ62" s="96"/>
      <c r="CQR62" s="94"/>
      <c r="CQS62" s="96"/>
      <c r="CQT62" s="94"/>
      <c r="CQU62" s="96"/>
      <c r="CQV62" s="94"/>
      <c r="CQW62" s="96"/>
      <c r="CQX62" s="94"/>
      <c r="CQY62" s="96"/>
      <c r="CQZ62" s="94"/>
      <c r="CRA62" s="96"/>
      <c r="CRB62" s="94"/>
      <c r="CRC62" s="96"/>
      <c r="CRD62" s="94"/>
      <c r="CRE62" s="96"/>
      <c r="CRF62" s="94"/>
      <c r="CRG62" s="96"/>
      <c r="CRH62" s="94"/>
      <c r="CRI62" s="96"/>
      <c r="CRJ62" s="94"/>
      <c r="CRK62" s="96"/>
      <c r="CRL62" s="94"/>
      <c r="CRM62" s="96"/>
      <c r="CRN62" s="94"/>
      <c r="CRO62" s="96"/>
      <c r="CRP62" s="94"/>
      <c r="CRQ62" s="96"/>
      <c r="CRR62" s="94"/>
      <c r="CRS62" s="96"/>
      <c r="CRT62" s="94"/>
      <c r="CRU62" s="96"/>
      <c r="CRV62" s="94"/>
      <c r="CRW62" s="96"/>
      <c r="CRX62" s="94"/>
      <c r="CRY62" s="96"/>
      <c r="CRZ62" s="94"/>
      <c r="CSA62" s="96"/>
      <c r="CSB62" s="94"/>
      <c r="CSC62" s="96"/>
      <c r="CSD62" s="94"/>
      <c r="CSE62" s="96"/>
      <c r="CSF62" s="94"/>
      <c r="CSG62" s="96"/>
      <c r="CSH62" s="94"/>
      <c r="CSI62" s="96"/>
      <c r="CSJ62" s="94"/>
      <c r="CSK62" s="96"/>
      <c r="CSL62" s="94"/>
      <c r="CSM62" s="96"/>
      <c r="CSN62" s="94"/>
      <c r="CSO62" s="96"/>
      <c r="CSP62" s="94"/>
      <c r="CSQ62" s="96"/>
      <c r="CSR62" s="94"/>
      <c r="CSS62" s="96"/>
      <c r="CST62" s="94"/>
      <c r="CSU62" s="96"/>
      <c r="CSV62" s="94"/>
      <c r="CSW62" s="96"/>
      <c r="CSX62" s="94"/>
      <c r="CSY62" s="96"/>
      <c r="CSZ62" s="94"/>
      <c r="CTA62" s="96"/>
      <c r="CTB62" s="94"/>
      <c r="CTC62" s="96"/>
      <c r="CTD62" s="94"/>
      <c r="CTE62" s="96"/>
      <c r="CTF62" s="94"/>
      <c r="CTG62" s="96"/>
      <c r="CTH62" s="94"/>
      <c r="CTI62" s="96"/>
      <c r="CTJ62" s="94"/>
      <c r="CTK62" s="96"/>
      <c r="CTL62" s="94"/>
      <c r="CTM62" s="96"/>
      <c r="CTN62" s="94"/>
      <c r="CTO62" s="96"/>
      <c r="CTP62" s="94"/>
      <c r="CTQ62" s="96"/>
      <c r="CTR62" s="94"/>
      <c r="CTS62" s="96"/>
      <c r="CTT62" s="94"/>
      <c r="CTU62" s="96"/>
      <c r="CTV62" s="94"/>
      <c r="CTW62" s="96"/>
      <c r="CTX62" s="94"/>
      <c r="CTY62" s="96"/>
      <c r="CTZ62" s="94"/>
      <c r="CUA62" s="96"/>
      <c r="CUB62" s="94"/>
      <c r="CUC62" s="96"/>
      <c r="CUD62" s="94"/>
      <c r="CUE62" s="96"/>
      <c r="CUF62" s="94"/>
      <c r="CUG62" s="96"/>
      <c r="CUH62" s="94"/>
      <c r="CUI62" s="96"/>
      <c r="CUJ62" s="94"/>
      <c r="CUK62" s="96"/>
      <c r="CUL62" s="94"/>
      <c r="CUM62" s="96"/>
      <c r="CUN62" s="94"/>
      <c r="CUO62" s="96"/>
      <c r="CUP62" s="94"/>
      <c r="CUQ62" s="96"/>
      <c r="CUR62" s="94"/>
      <c r="CUS62" s="96"/>
      <c r="CUT62" s="94"/>
      <c r="CUU62" s="96"/>
      <c r="CUV62" s="94"/>
      <c r="CUW62" s="96"/>
      <c r="CUX62" s="94"/>
      <c r="CUY62" s="96"/>
      <c r="CUZ62" s="94"/>
      <c r="CVA62" s="96"/>
      <c r="CVB62" s="94"/>
      <c r="CVC62" s="96"/>
      <c r="CVD62" s="94"/>
      <c r="CVE62" s="96"/>
      <c r="CVF62" s="94"/>
      <c r="CVG62" s="96"/>
      <c r="CVH62" s="94"/>
      <c r="CVI62" s="96"/>
      <c r="CVJ62" s="94"/>
      <c r="CVK62" s="96"/>
      <c r="CVL62" s="94"/>
      <c r="CVM62" s="96"/>
      <c r="CVN62" s="94"/>
      <c r="CVO62" s="96"/>
      <c r="CVP62" s="94"/>
      <c r="CVQ62" s="96"/>
      <c r="CVR62" s="94"/>
      <c r="CVS62" s="96"/>
      <c r="CVT62" s="94"/>
      <c r="CVU62" s="96"/>
      <c r="CVV62" s="94"/>
      <c r="CVW62" s="96"/>
      <c r="CVX62" s="94"/>
      <c r="CVY62" s="96"/>
      <c r="CVZ62" s="94"/>
      <c r="CWA62" s="96"/>
      <c r="CWB62" s="94"/>
      <c r="CWC62" s="96"/>
      <c r="CWD62" s="94"/>
      <c r="CWE62" s="96"/>
      <c r="CWF62" s="94"/>
      <c r="CWG62" s="96"/>
      <c r="CWH62" s="94"/>
      <c r="CWI62" s="96"/>
      <c r="CWJ62" s="94"/>
      <c r="CWK62" s="96"/>
      <c r="CWL62" s="94"/>
      <c r="CWM62" s="96"/>
      <c r="CWN62" s="94"/>
      <c r="CWO62" s="96"/>
      <c r="CWP62" s="94"/>
      <c r="CWQ62" s="96"/>
      <c r="CWR62" s="94"/>
      <c r="CWS62" s="96"/>
      <c r="CWT62" s="94"/>
      <c r="CWU62" s="96"/>
      <c r="CWV62" s="94"/>
      <c r="CWW62" s="96"/>
      <c r="CWX62" s="94"/>
      <c r="CWY62" s="96"/>
      <c r="CWZ62" s="94"/>
      <c r="CXA62" s="96"/>
      <c r="CXB62" s="94"/>
      <c r="CXC62" s="96"/>
      <c r="CXD62" s="94"/>
      <c r="CXE62" s="96"/>
      <c r="CXF62" s="94"/>
      <c r="CXG62" s="96"/>
      <c r="CXH62" s="94"/>
      <c r="CXI62" s="96"/>
      <c r="CXJ62" s="94"/>
      <c r="CXK62" s="96"/>
      <c r="CXL62" s="94"/>
      <c r="CXM62" s="96"/>
      <c r="CXN62" s="94"/>
      <c r="CXO62" s="96"/>
      <c r="CXP62" s="94"/>
      <c r="CXQ62" s="96"/>
      <c r="CXR62" s="94"/>
      <c r="CXS62" s="96"/>
      <c r="CXT62" s="94"/>
      <c r="CXU62" s="96"/>
      <c r="CXV62" s="94"/>
      <c r="CXW62" s="96"/>
      <c r="CXX62" s="94"/>
      <c r="CXY62" s="96"/>
      <c r="CXZ62" s="94"/>
      <c r="CYA62" s="96"/>
      <c r="CYB62" s="94"/>
      <c r="CYC62" s="96"/>
      <c r="CYD62" s="94"/>
      <c r="CYE62" s="96"/>
      <c r="CYF62" s="94"/>
      <c r="CYG62" s="96"/>
      <c r="CYH62" s="94"/>
      <c r="CYI62" s="96"/>
      <c r="CYJ62" s="94"/>
      <c r="CYK62" s="96"/>
      <c r="CYL62" s="94"/>
      <c r="CYM62" s="96"/>
      <c r="CYN62" s="94"/>
      <c r="CYO62" s="96"/>
      <c r="CYP62" s="94"/>
      <c r="CYQ62" s="96"/>
      <c r="CYR62" s="94"/>
      <c r="CYS62" s="96"/>
      <c r="CYT62" s="94"/>
      <c r="CYU62" s="96"/>
      <c r="CYV62" s="94"/>
      <c r="CYW62" s="96"/>
      <c r="CYX62" s="94"/>
      <c r="CYY62" s="96"/>
      <c r="CYZ62" s="94"/>
      <c r="CZA62" s="96"/>
      <c r="CZB62" s="94"/>
      <c r="CZC62" s="96"/>
      <c r="CZD62" s="94"/>
      <c r="CZE62" s="96"/>
      <c r="CZF62" s="94"/>
      <c r="CZG62" s="96"/>
      <c r="CZH62" s="94"/>
      <c r="CZI62" s="96"/>
      <c r="CZJ62" s="94"/>
      <c r="CZK62" s="96"/>
      <c r="CZL62" s="94"/>
      <c r="CZM62" s="96"/>
      <c r="CZN62" s="94"/>
      <c r="CZO62" s="96"/>
      <c r="CZP62" s="94"/>
      <c r="CZQ62" s="96"/>
      <c r="CZR62" s="94"/>
      <c r="CZS62" s="96"/>
      <c r="CZT62" s="94"/>
      <c r="CZU62" s="96"/>
      <c r="CZV62" s="94"/>
      <c r="CZW62" s="96"/>
      <c r="CZX62" s="94"/>
      <c r="CZY62" s="96"/>
      <c r="CZZ62" s="94"/>
      <c r="DAA62" s="96"/>
      <c r="DAB62" s="94"/>
      <c r="DAC62" s="96"/>
      <c r="DAD62" s="94"/>
      <c r="DAE62" s="96"/>
      <c r="DAF62" s="94"/>
      <c r="DAG62" s="96"/>
      <c r="DAH62" s="94"/>
      <c r="DAI62" s="96"/>
      <c r="DAJ62" s="94"/>
      <c r="DAK62" s="96"/>
      <c r="DAL62" s="94"/>
      <c r="DAM62" s="96"/>
      <c r="DAN62" s="94"/>
      <c r="DAO62" s="96"/>
      <c r="DAP62" s="94"/>
      <c r="DAQ62" s="96"/>
      <c r="DAR62" s="94"/>
      <c r="DAS62" s="96"/>
      <c r="DAT62" s="94"/>
      <c r="DAU62" s="96"/>
      <c r="DAV62" s="94"/>
      <c r="DAW62" s="96"/>
      <c r="DAX62" s="94"/>
      <c r="DAY62" s="96"/>
      <c r="DAZ62" s="94"/>
      <c r="DBA62" s="96"/>
      <c r="DBB62" s="94"/>
      <c r="DBC62" s="96"/>
      <c r="DBD62" s="94"/>
      <c r="DBE62" s="96"/>
      <c r="DBF62" s="94"/>
      <c r="DBG62" s="96"/>
      <c r="DBH62" s="94"/>
      <c r="DBI62" s="96"/>
      <c r="DBJ62" s="94"/>
      <c r="DBK62" s="96"/>
      <c r="DBL62" s="94"/>
      <c r="DBM62" s="96"/>
      <c r="DBN62" s="94"/>
      <c r="DBO62" s="96"/>
      <c r="DBP62" s="94"/>
      <c r="DBQ62" s="96"/>
      <c r="DBR62" s="94"/>
      <c r="DBS62" s="96"/>
      <c r="DBT62" s="94"/>
      <c r="DBU62" s="96"/>
      <c r="DBV62" s="94"/>
      <c r="DBW62" s="96"/>
      <c r="DBX62" s="94"/>
      <c r="DBY62" s="96"/>
      <c r="DBZ62" s="94"/>
      <c r="DCA62" s="96"/>
      <c r="DCB62" s="94"/>
      <c r="DCC62" s="96"/>
      <c r="DCD62" s="94"/>
      <c r="DCE62" s="96"/>
      <c r="DCF62" s="94"/>
      <c r="DCG62" s="96"/>
      <c r="DCH62" s="94"/>
      <c r="DCI62" s="96"/>
      <c r="DCJ62" s="94"/>
      <c r="DCK62" s="96"/>
      <c r="DCL62" s="94"/>
      <c r="DCM62" s="96"/>
      <c r="DCN62" s="94"/>
      <c r="DCO62" s="96"/>
      <c r="DCP62" s="94"/>
      <c r="DCQ62" s="96"/>
      <c r="DCR62" s="94"/>
      <c r="DCS62" s="96"/>
      <c r="DCT62" s="94"/>
      <c r="DCU62" s="96"/>
      <c r="DCV62" s="94"/>
      <c r="DCW62" s="96"/>
      <c r="DCX62" s="94"/>
      <c r="DCY62" s="96"/>
      <c r="DCZ62" s="94"/>
      <c r="DDA62" s="96"/>
      <c r="DDB62" s="94"/>
      <c r="DDC62" s="96"/>
      <c r="DDD62" s="94"/>
      <c r="DDE62" s="96"/>
      <c r="DDF62" s="94"/>
      <c r="DDG62" s="96"/>
      <c r="DDH62" s="94"/>
      <c r="DDI62" s="96"/>
      <c r="DDJ62" s="94"/>
      <c r="DDK62" s="96"/>
      <c r="DDL62" s="94"/>
      <c r="DDM62" s="96"/>
      <c r="DDN62" s="94"/>
      <c r="DDO62" s="96"/>
      <c r="DDP62" s="94"/>
      <c r="DDQ62" s="96"/>
      <c r="DDR62" s="94"/>
      <c r="DDS62" s="96"/>
      <c r="DDT62" s="94"/>
      <c r="DDU62" s="96"/>
      <c r="DDV62" s="94"/>
      <c r="DDW62" s="96"/>
      <c r="DDX62" s="94"/>
      <c r="DDY62" s="96"/>
      <c r="DDZ62" s="94"/>
      <c r="DEA62" s="96"/>
      <c r="DEB62" s="94"/>
      <c r="DEC62" s="96"/>
      <c r="DED62" s="94"/>
      <c r="DEE62" s="96"/>
      <c r="DEF62" s="94"/>
      <c r="DEG62" s="96"/>
      <c r="DEH62" s="94"/>
      <c r="DEI62" s="96"/>
      <c r="DEJ62" s="94"/>
      <c r="DEK62" s="96"/>
      <c r="DEL62" s="94"/>
      <c r="DEM62" s="96"/>
      <c r="DEN62" s="94"/>
      <c r="DEO62" s="96"/>
      <c r="DEP62" s="94"/>
      <c r="DEQ62" s="96"/>
      <c r="DER62" s="94"/>
      <c r="DES62" s="96"/>
      <c r="DET62" s="94"/>
      <c r="DEU62" s="96"/>
      <c r="DEV62" s="94"/>
      <c r="DEW62" s="96"/>
      <c r="DEX62" s="94"/>
      <c r="DEY62" s="96"/>
      <c r="DEZ62" s="94"/>
      <c r="DFA62" s="96"/>
      <c r="DFB62" s="94"/>
      <c r="DFC62" s="96"/>
      <c r="DFD62" s="94"/>
      <c r="DFE62" s="96"/>
      <c r="DFF62" s="94"/>
      <c r="DFG62" s="96"/>
      <c r="DFH62" s="94"/>
      <c r="DFI62" s="96"/>
      <c r="DFJ62" s="94"/>
      <c r="DFK62" s="96"/>
      <c r="DFL62" s="94"/>
      <c r="DFM62" s="96"/>
      <c r="DFN62" s="94"/>
      <c r="DFO62" s="96"/>
      <c r="DFP62" s="94"/>
      <c r="DFQ62" s="96"/>
      <c r="DFR62" s="94"/>
      <c r="DFS62" s="96"/>
      <c r="DFT62" s="94"/>
      <c r="DFU62" s="96"/>
      <c r="DFV62" s="94"/>
      <c r="DFW62" s="96"/>
      <c r="DFX62" s="94"/>
      <c r="DFY62" s="96"/>
      <c r="DFZ62" s="94"/>
      <c r="DGA62" s="96"/>
      <c r="DGB62" s="94"/>
      <c r="DGC62" s="96"/>
      <c r="DGD62" s="94"/>
      <c r="DGE62" s="96"/>
      <c r="DGF62" s="94"/>
      <c r="DGG62" s="96"/>
      <c r="DGH62" s="94"/>
      <c r="DGI62" s="96"/>
      <c r="DGJ62" s="94"/>
      <c r="DGK62" s="96"/>
      <c r="DGL62" s="94"/>
      <c r="DGM62" s="96"/>
      <c r="DGN62" s="94"/>
      <c r="DGO62" s="96"/>
      <c r="DGP62" s="94"/>
      <c r="DGQ62" s="96"/>
      <c r="DGR62" s="94"/>
      <c r="DGS62" s="96"/>
      <c r="DGT62" s="94"/>
      <c r="DGU62" s="96"/>
      <c r="DGV62" s="94"/>
      <c r="DGW62" s="96"/>
      <c r="DGX62" s="94"/>
      <c r="DGY62" s="96"/>
      <c r="DGZ62" s="94"/>
      <c r="DHA62" s="96"/>
      <c r="DHB62" s="94"/>
      <c r="DHC62" s="96"/>
      <c r="DHD62" s="94"/>
      <c r="DHE62" s="96"/>
      <c r="DHF62" s="94"/>
      <c r="DHG62" s="96"/>
      <c r="DHH62" s="94"/>
      <c r="DHI62" s="96"/>
      <c r="DHJ62" s="94"/>
      <c r="DHK62" s="96"/>
      <c r="DHL62" s="94"/>
      <c r="DHM62" s="96"/>
      <c r="DHN62" s="94"/>
      <c r="DHO62" s="96"/>
      <c r="DHP62" s="94"/>
      <c r="DHQ62" s="96"/>
      <c r="DHR62" s="94"/>
      <c r="DHS62" s="96"/>
      <c r="DHT62" s="94"/>
      <c r="DHU62" s="96"/>
      <c r="DHV62" s="94"/>
      <c r="DHW62" s="96"/>
      <c r="DHX62" s="94"/>
      <c r="DHY62" s="96"/>
      <c r="DHZ62" s="94"/>
      <c r="DIA62" s="96"/>
      <c r="DIB62" s="94"/>
      <c r="DIC62" s="96"/>
      <c r="DID62" s="94"/>
      <c r="DIE62" s="96"/>
      <c r="DIF62" s="94"/>
      <c r="DIG62" s="96"/>
      <c r="DIH62" s="94"/>
      <c r="DII62" s="96"/>
      <c r="DIJ62" s="94"/>
      <c r="DIK62" s="96"/>
      <c r="DIL62" s="94"/>
      <c r="DIM62" s="96"/>
      <c r="DIN62" s="94"/>
      <c r="DIO62" s="96"/>
      <c r="DIP62" s="94"/>
      <c r="DIQ62" s="96"/>
      <c r="DIR62" s="94"/>
      <c r="DIS62" s="96"/>
      <c r="DIT62" s="94"/>
      <c r="DIU62" s="96"/>
      <c r="DIV62" s="94"/>
      <c r="DIW62" s="96"/>
      <c r="DIX62" s="94"/>
      <c r="DIY62" s="96"/>
      <c r="DIZ62" s="94"/>
      <c r="DJA62" s="96"/>
      <c r="DJB62" s="94"/>
      <c r="DJC62" s="96"/>
      <c r="DJD62" s="94"/>
      <c r="DJE62" s="96"/>
      <c r="DJF62" s="94"/>
      <c r="DJG62" s="96"/>
      <c r="DJH62" s="94"/>
      <c r="DJI62" s="96"/>
      <c r="DJJ62" s="94"/>
      <c r="DJK62" s="96"/>
      <c r="DJL62" s="94"/>
      <c r="DJM62" s="96"/>
      <c r="DJN62" s="94"/>
      <c r="DJO62" s="96"/>
      <c r="DJP62" s="94"/>
      <c r="DJQ62" s="96"/>
      <c r="DJR62" s="94"/>
      <c r="DJS62" s="96"/>
      <c r="DJT62" s="94"/>
      <c r="DJU62" s="96"/>
      <c r="DJV62" s="94"/>
      <c r="DJW62" s="96"/>
      <c r="DJX62" s="94"/>
      <c r="DJY62" s="96"/>
      <c r="DJZ62" s="94"/>
      <c r="DKA62" s="96"/>
      <c r="DKB62" s="94"/>
      <c r="DKC62" s="96"/>
      <c r="DKD62" s="94"/>
      <c r="DKE62" s="96"/>
      <c r="DKF62" s="94"/>
      <c r="DKG62" s="96"/>
      <c r="DKH62" s="94"/>
      <c r="DKI62" s="96"/>
      <c r="DKJ62" s="94"/>
      <c r="DKK62" s="96"/>
      <c r="DKL62" s="94"/>
      <c r="DKM62" s="96"/>
      <c r="DKN62" s="94"/>
      <c r="DKO62" s="96"/>
      <c r="DKP62" s="94"/>
      <c r="DKQ62" s="96"/>
      <c r="DKR62" s="94"/>
      <c r="DKS62" s="96"/>
      <c r="DKT62" s="94"/>
      <c r="DKU62" s="96"/>
      <c r="DKV62" s="94"/>
      <c r="DKW62" s="96"/>
      <c r="DKX62" s="94"/>
      <c r="DKY62" s="96"/>
      <c r="DKZ62" s="94"/>
      <c r="DLA62" s="96"/>
      <c r="DLB62" s="94"/>
      <c r="DLC62" s="96"/>
      <c r="DLD62" s="94"/>
      <c r="DLE62" s="96"/>
      <c r="DLF62" s="94"/>
      <c r="DLG62" s="96"/>
      <c r="DLH62" s="94"/>
      <c r="DLI62" s="96"/>
      <c r="DLJ62" s="94"/>
      <c r="DLK62" s="96"/>
      <c r="DLL62" s="94"/>
      <c r="DLM62" s="96"/>
      <c r="DLN62" s="94"/>
      <c r="DLO62" s="96"/>
      <c r="DLP62" s="94"/>
      <c r="DLQ62" s="96"/>
      <c r="DLR62" s="94"/>
      <c r="DLS62" s="96"/>
      <c r="DLT62" s="94"/>
      <c r="DLU62" s="96"/>
      <c r="DLV62" s="94"/>
      <c r="DLW62" s="96"/>
      <c r="DLX62" s="94"/>
      <c r="DLY62" s="96"/>
      <c r="DLZ62" s="94"/>
      <c r="DMA62" s="96"/>
      <c r="DMB62" s="94"/>
      <c r="DMC62" s="96"/>
      <c r="DMD62" s="94"/>
      <c r="DME62" s="96"/>
      <c r="DMF62" s="94"/>
      <c r="DMG62" s="96"/>
      <c r="DMH62" s="94"/>
      <c r="DMI62" s="96"/>
      <c r="DMJ62" s="94"/>
      <c r="DMK62" s="96"/>
      <c r="DML62" s="94"/>
      <c r="DMM62" s="96"/>
      <c r="DMN62" s="94"/>
      <c r="DMO62" s="96"/>
      <c r="DMP62" s="94"/>
      <c r="DMQ62" s="96"/>
      <c r="DMR62" s="94"/>
      <c r="DMS62" s="96"/>
      <c r="DMT62" s="94"/>
      <c r="DMU62" s="96"/>
      <c r="DMV62" s="94"/>
      <c r="DMW62" s="96"/>
      <c r="DMX62" s="94"/>
      <c r="DMY62" s="96"/>
      <c r="DMZ62" s="94"/>
      <c r="DNA62" s="96"/>
      <c r="DNB62" s="94"/>
      <c r="DNC62" s="96"/>
      <c r="DND62" s="94"/>
      <c r="DNE62" s="96"/>
      <c r="DNF62" s="94"/>
      <c r="DNG62" s="96"/>
      <c r="DNH62" s="94"/>
      <c r="DNI62" s="96"/>
      <c r="DNJ62" s="94"/>
      <c r="DNK62" s="96"/>
      <c r="DNL62" s="94"/>
      <c r="DNM62" s="96"/>
      <c r="DNN62" s="94"/>
      <c r="DNO62" s="96"/>
      <c r="DNP62" s="94"/>
      <c r="DNQ62" s="96"/>
      <c r="DNR62" s="94"/>
      <c r="DNS62" s="96"/>
      <c r="DNT62" s="94"/>
      <c r="DNU62" s="96"/>
      <c r="DNV62" s="94"/>
      <c r="DNW62" s="96"/>
      <c r="DNX62" s="94"/>
      <c r="DNY62" s="96"/>
      <c r="DNZ62" s="94"/>
      <c r="DOA62" s="96"/>
      <c r="DOB62" s="94"/>
      <c r="DOC62" s="96"/>
      <c r="DOD62" s="94"/>
      <c r="DOE62" s="96"/>
      <c r="DOF62" s="94"/>
      <c r="DOG62" s="96"/>
      <c r="DOH62" s="94"/>
      <c r="DOI62" s="96"/>
      <c r="DOJ62" s="94"/>
      <c r="DOK62" s="96"/>
      <c r="DOL62" s="94"/>
      <c r="DOM62" s="96"/>
      <c r="DON62" s="94"/>
      <c r="DOO62" s="96"/>
      <c r="DOP62" s="94"/>
      <c r="DOQ62" s="96"/>
      <c r="DOR62" s="94"/>
      <c r="DOS62" s="96"/>
      <c r="DOT62" s="94"/>
      <c r="DOU62" s="96"/>
      <c r="DOV62" s="94"/>
      <c r="DOW62" s="96"/>
      <c r="DOX62" s="94"/>
      <c r="DOY62" s="96"/>
      <c r="DOZ62" s="94"/>
      <c r="DPA62" s="96"/>
      <c r="DPB62" s="94"/>
      <c r="DPC62" s="96"/>
      <c r="DPD62" s="94"/>
      <c r="DPE62" s="96"/>
      <c r="DPF62" s="94"/>
      <c r="DPG62" s="96"/>
      <c r="DPH62" s="94"/>
      <c r="DPI62" s="96"/>
      <c r="DPJ62" s="94"/>
      <c r="DPK62" s="96"/>
      <c r="DPL62" s="94"/>
      <c r="DPM62" s="96"/>
      <c r="DPN62" s="94"/>
      <c r="DPO62" s="96"/>
      <c r="DPP62" s="94"/>
      <c r="DPQ62" s="96"/>
      <c r="DPR62" s="94"/>
      <c r="DPS62" s="96"/>
      <c r="DPT62" s="94"/>
      <c r="DPU62" s="96"/>
      <c r="DPV62" s="94"/>
      <c r="DPW62" s="96"/>
      <c r="DPX62" s="94"/>
      <c r="DPY62" s="96"/>
      <c r="DPZ62" s="94"/>
      <c r="DQA62" s="96"/>
      <c r="DQB62" s="94"/>
      <c r="DQC62" s="96"/>
      <c r="DQD62" s="94"/>
      <c r="DQE62" s="96"/>
      <c r="DQF62" s="94"/>
      <c r="DQG62" s="96"/>
      <c r="DQH62" s="94"/>
      <c r="DQI62" s="96"/>
      <c r="DQJ62" s="94"/>
      <c r="DQK62" s="96"/>
      <c r="DQL62" s="94"/>
      <c r="DQM62" s="96"/>
      <c r="DQN62" s="94"/>
      <c r="DQO62" s="96"/>
      <c r="DQP62" s="94"/>
      <c r="DQQ62" s="96"/>
      <c r="DQR62" s="94"/>
      <c r="DQS62" s="96"/>
      <c r="DQT62" s="94"/>
      <c r="DQU62" s="96"/>
      <c r="DQV62" s="94"/>
      <c r="DQW62" s="96"/>
      <c r="DQX62" s="94"/>
      <c r="DQY62" s="96"/>
      <c r="DQZ62" s="94"/>
      <c r="DRA62" s="96"/>
      <c r="DRB62" s="94"/>
      <c r="DRC62" s="96"/>
      <c r="DRD62" s="94"/>
      <c r="DRE62" s="96"/>
      <c r="DRF62" s="94"/>
      <c r="DRG62" s="96"/>
      <c r="DRH62" s="94"/>
      <c r="DRI62" s="96"/>
      <c r="DRJ62" s="94"/>
      <c r="DRK62" s="96"/>
      <c r="DRL62" s="94"/>
      <c r="DRM62" s="96"/>
      <c r="DRN62" s="94"/>
      <c r="DRO62" s="96"/>
      <c r="DRP62" s="94"/>
      <c r="DRQ62" s="96"/>
      <c r="DRR62" s="94"/>
      <c r="DRS62" s="96"/>
      <c r="DRT62" s="94"/>
      <c r="DRU62" s="96"/>
      <c r="DRV62" s="94"/>
      <c r="DRW62" s="96"/>
      <c r="DRX62" s="94"/>
      <c r="DRY62" s="96"/>
      <c r="DRZ62" s="94"/>
      <c r="DSA62" s="96"/>
      <c r="DSB62" s="94"/>
      <c r="DSC62" s="96"/>
      <c r="DSD62" s="94"/>
      <c r="DSE62" s="96"/>
      <c r="DSF62" s="94"/>
      <c r="DSG62" s="96"/>
      <c r="DSH62" s="94"/>
      <c r="DSI62" s="96"/>
      <c r="DSJ62" s="94"/>
      <c r="DSK62" s="96"/>
      <c r="DSL62" s="94"/>
      <c r="DSM62" s="96"/>
      <c r="DSN62" s="94"/>
      <c r="DSO62" s="96"/>
      <c r="DSP62" s="94"/>
      <c r="DSQ62" s="96"/>
      <c r="DSR62" s="94"/>
      <c r="DSS62" s="96"/>
      <c r="DST62" s="94"/>
      <c r="DSU62" s="96"/>
      <c r="DSV62" s="94"/>
      <c r="DSW62" s="96"/>
      <c r="DSX62" s="94"/>
      <c r="DSY62" s="96"/>
      <c r="DSZ62" s="94"/>
      <c r="DTA62" s="96"/>
      <c r="DTB62" s="94"/>
      <c r="DTC62" s="96"/>
      <c r="DTD62" s="94"/>
      <c r="DTE62" s="96"/>
      <c r="DTF62" s="94"/>
      <c r="DTG62" s="96"/>
      <c r="DTH62" s="94"/>
      <c r="DTI62" s="96"/>
      <c r="DTJ62" s="94"/>
      <c r="DTK62" s="96"/>
      <c r="DTL62" s="94"/>
      <c r="DTM62" s="96"/>
      <c r="DTN62" s="94"/>
      <c r="DTO62" s="96"/>
      <c r="DTP62" s="94"/>
      <c r="DTQ62" s="96"/>
      <c r="DTR62" s="94"/>
      <c r="DTS62" s="96"/>
      <c r="DTT62" s="94"/>
      <c r="DTU62" s="96"/>
      <c r="DTV62" s="94"/>
      <c r="DTW62" s="96"/>
      <c r="DTX62" s="94"/>
      <c r="DTY62" s="96"/>
      <c r="DTZ62" s="94"/>
      <c r="DUA62" s="96"/>
      <c r="DUB62" s="94"/>
      <c r="DUC62" s="96"/>
      <c r="DUD62" s="94"/>
      <c r="DUE62" s="96"/>
      <c r="DUF62" s="94"/>
      <c r="DUG62" s="96"/>
      <c r="DUH62" s="94"/>
      <c r="DUI62" s="96"/>
      <c r="DUJ62" s="94"/>
      <c r="DUK62" s="96"/>
      <c r="DUL62" s="94"/>
      <c r="DUM62" s="96"/>
      <c r="DUN62" s="94"/>
      <c r="DUO62" s="96"/>
      <c r="DUP62" s="94"/>
      <c r="DUQ62" s="96"/>
      <c r="DUR62" s="94"/>
      <c r="DUS62" s="96"/>
      <c r="DUT62" s="94"/>
      <c r="DUU62" s="96"/>
      <c r="DUV62" s="94"/>
      <c r="DUW62" s="96"/>
      <c r="DUX62" s="94"/>
      <c r="DUY62" s="96"/>
      <c r="DUZ62" s="94"/>
      <c r="DVA62" s="96"/>
      <c r="DVB62" s="94"/>
      <c r="DVC62" s="96"/>
      <c r="DVD62" s="94"/>
      <c r="DVE62" s="96"/>
      <c r="DVF62" s="94"/>
      <c r="DVG62" s="96"/>
      <c r="DVH62" s="94"/>
      <c r="DVI62" s="96"/>
      <c r="DVJ62" s="94"/>
      <c r="DVK62" s="96"/>
      <c r="DVL62" s="94"/>
      <c r="DVM62" s="96"/>
      <c r="DVN62" s="94"/>
      <c r="DVO62" s="96"/>
      <c r="DVP62" s="94"/>
      <c r="DVQ62" s="96"/>
      <c r="DVR62" s="94"/>
      <c r="DVS62" s="96"/>
      <c r="DVT62" s="94"/>
      <c r="DVU62" s="96"/>
      <c r="DVV62" s="94"/>
      <c r="DVW62" s="96"/>
      <c r="DVX62" s="94"/>
      <c r="DVY62" s="96"/>
      <c r="DVZ62" s="94"/>
      <c r="DWA62" s="96"/>
      <c r="DWB62" s="94"/>
      <c r="DWC62" s="96"/>
      <c r="DWD62" s="94"/>
      <c r="DWE62" s="96"/>
      <c r="DWF62" s="94"/>
      <c r="DWG62" s="96"/>
      <c r="DWH62" s="94"/>
      <c r="DWI62" s="96"/>
      <c r="DWJ62" s="94"/>
      <c r="DWK62" s="96"/>
      <c r="DWL62" s="94"/>
      <c r="DWM62" s="96"/>
      <c r="DWN62" s="94"/>
      <c r="DWO62" s="96"/>
      <c r="DWP62" s="94"/>
      <c r="DWQ62" s="96"/>
      <c r="DWR62" s="94"/>
      <c r="DWS62" s="96"/>
      <c r="DWT62" s="94"/>
      <c r="DWU62" s="96"/>
      <c r="DWV62" s="94"/>
      <c r="DWW62" s="96"/>
      <c r="DWX62" s="94"/>
      <c r="DWY62" s="96"/>
      <c r="DWZ62" s="94"/>
      <c r="DXA62" s="96"/>
      <c r="DXB62" s="94"/>
      <c r="DXC62" s="96"/>
      <c r="DXD62" s="94"/>
      <c r="DXE62" s="96"/>
      <c r="DXF62" s="94"/>
      <c r="DXG62" s="96"/>
      <c r="DXH62" s="94"/>
      <c r="DXI62" s="96"/>
      <c r="DXJ62" s="94"/>
      <c r="DXK62" s="96"/>
      <c r="DXL62" s="94"/>
      <c r="DXM62" s="96"/>
      <c r="DXN62" s="94"/>
      <c r="DXO62" s="96"/>
      <c r="DXP62" s="94"/>
      <c r="DXQ62" s="96"/>
      <c r="DXR62" s="94"/>
      <c r="DXS62" s="96"/>
      <c r="DXT62" s="94"/>
      <c r="DXU62" s="96"/>
      <c r="DXV62" s="94"/>
      <c r="DXW62" s="96"/>
      <c r="DXX62" s="94"/>
      <c r="DXY62" s="96"/>
      <c r="DXZ62" s="94"/>
      <c r="DYA62" s="96"/>
      <c r="DYB62" s="94"/>
      <c r="DYC62" s="96"/>
      <c r="DYD62" s="94"/>
      <c r="DYE62" s="96"/>
      <c r="DYF62" s="94"/>
      <c r="DYG62" s="96"/>
      <c r="DYH62" s="94"/>
      <c r="DYI62" s="96"/>
      <c r="DYJ62" s="94"/>
      <c r="DYK62" s="96"/>
      <c r="DYL62" s="94"/>
      <c r="DYM62" s="96"/>
      <c r="DYN62" s="94"/>
      <c r="DYO62" s="96"/>
      <c r="DYP62" s="94"/>
      <c r="DYQ62" s="96"/>
      <c r="DYR62" s="94"/>
      <c r="DYS62" s="96"/>
      <c r="DYT62" s="94"/>
      <c r="DYU62" s="96"/>
      <c r="DYV62" s="94"/>
      <c r="DYW62" s="96"/>
      <c r="DYX62" s="94"/>
      <c r="DYY62" s="96"/>
      <c r="DYZ62" s="94"/>
      <c r="DZA62" s="96"/>
      <c r="DZB62" s="94"/>
      <c r="DZC62" s="96"/>
      <c r="DZD62" s="94"/>
      <c r="DZE62" s="96"/>
      <c r="DZF62" s="94"/>
      <c r="DZG62" s="96"/>
      <c r="DZH62" s="94"/>
      <c r="DZI62" s="96"/>
      <c r="DZJ62" s="94"/>
      <c r="DZK62" s="96"/>
      <c r="DZL62" s="94"/>
      <c r="DZM62" s="96"/>
      <c r="DZN62" s="94"/>
      <c r="DZO62" s="96"/>
      <c r="DZP62" s="94"/>
      <c r="DZQ62" s="96"/>
      <c r="DZR62" s="94"/>
      <c r="DZS62" s="96"/>
      <c r="DZT62" s="94"/>
      <c r="DZU62" s="96"/>
      <c r="DZV62" s="94"/>
      <c r="DZW62" s="96"/>
      <c r="DZX62" s="94"/>
      <c r="DZY62" s="96"/>
      <c r="DZZ62" s="94"/>
      <c r="EAA62" s="96"/>
      <c r="EAB62" s="94"/>
      <c r="EAC62" s="96"/>
      <c r="EAD62" s="94"/>
      <c r="EAE62" s="96"/>
      <c r="EAF62" s="94"/>
      <c r="EAG62" s="96"/>
      <c r="EAH62" s="94"/>
      <c r="EAI62" s="96"/>
      <c r="EAJ62" s="94"/>
      <c r="EAK62" s="96"/>
      <c r="EAL62" s="94"/>
      <c r="EAM62" s="96"/>
      <c r="EAN62" s="94"/>
      <c r="EAO62" s="96"/>
      <c r="EAP62" s="94"/>
      <c r="EAQ62" s="96"/>
      <c r="EAR62" s="94"/>
      <c r="EAS62" s="96"/>
      <c r="EAT62" s="94"/>
      <c r="EAU62" s="96"/>
      <c r="EAV62" s="94"/>
      <c r="EAW62" s="96"/>
      <c r="EAX62" s="94"/>
      <c r="EAY62" s="96"/>
      <c r="EAZ62" s="94"/>
      <c r="EBA62" s="96"/>
      <c r="EBB62" s="94"/>
      <c r="EBC62" s="96"/>
      <c r="EBD62" s="94"/>
      <c r="EBE62" s="96"/>
      <c r="EBF62" s="94"/>
      <c r="EBG62" s="96"/>
      <c r="EBH62" s="94"/>
      <c r="EBI62" s="96"/>
      <c r="EBJ62" s="94"/>
      <c r="EBK62" s="96"/>
      <c r="EBL62" s="94"/>
      <c r="EBM62" s="96"/>
      <c r="EBN62" s="94"/>
      <c r="EBO62" s="96"/>
      <c r="EBP62" s="94"/>
      <c r="EBQ62" s="96"/>
      <c r="EBR62" s="94"/>
      <c r="EBS62" s="96"/>
      <c r="EBT62" s="94"/>
      <c r="EBU62" s="96"/>
      <c r="EBV62" s="94"/>
      <c r="EBW62" s="96"/>
      <c r="EBX62" s="94"/>
      <c r="EBY62" s="96"/>
      <c r="EBZ62" s="94"/>
      <c r="ECA62" s="96"/>
      <c r="ECB62" s="94"/>
      <c r="ECC62" s="96"/>
      <c r="ECD62" s="94"/>
      <c r="ECE62" s="96"/>
      <c r="ECF62" s="94"/>
      <c r="ECG62" s="96"/>
      <c r="ECH62" s="94"/>
      <c r="ECI62" s="96"/>
      <c r="ECJ62" s="94"/>
      <c r="ECK62" s="96"/>
      <c r="ECL62" s="94"/>
      <c r="ECM62" s="96"/>
      <c r="ECN62" s="94"/>
      <c r="ECO62" s="96"/>
      <c r="ECP62" s="94"/>
      <c r="ECQ62" s="96"/>
      <c r="ECR62" s="94"/>
      <c r="ECS62" s="96"/>
      <c r="ECT62" s="94"/>
      <c r="ECU62" s="96"/>
      <c r="ECV62" s="94"/>
      <c r="ECW62" s="96"/>
      <c r="ECX62" s="94"/>
      <c r="ECY62" s="96"/>
      <c r="ECZ62" s="94"/>
      <c r="EDA62" s="96"/>
      <c r="EDB62" s="94"/>
      <c r="EDC62" s="96"/>
      <c r="EDD62" s="94"/>
      <c r="EDE62" s="96"/>
      <c r="EDF62" s="94"/>
      <c r="EDG62" s="96"/>
      <c r="EDH62" s="94"/>
      <c r="EDI62" s="96"/>
      <c r="EDJ62" s="94"/>
      <c r="EDK62" s="96"/>
      <c r="EDL62" s="94"/>
      <c r="EDM62" s="96"/>
      <c r="EDN62" s="94"/>
      <c r="EDO62" s="96"/>
      <c r="EDP62" s="94"/>
      <c r="EDQ62" s="96"/>
      <c r="EDR62" s="94"/>
      <c r="EDS62" s="96"/>
      <c r="EDT62" s="94"/>
      <c r="EDU62" s="96"/>
      <c r="EDV62" s="94"/>
      <c r="EDW62" s="96"/>
      <c r="EDX62" s="94"/>
      <c r="EDY62" s="96"/>
      <c r="EDZ62" s="94"/>
      <c r="EEA62" s="96"/>
      <c r="EEB62" s="94"/>
      <c r="EEC62" s="96"/>
      <c r="EED62" s="94"/>
      <c r="EEE62" s="96"/>
      <c r="EEF62" s="94"/>
      <c r="EEG62" s="96"/>
      <c r="EEH62" s="94"/>
      <c r="EEI62" s="96"/>
      <c r="EEJ62" s="94"/>
      <c r="EEK62" s="96"/>
      <c r="EEL62" s="94"/>
      <c r="EEM62" s="96"/>
      <c r="EEN62" s="94"/>
      <c r="EEO62" s="96"/>
      <c r="EEP62" s="94"/>
      <c r="EEQ62" s="96"/>
      <c r="EER62" s="94"/>
      <c r="EES62" s="96"/>
      <c r="EET62" s="94"/>
      <c r="EEU62" s="96"/>
      <c r="EEV62" s="94"/>
      <c r="EEW62" s="96"/>
      <c r="EEX62" s="94"/>
      <c r="EEY62" s="96"/>
      <c r="EEZ62" s="94"/>
      <c r="EFA62" s="96"/>
      <c r="EFB62" s="94"/>
      <c r="EFC62" s="96"/>
      <c r="EFD62" s="94"/>
      <c r="EFE62" s="96"/>
      <c r="EFF62" s="94"/>
      <c r="EFG62" s="96"/>
      <c r="EFH62" s="94"/>
      <c r="EFI62" s="96"/>
      <c r="EFJ62" s="94"/>
      <c r="EFK62" s="96"/>
      <c r="EFL62" s="94"/>
      <c r="EFM62" s="96"/>
      <c r="EFN62" s="94"/>
      <c r="EFO62" s="96"/>
      <c r="EFP62" s="94"/>
      <c r="EFQ62" s="96"/>
      <c r="EFR62" s="94"/>
      <c r="EFS62" s="96"/>
      <c r="EFT62" s="94"/>
      <c r="EFU62" s="96"/>
      <c r="EFV62" s="94"/>
      <c r="EFW62" s="96"/>
      <c r="EFX62" s="94"/>
      <c r="EFY62" s="96"/>
      <c r="EFZ62" s="94"/>
      <c r="EGA62" s="96"/>
      <c r="EGB62" s="94"/>
      <c r="EGC62" s="96"/>
      <c r="EGD62" s="94"/>
      <c r="EGE62" s="96"/>
      <c r="EGF62" s="94"/>
      <c r="EGG62" s="96"/>
      <c r="EGH62" s="94"/>
      <c r="EGI62" s="96"/>
      <c r="EGJ62" s="94"/>
      <c r="EGK62" s="96"/>
      <c r="EGL62" s="94"/>
      <c r="EGM62" s="96"/>
      <c r="EGN62" s="94"/>
      <c r="EGO62" s="96"/>
      <c r="EGP62" s="94"/>
      <c r="EGQ62" s="96"/>
      <c r="EGR62" s="94"/>
      <c r="EGS62" s="96"/>
      <c r="EGT62" s="94"/>
      <c r="EGU62" s="96"/>
      <c r="EGV62" s="94"/>
      <c r="EGW62" s="96"/>
      <c r="EGX62" s="94"/>
      <c r="EGY62" s="96"/>
      <c r="EGZ62" s="94"/>
      <c r="EHA62" s="96"/>
      <c r="EHB62" s="94"/>
      <c r="EHC62" s="96"/>
      <c r="EHD62" s="94"/>
      <c r="EHE62" s="96"/>
      <c r="EHF62" s="94"/>
      <c r="EHG62" s="96"/>
      <c r="EHH62" s="94"/>
      <c r="EHI62" s="96"/>
      <c r="EHJ62" s="94"/>
      <c r="EHK62" s="96"/>
      <c r="EHL62" s="94"/>
      <c r="EHM62" s="96"/>
      <c r="EHN62" s="94"/>
      <c r="EHO62" s="96"/>
      <c r="EHP62" s="94"/>
      <c r="EHQ62" s="96"/>
      <c r="EHR62" s="94"/>
      <c r="EHS62" s="96"/>
      <c r="EHT62" s="94"/>
      <c r="EHU62" s="96"/>
      <c r="EHV62" s="94"/>
      <c r="EHW62" s="96"/>
      <c r="EHX62" s="94"/>
      <c r="EHY62" s="96"/>
      <c r="EHZ62" s="94"/>
      <c r="EIA62" s="96"/>
      <c r="EIB62" s="94"/>
      <c r="EIC62" s="96"/>
      <c r="EID62" s="94"/>
      <c r="EIE62" s="96"/>
      <c r="EIF62" s="94"/>
      <c r="EIG62" s="96"/>
      <c r="EIH62" s="94"/>
      <c r="EII62" s="96"/>
      <c r="EIJ62" s="94"/>
      <c r="EIK62" s="96"/>
      <c r="EIL62" s="94"/>
      <c r="EIM62" s="96"/>
      <c r="EIN62" s="94"/>
      <c r="EIO62" s="96"/>
      <c r="EIP62" s="94"/>
      <c r="EIQ62" s="96"/>
      <c r="EIR62" s="94"/>
      <c r="EIS62" s="96"/>
      <c r="EIT62" s="94"/>
      <c r="EIU62" s="96"/>
      <c r="EIV62" s="94"/>
      <c r="EIW62" s="96"/>
      <c r="EIX62" s="94"/>
      <c r="EIY62" s="96"/>
      <c r="EIZ62" s="94"/>
      <c r="EJA62" s="96"/>
      <c r="EJB62" s="94"/>
      <c r="EJC62" s="96"/>
      <c r="EJD62" s="94"/>
      <c r="EJE62" s="96"/>
      <c r="EJF62" s="94"/>
      <c r="EJG62" s="96"/>
      <c r="EJH62" s="94"/>
      <c r="EJI62" s="96"/>
      <c r="EJJ62" s="94"/>
      <c r="EJK62" s="96"/>
      <c r="EJL62" s="94"/>
      <c r="EJM62" s="96"/>
      <c r="EJN62" s="94"/>
      <c r="EJO62" s="96"/>
      <c r="EJP62" s="94"/>
      <c r="EJQ62" s="96"/>
      <c r="EJR62" s="94"/>
      <c r="EJS62" s="96"/>
      <c r="EJT62" s="94"/>
      <c r="EJU62" s="96"/>
      <c r="EJV62" s="94"/>
      <c r="EJW62" s="96"/>
      <c r="EJX62" s="94"/>
      <c r="EJY62" s="96"/>
      <c r="EJZ62" s="94"/>
      <c r="EKA62" s="96"/>
      <c r="EKB62" s="94"/>
      <c r="EKC62" s="96"/>
      <c r="EKD62" s="94"/>
      <c r="EKE62" s="96"/>
      <c r="EKF62" s="94"/>
      <c r="EKG62" s="96"/>
      <c r="EKH62" s="94"/>
      <c r="EKI62" s="96"/>
      <c r="EKJ62" s="94"/>
      <c r="EKK62" s="96"/>
      <c r="EKL62" s="94"/>
      <c r="EKM62" s="96"/>
      <c r="EKN62" s="94"/>
      <c r="EKO62" s="96"/>
      <c r="EKP62" s="94"/>
      <c r="EKQ62" s="96"/>
      <c r="EKR62" s="94"/>
      <c r="EKS62" s="96"/>
      <c r="EKT62" s="94"/>
      <c r="EKU62" s="96"/>
      <c r="EKV62" s="94"/>
      <c r="EKW62" s="96"/>
      <c r="EKX62" s="94"/>
      <c r="EKY62" s="96"/>
      <c r="EKZ62" s="94"/>
      <c r="ELA62" s="96"/>
      <c r="ELB62" s="94"/>
      <c r="ELC62" s="96"/>
      <c r="ELD62" s="94"/>
      <c r="ELE62" s="96"/>
      <c r="ELF62" s="94"/>
      <c r="ELG62" s="96"/>
      <c r="ELH62" s="94"/>
      <c r="ELI62" s="96"/>
      <c r="ELJ62" s="94"/>
      <c r="ELK62" s="96"/>
      <c r="ELL62" s="94"/>
      <c r="ELM62" s="96"/>
      <c r="ELN62" s="94"/>
      <c r="ELO62" s="96"/>
      <c r="ELP62" s="94"/>
      <c r="ELQ62" s="96"/>
      <c r="ELR62" s="94"/>
      <c r="ELS62" s="96"/>
      <c r="ELT62" s="94"/>
      <c r="ELU62" s="96"/>
      <c r="ELV62" s="94"/>
      <c r="ELW62" s="96"/>
      <c r="ELX62" s="94"/>
      <c r="ELY62" s="96"/>
      <c r="ELZ62" s="94"/>
      <c r="EMA62" s="96"/>
      <c r="EMB62" s="94"/>
      <c r="EMC62" s="96"/>
      <c r="EMD62" s="94"/>
      <c r="EME62" s="96"/>
      <c r="EMF62" s="94"/>
      <c r="EMG62" s="96"/>
      <c r="EMH62" s="94"/>
      <c r="EMI62" s="96"/>
      <c r="EMJ62" s="94"/>
      <c r="EMK62" s="96"/>
      <c r="EML62" s="94"/>
      <c r="EMM62" s="96"/>
      <c r="EMN62" s="94"/>
      <c r="EMO62" s="96"/>
      <c r="EMP62" s="94"/>
      <c r="EMQ62" s="96"/>
      <c r="EMR62" s="94"/>
      <c r="EMS62" s="96"/>
      <c r="EMT62" s="94"/>
      <c r="EMU62" s="96"/>
      <c r="EMV62" s="94"/>
      <c r="EMW62" s="96"/>
      <c r="EMX62" s="94"/>
      <c r="EMY62" s="96"/>
      <c r="EMZ62" s="94"/>
      <c r="ENA62" s="96"/>
      <c r="ENB62" s="94"/>
      <c r="ENC62" s="96"/>
      <c r="END62" s="94"/>
      <c r="ENE62" s="96"/>
      <c r="ENF62" s="94"/>
      <c r="ENG62" s="96"/>
      <c r="ENH62" s="94"/>
      <c r="ENI62" s="96"/>
      <c r="ENJ62" s="94"/>
      <c r="ENK62" s="96"/>
      <c r="ENL62" s="94"/>
      <c r="ENM62" s="96"/>
      <c r="ENN62" s="94"/>
      <c r="ENO62" s="96"/>
      <c r="ENP62" s="94"/>
      <c r="ENQ62" s="96"/>
      <c r="ENR62" s="94"/>
      <c r="ENS62" s="96"/>
      <c r="ENT62" s="94"/>
      <c r="ENU62" s="96"/>
      <c r="ENV62" s="94"/>
      <c r="ENW62" s="96"/>
      <c r="ENX62" s="94"/>
      <c r="ENY62" s="96"/>
      <c r="ENZ62" s="94"/>
      <c r="EOA62" s="96"/>
      <c r="EOB62" s="94"/>
      <c r="EOC62" s="96"/>
      <c r="EOD62" s="94"/>
      <c r="EOE62" s="96"/>
      <c r="EOF62" s="94"/>
      <c r="EOG62" s="96"/>
      <c r="EOH62" s="94"/>
      <c r="EOI62" s="96"/>
      <c r="EOJ62" s="94"/>
      <c r="EOK62" s="96"/>
      <c r="EOL62" s="94"/>
      <c r="EOM62" s="96"/>
      <c r="EON62" s="94"/>
      <c r="EOO62" s="96"/>
      <c r="EOP62" s="94"/>
      <c r="EOQ62" s="96"/>
      <c r="EOR62" s="94"/>
      <c r="EOS62" s="96"/>
      <c r="EOT62" s="94"/>
      <c r="EOU62" s="96"/>
      <c r="EOV62" s="94"/>
      <c r="EOW62" s="96"/>
      <c r="EOX62" s="94"/>
      <c r="EOY62" s="96"/>
      <c r="EOZ62" s="94"/>
      <c r="EPA62" s="96"/>
      <c r="EPB62" s="94"/>
      <c r="EPC62" s="96"/>
      <c r="EPD62" s="94"/>
      <c r="EPE62" s="96"/>
      <c r="EPF62" s="94"/>
      <c r="EPG62" s="96"/>
      <c r="EPH62" s="94"/>
      <c r="EPI62" s="96"/>
      <c r="EPJ62" s="94"/>
      <c r="EPK62" s="96"/>
      <c r="EPL62" s="94"/>
      <c r="EPM62" s="96"/>
      <c r="EPN62" s="94"/>
      <c r="EPO62" s="96"/>
      <c r="EPP62" s="94"/>
      <c r="EPQ62" s="96"/>
      <c r="EPR62" s="94"/>
      <c r="EPS62" s="96"/>
      <c r="EPT62" s="94"/>
      <c r="EPU62" s="96"/>
      <c r="EPV62" s="94"/>
      <c r="EPW62" s="96"/>
      <c r="EPX62" s="94"/>
      <c r="EPY62" s="96"/>
      <c r="EPZ62" s="94"/>
      <c r="EQA62" s="96"/>
      <c r="EQB62" s="94"/>
      <c r="EQC62" s="96"/>
      <c r="EQD62" s="94"/>
      <c r="EQE62" s="96"/>
      <c r="EQF62" s="94"/>
      <c r="EQG62" s="96"/>
      <c r="EQH62" s="94"/>
      <c r="EQI62" s="96"/>
      <c r="EQJ62" s="94"/>
      <c r="EQK62" s="96"/>
      <c r="EQL62" s="94"/>
      <c r="EQM62" s="96"/>
      <c r="EQN62" s="94"/>
      <c r="EQO62" s="96"/>
      <c r="EQP62" s="94"/>
      <c r="EQQ62" s="96"/>
      <c r="EQR62" s="94"/>
      <c r="EQS62" s="96"/>
      <c r="EQT62" s="94"/>
      <c r="EQU62" s="96"/>
      <c r="EQV62" s="94"/>
      <c r="EQW62" s="96"/>
      <c r="EQX62" s="94"/>
      <c r="EQY62" s="96"/>
      <c r="EQZ62" s="94"/>
      <c r="ERA62" s="96"/>
      <c r="ERB62" s="94"/>
      <c r="ERC62" s="96"/>
      <c r="ERD62" s="94"/>
      <c r="ERE62" s="96"/>
      <c r="ERF62" s="94"/>
      <c r="ERG62" s="96"/>
      <c r="ERH62" s="94"/>
      <c r="ERI62" s="96"/>
      <c r="ERJ62" s="94"/>
      <c r="ERK62" s="96"/>
      <c r="ERL62" s="94"/>
      <c r="ERM62" s="96"/>
      <c r="ERN62" s="94"/>
      <c r="ERO62" s="96"/>
      <c r="ERP62" s="94"/>
      <c r="ERQ62" s="96"/>
      <c r="ERR62" s="94"/>
      <c r="ERS62" s="96"/>
      <c r="ERT62" s="94"/>
      <c r="ERU62" s="96"/>
      <c r="ERV62" s="94"/>
      <c r="ERW62" s="96"/>
      <c r="ERX62" s="94"/>
      <c r="ERY62" s="96"/>
      <c r="ERZ62" s="94"/>
      <c r="ESA62" s="96"/>
      <c r="ESB62" s="94"/>
      <c r="ESC62" s="96"/>
      <c r="ESD62" s="94"/>
      <c r="ESE62" s="96"/>
      <c r="ESF62" s="94"/>
      <c r="ESG62" s="96"/>
      <c r="ESH62" s="94"/>
      <c r="ESI62" s="96"/>
      <c r="ESJ62" s="94"/>
      <c r="ESK62" s="96"/>
      <c r="ESL62" s="94"/>
      <c r="ESM62" s="96"/>
      <c r="ESN62" s="94"/>
      <c r="ESO62" s="96"/>
      <c r="ESP62" s="94"/>
      <c r="ESQ62" s="96"/>
      <c r="ESR62" s="94"/>
      <c r="ESS62" s="96"/>
      <c r="EST62" s="94"/>
      <c r="ESU62" s="96"/>
      <c r="ESV62" s="94"/>
      <c r="ESW62" s="96"/>
      <c r="ESX62" s="94"/>
      <c r="ESY62" s="96"/>
      <c r="ESZ62" s="94"/>
      <c r="ETA62" s="96"/>
      <c r="ETB62" s="94"/>
      <c r="ETC62" s="96"/>
      <c r="ETD62" s="94"/>
      <c r="ETE62" s="96"/>
      <c r="ETF62" s="94"/>
      <c r="ETG62" s="96"/>
      <c r="ETH62" s="94"/>
      <c r="ETI62" s="96"/>
      <c r="ETJ62" s="94"/>
      <c r="ETK62" s="96"/>
      <c r="ETL62" s="94"/>
      <c r="ETM62" s="96"/>
      <c r="ETN62" s="94"/>
      <c r="ETO62" s="96"/>
      <c r="ETP62" s="94"/>
      <c r="ETQ62" s="96"/>
      <c r="ETR62" s="94"/>
      <c r="ETS62" s="96"/>
      <c r="ETT62" s="94"/>
      <c r="ETU62" s="96"/>
      <c r="ETV62" s="94"/>
      <c r="ETW62" s="96"/>
      <c r="ETX62" s="94"/>
      <c r="ETY62" s="96"/>
      <c r="ETZ62" s="94"/>
      <c r="EUA62" s="96"/>
      <c r="EUB62" s="94"/>
      <c r="EUC62" s="96"/>
      <c r="EUD62" s="94"/>
      <c r="EUE62" s="96"/>
      <c r="EUF62" s="94"/>
      <c r="EUG62" s="96"/>
      <c r="EUH62" s="94"/>
      <c r="EUI62" s="96"/>
      <c r="EUJ62" s="94"/>
      <c r="EUK62" s="96"/>
      <c r="EUL62" s="94"/>
      <c r="EUM62" s="96"/>
      <c r="EUN62" s="94"/>
      <c r="EUO62" s="96"/>
      <c r="EUP62" s="94"/>
      <c r="EUQ62" s="96"/>
      <c r="EUR62" s="94"/>
      <c r="EUS62" s="96"/>
      <c r="EUT62" s="94"/>
      <c r="EUU62" s="96"/>
      <c r="EUV62" s="94"/>
      <c r="EUW62" s="96"/>
      <c r="EUX62" s="94"/>
      <c r="EUY62" s="96"/>
      <c r="EUZ62" s="94"/>
      <c r="EVA62" s="96"/>
      <c r="EVB62" s="94"/>
      <c r="EVC62" s="96"/>
      <c r="EVD62" s="94"/>
      <c r="EVE62" s="96"/>
      <c r="EVF62" s="94"/>
      <c r="EVG62" s="96"/>
      <c r="EVH62" s="94"/>
      <c r="EVI62" s="96"/>
      <c r="EVJ62" s="94"/>
      <c r="EVK62" s="96"/>
      <c r="EVL62" s="94"/>
      <c r="EVM62" s="96"/>
      <c r="EVN62" s="94"/>
      <c r="EVO62" s="96"/>
      <c r="EVP62" s="94"/>
      <c r="EVQ62" s="96"/>
      <c r="EVR62" s="94"/>
      <c r="EVS62" s="96"/>
      <c r="EVT62" s="94"/>
      <c r="EVU62" s="96"/>
      <c r="EVV62" s="94"/>
      <c r="EVW62" s="96"/>
      <c r="EVX62" s="94"/>
      <c r="EVY62" s="96"/>
      <c r="EVZ62" s="94"/>
      <c r="EWA62" s="96"/>
      <c r="EWB62" s="94"/>
      <c r="EWC62" s="96"/>
      <c r="EWD62" s="94"/>
      <c r="EWE62" s="96"/>
      <c r="EWF62" s="94"/>
      <c r="EWG62" s="96"/>
      <c r="EWH62" s="94"/>
      <c r="EWI62" s="96"/>
      <c r="EWJ62" s="94"/>
      <c r="EWK62" s="96"/>
      <c r="EWL62" s="94"/>
      <c r="EWM62" s="96"/>
      <c r="EWN62" s="94"/>
      <c r="EWO62" s="96"/>
      <c r="EWP62" s="94"/>
      <c r="EWQ62" s="96"/>
      <c r="EWR62" s="94"/>
      <c r="EWS62" s="96"/>
      <c r="EWT62" s="94"/>
      <c r="EWU62" s="96"/>
      <c r="EWV62" s="94"/>
      <c r="EWW62" s="96"/>
      <c r="EWX62" s="94"/>
      <c r="EWY62" s="96"/>
      <c r="EWZ62" s="94"/>
      <c r="EXA62" s="96"/>
      <c r="EXB62" s="94"/>
      <c r="EXC62" s="96"/>
      <c r="EXD62" s="94"/>
      <c r="EXE62" s="96"/>
      <c r="EXF62" s="94"/>
      <c r="EXG62" s="96"/>
      <c r="EXH62" s="94"/>
      <c r="EXI62" s="96"/>
      <c r="EXJ62" s="94"/>
      <c r="EXK62" s="96"/>
      <c r="EXL62" s="94"/>
      <c r="EXM62" s="96"/>
      <c r="EXN62" s="94"/>
      <c r="EXO62" s="96"/>
      <c r="EXP62" s="94"/>
      <c r="EXQ62" s="96"/>
      <c r="EXR62" s="94"/>
      <c r="EXS62" s="96"/>
      <c r="EXT62" s="94"/>
      <c r="EXU62" s="96"/>
      <c r="EXV62" s="94"/>
      <c r="EXW62" s="96"/>
      <c r="EXX62" s="94"/>
      <c r="EXY62" s="96"/>
      <c r="EXZ62" s="94"/>
      <c r="EYA62" s="96"/>
      <c r="EYB62" s="94"/>
      <c r="EYC62" s="96"/>
      <c r="EYD62" s="94"/>
      <c r="EYE62" s="96"/>
      <c r="EYF62" s="94"/>
      <c r="EYG62" s="96"/>
      <c r="EYH62" s="94"/>
      <c r="EYI62" s="96"/>
      <c r="EYJ62" s="94"/>
      <c r="EYK62" s="96"/>
      <c r="EYL62" s="94"/>
      <c r="EYM62" s="96"/>
      <c r="EYN62" s="94"/>
      <c r="EYO62" s="96"/>
      <c r="EYP62" s="94"/>
      <c r="EYQ62" s="96"/>
      <c r="EYR62" s="94"/>
      <c r="EYS62" s="96"/>
      <c r="EYT62" s="94"/>
      <c r="EYU62" s="96"/>
      <c r="EYV62" s="94"/>
      <c r="EYW62" s="96"/>
      <c r="EYX62" s="94"/>
      <c r="EYY62" s="96"/>
      <c r="EYZ62" s="94"/>
      <c r="EZA62" s="96"/>
      <c r="EZB62" s="94"/>
      <c r="EZC62" s="96"/>
      <c r="EZD62" s="94"/>
      <c r="EZE62" s="96"/>
      <c r="EZF62" s="94"/>
      <c r="EZG62" s="96"/>
      <c r="EZH62" s="94"/>
      <c r="EZI62" s="96"/>
      <c r="EZJ62" s="94"/>
      <c r="EZK62" s="96"/>
      <c r="EZL62" s="94"/>
      <c r="EZM62" s="96"/>
      <c r="EZN62" s="94"/>
      <c r="EZO62" s="96"/>
      <c r="EZP62" s="94"/>
      <c r="EZQ62" s="96"/>
      <c r="EZR62" s="94"/>
      <c r="EZS62" s="96"/>
      <c r="EZT62" s="94"/>
      <c r="EZU62" s="96"/>
      <c r="EZV62" s="94"/>
      <c r="EZW62" s="96"/>
      <c r="EZX62" s="94"/>
      <c r="EZY62" s="96"/>
      <c r="EZZ62" s="94"/>
      <c r="FAA62" s="96"/>
      <c r="FAB62" s="94"/>
      <c r="FAC62" s="96"/>
      <c r="FAD62" s="94"/>
      <c r="FAE62" s="96"/>
      <c r="FAF62" s="94"/>
      <c r="FAG62" s="96"/>
      <c r="FAH62" s="94"/>
      <c r="FAI62" s="96"/>
      <c r="FAJ62" s="94"/>
      <c r="FAK62" s="96"/>
      <c r="FAL62" s="94"/>
      <c r="FAM62" s="96"/>
      <c r="FAN62" s="94"/>
      <c r="FAO62" s="96"/>
      <c r="FAP62" s="94"/>
      <c r="FAQ62" s="96"/>
      <c r="FAR62" s="94"/>
      <c r="FAS62" s="96"/>
      <c r="FAT62" s="94"/>
      <c r="FAU62" s="96"/>
      <c r="FAV62" s="94"/>
      <c r="FAW62" s="96"/>
      <c r="FAX62" s="94"/>
      <c r="FAY62" s="96"/>
      <c r="FAZ62" s="94"/>
      <c r="FBA62" s="96"/>
      <c r="FBB62" s="94"/>
      <c r="FBC62" s="96"/>
      <c r="FBD62" s="94"/>
      <c r="FBE62" s="96"/>
      <c r="FBF62" s="94"/>
      <c r="FBG62" s="96"/>
      <c r="FBH62" s="94"/>
      <c r="FBI62" s="96"/>
      <c r="FBJ62" s="94"/>
      <c r="FBK62" s="96"/>
      <c r="FBL62" s="94"/>
      <c r="FBM62" s="96"/>
      <c r="FBN62" s="94"/>
      <c r="FBO62" s="96"/>
      <c r="FBP62" s="94"/>
      <c r="FBQ62" s="96"/>
      <c r="FBR62" s="94"/>
      <c r="FBS62" s="96"/>
      <c r="FBT62" s="94"/>
      <c r="FBU62" s="96"/>
      <c r="FBV62" s="94"/>
      <c r="FBW62" s="96"/>
      <c r="FBX62" s="94"/>
      <c r="FBY62" s="96"/>
      <c r="FBZ62" s="94"/>
      <c r="FCA62" s="96"/>
      <c r="FCB62" s="94"/>
      <c r="FCC62" s="96"/>
      <c r="FCD62" s="94"/>
      <c r="FCE62" s="96"/>
      <c r="FCF62" s="94"/>
      <c r="FCG62" s="96"/>
      <c r="FCH62" s="94"/>
      <c r="FCI62" s="96"/>
      <c r="FCJ62" s="94"/>
      <c r="FCK62" s="96"/>
      <c r="FCL62" s="94"/>
      <c r="FCM62" s="96"/>
      <c r="FCN62" s="94"/>
      <c r="FCO62" s="96"/>
      <c r="FCP62" s="94"/>
      <c r="FCQ62" s="96"/>
      <c r="FCR62" s="94"/>
      <c r="FCS62" s="96"/>
      <c r="FCT62" s="94"/>
      <c r="FCU62" s="96"/>
      <c r="FCV62" s="94"/>
      <c r="FCW62" s="96"/>
      <c r="FCX62" s="94"/>
      <c r="FCY62" s="96"/>
      <c r="FCZ62" s="94"/>
      <c r="FDA62" s="96"/>
      <c r="FDB62" s="94"/>
      <c r="FDC62" s="96"/>
      <c r="FDD62" s="94"/>
      <c r="FDE62" s="96"/>
      <c r="FDF62" s="94"/>
      <c r="FDG62" s="96"/>
      <c r="FDH62" s="94"/>
      <c r="FDI62" s="96"/>
      <c r="FDJ62" s="94"/>
      <c r="FDK62" s="96"/>
      <c r="FDL62" s="94"/>
      <c r="FDM62" s="96"/>
      <c r="FDN62" s="94"/>
      <c r="FDO62" s="96"/>
      <c r="FDP62" s="94"/>
      <c r="FDQ62" s="96"/>
      <c r="FDR62" s="94"/>
      <c r="FDS62" s="96"/>
      <c r="FDT62" s="94"/>
      <c r="FDU62" s="96"/>
      <c r="FDV62" s="94"/>
      <c r="FDW62" s="96"/>
      <c r="FDX62" s="94"/>
      <c r="FDY62" s="96"/>
      <c r="FDZ62" s="94"/>
      <c r="FEA62" s="96"/>
      <c r="FEB62" s="94"/>
      <c r="FEC62" s="96"/>
      <c r="FED62" s="94"/>
      <c r="FEE62" s="96"/>
      <c r="FEF62" s="94"/>
      <c r="FEG62" s="96"/>
      <c r="FEH62" s="94"/>
      <c r="FEI62" s="96"/>
      <c r="FEJ62" s="94"/>
      <c r="FEK62" s="96"/>
      <c r="FEL62" s="94"/>
      <c r="FEM62" s="96"/>
      <c r="FEN62" s="94"/>
      <c r="FEO62" s="96"/>
      <c r="FEP62" s="94"/>
      <c r="FEQ62" s="96"/>
      <c r="FER62" s="94"/>
      <c r="FES62" s="96"/>
      <c r="FET62" s="94"/>
      <c r="FEU62" s="96"/>
      <c r="FEV62" s="94"/>
      <c r="FEW62" s="96"/>
      <c r="FEX62" s="94"/>
      <c r="FEY62" s="96"/>
      <c r="FEZ62" s="94"/>
      <c r="FFA62" s="96"/>
      <c r="FFB62" s="94"/>
      <c r="FFC62" s="96"/>
      <c r="FFD62" s="94"/>
      <c r="FFE62" s="96"/>
      <c r="FFF62" s="94"/>
      <c r="FFG62" s="96"/>
      <c r="FFH62" s="94"/>
      <c r="FFI62" s="96"/>
      <c r="FFJ62" s="94"/>
      <c r="FFK62" s="96"/>
      <c r="FFL62" s="94"/>
      <c r="FFM62" s="96"/>
      <c r="FFN62" s="94"/>
      <c r="FFO62" s="96"/>
      <c r="FFP62" s="94"/>
      <c r="FFQ62" s="96"/>
      <c r="FFR62" s="94"/>
      <c r="FFS62" s="96"/>
      <c r="FFT62" s="94"/>
      <c r="FFU62" s="96"/>
      <c r="FFV62" s="94"/>
      <c r="FFW62" s="96"/>
      <c r="FFX62" s="94"/>
      <c r="FFY62" s="96"/>
      <c r="FFZ62" s="94"/>
      <c r="FGA62" s="96"/>
      <c r="FGB62" s="94"/>
      <c r="FGC62" s="96"/>
      <c r="FGD62" s="94"/>
      <c r="FGE62" s="96"/>
      <c r="FGF62" s="94"/>
      <c r="FGG62" s="96"/>
      <c r="FGH62" s="94"/>
      <c r="FGI62" s="96"/>
      <c r="FGJ62" s="94"/>
      <c r="FGK62" s="96"/>
      <c r="FGL62" s="94"/>
      <c r="FGM62" s="96"/>
      <c r="FGN62" s="94"/>
      <c r="FGO62" s="96"/>
      <c r="FGP62" s="94"/>
      <c r="FGQ62" s="96"/>
      <c r="FGR62" s="94"/>
      <c r="FGS62" s="96"/>
      <c r="FGT62" s="94"/>
      <c r="FGU62" s="96"/>
      <c r="FGV62" s="94"/>
      <c r="FGW62" s="96"/>
      <c r="FGX62" s="94"/>
      <c r="FGY62" s="96"/>
      <c r="FGZ62" s="94"/>
      <c r="FHA62" s="96"/>
      <c r="FHB62" s="94"/>
      <c r="FHC62" s="96"/>
      <c r="FHD62" s="94"/>
      <c r="FHE62" s="96"/>
      <c r="FHF62" s="94"/>
      <c r="FHG62" s="96"/>
      <c r="FHH62" s="94"/>
      <c r="FHI62" s="96"/>
      <c r="FHJ62" s="94"/>
      <c r="FHK62" s="96"/>
      <c r="FHL62" s="94"/>
      <c r="FHM62" s="96"/>
      <c r="FHN62" s="94"/>
      <c r="FHO62" s="96"/>
      <c r="FHP62" s="94"/>
      <c r="FHQ62" s="96"/>
      <c r="FHR62" s="94"/>
      <c r="FHS62" s="96"/>
      <c r="FHT62" s="94"/>
      <c r="FHU62" s="96"/>
      <c r="FHV62" s="94"/>
      <c r="FHW62" s="96"/>
      <c r="FHX62" s="94"/>
      <c r="FHY62" s="96"/>
      <c r="FHZ62" s="94"/>
      <c r="FIA62" s="96"/>
      <c r="FIB62" s="94"/>
      <c r="FIC62" s="96"/>
      <c r="FID62" s="94"/>
      <c r="FIE62" s="96"/>
      <c r="FIF62" s="94"/>
      <c r="FIG62" s="96"/>
      <c r="FIH62" s="94"/>
      <c r="FII62" s="96"/>
      <c r="FIJ62" s="94"/>
      <c r="FIK62" s="96"/>
      <c r="FIL62" s="94"/>
      <c r="FIM62" s="96"/>
      <c r="FIN62" s="94"/>
      <c r="FIO62" s="96"/>
      <c r="FIP62" s="94"/>
      <c r="FIQ62" s="96"/>
      <c r="FIR62" s="94"/>
      <c r="FIS62" s="96"/>
      <c r="FIT62" s="94"/>
      <c r="FIU62" s="96"/>
      <c r="FIV62" s="94"/>
      <c r="FIW62" s="96"/>
      <c r="FIX62" s="94"/>
      <c r="FIY62" s="96"/>
      <c r="FIZ62" s="94"/>
      <c r="FJA62" s="96"/>
      <c r="FJB62" s="94"/>
      <c r="FJC62" s="96"/>
      <c r="FJD62" s="94"/>
      <c r="FJE62" s="96"/>
      <c r="FJF62" s="94"/>
      <c r="FJG62" s="96"/>
      <c r="FJH62" s="94"/>
      <c r="FJI62" s="96"/>
      <c r="FJJ62" s="94"/>
      <c r="FJK62" s="96"/>
      <c r="FJL62" s="94"/>
      <c r="FJM62" s="96"/>
      <c r="FJN62" s="94"/>
      <c r="FJO62" s="96"/>
      <c r="FJP62" s="94"/>
      <c r="FJQ62" s="96"/>
      <c r="FJR62" s="94"/>
      <c r="FJS62" s="96"/>
      <c r="FJT62" s="94"/>
      <c r="FJU62" s="96"/>
      <c r="FJV62" s="94"/>
      <c r="FJW62" s="96"/>
      <c r="FJX62" s="94"/>
      <c r="FJY62" s="96"/>
      <c r="FJZ62" s="94"/>
      <c r="FKA62" s="96"/>
      <c r="FKB62" s="94"/>
      <c r="FKC62" s="96"/>
      <c r="FKD62" s="94"/>
      <c r="FKE62" s="96"/>
      <c r="FKF62" s="94"/>
      <c r="FKG62" s="96"/>
      <c r="FKH62" s="94"/>
      <c r="FKI62" s="96"/>
      <c r="FKJ62" s="94"/>
      <c r="FKK62" s="96"/>
      <c r="FKL62" s="94"/>
      <c r="FKM62" s="96"/>
      <c r="FKN62" s="94"/>
      <c r="FKO62" s="96"/>
      <c r="FKP62" s="94"/>
      <c r="FKQ62" s="96"/>
      <c r="FKR62" s="94"/>
      <c r="FKS62" s="96"/>
      <c r="FKT62" s="94"/>
      <c r="FKU62" s="96"/>
      <c r="FKV62" s="94"/>
      <c r="FKW62" s="96"/>
      <c r="FKX62" s="94"/>
      <c r="FKY62" s="96"/>
      <c r="FKZ62" s="94"/>
      <c r="FLA62" s="96"/>
      <c r="FLB62" s="94"/>
      <c r="FLC62" s="96"/>
      <c r="FLD62" s="94"/>
      <c r="FLE62" s="96"/>
      <c r="FLF62" s="94"/>
      <c r="FLG62" s="96"/>
      <c r="FLH62" s="94"/>
      <c r="FLI62" s="96"/>
      <c r="FLJ62" s="94"/>
      <c r="FLK62" s="96"/>
      <c r="FLL62" s="94"/>
      <c r="FLM62" s="96"/>
      <c r="FLN62" s="94"/>
      <c r="FLO62" s="96"/>
      <c r="FLP62" s="94"/>
      <c r="FLQ62" s="96"/>
      <c r="FLR62" s="94"/>
      <c r="FLS62" s="96"/>
      <c r="FLT62" s="94"/>
      <c r="FLU62" s="96"/>
      <c r="FLV62" s="94"/>
      <c r="FLW62" s="96"/>
      <c r="FLX62" s="94"/>
      <c r="FLY62" s="96"/>
      <c r="FLZ62" s="94"/>
      <c r="FMA62" s="96"/>
      <c r="FMB62" s="94"/>
      <c r="FMC62" s="96"/>
      <c r="FMD62" s="94"/>
      <c r="FME62" s="96"/>
      <c r="FMF62" s="94"/>
      <c r="FMG62" s="96"/>
      <c r="FMH62" s="94"/>
      <c r="FMI62" s="96"/>
      <c r="FMJ62" s="94"/>
      <c r="FMK62" s="96"/>
      <c r="FML62" s="94"/>
      <c r="FMM62" s="96"/>
      <c r="FMN62" s="94"/>
      <c r="FMO62" s="96"/>
      <c r="FMP62" s="94"/>
      <c r="FMQ62" s="96"/>
      <c r="FMR62" s="94"/>
      <c r="FMS62" s="96"/>
      <c r="FMT62" s="94"/>
      <c r="FMU62" s="96"/>
      <c r="FMV62" s="94"/>
      <c r="FMW62" s="96"/>
      <c r="FMX62" s="94"/>
      <c r="FMY62" s="96"/>
      <c r="FMZ62" s="94"/>
      <c r="FNA62" s="96"/>
      <c r="FNB62" s="94"/>
      <c r="FNC62" s="96"/>
      <c r="FND62" s="94"/>
      <c r="FNE62" s="96"/>
      <c r="FNF62" s="94"/>
      <c r="FNG62" s="96"/>
      <c r="FNH62" s="94"/>
      <c r="FNI62" s="96"/>
      <c r="FNJ62" s="94"/>
      <c r="FNK62" s="96"/>
      <c r="FNL62" s="94"/>
      <c r="FNM62" s="96"/>
      <c r="FNN62" s="94"/>
      <c r="FNO62" s="96"/>
      <c r="FNP62" s="94"/>
      <c r="FNQ62" s="96"/>
      <c r="FNR62" s="94"/>
      <c r="FNS62" s="96"/>
      <c r="FNT62" s="94"/>
      <c r="FNU62" s="96"/>
      <c r="FNV62" s="94"/>
      <c r="FNW62" s="96"/>
      <c r="FNX62" s="94"/>
      <c r="FNY62" s="96"/>
      <c r="FNZ62" s="94"/>
      <c r="FOA62" s="96"/>
      <c r="FOB62" s="94"/>
      <c r="FOC62" s="96"/>
      <c r="FOD62" s="94"/>
      <c r="FOE62" s="96"/>
      <c r="FOF62" s="94"/>
      <c r="FOG62" s="96"/>
      <c r="FOH62" s="94"/>
      <c r="FOI62" s="96"/>
      <c r="FOJ62" s="94"/>
      <c r="FOK62" s="96"/>
      <c r="FOL62" s="94"/>
      <c r="FOM62" s="96"/>
      <c r="FON62" s="94"/>
      <c r="FOO62" s="96"/>
      <c r="FOP62" s="94"/>
      <c r="FOQ62" s="96"/>
      <c r="FOR62" s="94"/>
      <c r="FOS62" s="96"/>
      <c r="FOT62" s="94"/>
      <c r="FOU62" s="96"/>
      <c r="FOV62" s="94"/>
      <c r="FOW62" s="96"/>
      <c r="FOX62" s="94"/>
      <c r="FOY62" s="96"/>
      <c r="FOZ62" s="94"/>
      <c r="FPA62" s="96"/>
      <c r="FPB62" s="94"/>
      <c r="FPC62" s="96"/>
      <c r="FPD62" s="94"/>
      <c r="FPE62" s="96"/>
      <c r="FPF62" s="94"/>
      <c r="FPG62" s="96"/>
      <c r="FPH62" s="94"/>
      <c r="FPI62" s="96"/>
      <c r="FPJ62" s="94"/>
      <c r="FPK62" s="96"/>
      <c r="FPL62" s="94"/>
      <c r="FPM62" s="96"/>
      <c r="FPN62" s="94"/>
      <c r="FPO62" s="96"/>
      <c r="FPP62" s="94"/>
      <c r="FPQ62" s="96"/>
      <c r="FPR62" s="94"/>
      <c r="FPS62" s="96"/>
      <c r="FPT62" s="94"/>
      <c r="FPU62" s="96"/>
      <c r="FPV62" s="94"/>
      <c r="FPW62" s="96"/>
      <c r="FPX62" s="94"/>
      <c r="FPY62" s="96"/>
      <c r="FPZ62" s="94"/>
      <c r="FQA62" s="96"/>
      <c r="FQB62" s="94"/>
      <c r="FQC62" s="96"/>
      <c r="FQD62" s="94"/>
      <c r="FQE62" s="96"/>
      <c r="FQF62" s="94"/>
      <c r="FQG62" s="96"/>
      <c r="FQH62" s="94"/>
      <c r="FQI62" s="96"/>
      <c r="FQJ62" s="94"/>
      <c r="FQK62" s="96"/>
      <c r="FQL62" s="94"/>
      <c r="FQM62" s="96"/>
      <c r="FQN62" s="94"/>
      <c r="FQO62" s="96"/>
      <c r="FQP62" s="94"/>
      <c r="FQQ62" s="96"/>
      <c r="FQR62" s="94"/>
      <c r="FQS62" s="96"/>
      <c r="FQT62" s="94"/>
      <c r="FQU62" s="96"/>
      <c r="FQV62" s="94"/>
      <c r="FQW62" s="96"/>
      <c r="FQX62" s="94"/>
      <c r="FQY62" s="96"/>
      <c r="FQZ62" s="94"/>
      <c r="FRA62" s="96"/>
      <c r="FRB62" s="94"/>
      <c r="FRC62" s="96"/>
      <c r="FRD62" s="94"/>
      <c r="FRE62" s="96"/>
      <c r="FRF62" s="94"/>
      <c r="FRG62" s="96"/>
      <c r="FRH62" s="94"/>
      <c r="FRI62" s="96"/>
      <c r="FRJ62" s="94"/>
      <c r="FRK62" s="96"/>
      <c r="FRL62" s="94"/>
      <c r="FRM62" s="96"/>
      <c r="FRN62" s="94"/>
      <c r="FRO62" s="96"/>
      <c r="FRP62" s="94"/>
      <c r="FRQ62" s="96"/>
      <c r="FRR62" s="94"/>
      <c r="FRS62" s="96"/>
      <c r="FRT62" s="94"/>
      <c r="FRU62" s="96"/>
      <c r="FRV62" s="94"/>
      <c r="FRW62" s="96"/>
      <c r="FRX62" s="94"/>
      <c r="FRY62" s="96"/>
      <c r="FRZ62" s="94"/>
      <c r="FSA62" s="96"/>
      <c r="FSB62" s="94"/>
      <c r="FSC62" s="96"/>
      <c r="FSD62" s="94"/>
      <c r="FSE62" s="96"/>
      <c r="FSF62" s="94"/>
      <c r="FSG62" s="96"/>
      <c r="FSH62" s="94"/>
      <c r="FSI62" s="96"/>
      <c r="FSJ62" s="94"/>
      <c r="FSK62" s="96"/>
      <c r="FSL62" s="94"/>
      <c r="FSM62" s="96"/>
      <c r="FSN62" s="94"/>
      <c r="FSO62" s="96"/>
      <c r="FSP62" s="94"/>
      <c r="FSQ62" s="96"/>
      <c r="FSR62" s="94"/>
      <c r="FSS62" s="96"/>
      <c r="FST62" s="94"/>
      <c r="FSU62" s="96"/>
      <c r="FSV62" s="94"/>
      <c r="FSW62" s="96"/>
      <c r="FSX62" s="94"/>
      <c r="FSY62" s="96"/>
      <c r="FSZ62" s="94"/>
      <c r="FTA62" s="96"/>
      <c r="FTB62" s="94"/>
      <c r="FTC62" s="96"/>
      <c r="FTD62" s="94"/>
      <c r="FTE62" s="96"/>
      <c r="FTF62" s="94"/>
      <c r="FTG62" s="96"/>
      <c r="FTH62" s="94"/>
      <c r="FTI62" s="96"/>
      <c r="FTJ62" s="94"/>
      <c r="FTK62" s="96"/>
      <c r="FTL62" s="94"/>
      <c r="FTM62" s="96"/>
      <c r="FTN62" s="94"/>
      <c r="FTO62" s="96"/>
      <c r="FTP62" s="94"/>
      <c r="FTQ62" s="96"/>
      <c r="FTR62" s="94"/>
      <c r="FTS62" s="96"/>
      <c r="FTT62" s="94"/>
      <c r="FTU62" s="96"/>
      <c r="FTV62" s="94"/>
      <c r="FTW62" s="96"/>
      <c r="FTX62" s="94"/>
      <c r="FTY62" s="96"/>
      <c r="FTZ62" s="94"/>
      <c r="FUA62" s="96"/>
      <c r="FUB62" s="94"/>
      <c r="FUC62" s="96"/>
      <c r="FUD62" s="94"/>
      <c r="FUE62" s="96"/>
      <c r="FUF62" s="94"/>
      <c r="FUG62" s="96"/>
      <c r="FUH62" s="94"/>
      <c r="FUI62" s="96"/>
      <c r="FUJ62" s="94"/>
      <c r="FUK62" s="96"/>
      <c r="FUL62" s="94"/>
      <c r="FUM62" s="96"/>
      <c r="FUN62" s="94"/>
      <c r="FUO62" s="96"/>
      <c r="FUP62" s="94"/>
      <c r="FUQ62" s="96"/>
      <c r="FUR62" s="94"/>
      <c r="FUS62" s="96"/>
      <c r="FUT62" s="94"/>
      <c r="FUU62" s="96"/>
      <c r="FUV62" s="94"/>
      <c r="FUW62" s="96"/>
      <c r="FUX62" s="94"/>
      <c r="FUY62" s="96"/>
      <c r="FUZ62" s="94"/>
      <c r="FVA62" s="96"/>
      <c r="FVB62" s="94"/>
      <c r="FVC62" s="96"/>
      <c r="FVD62" s="94"/>
      <c r="FVE62" s="96"/>
      <c r="FVF62" s="94"/>
      <c r="FVG62" s="96"/>
      <c r="FVH62" s="94"/>
      <c r="FVI62" s="96"/>
      <c r="FVJ62" s="94"/>
      <c r="FVK62" s="96"/>
      <c r="FVL62" s="94"/>
      <c r="FVM62" s="96"/>
      <c r="FVN62" s="94"/>
      <c r="FVO62" s="96"/>
      <c r="FVP62" s="94"/>
      <c r="FVQ62" s="96"/>
      <c r="FVR62" s="94"/>
      <c r="FVS62" s="96"/>
      <c r="FVT62" s="94"/>
      <c r="FVU62" s="96"/>
      <c r="FVV62" s="94"/>
      <c r="FVW62" s="96"/>
      <c r="FVX62" s="94"/>
      <c r="FVY62" s="96"/>
      <c r="FVZ62" s="94"/>
      <c r="FWA62" s="96"/>
      <c r="FWB62" s="94"/>
      <c r="FWC62" s="96"/>
      <c r="FWD62" s="94"/>
      <c r="FWE62" s="96"/>
      <c r="FWF62" s="94"/>
      <c r="FWG62" s="96"/>
      <c r="FWH62" s="94"/>
      <c r="FWI62" s="96"/>
      <c r="FWJ62" s="94"/>
      <c r="FWK62" s="96"/>
      <c r="FWL62" s="94"/>
      <c r="FWM62" s="96"/>
      <c r="FWN62" s="94"/>
      <c r="FWO62" s="96"/>
      <c r="FWP62" s="94"/>
      <c r="FWQ62" s="96"/>
      <c r="FWR62" s="94"/>
      <c r="FWS62" s="96"/>
      <c r="FWT62" s="94"/>
      <c r="FWU62" s="96"/>
      <c r="FWV62" s="94"/>
      <c r="FWW62" s="96"/>
      <c r="FWX62" s="94"/>
      <c r="FWY62" s="96"/>
      <c r="FWZ62" s="94"/>
      <c r="FXA62" s="96"/>
      <c r="FXB62" s="94"/>
      <c r="FXC62" s="96"/>
      <c r="FXD62" s="94"/>
      <c r="FXE62" s="96"/>
      <c r="FXF62" s="94"/>
      <c r="FXG62" s="96"/>
      <c r="FXH62" s="94"/>
      <c r="FXI62" s="96"/>
      <c r="FXJ62" s="94"/>
      <c r="FXK62" s="96"/>
      <c r="FXL62" s="94"/>
      <c r="FXM62" s="96"/>
      <c r="FXN62" s="94"/>
      <c r="FXO62" s="96"/>
      <c r="FXP62" s="94"/>
      <c r="FXQ62" s="96"/>
      <c r="FXR62" s="94"/>
      <c r="FXS62" s="96"/>
      <c r="FXT62" s="94"/>
      <c r="FXU62" s="96"/>
      <c r="FXV62" s="94"/>
      <c r="FXW62" s="96"/>
      <c r="FXX62" s="94"/>
      <c r="FXY62" s="96"/>
      <c r="FXZ62" s="94"/>
      <c r="FYA62" s="96"/>
      <c r="FYB62" s="94"/>
      <c r="FYC62" s="96"/>
      <c r="FYD62" s="94"/>
      <c r="FYE62" s="96"/>
      <c r="FYF62" s="94"/>
      <c r="FYG62" s="96"/>
      <c r="FYH62" s="94"/>
      <c r="FYI62" s="96"/>
      <c r="FYJ62" s="94"/>
      <c r="FYK62" s="96"/>
      <c r="FYL62" s="94"/>
      <c r="FYM62" s="96"/>
      <c r="FYN62" s="94"/>
      <c r="FYO62" s="96"/>
      <c r="FYP62" s="94"/>
      <c r="FYQ62" s="96"/>
      <c r="FYR62" s="94"/>
      <c r="FYS62" s="96"/>
      <c r="FYT62" s="94"/>
      <c r="FYU62" s="96"/>
      <c r="FYV62" s="94"/>
      <c r="FYW62" s="96"/>
      <c r="FYX62" s="94"/>
      <c r="FYY62" s="96"/>
      <c r="FYZ62" s="94"/>
      <c r="FZA62" s="96"/>
      <c r="FZB62" s="94"/>
      <c r="FZC62" s="96"/>
      <c r="FZD62" s="94"/>
      <c r="FZE62" s="96"/>
      <c r="FZF62" s="94"/>
      <c r="FZG62" s="96"/>
      <c r="FZH62" s="94"/>
      <c r="FZI62" s="96"/>
      <c r="FZJ62" s="94"/>
      <c r="FZK62" s="96"/>
      <c r="FZL62" s="94"/>
      <c r="FZM62" s="96"/>
      <c r="FZN62" s="94"/>
      <c r="FZO62" s="96"/>
      <c r="FZP62" s="94"/>
      <c r="FZQ62" s="96"/>
      <c r="FZR62" s="94"/>
      <c r="FZS62" s="96"/>
      <c r="FZT62" s="94"/>
      <c r="FZU62" s="96"/>
      <c r="FZV62" s="94"/>
      <c r="FZW62" s="96"/>
      <c r="FZX62" s="94"/>
      <c r="FZY62" s="96"/>
      <c r="FZZ62" s="94"/>
      <c r="GAA62" s="96"/>
      <c r="GAB62" s="94"/>
      <c r="GAC62" s="96"/>
      <c r="GAD62" s="94"/>
      <c r="GAE62" s="96"/>
      <c r="GAF62" s="94"/>
      <c r="GAG62" s="96"/>
      <c r="GAH62" s="94"/>
      <c r="GAI62" s="96"/>
      <c r="GAJ62" s="94"/>
      <c r="GAK62" s="96"/>
      <c r="GAL62" s="94"/>
      <c r="GAM62" s="96"/>
      <c r="GAN62" s="94"/>
      <c r="GAO62" s="96"/>
      <c r="GAP62" s="94"/>
      <c r="GAQ62" s="96"/>
      <c r="GAR62" s="94"/>
      <c r="GAS62" s="96"/>
      <c r="GAT62" s="94"/>
      <c r="GAU62" s="96"/>
      <c r="GAV62" s="94"/>
      <c r="GAW62" s="96"/>
      <c r="GAX62" s="94"/>
      <c r="GAY62" s="96"/>
      <c r="GAZ62" s="94"/>
      <c r="GBA62" s="96"/>
      <c r="GBB62" s="94"/>
      <c r="GBC62" s="96"/>
      <c r="GBD62" s="94"/>
      <c r="GBE62" s="96"/>
      <c r="GBF62" s="94"/>
      <c r="GBG62" s="96"/>
      <c r="GBH62" s="94"/>
      <c r="GBI62" s="96"/>
      <c r="GBJ62" s="94"/>
      <c r="GBK62" s="96"/>
      <c r="GBL62" s="94"/>
      <c r="GBM62" s="96"/>
      <c r="GBN62" s="94"/>
      <c r="GBO62" s="96"/>
      <c r="GBP62" s="94"/>
      <c r="GBQ62" s="96"/>
      <c r="GBR62" s="94"/>
      <c r="GBS62" s="96"/>
      <c r="GBT62" s="94"/>
      <c r="GBU62" s="96"/>
      <c r="GBV62" s="94"/>
      <c r="GBW62" s="96"/>
      <c r="GBX62" s="94"/>
      <c r="GBY62" s="96"/>
      <c r="GBZ62" s="94"/>
      <c r="GCA62" s="96"/>
      <c r="GCB62" s="94"/>
      <c r="GCC62" s="96"/>
      <c r="GCD62" s="94"/>
      <c r="GCE62" s="96"/>
      <c r="GCF62" s="94"/>
      <c r="GCG62" s="96"/>
      <c r="GCH62" s="94"/>
      <c r="GCI62" s="96"/>
      <c r="GCJ62" s="94"/>
      <c r="GCK62" s="96"/>
      <c r="GCL62" s="94"/>
      <c r="GCM62" s="96"/>
      <c r="GCN62" s="94"/>
      <c r="GCO62" s="96"/>
      <c r="GCP62" s="94"/>
      <c r="GCQ62" s="96"/>
      <c r="GCR62" s="94"/>
      <c r="GCS62" s="96"/>
      <c r="GCT62" s="94"/>
      <c r="GCU62" s="96"/>
      <c r="GCV62" s="94"/>
      <c r="GCW62" s="96"/>
      <c r="GCX62" s="94"/>
      <c r="GCY62" s="96"/>
      <c r="GCZ62" s="94"/>
      <c r="GDA62" s="96"/>
      <c r="GDB62" s="94"/>
      <c r="GDC62" s="96"/>
      <c r="GDD62" s="94"/>
      <c r="GDE62" s="96"/>
      <c r="GDF62" s="94"/>
      <c r="GDG62" s="96"/>
      <c r="GDH62" s="94"/>
      <c r="GDI62" s="96"/>
      <c r="GDJ62" s="94"/>
      <c r="GDK62" s="96"/>
      <c r="GDL62" s="94"/>
      <c r="GDM62" s="96"/>
      <c r="GDN62" s="94"/>
      <c r="GDO62" s="96"/>
      <c r="GDP62" s="94"/>
      <c r="GDQ62" s="96"/>
      <c r="GDR62" s="94"/>
      <c r="GDS62" s="96"/>
      <c r="GDT62" s="94"/>
      <c r="GDU62" s="96"/>
      <c r="GDV62" s="94"/>
      <c r="GDW62" s="96"/>
      <c r="GDX62" s="94"/>
      <c r="GDY62" s="96"/>
      <c r="GDZ62" s="94"/>
      <c r="GEA62" s="96"/>
      <c r="GEB62" s="94"/>
      <c r="GEC62" s="96"/>
      <c r="GED62" s="94"/>
      <c r="GEE62" s="96"/>
      <c r="GEF62" s="94"/>
      <c r="GEG62" s="96"/>
      <c r="GEH62" s="94"/>
      <c r="GEI62" s="96"/>
      <c r="GEJ62" s="94"/>
      <c r="GEK62" s="96"/>
      <c r="GEL62" s="94"/>
      <c r="GEM62" s="96"/>
      <c r="GEN62" s="94"/>
      <c r="GEO62" s="96"/>
      <c r="GEP62" s="94"/>
      <c r="GEQ62" s="96"/>
      <c r="GER62" s="94"/>
      <c r="GES62" s="96"/>
      <c r="GET62" s="94"/>
      <c r="GEU62" s="96"/>
      <c r="GEV62" s="94"/>
      <c r="GEW62" s="96"/>
      <c r="GEX62" s="94"/>
      <c r="GEY62" s="96"/>
      <c r="GEZ62" s="94"/>
      <c r="GFA62" s="96"/>
      <c r="GFB62" s="94"/>
      <c r="GFC62" s="96"/>
      <c r="GFD62" s="94"/>
      <c r="GFE62" s="96"/>
      <c r="GFF62" s="94"/>
      <c r="GFG62" s="96"/>
      <c r="GFH62" s="94"/>
      <c r="GFI62" s="96"/>
      <c r="GFJ62" s="94"/>
      <c r="GFK62" s="96"/>
      <c r="GFL62" s="94"/>
      <c r="GFM62" s="96"/>
      <c r="GFN62" s="94"/>
      <c r="GFO62" s="96"/>
      <c r="GFP62" s="94"/>
      <c r="GFQ62" s="96"/>
      <c r="GFR62" s="94"/>
      <c r="GFS62" s="96"/>
      <c r="GFT62" s="94"/>
      <c r="GFU62" s="96"/>
      <c r="GFV62" s="94"/>
      <c r="GFW62" s="96"/>
      <c r="GFX62" s="94"/>
      <c r="GFY62" s="96"/>
      <c r="GFZ62" s="94"/>
      <c r="GGA62" s="96"/>
      <c r="GGB62" s="94"/>
      <c r="GGC62" s="96"/>
      <c r="GGD62" s="94"/>
      <c r="GGE62" s="96"/>
      <c r="GGF62" s="94"/>
      <c r="GGG62" s="96"/>
      <c r="GGH62" s="94"/>
      <c r="GGI62" s="96"/>
      <c r="GGJ62" s="94"/>
      <c r="GGK62" s="96"/>
      <c r="GGL62" s="94"/>
      <c r="GGM62" s="96"/>
      <c r="GGN62" s="94"/>
      <c r="GGO62" s="96"/>
      <c r="GGP62" s="94"/>
      <c r="GGQ62" s="96"/>
      <c r="GGR62" s="94"/>
      <c r="GGS62" s="96"/>
      <c r="GGT62" s="94"/>
      <c r="GGU62" s="96"/>
      <c r="GGV62" s="94"/>
      <c r="GGW62" s="96"/>
      <c r="GGX62" s="94"/>
      <c r="GGY62" s="96"/>
      <c r="GGZ62" s="94"/>
      <c r="GHA62" s="96"/>
      <c r="GHB62" s="94"/>
      <c r="GHC62" s="96"/>
      <c r="GHD62" s="94"/>
      <c r="GHE62" s="96"/>
      <c r="GHF62" s="94"/>
      <c r="GHG62" s="96"/>
      <c r="GHH62" s="94"/>
      <c r="GHI62" s="96"/>
      <c r="GHJ62" s="94"/>
      <c r="GHK62" s="96"/>
      <c r="GHL62" s="94"/>
      <c r="GHM62" s="96"/>
      <c r="GHN62" s="94"/>
      <c r="GHO62" s="96"/>
      <c r="GHP62" s="94"/>
      <c r="GHQ62" s="96"/>
      <c r="GHR62" s="94"/>
      <c r="GHS62" s="96"/>
      <c r="GHT62" s="94"/>
      <c r="GHU62" s="96"/>
      <c r="GHV62" s="94"/>
      <c r="GHW62" s="96"/>
      <c r="GHX62" s="94"/>
      <c r="GHY62" s="96"/>
      <c r="GHZ62" s="94"/>
      <c r="GIA62" s="96"/>
      <c r="GIB62" s="94"/>
      <c r="GIC62" s="96"/>
      <c r="GID62" s="94"/>
      <c r="GIE62" s="96"/>
      <c r="GIF62" s="94"/>
      <c r="GIG62" s="96"/>
      <c r="GIH62" s="94"/>
      <c r="GII62" s="96"/>
      <c r="GIJ62" s="94"/>
      <c r="GIK62" s="96"/>
      <c r="GIL62" s="94"/>
      <c r="GIM62" s="96"/>
      <c r="GIN62" s="94"/>
      <c r="GIO62" s="96"/>
      <c r="GIP62" s="94"/>
      <c r="GIQ62" s="96"/>
      <c r="GIR62" s="94"/>
      <c r="GIS62" s="96"/>
      <c r="GIT62" s="94"/>
      <c r="GIU62" s="96"/>
      <c r="GIV62" s="94"/>
      <c r="GIW62" s="96"/>
      <c r="GIX62" s="94"/>
      <c r="GIY62" s="96"/>
      <c r="GIZ62" s="94"/>
      <c r="GJA62" s="96"/>
      <c r="GJB62" s="94"/>
      <c r="GJC62" s="96"/>
      <c r="GJD62" s="94"/>
      <c r="GJE62" s="96"/>
      <c r="GJF62" s="94"/>
      <c r="GJG62" s="96"/>
      <c r="GJH62" s="94"/>
      <c r="GJI62" s="96"/>
      <c r="GJJ62" s="94"/>
      <c r="GJK62" s="96"/>
      <c r="GJL62" s="94"/>
      <c r="GJM62" s="96"/>
      <c r="GJN62" s="94"/>
      <c r="GJO62" s="96"/>
      <c r="GJP62" s="94"/>
      <c r="GJQ62" s="96"/>
      <c r="GJR62" s="94"/>
      <c r="GJS62" s="96"/>
      <c r="GJT62" s="94"/>
      <c r="GJU62" s="96"/>
      <c r="GJV62" s="94"/>
      <c r="GJW62" s="96"/>
      <c r="GJX62" s="94"/>
      <c r="GJY62" s="96"/>
      <c r="GJZ62" s="94"/>
      <c r="GKA62" s="96"/>
      <c r="GKB62" s="94"/>
      <c r="GKC62" s="96"/>
      <c r="GKD62" s="94"/>
      <c r="GKE62" s="96"/>
      <c r="GKF62" s="94"/>
      <c r="GKG62" s="96"/>
      <c r="GKH62" s="94"/>
      <c r="GKI62" s="96"/>
      <c r="GKJ62" s="94"/>
      <c r="GKK62" s="96"/>
      <c r="GKL62" s="94"/>
      <c r="GKM62" s="96"/>
      <c r="GKN62" s="94"/>
      <c r="GKO62" s="96"/>
      <c r="GKP62" s="94"/>
      <c r="GKQ62" s="96"/>
      <c r="GKR62" s="94"/>
      <c r="GKS62" s="96"/>
      <c r="GKT62" s="94"/>
      <c r="GKU62" s="96"/>
      <c r="GKV62" s="94"/>
      <c r="GKW62" s="96"/>
      <c r="GKX62" s="94"/>
      <c r="GKY62" s="96"/>
      <c r="GKZ62" s="94"/>
      <c r="GLA62" s="96"/>
      <c r="GLB62" s="94"/>
      <c r="GLC62" s="96"/>
      <c r="GLD62" s="94"/>
      <c r="GLE62" s="96"/>
      <c r="GLF62" s="94"/>
      <c r="GLG62" s="96"/>
      <c r="GLH62" s="94"/>
      <c r="GLI62" s="96"/>
      <c r="GLJ62" s="94"/>
      <c r="GLK62" s="96"/>
      <c r="GLL62" s="94"/>
      <c r="GLM62" s="96"/>
      <c r="GLN62" s="94"/>
      <c r="GLO62" s="96"/>
      <c r="GLP62" s="94"/>
      <c r="GLQ62" s="96"/>
      <c r="GLR62" s="94"/>
      <c r="GLS62" s="96"/>
      <c r="GLT62" s="94"/>
      <c r="GLU62" s="96"/>
      <c r="GLV62" s="94"/>
      <c r="GLW62" s="96"/>
      <c r="GLX62" s="94"/>
      <c r="GLY62" s="96"/>
      <c r="GLZ62" s="94"/>
      <c r="GMA62" s="96"/>
      <c r="GMB62" s="94"/>
      <c r="GMC62" s="96"/>
      <c r="GMD62" s="94"/>
      <c r="GME62" s="96"/>
      <c r="GMF62" s="94"/>
      <c r="GMG62" s="96"/>
      <c r="GMH62" s="94"/>
      <c r="GMI62" s="96"/>
      <c r="GMJ62" s="94"/>
      <c r="GMK62" s="96"/>
      <c r="GML62" s="94"/>
      <c r="GMM62" s="96"/>
      <c r="GMN62" s="94"/>
      <c r="GMO62" s="96"/>
      <c r="GMP62" s="94"/>
      <c r="GMQ62" s="96"/>
      <c r="GMR62" s="94"/>
      <c r="GMS62" s="96"/>
      <c r="GMT62" s="94"/>
      <c r="GMU62" s="96"/>
      <c r="GMV62" s="94"/>
      <c r="GMW62" s="96"/>
      <c r="GMX62" s="94"/>
      <c r="GMY62" s="96"/>
      <c r="GMZ62" s="94"/>
      <c r="GNA62" s="96"/>
      <c r="GNB62" s="94"/>
      <c r="GNC62" s="96"/>
      <c r="GND62" s="94"/>
      <c r="GNE62" s="96"/>
      <c r="GNF62" s="94"/>
      <c r="GNG62" s="96"/>
      <c r="GNH62" s="94"/>
      <c r="GNI62" s="96"/>
      <c r="GNJ62" s="94"/>
      <c r="GNK62" s="96"/>
      <c r="GNL62" s="94"/>
      <c r="GNM62" s="96"/>
      <c r="GNN62" s="94"/>
      <c r="GNO62" s="96"/>
      <c r="GNP62" s="94"/>
      <c r="GNQ62" s="96"/>
      <c r="GNR62" s="94"/>
      <c r="GNS62" s="96"/>
      <c r="GNT62" s="94"/>
      <c r="GNU62" s="96"/>
      <c r="GNV62" s="94"/>
      <c r="GNW62" s="96"/>
      <c r="GNX62" s="94"/>
      <c r="GNY62" s="96"/>
      <c r="GNZ62" s="94"/>
      <c r="GOA62" s="96"/>
      <c r="GOB62" s="94"/>
      <c r="GOC62" s="96"/>
      <c r="GOD62" s="94"/>
      <c r="GOE62" s="96"/>
      <c r="GOF62" s="94"/>
      <c r="GOG62" s="96"/>
      <c r="GOH62" s="94"/>
      <c r="GOI62" s="96"/>
      <c r="GOJ62" s="94"/>
      <c r="GOK62" s="96"/>
      <c r="GOL62" s="94"/>
      <c r="GOM62" s="96"/>
      <c r="GON62" s="94"/>
      <c r="GOO62" s="96"/>
      <c r="GOP62" s="94"/>
      <c r="GOQ62" s="96"/>
      <c r="GOR62" s="94"/>
      <c r="GOS62" s="96"/>
      <c r="GOT62" s="94"/>
      <c r="GOU62" s="96"/>
      <c r="GOV62" s="94"/>
      <c r="GOW62" s="96"/>
      <c r="GOX62" s="94"/>
      <c r="GOY62" s="96"/>
      <c r="GOZ62" s="94"/>
      <c r="GPA62" s="96"/>
      <c r="GPB62" s="94"/>
      <c r="GPC62" s="96"/>
      <c r="GPD62" s="94"/>
      <c r="GPE62" s="96"/>
      <c r="GPF62" s="94"/>
      <c r="GPG62" s="96"/>
      <c r="GPH62" s="94"/>
      <c r="GPI62" s="96"/>
      <c r="GPJ62" s="94"/>
      <c r="GPK62" s="96"/>
      <c r="GPL62" s="94"/>
      <c r="GPM62" s="96"/>
      <c r="GPN62" s="94"/>
      <c r="GPO62" s="96"/>
      <c r="GPP62" s="94"/>
      <c r="GPQ62" s="96"/>
      <c r="GPR62" s="94"/>
      <c r="GPS62" s="96"/>
      <c r="GPT62" s="94"/>
      <c r="GPU62" s="96"/>
      <c r="GPV62" s="94"/>
      <c r="GPW62" s="96"/>
      <c r="GPX62" s="94"/>
      <c r="GPY62" s="96"/>
      <c r="GPZ62" s="94"/>
      <c r="GQA62" s="96"/>
      <c r="GQB62" s="94"/>
      <c r="GQC62" s="96"/>
      <c r="GQD62" s="94"/>
      <c r="GQE62" s="96"/>
      <c r="GQF62" s="94"/>
      <c r="GQG62" s="96"/>
      <c r="GQH62" s="94"/>
      <c r="GQI62" s="96"/>
      <c r="GQJ62" s="94"/>
      <c r="GQK62" s="96"/>
      <c r="GQL62" s="94"/>
      <c r="GQM62" s="96"/>
      <c r="GQN62" s="94"/>
      <c r="GQO62" s="96"/>
      <c r="GQP62" s="94"/>
      <c r="GQQ62" s="96"/>
      <c r="GQR62" s="94"/>
      <c r="GQS62" s="96"/>
      <c r="GQT62" s="94"/>
      <c r="GQU62" s="96"/>
      <c r="GQV62" s="94"/>
      <c r="GQW62" s="96"/>
      <c r="GQX62" s="94"/>
      <c r="GQY62" s="96"/>
      <c r="GQZ62" s="94"/>
      <c r="GRA62" s="96"/>
      <c r="GRB62" s="94"/>
      <c r="GRC62" s="96"/>
      <c r="GRD62" s="94"/>
      <c r="GRE62" s="96"/>
      <c r="GRF62" s="94"/>
      <c r="GRG62" s="96"/>
      <c r="GRH62" s="94"/>
      <c r="GRI62" s="96"/>
      <c r="GRJ62" s="94"/>
      <c r="GRK62" s="96"/>
      <c r="GRL62" s="94"/>
      <c r="GRM62" s="96"/>
      <c r="GRN62" s="94"/>
      <c r="GRO62" s="96"/>
      <c r="GRP62" s="94"/>
      <c r="GRQ62" s="96"/>
      <c r="GRR62" s="94"/>
      <c r="GRS62" s="96"/>
      <c r="GRT62" s="94"/>
      <c r="GRU62" s="96"/>
      <c r="GRV62" s="94"/>
      <c r="GRW62" s="96"/>
      <c r="GRX62" s="94"/>
      <c r="GRY62" s="96"/>
      <c r="GRZ62" s="94"/>
      <c r="GSA62" s="96"/>
      <c r="GSB62" s="94"/>
      <c r="GSC62" s="96"/>
      <c r="GSD62" s="94"/>
      <c r="GSE62" s="96"/>
      <c r="GSF62" s="94"/>
      <c r="GSG62" s="96"/>
      <c r="GSH62" s="94"/>
      <c r="GSI62" s="96"/>
      <c r="GSJ62" s="94"/>
      <c r="GSK62" s="96"/>
      <c r="GSL62" s="94"/>
      <c r="GSM62" s="96"/>
      <c r="GSN62" s="94"/>
      <c r="GSO62" s="96"/>
      <c r="GSP62" s="94"/>
      <c r="GSQ62" s="96"/>
      <c r="GSR62" s="94"/>
      <c r="GSS62" s="96"/>
      <c r="GST62" s="94"/>
      <c r="GSU62" s="96"/>
      <c r="GSV62" s="94"/>
      <c r="GSW62" s="96"/>
      <c r="GSX62" s="94"/>
      <c r="GSY62" s="96"/>
      <c r="GSZ62" s="94"/>
      <c r="GTA62" s="96"/>
      <c r="GTB62" s="94"/>
      <c r="GTC62" s="96"/>
      <c r="GTD62" s="94"/>
      <c r="GTE62" s="96"/>
      <c r="GTF62" s="94"/>
      <c r="GTG62" s="96"/>
      <c r="GTH62" s="94"/>
      <c r="GTI62" s="96"/>
      <c r="GTJ62" s="94"/>
      <c r="GTK62" s="96"/>
      <c r="GTL62" s="94"/>
      <c r="GTM62" s="96"/>
      <c r="GTN62" s="94"/>
      <c r="GTO62" s="96"/>
      <c r="GTP62" s="94"/>
      <c r="GTQ62" s="96"/>
      <c r="GTR62" s="94"/>
      <c r="GTS62" s="96"/>
      <c r="GTT62" s="94"/>
      <c r="GTU62" s="96"/>
      <c r="GTV62" s="94"/>
      <c r="GTW62" s="96"/>
      <c r="GTX62" s="94"/>
      <c r="GTY62" s="96"/>
      <c r="GTZ62" s="94"/>
      <c r="GUA62" s="96"/>
      <c r="GUB62" s="94"/>
      <c r="GUC62" s="96"/>
      <c r="GUD62" s="94"/>
      <c r="GUE62" s="96"/>
      <c r="GUF62" s="94"/>
      <c r="GUG62" s="96"/>
      <c r="GUH62" s="94"/>
      <c r="GUI62" s="96"/>
      <c r="GUJ62" s="94"/>
      <c r="GUK62" s="96"/>
      <c r="GUL62" s="94"/>
      <c r="GUM62" s="96"/>
      <c r="GUN62" s="94"/>
      <c r="GUO62" s="96"/>
      <c r="GUP62" s="94"/>
      <c r="GUQ62" s="96"/>
      <c r="GUR62" s="94"/>
      <c r="GUS62" s="96"/>
      <c r="GUT62" s="94"/>
      <c r="GUU62" s="96"/>
      <c r="GUV62" s="94"/>
      <c r="GUW62" s="96"/>
      <c r="GUX62" s="94"/>
      <c r="GUY62" s="96"/>
      <c r="GUZ62" s="94"/>
      <c r="GVA62" s="96"/>
      <c r="GVB62" s="94"/>
      <c r="GVC62" s="96"/>
      <c r="GVD62" s="94"/>
      <c r="GVE62" s="96"/>
      <c r="GVF62" s="94"/>
      <c r="GVG62" s="96"/>
      <c r="GVH62" s="94"/>
      <c r="GVI62" s="96"/>
      <c r="GVJ62" s="94"/>
      <c r="GVK62" s="96"/>
      <c r="GVL62" s="94"/>
      <c r="GVM62" s="96"/>
      <c r="GVN62" s="94"/>
      <c r="GVO62" s="96"/>
      <c r="GVP62" s="94"/>
      <c r="GVQ62" s="96"/>
      <c r="GVR62" s="94"/>
      <c r="GVS62" s="96"/>
      <c r="GVT62" s="94"/>
      <c r="GVU62" s="96"/>
      <c r="GVV62" s="94"/>
      <c r="GVW62" s="96"/>
      <c r="GVX62" s="94"/>
      <c r="GVY62" s="96"/>
      <c r="GVZ62" s="94"/>
      <c r="GWA62" s="96"/>
      <c r="GWB62" s="94"/>
      <c r="GWC62" s="96"/>
      <c r="GWD62" s="94"/>
      <c r="GWE62" s="96"/>
      <c r="GWF62" s="94"/>
      <c r="GWG62" s="96"/>
      <c r="GWH62" s="94"/>
      <c r="GWI62" s="96"/>
      <c r="GWJ62" s="94"/>
      <c r="GWK62" s="96"/>
      <c r="GWL62" s="94"/>
      <c r="GWM62" s="96"/>
      <c r="GWN62" s="94"/>
      <c r="GWO62" s="96"/>
      <c r="GWP62" s="94"/>
      <c r="GWQ62" s="96"/>
      <c r="GWR62" s="94"/>
      <c r="GWS62" s="96"/>
      <c r="GWT62" s="94"/>
      <c r="GWU62" s="96"/>
      <c r="GWV62" s="94"/>
      <c r="GWW62" s="96"/>
      <c r="GWX62" s="94"/>
      <c r="GWY62" s="96"/>
      <c r="GWZ62" s="94"/>
      <c r="GXA62" s="96"/>
      <c r="GXB62" s="94"/>
      <c r="GXC62" s="96"/>
      <c r="GXD62" s="94"/>
      <c r="GXE62" s="96"/>
      <c r="GXF62" s="94"/>
      <c r="GXG62" s="96"/>
      <c r="GXH62" s="94"/>
      <c r="GXI62" s="96"/>
      <c r="GXJ62" s="94"/>
      <c r="GXK62" s="96"/>
      <c r="GXL62" s="94"/>
      <c r="GXM62" s="96"/>
      <c r="GXN62" s="94"/>
      <c r="GXO62" s="96"/>
      <c r="GXP62" s="94"/>
      <c r="GXQ62" s="96"/>
      <c r="GXR62" s="94"/>
      <c r="GXS62" s="96"/>
      <c r="GXT62" s="94"/>
      <c r="GXU62" s="96"/>
      <c r="GXV62" s="94"/>
      <c r="GXW62" s="96"/>
      <c r="GXX62" s="94"/>
      <c r="GXY62" s="96"/>
      <c r="GXZ62" s="94"/>
      <c r="GYA62" s="96"/>
      <c r="GYB62" s="94"/>
      <c r="GYC62" s="96"/>
      <c r="GYD62" s="94"/>
      <c r="GYE62" s="96"/>
      <c r="GYF62" s="94"/>
      <c r="GYG62" s="96"/>
      <c r="GYH62" s="94"/>
      <c r="GYI62" s="96"/>
      <c r="GYJ62" s="94"/>
      <c r="GYK62" s="96"/>
      <c r="GYL62" s="94"/>
      <c r="GYM62" s="96"/>
      <c r="GYN62" s="94"/>
      <c r="GYO62" s="96"/>
      <c r="GYP62" s="94"/>
      <c r="GYQ62" s="96"/>
      <c r="GYR62" s="94"/>
      <c r="GYS62" s="96"/>
      <c r="GYT62" s="94"/>
      <c r="GYU62" s="96"/>
      <c r="GYV62" s="94"/>
      <c r="GYW62" s="96"/>
      <c r="GYX62" s="94"/>
      <c r="GYY62" s="96"/>
      <c r="GYZ62" s="94"/>
      <c r="GZA62" s="96"/>
      <c r="GZB62" s="94"/>
      <c r="GZC62" s="96"/>
      <c r="GZD62" s="94"/>
      <c r="GZE62" s="96"/>
      <c r="GZF62" s="94"/>
      <c r="GZG62" s="96"/>
      <c r="GZH62" s="94"/>
      <c r="GZI62" s="96"/>
      <c r="GZJ62" s="94"/>
      <c r="GZK62" s="96"/>
      <c r="GZL62" s="94"/>
      <c r="GZM62" s="96"/>
      <c r="GZN62" s="94"/>
      <c r="GZO62" s="96"/>
      <c r="GZP62" s="94"/>
      <c r="GZQ62" s="96"/>
      <c r="GZR62" s="94"/>
      <c r="GZS62" s="96"/>
      <c r="GZT62" s="94"/>
      <c r="GZU62" s="96"/>
      <c r="GZV62" s="94"/>
      <c r="GZW62" s="96"/>
      <c r="GZX62" s="94"/>
      <c r="GZY62" s="96"/>
      <c r="GZZ62" s="94"/>
      <c r="HAA62" s="96"/>
      <c r="HAB62" s="94"/>
      <c r="HAC62" s="96"/>
      <c r="HAD62" s="94"/>
      <c r="HAE62" s="96"/>
      <c r="HAF62" s="94"/>
      <c r="HAG62" s="96"/>
      <c r="HAH62" s="94"/>
      <c r="HAI62" s="96"/>
      <c r="HAJ62" s="94"/>
      <c r="HAK62" s="96"/>
      <c r="HAL62" s="94"/>
      <c r="HAM62" s="96"/>
      <c r="HAN62" s="94"/>
      <c r="HAO62" s="96"/>
      <c r="HAP62" s="94"/>
      <c r="HAQ62" s="96"/>
      <c r="HAR62" s="94"/>
      <c r="HAS62" s="96"/>
      <c r="HAT62" s="94"/>
      <c r="HAU62" s="96"/>
      <c r="HAV62" s="94"/>
      <c r="HAW62" s="96"/>
      <c r="HAX62" s="94"/>
      <c r="HAY62" s="96"/>
      <c r="HAZ62" s="94"/>
      <c r="HBA62" s="96"/>
      <c r="HBB62" s="94"/>
      <c r="HBC62" s="96"/>
      <c r="HBD62" s="94"/>
      <c r="HBE62" s="96"/>
      <c r="HBF62" s="94"/>
      <c r="HBG62" s="96"/>
      <c r="HBH62" s="94"/>
      <c r="HBI62" s="96"/>
      <c r="HBJ62" s="94"/>
      <c r="HBK62" s="96"/>
      <c r="HBL62" s="94"/>
      <c r="HBM62" s="96"/>
      <c r="HBN62" s="94"/>
      <c r="HBO62" s="96"/>
      <c r="HBP62" s="94"/>
      <c r="HBQ62" s="96"/>
      <c r="HBR62" s="94"/>
      <c r="HBS62" s="96"/>
      <c r="HBT62" s="94"/>
      <c r="HBU62" s="96"/>
      <c r="HBV62" s="94"/>
      <c r="HBW62" s="96"/>
      <c r="HBX62" s="94"/>
      <c r="HBY62" s="96"/>
      <c r="HBZ62" s="94"/>
      <c r="HCA62" s="96"/>
      <c r="HCB62" s="94"/>
      <c r="HCC62" s="96"/>
      <c r="HCD62" s="94"/>
      <c r="HCE62" s="96"/>
      <c r="HCF62" s="94"/>
      <c r="HCG62" s="96"/>
      <c r="HCH62" s="94"/>
      <c r="HCI62" s="96"/>
      <c r="HCJ62" s="94"/>
      <c r="HCK62" s="96"/>
      <c r="HCL62" s="94"/>
      <c r="HCM62" s="96"/>
      <c r="HCN62" s="94"/>
      <c r="HCO62" s="96"/>
      <c r="HCP62" s="94"/>
      <c r="HCQ62" s="96"/>
      <c r="HCR62" s="94"/>
      <c r="HCS62" s="96"/>
      <c r="HCT62" s="94"/>
      <c r="HCU62" s="96"/>
      <c r="HCV62" s="94"/>
      <c r="HCW62" s="96"/>
      <c r="HCX62" s="94"/>
      <c r="HCY62" s="96"/>
      <c r="HCZ62" s="94"/>
      <c r="HDA62" s="96"/>
      <c r="HDB62" s="94"/>
      <c r="HDC62" s="96"/>
      <c r="HDD62" s="94"/>
      <c r="HDE62" s="96"/>
      <c r="HDF62" s="94"/>
      <c r="HDG62" s="96"/>
      <c r="HDH62" s="94"/>
      <c r="HDI62" s="96"/>
      <c r="HDJ62" s="94"/>
      <c r="HDK62" s="96"/>
      <c r="HDL62" s="94"/>
      <c r="HDM62" s="96"/>
      <c r="HDN62" s="94"/>
      <c r="HDO62" s="96"/>
      <c r="HDP62" s="94"/>
      <c r="HDQ62" s="96"/>
      <c r="HDR62" s="94"/>
      <c r="HDS62" s="96"/>
      <c r="HDT62" s="94"/>
      <c r="HDU62" s="96"/>
      <c r="HDV62" s="94"/>
      <c r="HDW62" s="96"/>
      <c r="HDX62" s="94"/>
      <c r="HDY62" s="96"/>
      <c r="HDZ62" s="94"/>
      <c r="HEA62" s="96"/>
      <c r="HEB62" s="94"/>
      <c r="HEC62" s="96"/>
      <c r="HED62" s="94"/>
      <c r="HEE62" s="96"/>
      <c r="HEF62" s="94"/>
      <c r="HEG62" s="96"/>
      <c r="HEH62" s="94"/>
      <c r="HEI62" s="96"/>
      <c r="HEJ62" s="94"/>
      <c r="HEK62" s="96"/>
      <c r="HEL62" s="94"/>
      <c r="HEM62" s="96"/>
      <c r="HEN62" s="94"/>
      <c r="HEO62" s="96"/>
      <c r="HEP62" s="94"/>
      <c r="HEQ62" s="96"/>
      <c r="HER62" s="94"/>
      <c r="HES62" s="96"/>
      <c r="HET62" s="94"/>
      <c r="HEU62" s="96"/>
      <c r="HEV62" s="94"/>
      <c r="HEW62" s="96"/>
      <c r="HEX62" s="94"/>
      <c r="HEY62" s="96"/>
      <c r="HEZ62" s="94"/>
      <c r="HFA62" s="96"/>
      <c r="HFB62" s="94"/>
      <c r="HFC62" s="96"/>
      <c r="HFD62" s="94"/>
      <c r="HFE62" s="96"/>
      <c r="HFF62" s="94"/>
      <c r="HFG62" s="96"/>
      <c r="HFH62" s="94"/>
      <c r="HFI62" s="96"/>
      <c r="HFJ62" s="94"/>
      <c r="HFK62" s="96"/>
      <c r="HFL62" s="94"/>
      <c r="HFM62" s="96"/>
      <c r="HFN62" s="94"/>
      <c r="HFO62" s="96"/>
      <c r="HFP62" s="94"/>
      <c r="HFQ62" s="96"/>
      <c r="HFR62" s="94"/>
      <c r="HFS62" s="96"/>
      <c r="HFT62" s="94"/>
      <c r="HFU62" s="96"/>
      <c r="HFV62" s="94"/>
      <c r="HFW62" s="96"/>
      <c r="HFX62" s="94"/>
      <c r="HFY62" s="96"/>
      <c r="HFZ62" s="94"/>
      <c r="HGA62" s="96"/>
      <c r="HGB62" s="94"/>
      <c r="HGC62" s="96"/>
      <c r="HGD62" s="94"/>
      <c r="HGE62" s="96"/>
      <c r="HGF62" s="94"/>
      <c r="HGG62" s="96"/>
      <c r="HGH62" s="94"/>
      <c r="HGI62" s="96"/>
      <c r="HGJ62" s="94"/>
      <c r="HGK62" s="96"/>
      <c r="HGL62" s="94"/>
      <c r="HGM62" s="96"/>
      <c r="HGN62" s="94"/>
      <c r="HGO62" s="96"/>
      <c r="HGP62" s="94"/>
      <c r="HGQ62" s="96"/>
      <c r="HGR62" s="94"/>
      <c r="HGS62" s="96"/>
      <c r="HGT62" s="94"/>
      <c r="HGU62" s="96"/>
      <c r="HGV62" s="94"/>
      <c r="HGW62" s="96"/>
      <c r="HGX62" s="94"/>
      <c r="HGY62" s="96"/>
      <c r="HGZ62" s="94"/>
      <c r="HHA62" s="96"/>
      <c r="HHB62" s="94"/>
      <c r="HHC62" s="96"/>
      <c r="HHD62" s="94"/>
      <c r="HHE62" s="96"/>
      <c r="HHF62" s="94"/>
      <c r="HHG62" s="96"/>
      <c r="HHH62" s="94"/>
      <c r="HHI62" s="96"/>
      <c r="HHJ62" s="94"/>
      <c r="HHK62" s="96"/>
      <c r="HHL62" s="94"/>
      <c r="HHM62" s="96"/>
      <c r="HHN62" s="94"/>
      <c r="HHO62" s="96"/>
      <c r="HHP62" s="94"/>
      <c r="HHQ62" s="96"/>
      <c r="HHR62" s="94"/>
      <c r="HHS62" s="96"/>
      <c r="HHT62" s="94"/>
      <c r="HHU62" s="96"/>
      <c r="HHV62" s="94"/>
      <c r="HHW62" s="96"/>
      <c r="HHX62" s="94"/>
      <c r="HHY62" s="96"/>
      <c r="HHZ62" s="94"/>
      <c r="HIA62" s="96"/>
      <c r="HIB62" s="94"/>
      <c r="HIC62" s="96"/>
      <c r="HID62" s="94"/>
      <c r="HIE62" s="96"/>
      <c r="HIF62" s="94"/>
      <c r="HIG62" s="96"/>
      <c r="HIH62" s="94"/>
      <c r="HII62" s="96"/>
      <c r="HIJ62" s="94"/>
      <c r="HIK62" s="96"/>
      <c r="HIL62" s="94"/>
      <c r="HIM62" s="96"/>
      <c r="HIN62" s="94"/>
      <c r="HIO62" s="96"/>
      <c r="HIP62" s="94"/>
      <c r="HIQ62" s="96"/>
      <c r="HIR62" s="94"/>
      <c r="HIS62" s="96"/>
      <c r="HIT62" s="94"/>
      <c r="HIU62" s="96"/>
      <c r="HIV62" s="94"/>
      <c r="HIW62" s="96"/>
      <c r="HIX62" s="94"/>
      <c r="HIY62" s="96"/>
      <c r="HIZ62" s="94"/>
      <c r="HJA62" s="96"/>
      <c r="HJB62" s="94"/>
      <c r="HJC62" s="96"/>
      <c r="HJD62" s="94"/>
      <c r="HJE62" s="96"/>
      <c r="HJF62" s="94"/>
      <c r="HJG62" s="96"/>
      <c r="HJH62" s="94"/>
      <c r="HJI62" s="96"/>
      <c r="HJJ62" s="94"/>
      <c r="HJK62" s="96"/>
      <c r="HJL62" s="94"/>
      <c r="HJM62" s="96"/>
      <c r="HJN62" s="94"/>
      <c r="HJO62" s="96"/>
      <c r="HJP62" s="94"/>
      <c r="HJQ62" s="96"/>
      <c r="HJR62" s="94"/>
      <c r="HJS62" s="96"/>
      <c r="HJT62" s="94"/>
      <c r="HJU62" s="96"/>
      <c r="HJV62" s="94"/>
      <c r="HJW62" s="96"/>
      <c r="HJX62" s="94"/>
      <c r="HJY62" s="96"/>
      <c r="HJZ62" s="94"/>
      <c r="HKA62" s="96"/>
      <c r="HKB62" s="94"/>
      <c r="HKC62" s="96"/>
      <c r="HKD62" s="94"/>
      <c r="HKE62" s="96"/>
      <c r="HKF62" s="94"/>
      <c r="HKG62" s="96"/>
      <c r="HKH62" s="94"/>
      <c r="HKI62" s="96"/>
      <c r="HKJ62" s="94"/>
      <c r="HKK62" s="96"/>
      <c r="HKL62" s="94"/>
      <c r="HKM62" s="96"/>
      <c r="HKN62" s="94"/>
      <c r="HKO62" s="96"/>
      <c r="HKP62" s="94"/>
      <c r="HKQ62" s="96"/>
      <c r="HKR62" s="94"/>
      <c r="HKS62" s="96"/>
      <c r="HKT62" s="94"/>
      <c r="HKU62" s="96"/>
      <c r="HKV62" s="94"/>
      <c r="HKW62" s="96"/>
      <c r="HKX62" s="94"/>
      <c r="HKY62" s="96"/>
      <c r="HKZ62" s="94"/>
      <c r="HLA62" s="96"/>
      <c r="HLB62" s="94"/>
      <c r="HLC62" s="96"/>
      <c r="HLD62" s="94"/>
      <c r="HLE62" s="96"/>
      <c r="HLF62" s="94"/>
      <c r="HLG62" s="96"/>
      <c r="HLH62" s="94"/>
      <c r="HLI62" s="96"/>
      <c r="HLJ62" s="94"/>
      <c r="HLK62" s="96"/>
      <c r="HLL62" s="94"/>
      <c r="HLM62" s="96"/>
      <c r="HLN62" s="94"/>
      <c r="HLO62" s="96"/>
      <c r="HLP62" s="94"/>
      <c r="HLQ62" s="96"/>
      <c r="HLR62" s="94"/>
      <c r="HLS62" s="96"/>
      <c r="HLT62" s="94"/>
      <c r="HLU62" s="96"/>
      <c r="HLV62" s="94"/>
      <c r="HLW62" s="96"/>
      <c r="HLX62" s="94"/>
      <c r="HLY62" s="96"/>
      <c r="HLZ62" s="94"/>
      <c r="HMA62" s="96"/>
      <c r="HMB62" s="94"/>
      <c r="HMC62" s="96"/>
      <c r="HMD62" s="94"/>
      <c r="HME62" s="96"/>
      <c r="HMF62" s="94"/>
      <c r="HMG62" s="96"/>
      <c r="HMH62" s="94"/>
      <c r="HMI62" s="96"/>
      <c r="HMJ62" s="94"/>
      <c r="HMK62" s="96"/>
      <c r="HML62" s="94"/>
      <c r="HMM62" s="96"/>
      <c r="HMN62" s="94"/>
      <c r="HMO62" s="96"/>
      <c r="HMP62" s="94"/>
      <c r="HMQ62" s="96"/>
      <c r="HMR62" s="94"/>
      <c r="HMS62" s="96"/>
      <c r="HMT62" s="94"/>
      <c r="HMU62" s="96"/>
      <c r="HMV62" s="94"/>
      <c r="HMW62" s="96"/>
      <c r="HMX62" s="94"/>
      <c r="HMY62" s="96"/>
      <c r="HMZ62" s="94"/>
      <c r="HNA62" s="96"/>
      <c r="HNB62" s="94"/>
      <c r="HNC62" s="96"/>
      <c r="HND62" s="94"/>
      <c r="HNE62" s="96"/>
      <c r="HNF62" s="94"/>
      <c r="HNG62" s="96"/>
      <c r="HNH62" s="94"/>
      <c r="HNI62" s="96"/>
      <c r="HNJ62" s="94"/>
      <c r="HNK62" s="96"/>
      <c r="HNL62" s="94"/>
      <c r="HNM62" s="96"/>
      <c r="HNN62" s="94"/>
      <c r="HNO62" s="96"/>
      <c r="HNP62" s="94"/>
      <c r="HNQ62" s="96"/>
      <c r="HNR62" s="94"/>
      <c r="HNS62" s="96"/>
      <c r="HNT62" s="94"/>
      <c r="HNU62" s="96"/>
      <c r="HNV62" s="94"/>
      <c r="HNW62" s="96"/>
      <c r="HNX62" s="94"/>
      <c r="HNY62" s="96"/>
      <c r="HNZ62" s="94"/>
      <c r="HOA62" s="96"/>
      <c r="HOB62" s="94"/>
      <c r="HOC62" s="96"/>
      <c r="HOD62" s="94"/>
      <c r="HOE62" s="96"/>
      <c r="HOF62" s="94"/>
      <c r="HOG62" s="96"/>
      <c r="HOH62" s="94"/>
      <c r="HOI62" s="96"/>
      <c r="HOJ62" s="94"/>
      <c r="HOK62" s="96"/>
      <c r="HOL62" s="94"/>
      <c r="HOM62" s="96"/>
      <c r="HON62" s="94"/>
      <c r="HOO62" s="96"/>
      <c r="HOP62" s="94"/>
      <c r="HOQ62" s="96"/>
      <c r="HOR62" s="94"/>
      <c r="HOS62" s="96"/>
      <c r="HOT62" s="94"/>
      <c r="HOU62" s="96"/>
      <c r="HOV62" s="94"/>
      <c r="HOW62" s="96"/>
      <c r="HOX62" s="94"/>
      <c r="HOY62" s="96"/>
      <c r="HOZ62" s="94"/>
      <c r="HPA62" s="96"/>
      <c r="HPB62" s="94"/>
      <c r="HPC62" s="96"/>
      <c r="HPD62" s="94"/>
      <c r="HPE62" s="96"/>
      <c r="HPF62" s="94"/>
      <c r="HPG62" s="96"/>
      <c r="HPH62" s="94"/>
      <c r="HPI62" s="96"/>
      <c r="HPJ62" s="94"/>
      <c r="HPK62" s="96"/>
      <c r="HPL62" s="94"/>
      <c r="HPM62" s="96"/>
      <c r="HPN62" s="94"/>
      <c r="HPO62" s="96"/>
      <c r="HPP62" s="94"/>
      <c r="HPQ62" s="96"/>
      <c r="HPR62" s="94"/>
      <c r="HPS62" s="96"/>
      <c r="HPT62" s="94"/>
      <c r="HPU62" s="96"/>
      <c r="HPV62" s="94"/>
      <c r="HPW62" s="96"/>
      <c r="HPX62" s="94"/>
      <c r="HPY62" s="96"/>
      <c r="HPZ62" s="94"/>
      <c r="HQA62" s="96"/>
      <c r="HQB62" s="94"/>
      <c r="HQC62" s="96"/>
      <c r="HQD62" s="94"/>
      <c r="HQE62" s="96"/>
      <c r="HQF62" s="94"/>
      <c r="HQG62" s="96"/>
      <c r="HQH62" s="94"/>
      <c r="HQI62" s="96"/>
      <c r="HQJ62" s="94"/>
      <c r="HQK62" s="96"/>
      <c r="HQL62" s="94"/>
      <c r="HQM62" s="96"/>
      <c r="HQN62" s="94"/>
      <c r="HQO62" s="96"/>
      <c r="HQP62" s="94"/>
      <c r="HQQ62" s="96"/>
      <c r="HQR62" s="94"/>
      <c r="HQS62" s="96"/>
      <c r="HQT62" s="94"/>
      <c r="HQU62" s="96"/>
      <c r="HQV62" s="94"/>
      <c r="HQW62" s="96"/>
      <c r="HQX62" s="94"/>
      <c r="HQY62" s="96"/>
      <c r="HQZ62" s="94"/>
      <c r="HRA62" s="96"/>
      <c r="HRB62" s="94"/>
      <c r="HRC62" s="96"/>
      <c r="HRD62" s="94"/>
      <c r="HRE62" s="96"/>
      <c r="HRF62" s="94"/>
      <c r="HRG62" s="96"/>
      <c r="HRH62" s="94"/>
      <c r="HRI62" s="96"/>
      <c r="HRJ62" s="94"/>
      <c r="HRK62" s="96"/>
      <c r="HRL62" s="94"/>
      <c r="HRM62" s="96"/>
      <c r="HRN62" s="94"/>
      <c r="HRO62" s="96"/>
      <c r="HRP62" s="94"/>
      <c r="HRQ62" s="96"/>
      <c r="HRR62" s="94"/>
      <c r="HRS62" s="96"/>
      <c r="HRT62" s="94"/>
      <c r="HRU62" s="96"/>
      <c r="HRV62" s="94"/>
      <c r="HRW62" s="96"/>
      <c r="HRX62" s="94"/>
      <c r="HRY62" s="96"/>
      <c r="HRZ62" s="94"/>
      <c r="HSA62" s="96"/>
      <c r="HSB62" s="94"/>
      <c r="HSC62" s="96"/>
      <c r="HSD62" s="94"/>
      <c r="HSE62" s="96"/>
      <c r="HSF62" s="94"/>
      <c r="HSG62" s="96"/>
      <c r="HSH62" s="94"/>
      <c r="HSI62" s="96"/>
      <c r="HSJ62" s="94"/>
      <c r="HSK62" s="96"/>
      <c r="HSL62" s="94"/>
      <c r="HSM62" s="96"/>
      <c r="HSN62" s="94"/>
      <c r="HSO62" s="96"/>
      <c r="HSP62" s="94"/>
      <c r="HSQ62" s="96"/>
      <c r="HSR62" s="94"/>
      <c r="HSS62" s="96"/>
      <c r="HST62" s="94"/>
      <c r="HSU62" s="96"/>
      <c r="HSV62" s="94"/>
      <c r="HSW62" s="96"/>
      <c r="HSX62" s="94"/>
      <c r="HSY62" s="96"/>
      <c r="HSZ62" s="94"/>
      <c r="HTA62" s="96"/>
      <c r="HTB62" s="94"/>
      <c r="HTC62" s="96"/>
      <c r="HTD62" s="94"/>
      <c r="HTE62" s="96"/>
      <c r="HTF62" s="94"/>
      <c r="HTG62" s="96"/>
      <c r="HTH62" s="94"/>
      <c r="HTI62" s="96"/>
      <c r="HTJ62" s="94"/>
      <c r="HTK62" s="96"/>
      <c r="HTL62" s="94"/>
      <c r="HTM62" s="96"/>
      <c r="HTN62" s="94"/>
      <c r="HTO62" s="96"/>
      <c r="HTP62" s="94"/>
      <c r="HTQ62" s="96"/>
      <c r="HTR62" s="94"/>
      <c r="HTS62" s="96"/>
      <c r="HTT62" s="94"/>
      <c r="HTU62" s="96"/>
      <c r="HTV62" s="94"/>
      <c r="HTW62" s="96"/>
      <c r="HTX62" s="94"/>
      <c r="HTY62" s="96"/>
      <c r="HTZ62" s="94"/>
      <c r="HUA62" s="96"/>
      <c r="HUB62" s="94"/>
      <c r="HUC62" s="96"/>
      <c r="HUD62" s="94"/>
      <c r="HUE62" s="96"/>
      <c r="HUF62" s="94"/>
      <c r="HUG62" s="96"/>
      <c r="HUH62" s="94"/>
      <c r="HUI62" s="96"/>
      <c r="HUJ62" s="94"/>
      <c r="HUK62" s="96"/>
      <c r="HUL62" s="94"/>
      <c r="HUM62" s="96"/>
      <c r="HUN62" s="94"/>
      <c r="HUO62" s="96"/>
      <c r="HUP62" s="94"/>
      <c r="HUQ62" s="96"/>
      <c r="HUR62" s="94"/>
      <c r="HUS62" s="96"/>
      <c r="HUT62" s="94"/>
      <c r="HUU62" s="96"/>
      <c r="HUV62" s="94"/>
      <c r="HUW62" s="96"/>
      <c r="HUX62" s="94"/>
      <c r="HUY62" s="96"/>
      <c r="HUZ62" s="94"/>
      <c r="HVA62" s="96"/>
      <c r="HVB62" s="94"/>
      <c r="HVC62" s="96"/>
      <c r="HVD62" s="94"/>
      <c r="HVE62" s="96"/>
      <c r="HVF62" s="94"/>
      <c r="HVG62" s="96"/>
      <c r="HVH62" s="94"/>
      <c r="HVI62" s="96"/>
      <c r="HVJ62" s="94"/>
      <c r="HVK62" s="96"/>
      <c r="HVL62" s="94"/>
      <c r="HVM62" s="96"/>
      <c r="HVN62" s="94"/>
      <c r="HVO62" s="96"/>
      <c r="HVP62" s="94"/>
      <c r="HVQ62" s="96"/>
      <c r="HVR62" s="94"/>
      <c r="HVS62" s="96"/>
      <c r="HVT62" s="94"/>
      <c r="HVU62" s="96"/>
      <c r="HVV62" s="94"/>
      <c r="HVW62" s="96"/>
      <c r="HVX62" s="94"/>
      <c r="HVY62" s="96"/>
      <c r="HVZ62" s="94"/>
      <c r="HWA62" s="96"/>
      <c r="HWB62" s="94"/>
      <c r="HWC62" s="96"/>
      <c r="HWD62" s="94"/>
      <c r="HWE62" s="96"/>
      <c r="HWF62" s="94"/>
      <c r="HWG62" s="96"/>
      <c r="HWH62" s="94"/>
      <c r="HWI62" s="96"/>
      <c r="HWJ62" s="94"/>
      <c r="HWK62" s="96"/>
      <c r="HWL62" s="94"/>
      <c r="HWM62" s="96"/>
      <c r="HWN62" s="94"/>
      <c r="HWO62" s="96"/>
      <c r="HWP62" s="94"/>
      <c r="HWQ62" s="96"/>
      <c r="HWR62" s="94"/>
      <c r="HWS62" s="96"/>
      <c r="HWT62" s="94"/>
      <c r="HWU62" s="96"/>
      <c r="HWV62" s="94"/>
      <c r="HWW62" s="96"/>
      <c r="HWX62" s="94"/>
      <c r="HWY62" s="96"/>
      <c r="HWZ62" s="94"/>
      <c r="HXA62" s="96"/>
      <c r="HXB62" s="94"/>
      <c r="HXC62" s="96"/>
      <c r="HXD62" s="94"/>
      <c r="HXE62" s="96"/>
      <c r="HXF62" s="94"/>
      <c r="HXG62" s="96"/>
      <c r="HXH62" s="94"/>
      <c r="HXI62" s="96"/>
      <c r="HXJ62" s="94"/>
      <c r="HXK62" s="96"/>
      <c r="HXL62" s="94"/>
      <c r="HXM62" s="96"/>
      <c r="HXN62" s="94"/>
      <c r="HXO62" s="96"/>
      <c r="HXP62" s="94"/>
      <c r="HXQ62" s="96"/>
      <c r="HXR62" s="94"/>
      <c r="HXS62" s="96"/>
      <c r="HXT62" s="94"/>
      <c r="HXU62" s="96"/>
      <c r="HXV62" s="94"/>
      <c r="HXW62" s="96"/>
      <c r="HXX62" s="94"/>
      <c r="HXY62" s="96"/>
      <c r="HXZ62" s="94"/>
      <c r="HYA62" s="96"/>
      <c r="HYB62" s="94"/>
      <c r="HYC62" s="96"/>
      <c r="HYD62" s="94"/>
      <c r="HYE62" s="96"/>
      <c r="HYF62" s="94"/>
      <c r="HYG62" s="96"/>
      <c r="HYH62" s="94"/>
      <c r="HYI62" s="96"/>
      <c r="HYJ62" s="94"/>
      <c r="HYK62" s="96"/>
      <c r="HYL62" s="94"/>
      <c r="HYM62" s="96"/>
      <c r="HYN62" s="94"/>
      <c r="HYO62" s="96"/>
      <c r="HYP62" s="94"/>
      <c r="HYQ62" s="96"/>
      <c r="HYR62" s="94"/>
      <c r="HYS62" s="96"/>
      <c r="HYT62" s="94"/>
      <c r="HYU62" s="96"/>
      <c r="HYV62" s="94"/>
      <c r="HYW62" s="96"/>
      <c r="HYX62" s="94"/>
      <c r="HYY62" s="96"/>
      <c r="HYZ62" s="94"/>
      <c r="HZA62" s="96"/>
      <c r="HZB62" s="94"/>
      <c r="HZC62" s="96"/>
      <c r="HZD62" s="94"/>
      <c r="HZE62" s="96"/>
      <c r="HZF62" s="94"/>
      <c r="HZG62" s="96"/>
      <c r="HZH62" s="94"/>
      <c r="HZI62" s="96"/>
      <c r="HZJ62" s="94"/>
      <c r="HZK62" s="96"/>
      <c r="HZL62" s="94"/>
      <c r="HZM62" s="96"/>
      <c r="HZN62" s="94"/>
      <c r="HZO62" s="96"/>
      <c r="HZP62" s="94"/>
      <c r="HZQ62" s="96"/>
      <c r="HZR62" s="94"/>
      <c r="HZS62" s="96"/>
      <c r="HZT62" s="94"/>
      <c r="HZU62" s="96"/>
      <c r="HZV62" s="94"/>
      <c r="HZW62" s="96"/>
      <c r="HZX62" s="94"/>
      <c r="HZY62" s="96"/>
      <c r="HZZ62" s="94"/>
      <c r="IAA62" s="96"/>
      <c r="IAB62" s="94"/>
      <c r="IAC62" s="96"/>
      <c r="IAD62" s="94"/>
      <c r="IAE62" s="96"/>
      <c r="IAF62" s="94"/>
      <c r="IAG62" s="96"/>
      <c r="IAH62" s="94"/>
      <c r="IAI62" s="96"/>
      <c r="IAJ62" s="94"/>
      <c r="IAK62" s="96"/>
      <c r="IAL62" s="94"/>
      <c r="IAM62" s="96"/>
      <c r="IAN62" s="94"/>
      <c r="IAO62" s="96"/>
      <c r="IAP62" s="94"/>
      <c r="IAQ62" s="96"/>
      <c r="IAR62" s="94"/>
      <c r="IAS62" s="96"/>
      <c r="IAT62" s="94"/>
      <c r="IAU62" s="96"/>
      <c r="IAV62" s="94"/>
      <c r="IAW62" s="96"/>
      <c r="IAX62" s="94"/>
      <c r="IAY62" s="96"/>
      <c r="IAZ62" s="94"/>
      <c r="IBA62" s="96"/>
      <c r="IBB62" s="94"/>
      <c r="IBC62" s="96"/>
      <c r="IBD62" s="94"/>
      <c r="IBE62" s="96"/>
      <c r="IBF62" s="94"/>
      <c r="IBG62" s="96"/>
      <c r="IBH62" s="94"/>
      <c r="IBI62" s="96"/>
      <c r="IBJ62" s="94"/>
      <c r="IBK62" s="96"/>
      <c r="IBL62" s="94"/>
      <c r="IBM62" s="96"/>
      <c r="IBN62" s="94"/>
      <c r="IBO62" s="96"/>
      <c r="IBP62" s="94"/>
      <c r="IBQ62" s="96"/>
      <c r="IBR62" s="94"/>
      <c r="IBS62" s="96"/>
      <c r="IBT62" s="94"/>
      <c r="IBU62" s="96"/>
      <c r="IBV62" s="94"/>
      <c r="IBW62" s="96"/>
      <c r="IBX62" s="94"/>
      <c r="IBY62" s="96"/>
      <c r="IBZ62" s="94"/>
      <c r="ICA62" s="96"/>
      <c r="ICB62" s="94"/>
      <c r="ICC62" s="96"/>
      <c r="ICD62" s="94"/>
      <c r="ICE62" s="96"/>
      <c r="ICF62" s="94"/>
      <c r="ICG62" s="96"/>
      <c r="ICH62" s="94"/>
      <c r="ICI62" s="96"/>
      <c r="ICJ62" s="94"/>
      <c r="ICK62" s="96"/>
      <c r="ICL62" s="94"/>
      <c r="ICM62" s="96"/>
      <c r="ICN62" s="94"/>
      <c r="ICO62" s="96"/>
      <c r="ICP62" s="94"/>
      <c r="ICQ62" s="96"/>
      <c r="ICR62" s="94"/>
      <c r="ICS62" s="96"/>
      <c r="ICT62" s="94"/>
      <c r="ICU62" s="96"/>
      <c r="ICV62" s="94"/>
      <c r="ICW62" s="96"/>
      <c r="ICX62" s="94"/>
      <c r="ICY62" s="96"/>
      <c r="ICZ62" s="94"/>
      <c r="IDA62" s="96"/>
      <c r="IDB62" s="94"/>
      <c r="IDC62" s="96"/>
      <c r="IDD62" s="94"/>
      <c r="IDE62" s="96"/>
      <c r="IDF62" s="94"/>
      <c r="IDG62" s="96"/>
      <c r="IDH62" s="94"/>
      <c r="IDI62" s="96"/>
      <c r="IDJ62" s="94"/>
      <c r="IDK62" s="96"/>
      <c r="IDL62" s="94"/>
      <c r="IDM62" s="96"/>
      <c r="IDN62" s="94"/>
      <c r="IDO62" s="96"/>
      <c r="IDP62" s="94"/>
      <c r="IDQ62" s="96"/>
      <c r="IDR62" s="94"/>
      <c r="IDS62" s="96"/>
      <c r="IDT62" s="94"/>
      <c r="IDU62" s="96"/>
      <c r="IDV62" s="94"/>
      <c r="IDW62" s="96"/>
      <c r="IDX62" s="94"/>
      <c r="IDY62" s="96"/>
      <c r="IDZ62" s="94"/>
      <c r="IEA62" s="96"/>
      <c r="IEB62" s="94"/>
      <c r="IEC62" s="96"/>
      <c r="IED62" s="94"/>
      <c r="IEE62" s="96"/>
      <c r="IEF62" s="94"/>
      <c r="IEG62" s="96"/>
      <c r="IEH62" s="94"/>
      <c r="IEI62" s="96"/>
      <c r="IEJ62" s="94"/>
      <c r="IEK62" s="96"/>
      <c r="IEL62" s="94"/>
      <c r="IEM62" s="96"/>
      <c r="IEN62" s="94"/>
      <c r="IEO62" s="96"/>
      <c r="IEP62" s="94"/>
      <c r="IEQ62" s="96"/>
      <c r="IER62" s="94"/>
      <c r="IES62" s="96"/>
      <c r="IET62" s="94"/>
      <c r="IEU62" s="96"/>
      <c r="IEV62" s="94"/>
      <c r="IEW62" s="96"/>
      <c r="IEX62" s="94"/>
      <c r="IEY62" s="96"/>
      <c r="IEZ62" s="94"/>
      <c r="IFA62" s="96"/>
      <c r="IFB62" s="94"/>
      <c r="IFC62" s="96"/>
      <c r="IFD62" s="94"/>
      <c r="IFE62" s="96"/>
      <c r="IFF62" s="94"/>
      <c r="IFG62" s="96"/>
      <c r="IFH62" s="94"/>
      <c r="IFI62" s="96"/>
      <c r="IFJ62" s="94"/>
      <c r="IFK62" s="96"/>
      <c r="IFL62" s="94"/>
      <c r="IFM62" s="96"/>
      <c r="IFN62" s="94"/>
      <c r="IFO62" s="96"/>
      <c r="IFP62" s="94"/>
      <c r="IFQ62" s="96"/>
      <c r="IFR62" s="94"/>
      <c r="IFS62" s="96"/>
      <c r="IFT62" s="94"/>
      <c r="IFU62" s="96"/>
      <c r="IFV62" s="94"/>
      <c r="IFW62" s="96"/>
      <c r="IFX62" s="94"/>
      <c r="IFY62" s="96"/>
      <c r="IFZ62" s="94"/>
      <c r="IGA62" s="96"/>
      <c r="IGB62" s="94"/>
      <c r="IGC62" s="96"/>
      <c r="IGD62" s="94"/>
      <c r="IGE62" s="96"/>
      <c r="IGF62" s="94"/>
      <c r="IGG62" s="96"/>
      <c r="IGH62" s="94"/>
      <c r="IGI62" s="96"/>
      <c r="IGJ62" s="94"/>
      <c r="IGK62" s="96"/>
      <c r="IGL62" s="94"/>
      <c r="IGM62" s="96"/>
      <c r="IGN62" s="94"/>
      <c r="IGO62" s="96"/>
      <c r="IGP62" s="94"/>
      <c r="IGQ62" s="96"/>
      <c r="IGR62" s="94"/>
      <c r="IGS62" s="96"/>
      <c r="IGT62" s="94"/>
      <c r="IGU62" s="96"/>
      <c r="IGV62" s="94"/>
      <c r="IGW62" s="96"/>
      <c r="IGX62" s="94"/>
      <c r="IGY62" s="96"/>
      <c r="IGZ62" s="94"/>
      <c r="IHA62" s="96"/>
      <c r="IHB62" s="94"/>
      <c r="IHC62" s="96"/>
      <c r="IHD62" s="94"/>
      <c r="IHE62" s="96"/>
      <c r="IHF62" s="94"/>
      <c r="IHG62" s="96"/>
      <c r="IHH62" s="94"/>
      <c r="IHI62" s="96"/>
      <c r="IHJ62" s="94"/>
      <c r="IHK62" s="96"/>
      <c r="IHL62" s="94"/>
      <c r="IHM62" s="96"/>
      <c r="IHN62" s="94"/>
      <c r="IHO62" s="96"/>
      <c r="IHP62" s="94"/>
      <c r="IHQ62" s="96"/>
      <c r="IHR62" s="94"/>
      <c r="IHS62" s="96"/>
      <c r="IHT62" s="94"/>
      <c r="IHU62" s="96"/>
      <c r="IHV62" s="94"/>
      <c r="IHW62" s="96"/>
      <c r="IHX62" s="94"/>
      <c r="IHY62" s="96"/>
      <c r="IHZ62" s="94"/>
      <c r="IIA62" s="96"/>
      <c r="IIB62" s="94"/>
      <c r="IIC62" s="96"/>
      <c r="IID62" s="94"/>
      <c r="IIE62" s="96"/>
      <c r="IIF62" s="94"/>
      <c r="IIG62" s="96"/>
      <c r="IIH62" s="94"/>
      <c r="III62" s="96"/>
      <c r="IIJ62" s="94"/>
      <c r="IIK62" s="96"/>
      <c r="IIL62" s="94"/>
      <c r="IIM62" s="96"/>
      <c r="IIN62" s="94"/>
      <c r="IIO62" s="96"/>
      <c r="IIP62" s="94"/>
      <c r="IIQ62" s="96"/>
      <c r="IIR62" s="94"/>
      <c r="IIS62" s="96"/>
      <c r="IIT62" s="94"/>
      <c r="IIU62" s="96"/>
      <c r="IIV62" s="94"/>
      <c r="IIW62" s="96"/>
      <c r="IIX62" s="94"/>
      <c r="IIY62" s="96"/>
      <c r="IIZ62" s="94"/>
      <c r="IJA62" s="96"/>
      <c r="IJB62" s="94"/>
      <c r="IJC62" s="96"/>
      <c r="IJD62" s="94"/>
      <c r="IJE62" s="96"/>
      <c r="IJF62" s="94"/>
      <c r="IJG62" s="96"/>
      <c r="IJH62" s="94"/>
      <c r="IJI62" s="96"/>
      <c r="IJJ62" s="94"/>
      <c r="IJK62" s="96"/>
      <c r="IJL62" s="94"/>
      <c r="IJM62" s="96"/>
      <c r="IJN62" s="94"/>
      <c r="IJO62" s="96"/>
      <c r="IJP62" s="94"/>
      <c r="IJQ62" s="96"/>
      <c r="IJR62" s="94"/>
      <c r="IJS62" s="96"/>
      <c r="IJT62" s="94"/>
      <c r="IJU62" s="96"/>
      <c r="IJV62" s="94"/>
      <c r="IJW62" s="96"/>
      <c r="IJX62" s="94"/>
      <c r="IJY62" s="96"/>
      <c r="IJZ62" s="94"/>
      <c r="IKA62" s="96"/>
      <c r="IKB62" s="94"/>
      <c r="IKC62" s="96"/>
      <c r="IKD62" s="94"/>
      <c r="IKE62" s="96"/>
      <c r="IKF62" s="94"/>
      <c r="IKG62" s="96"/>
      <c r="IKH62" s="94"/>
      <c r="IKI62" s="96"/>
      <c r="IKJ62" s="94"/>
      <c r="IKK62" s="96"/>
      <c r="IKL62" s="94"/>
      <c r="IKM62" s="96"/>
      <c r="IKN62" s="94"/>
      <c r="IKO62" s="96"/>
      <c r="IKP62" s="94"/>
      <c r="IKQ62" s="96"/>
      <c r="IKR62" s="94"/>
      <c r="IKS62" s="96"/>
      <c r="IKT62" s="94"/>
      <c r="IKU62" s="96"/>
      <c r="IKV62" s="94"/>
      <c r="IKW62" s="96"/>
      <c r="IKX62" s="94"/>
      <c r="IKY62" s="96"/>
      <c r="IKZ62" s="94"/>
      <c r="ILA62" s="96"/>
      <c r="ILB62" s="94"/>
      <c r="ILC62" s="96"/>
      <c r="ILD62" s="94"/>
      <c r="ILE62" s="96"/>
      <c r="ILF62" s="94"/>
      <c r="ILG62" s="96"/>
      <c r="ILH62" s="94"/>
      <c r="ILI62" s="96"/>
      <c r="ILJ62" s="94"/>
      <c r="ILK62" s="96"/>
      <c r="ILL62" s="94"/>
      <c r="ILM62" s="96"/>
      <c r="ILN62" s="94"/>
      <c r="ILO62" s="96"/>
      <c r="ILP62" s="94"/>
      <c r="ILQ62" s="96"/>
      <c r="ILR62" s="94"/>
      <c r="ILS62" s="96"/>
      <c r="ILT62" s="94"/>
      <c r="ILU62" s="96"/>
      <c r="ILV62" s="94"/>
      <c r="ILW62" s="96"/>
      <c r="ILX62" s="94"/>
      <c r="ILY62" s="96"/>
      <c r="ILZ62" s="94"/>
      <c r="IMA62" s="96"/>
      <c r="IMB62" s="94"/>
      <c r="IMC62" s="96"/>
      <c r="IMD62" s="94"/>
      <c r="IME62" s="96"/>
      <c r="IMF62" s="94"/>
      <c r="IMG62" s="96"/>
      <c r="IMH62" s="94"/>
      <c r="IMI62" s="96"/>
      <c r="IMJ62" s="94"/>
      <c r="IMK62" s="96"/>
      <c r="IML62" s="94"/>
      <c r="IMM62" s="96"/>
      <c r="IMN62" s="94"/>
      <c r="IMO62" s="96"/>
      <c r="IMP62" s="94"/>
      <c r="IMQ62" s="96"/>
      <c r="IMR62" s="94"/>
      <c r="IMS62" s="96"/>
      <c r="IMT62" s="94"/>
      <c r="IMU62" s="96"/>
      <c r="IMV62" s="94"/>
      <c r="IMW62" s="96"/>
      <c r="IMX62" s="94"/>
      <c r="IMY62" s="96"/>
      <c r="IMZ62" s="94"/>
      <c r="INA62" s="96"/>
      <c r="INB62" s="94"/>
      <c r="INC62" s="96"/>
      <c r="IND62" s="94"/>
      <c r="INE62" s="96"/>
      <c r="INF62" s="94"/>
      <c r="ING62" s="96"/>
      <c r="INH62" s="94"/>
      <c r="INI62" s="96"/>
      <c r="INJ62" s="94"/>
      <c r="INK62" s="96"/>
      <c r="INL62" s="94"/>
      <c r="INM62" s="96"/>
      <c r="INN62" s="94"/>
      <c r="INO62" s="96"/>
      <c r="INP62" s="94"/>
      <c r="INQ62" s="96"/>
      <c r="INR62" s="94"/>
      <c r="INS62" s="96"/>
      <c r="INT62" s="94"/>
      <c r="INU62" s="96"/>
      <c r="INV62" s="94"/>
      <c r="INW62" s="96"/>
      <c r="INX62" s="94"/>
      <c r="INY62" s="96"/>
      <c r="INZ62" s="94"/>
      <c r="IOA62" s="96"/>
      <c r="IOB62" s="94"/>
      <c r="IOC62" s="96"/>
      <c r="IOD62" s="94"/>
      <c r="IOE62" s="96"/>
      <c r="IOF62" s="94"/>
      <c r="IOG62" s="96"/>
      <c r="IOH62" s="94"/>
      <c r="IOI62" s="96"/>
      <c r="IOJ62" s="94"/>
      <c r="IOK62" s="96"/>
      <c r="IOL62" s="94"/>
      <c r="IOM62" s="96"/>
      <c r="ION62" s="94"/>
      <c r="IOO62" s="96"/>
      <c r="IOP62" s="94"/>
      <c r="IOQ62" s="96"/>
      <c r="IOR62" s="94"/>
      <c r="IOS62" s="96"/>
      <c r="IOT62" s="94"/>
      <c r="IOU62" s="96"/>
      <c r="IOV62" s="94"/>
      <c r="IOW62" s="96"/>
      <c r="IOX62" s="94"/>
      <c r="IOY62" s="96"/>
      <c r="IOZ62" s="94"/>
      <c r="IPA62" s="96"/>
      <c r="IPB62" s="94"/>
      <c r="IPC62" s="96"/>
      <c r="IPD62" s="94"/>
      <c r="IPE62" s="96"/>
      <c r="IPF62" s="94"/>
      <c r="IPG62" s="96"/>
      <c r="IPH62" s="94"/>
      <c r="IPI62" s="96"/>
      <c r="IPJ62" s="94"/>
      <c r="IPK62" s="96"/>
      <c r="IPL62" s="94"/>
      <c r="IPM62" s="96"/>
      <c r="IPN62" s="94"/>
      <c r="IPO62" s="96"/>
      <c r="IPP62" s="94"/>
      <c r="IPQ62" s="96"/>
      <c r="IPR62" s="94"/>
      <c r="IPS62" s="96"/>
      <c r="IPT62" s="94"/>
      <c r="IPU62" s="96"/>
      <c r="IPV62" s="94"/>
      <c r="IPW62" s="96"/>
      <c r="IPX62" s="94"/>
      <c r="IPY62" s="96"/>
      <c r="IPZ62" s="94"/>
      <c r="IQA62" s="96"/>
      <c r="IQB62" s="94"/>
      <c r="IQC62" s="96"/>
      <c r="IQD62" s="94"/>
      <c r="IQE62" s="96"/>
      <c r="IQF62" s="94"/>
      <c r="IQG62" s="96"/>
      <c r="IQH62" s="94"/>
      <c r="IQI62" s="96"/>
      <c r="IQJ62" s="94"/>
      <c r="IQK62" s="96"/>
      <c r="IQL62" s="94"/>
      <c r="IQM62" s="96"/>
      <c r="IQN62" s="94"/>
      <c r="IQO62" s="96"/>
      <c r="IQP62" s="94"/>
      <c r="IQQ62" s="96"/>
      <c r="IQR62" s="94"/>
      <c r="IQS62" s="96"/>
      <c r="IQT62" s="94"/>
      <c r="IQU62" s="96"/>
      <c r="IQV62" s="94"/>
      <c r="IQW62" s="96"/>
      <c r="IQX62" s="94"/>
      <c r="IQY62" s="96"/>
      <c r="IQZ62" s="94"/>
      <c r="IRA62" s="96"/>
      <c r="IRB62" s="94"/>
      <c r="IRC62" s="96"/>
      <c r="IRD62" s="94"/>
      <c r="IRE62" s="96"/>
      <c r="IRF62" s="94"/>
      <c r="IRG62" s="96"/>
      <c r="IRH62" s="94"/>
      <c r="IRI62" s="96"/>
      <c r="IRJ62" s="94"/>
      <c r="IRK62" s="96"/>
      <c r="IRL62" s="94"/>
      <c r="IRM62" s="96"/>
      <c r="IRN62" s="94"/>
      <c r="IRO62" s="96"/>
      <c r="IRP62" s="94"/>
      <c r="IRQ62" s="96"/>
      <c r="IRR62" s="94"/>
      <c r="IRS62" s="96"/>
      <c r="IRT62" s="94"/>
      <c r="IRU62" s="96"/>
      <c r="IRV62" s="94"/>
      <c r="IRW62" s="96"/>
      <c r="IRX62" s="94"/>
      <c r="IRY62" s="96"/>
      <c r="IRZ62" s="94"/>
      <c r="ISA62" s="96"/>
      <c r="ISB62" s="94"/>
      <c r="ISC62" s="96"/>
      <c r="ISD62" s="94"/>
      <c r="ISE62" s="96"/>
      <c r="ISF62" s="94"/>
      <c r="ISG62" s="96"/>
      <c r="ISH62" s="94"/>
      <c r="ISI62" s="96"/>
      <c r="ISJ62" s="94"/>
      <c r="ISK62" s="96"/>
      <c r="ISL62" s="94"/>
      <c r="ISM62" s="96"/>
      <c r="ISN62" s="94"/>
      <c r="ISO62" s="96"/>
      <c r="ISP62" s="94"/>
      <c r="ISQ62" s="96"/>
      <c r="ISR62" s="94"/>
      <c r="ISS62" s="96"/>
      <c r="IST62" s="94"/>
      <c r="ISU62" s="96"/>
      <c r="ISV62" s="94"/>
      <c r="ISW62" s="96"/>
      <c r="ISX62" s="94"/>
      <c r="ISY62" s="96"/>
      <c r="ISZ62" s="94"/>
      <c r="ITA62" s="96"/>
      <c r="ITB62" s="94"/>
      <c r="ITC62" s="96"/>
      <c r="ITD62" s="94"/>
      <c r="ITE62" s="96"/>
      <c r="ITF62" s="94"/>
      <c r="ITG62" s="96"/>
      <c r="ITH62" s="94"/>
      <c r="ITI62" s="96"/>
      <c r="ITJ62" s="94"/>
      <c r="ITK62" s="96"/>
      <c r="ITL62" s="94"/>
      <c r="ITM62" s="96"/>
      <c r="ITN62" s="94"/>
      <c r="ITO62" s="96"/>
      <c r="ITP62" s="94"/>
      <c r="ITQ62" s="96"/>
      <c r="ITR62" s="94"/>
      <c r="ITS62" s="96"/>
      <c r="ITT62" s="94"/>
      <c r="ITU62" s="96"/>
      <c r="ITV62" s="94"/>
      <c r="ITW62" s="96"/>
      <c r="ITX62" s="94"/>
      <c r="ITY62" s="96"/>
      <c r="ITZ62" s="94"/>
      <c r="IUA62" s="96"/>
      <c r="IUB62" s="94"/>
      <c r="IUC62" s="96"/>
      <c r="IUD62" s="94"/>
      <c r="IUE62" s="96"/>
      <c r="IUF62" s="94"/>
      <c r="IUG62" s="96"/>
      <c r="IUH62" s="94"/>
      <c r="IUI62" s="96"/>
      <c r="IUJ62" s="94"/>
      <c r="IUK62" s="96"/>
      <c r="IUL62" s="94"/>
      <c r="IUM62" s="96"/>
      <c r="IUN62" s="94"/>
      <c r="IUO62" s="96"/>
      <c r="IUP62" s="94"/>
      <c r="IUQ62" s="96"/>
      <c r="IUR62" s="94"/>
      <c r="IUS62" s="96"/>
      <c r="IUT62" s="94"/>
      <c r="IUU62" s="96"/>
      <c r="IUV62" s="94"/>
      <c r="IUW62" s="96"/>
      <c r="IUX62" s="94"/>
      <c r="IUY62" s="96"/>
      <c r="IUZ62" s="94"/>
      <c r="IVA62" s="96"/>
      <c r="IVB62" s="94"/>
      <c r="IVC62" s="96"/>
      <c r="IVD62" s="94"/>
      <c r="IVE62" s="96"/>
      <c r="IVF62" s="94"/>
      <c r="IVG62" s="96"/>
      <c r="IVH62" s="94"/>
      <c r="IVI62" s="96"/>
      <c r="IVJ62" s="94"/>
      <c r="IVK62" s="96"/>
      <c r="IVL62" s="94"/>
      <c r="IVM62" s="96"/>
      <c r="IVN62" s="94"/>
      <c r="IVO62" s="96"/>
      <c r="IVP62" s="94"/>
      <c r="IVQ62" s="96"/>
      <c r="IVR62" s="94"/>
      <c r="IVS62" s="96"/>
      <c r="IVT62" s="94"/>
      <c r="IVU62" s="96"/>
      <c r="IVV62" s="94"/>
      <c r="IVW62" s="96"/>
      <c r="IVX62" s="94"/>
      <c r="IVY62" s="96"/>
      <c r="IVZ62" s="94"/>
      <c r="IWA62" s="96"/>
      <c r="IWB62" s="94"/>
      <c r="IWC62" s="96"/>
      <c r="IWD62" s="94"/>
      <c r="IWE62" s="96"/>
      <c r="IWF62" s="94"/>
      <c r="IWG62" s="96"/>
      <c r="IWH62" s="94"/>
      <c r="IWI62" s="96"/>
      <c r="IWJ62" s="94"/>
      <c r="IWK62" s="96"/>
      <c r="IWL62" s="94"/>
      <c r="IWM62" s="96"/>
      <c r="IWN62" s="94"/>
      <c r="IWO62" s="96"/>
      <c r="IWP62" s="94"/>
      <c r="IWQ62" s="96"/>
      <c r="IWR62" s="94"/>
      <c r="IWS62" s="96"/>
      <c r="IWT62" s="94"/>
      <c r="IWU62" s="96"/>
      <c r="IWV62" s="94"/>
      <c r="IWW62" s="96"/>
      <c r="IWX62" s="94"/>
      <c r="IWY62" s="96"/>
      <c r="IWZ62" s="94"/>
      <c r="IXA62" s="96"/>
      <c r="IXB62" s="94"/>
      <c r="IXC62" s="96"/>
      <c r="IXD62" s="94"/>
      <c r="IXE62" s="96"/>
      <c r="IXF62" s="94"/>
      <c r="IXG62" s="96"/>
      <c r="IXH62" s="94"/>
      <c r="IXI62" s="96"/>
      <c r="IXJ62" s="94"/>
      <c r="IXK62" s="96"/>
      <c r="IXL62" s="94"/>
      <c r="IXM62" s="96"/>
      <c r="IXN62" s="94"/>
      <c r="IXO62" s="96"/>
      <c r="IXP62" s="94"/>
      <c r="IXQ62" s="96"/>
      <c r="IXR62" s="94"/>
      <c r="IXS62" s="96"/>
      <c r="IXT62" s="94"/>
      <c r="IXU62" s="96"/>
      <c r="IXV62" s="94"/>
      <c r="IXW62" s="96"/>
      <c r="IXX62" s="94"/>
      <c r="IXY62" s="96"/>
      <c r="IXZ62" s="94"/>
      <c r="IYA62" s="96"/>
      <c r="IYB62" s="94"/>
      <c r="IYC62" s="96"/>
      <c r="IYD62" s="94"/>
      <c r="IYE62" s="96"/>
      <c r="IYF62" s="94"/>
      <c r="IYG62" s="96"/>
      <c r="IYH62" s="94"/>
      <c r="IYI62" s="96"/>
      <c r="IYJ62" s="94"/>
      <c r="IYK62" s="96"/>
      <c r="IYL62" s="94"/>
      <c r="IYM62" s="96"/>
      <c r="IYN62" s="94"/>
      <c r="IYO62" s="96"/>
      <c r="IYP62" s="94"/>
      <c r="IYQ62" s="96"/>
      <c r="IYR62" s="94"/>
      <c r="IYS62" s="96"/>
      <c r="IYT62" s="94"/>
      <c r="IYU62" s="96"/>
      <c r="IYV62" s="94"/>
      <c r="IYW62" s="96"/>
      <c r="IYX62" s="94"/>
      <c r="IYY62" s="96"/>
      <c r="IYZ62" s="94"/>
      <c r="IZA62" s="96"/>
      <c r="IZB62" s="94"/>
      <c r="IZC62" s="96"/>
      <c r="IZD62" s="94"/>
      <c r="IZE62" s="96"/>
      <c r="IZF62" s="94"/>
      <c r="IZG62" s="96"/>
      <c r="IZH62" s="94"/>
      <c r="IZI62" s="96"/>
      <c r="IZJ62" s="94"/>
      <c r="IZK62" s="96"/>
      <c r="IZL62" s="94"/>
      <c r="IZM62" s="96"/>
      <c r="IZN62" s="94"/>
      <c r="IZO62" s="96"/>
      <c r="IZP62" s="94"/>
      <c r="IZQ62" s="96"/>
      <c r="IZR62" s="94"/>
      <c r="IZS62" s="96"/>
      <c r="IZT62" s="94"/>
      <c r="IZU62" s="96"/>
      <c r="IZV62" s="94"/>
      <c r="IZW62" s="96"/>
      <c r="IZX62" s="94"/>
      <c r="IZY62" s="96"/>
      <c r="IZZ62" s="94"/>
      <c r="JAA62" s="96"/>
      <c r="JAB62" s="94"/>
      <c r="JAC62" s="96"/>
      <c r="JAD62" s="94"/>
      <c r="JAE62" s="96"/>
      <c r="JAF62" s="94"/>
      <c r="JAG62" s="96"/>
      <c r="JAH62" s="94"/>
      <c r="JAI62" s="96"/>
      <c r="JAJ62" s="94"/>
      <c r="JAK62" s="96"/>
      <c r="JAL62" s="94"/>
      <c r="JAM62" s="96"/>
      <c r="JAN62" s="94"/>
      <c r="JAO62" s="96"/>
      <c r="JAP62" s="94"/>
      <c r="JAQ62" s="96"/>
      <c r="JAR62" s="94"/>
      <c r="JAS62" s="96"/>
      <c r="JAT62" s="94"/>
      <c r="JAU62" s="96"/>
      <c r="JAV62" s="94"/>
      <c r="JAW62" s="96"/>
      <c r="JAX62" s="94"/>
      <c r="JAY62" s="96"/>
      <c r="JAZ62" s="94"/>
      <c r="JBA62" s="96"/>
      <c r="JBB62" s="94"/>
      <c r="JBC62" s="96"/>
      <c r="JBD62" s="94"/>
      <c r="JBE62" s="96"/>
      <c r="JBF62" s="94"/>
      <c r="JBG62" s="96"/>
      <c r="JBH62" s="94"/>
      <c r="JBI62" s="96"/>
      <c r="JBJ62" s="94"/>
      <c r="JBK62" s="96"/>
      <c r="JBL62" s="94"/>
      <c r="JBM62" s="96"/>
      <c r="JBN62" s="94"/>
      <c r="JBO62" s="96"/>
      <c r="JBP62" s="94"/>
      <c r="JBQ62" s="96"/>
      <c r="JBR62" s="94"/>
      <c r="JBS62" s="96"/>
      <c r="JBT62" s="94"/>
      <c r="JBU62" s="96"/>
      <c r="JBV62" s="94"/>
      <c r="JBW62" s="96"/>
      <c r="JBX62" s="94"/>
      <c r="JBY62" s="96"/>
      <c r="JBZ62" s="94"/>
      <c r="JCA62" s="96"/>
      <c r="JCB62" s="94"/>
      <c r="JCC62" s="96"/>
      <c r="JCD62" s="94"/>
      <c r="JCE62" s="96"/>
      <c r="JCF62" s="94"/>
      <c r="JCG62" s="96"/>
      <c r="JCH62" s="94"/>
      <c r="JCI62" s="96"/>
      <c r="JCJ62" s="94"/>
      <c r="JCK62" s="96"/>
      <c r="JCL62" s="94"/>
      <c r="JCM62" s="96"/>
      <c r="JCN62" s="94"/>
      <c r="JCO62" s="96"/>
      <c r="JCP62" s="94"/>
      <c r="JCQ62" s="96"/>
      <c r="JCR62" s="94"/>
      <c r="JCS62" s="96"/>
      <c r="JCT62" s="94"/>
      <c r="JCU62" s="96"/>
      <c r="JCV62" s="94"/>
      <c r="JCW62" s="96"/>
      <c r="JCX62" s="94"/>
      <c r="JCY62" s="96"/>
      <c r="JCZ62" s="94"/>
      <c r="JDA62" s="96"/>
      <c r="JDB62" s="94"/>
      <c r="JDC62" s="96"/>
      <c r="JDD62" s="94"/>
      <c r="JDE62" s="96"/>
      <c r="JDF62" s="94"/>
      <c r="JDG62" s="96"/>
      <c r="JDH62" s="94"/>
      <c r="JDI62" s="96"/>
      <c r="JDJ62" s="94"/>
      <c r="JDK62" s="96"/>
      <c r="JDL62" s="94"/>
      <c r="JDM62" s="96"/>
      <c r="JDN62" s="94"/>
      <c r="JDO62" s="96"/>
      <c r="JDP62" s="94"/>
      <c r="JDQ62" s="96"/>
      <c r="JDR62" s="94"/>
      <c r="JDS62" s="96"/>
      <c r="JDT62" s="94"/>
      <c r="JDU62" s="96"/>
      <c r="JDV62" s="94"/>
      <c r="JDW62" s="96"/>
      <c r="JDX62" s="94"/>
      <c r="JDY62" s="96"/>
      <c r="JDZ62" s="94"/>
      <c r="JEA62" s="96"/>
      <c r="JEB62" s="94"/>
      <c r="JEC62" s="96"/>
      <c r="JED62" s="94"/>
      <c r="JEE62" s="96"/>
      <c r="JEF62" s="94"/>
      <c r="JEG62" s="96"/>
      <c r="JEH62" s="94"/>
      <c r="JEI62" s="96"/>
      <c r="JEJ62" s="94"/>
      <c r="JEK62" s="96"/>
      <c r="JEL62" s="94"/>
      <c r="JEM62" s="96"/>
      <c r="JEN62" s="94"/>
      <c r="JEO62" s="96"/>
      <c r="JEP62" s="94"/>
      <c r="JEQ62" s="96"/>
      <c r="JER62" s="94"/>
      <c r="JES62" s="96"/>
      <c r="JET62" s="94"/>
      <c r="JEU62" s="96"/>
      <c r="JEV62" s="94"/>
      <c r="JEW62" s="96"/>
      <c r="JEX62" s="94"/>
      <c r="JEY62" s="96"/>
      <c r="JEZ62" s="94"/>
      <c r="JFA62" s="96"/>
      <c r="JFB62" s="94"/>
      <c r="JFC62" s="96"/>
      <c r="JFD62" s="94"/>
      <c r="JFE62" s="96"/>
      <c r="JFF62" s="94"/>
      <c r="JFG62" s="96"/>
      <c r="JFH62" s="94"/>
      <c r="JFI62" s="96"/>
      <c r="JFJ62" s="94"/>
      <c r="JFK62" s="96"/>
      <c r="JFL62" s="94"/>
      <c r="JFM62" s="96"/>
      <c r="JFN62" s="94"/>
      <c r="JFO62" s="96"/>
      <c r="JFP62" s="94"/>
      <c r="JFQ62" s="96"/>
      <c r="JFR62" s="94"/>
      <c r="JFS62" s="96"/>
      <c r="JFT62" s="94"/>
      <c r="JFU62" s="96"/>
      <c r="JFV62" s="94"/>
      <c r="JFW62" s="96"/>
      <c r="JFX62" s="94"/>
      <c r="JFY62" s="96"/>
      <c r="JFZ62" s="94"/>
      <c r="JGA62" s="96"/>
      <c r="JGB62" s="94"/>
      <c r="JGC62" s="96"/>
      <c r="JGD62" s="94"/>
      <c r="JGE62" s="96"/>
      <c r="JGF62" s="94"/>
      <c r="JGG62" s="96"/>
      <c r="JGH62" s="94"/>
      <c r="JGI62" s="96"/>
      <c r="JGJ62" s="94"/>
      <c r="JGK62" s="96"/>
      <c r="JGL62" s="94"/>
      <c r="JGM62" s="96"/>
      <c r="JGN62" s="94"/>
      <c r="JGO62" s="96"/>
      <c r="JGP62" s="94"/>
      <c r="JGQ62" s="96"/>
      <c r="JGR62" s="94"/>
      <c r="JGS62" s="96"/>
      <c r="JGT62" s="94"/>
      <c r="JGU62" s="96"/>
      <c r="JGV62" s="94"/>
      <c r="JGW62" s="96"/>
      <c r="JGX62" s="94"/>
      <c r="JGY62" s="96"/>
      <c r="JGZ62" s="94"/>
      <c r="JHA62" s="96"/>
      <c r="JHB62" s="94"/>
      <c r="JHC62" s="96"/>
      <c r="JHD62" s="94"/>
      <c r="JHE62" s="96"/>
      <c r="JHF62" s="94"/>
      <c r="JHG62" s="96"/>
      <c r="JHH62" s="94"/>
      <c r="JHI62" s="96"/>
      <c r="JHJ62" s="94"/>
      <c r="JHK62" s="96"/>
      <c r="JHL62" s="94"/>
      <c r="JHM62" s="96"/>
      <c r="JHN62" s="94"/>
      <c r="JHO62" s="96"/>
      <c r="JHP62" s="94"/>
      <c r="JHQ62" s="96"/>
      <c r="JHR62" s="94"/>
      <c r="JHS62" s="96"/>
      <c r="JHT62" s="94"/>
      <c r="JHU62" s="96"/>
      <c r="JHV62" s="94"/>
      <c r="JHW62" s="96"/>
      <c r="JHX62" s="94"/>
      <c r="JHY62" s="96"/>
      <c r="JHZ62" s="94"/>
      <c r="JIA62" s="96"/>
      <c r="JIB62" s="94"/>
      <c r="JIC62" s="96"/>
      <c r="JID62" s="94"/>
      <c r="JIE62" s="96"/>
      <c r="JIF62" s="94"/>
      <c r="JIG62" s="96"/>
      <c r="JIH62" s="94"/>
      <c r="JII62" s="96"/>
      <c r="JIJ62" s="94"/>
      <c r="JIK62" s="96"/>
      <c r="JIL62" s="94"/>
      <c r="JIM62" s="96"/>
      <c r="JIN62" s="94"/>
      <c r="JIO62" s="96"/>
      <c r="JIP62" s="94"/>
      <c r="JIQ62" s="96"/>
      <c r="JIR62" s="94"/>
      <c r="JIS62" s="96"/>
      <c r="JIT62" s="94"/>
      <c r="JIU62" s="96"/>
      <c r="JIV62" s="94"/>
      <c r="JIW62" s="96"/>
      <c r="JIX62" s="94"/>
      <c r="JIY62" s="96"/>
      <c r="JIZ62" s="94"/>
      <c r="JJA62" s="96"/>
      <c r="JJB62" s="94"/>
      <c r="JJC62" s="96"/>
      <c r="JJD62" s="94"/>
      <c r="JJE62" s="96"/>
      <c r="JJF62" s="94"/>
      <c r="JJG62" s="96"/>
      <c r="JJH62" s="94"/>
      <c r="JJI62" s="96"/>
      <c r="JJJ62" s="94"/>
      <c r="JJK62" s="96"/>
      <c r="JJL62" s="94"/>
      <c r="JJM62" s="96"/>
      <c r="JJN62" s="94"/>
      <c r="JJO62" s="96"/>
      <c r="JJP62" s="94"/>
      <c r="JJQ62" s="96"/>
      <c r="JJR62" s="94"/>
      <c r="JJS62" s="96"/>
      <c r="JJT62" s="94"/>
      <c r="JJU62" s="96"/>
      <c r="JJV62" s="94"/>
      <c r="JJW62" s="96"/>
      <c r="JJX62" s="94"/>
      <c r="JJY62" s="96"/>
      <c r="JJZ62" s="94"/>
      <c r="JKA62" s="96"/>
      <c r="JKB62" s="94"/>
      <c r="JKC62" s="96"/>
      <c r="JKD62" s="94"/>
      <c r="JKE62" s="96"/>
      <c r="JKF62" s="94"/>
      <c r="JKG62" s="96"/>
      <c r="JKH62" s="94"/>
      <c r="JKI62" s="96"/>
      <c r="JKJ62" s="94"/>
      <c r="JKK62" s="96"/>
      <c r="JKL62" s="94"/>
      <c r="JKM62" s="96"/>
      <c r="JKN62" s="94"/>
      <c r="JKO62" s="96"/>
      <c r="JKP62" s="94"/>
      <c r="JKQ62" s="96"/>
      <c r="JKR62" s="94"/>
      <c r="JKS62" s="96"/>
      <c r="JKT62" s="94"/>
      <c r="JKU62" s="96"/>
      <c r="JKV62" s="94"/>
      <c r="JKW62" s="96"/>
      <c r="JKX62" s="94"/>
      <c r="JKY62" s="96"/>
      <c r="JKZ62" s="94"/>
      <c r="JLA62" s="96"/>
      <c r="JLB62" s="94"/>
      <c r="JLC62" s="96"/>
      <c r="JLD62" s="94"/>
      <c r="JLE62" s="96"/>
      <c r="JLF62" s="94"/>
      <c r="JLG62" s="96"/>
      <c r="JLH62" s="94"/>
      <c r="JLI62" s="96"/>
      <c r="JLJ62" s="94"/>
      <c r="JLK62" s="96"/>
      <c r="JLL62" s="94"/>
      <c r="JLM62" s="96"/>
      <c r="JLN62" s="94"/>
      <c r="JLO62" s="96"/>
      <c r="JLP62" s="94"/>
      <c r="JLQ62" s="96"/>
      <c r="JLR62" s="94"/>
      <c r="JLS62" s="96"/>
      <c r="JLT62" s="94"/>
      <c r="JLU62" s="96"/>
      <c r="JLV62" s="94"/>
      <c r="JLW62" s="96"/>
      <c r="JLX62" s="94"/>
      <c r="JLY62" s="96"/>
      <c r="JLZ62" s="94"/>
      <c r="JMA62" s="96"/>
      <c r="JMB62" s="94"/>
      <c r="JMC62" s="96"/>
      <c r="JMD62" s="94"/>
      <c r="JME62" s="96"/>
      <c r="JMF62" s="94"/>
      <c r="JMG62" s="96"/>
      <c r="JMH62" s="94"/>
      <c r="JMI62" s="96"/>
      <c r="JMJ62" s="94"/>
      <c r="JMK62" s="96"/>
      <c r="JML62" s="94"/>
      <c r="JMM62" s="96"/>
      <c r="JMN62" s="94"/>
      <c r="JMO62" s="96"/>
      <c r="JMP62" s="94"/>
      <c r="JMQ62" s="96"/>
      <c r="JMR62" s="94"/>
      <c r="JMS62" s="96"/>
      <c r="JMT62" s="94"/>
      <c r="JMU62" s="96"/>
      <c r="JMV62" s="94"/>
      <c r="JMW62" s="96"/>
      <c r="JMX62" s="94"/>
      <c r="JMY62" s="96"/>
      <c r="JMZ62" s="94"/>
      <c r="JNA62" s="96"/>
      <c r="JNB62" s="94"/>
      <c r="JNC62" s="96"/>
      <c r="JND62" s="94"/>
      <c r="JNE62" s="96"/>
      <c r="JNF62" s="94"/>
      <c r="JNG62" s="96"/>
      <c r="JNH62" s="94"/>
      <c r="JNI62" s="96"/>
      <c r="JNJ62" s="94"/>
      <c r="JNK62" s="96"/>
      <c r="JNL62" s="94"/>
      <c r="JNM62" s="96"/>
      <c r="JNN62" s="94"/>
      <c r="JNO62" s="96"/>
      <c r="JNP62" s="94"/>
      <c r="JNQ62" s="96"/>
      <c r="JNR62" s="94"/>
      <c r="JNS62" s="96"/>
      <c r="JNT62" s="94"/>
      <c r="JNU62" s="96"/>
      <c r="JNV62" s="94"/>
      <c r="JNW62" s="96"/>
      <c r="JNX62" s="94"/>
      <c r="JNY62" s="96"/>
      <c r="JNZ62" s="94"/>
      <c r="JOA62" s="96"/>
      <c r="JOB62" s="94"/>
      <c r="JOC62" s="96"/>
      <c r="JOD62" s="94"/>
      <c r="JOE62" s="96"/>
      <c r="JOF62" s="94"/>
      <c r="JOG62" s="96"/>
      <c r="JOH62" s="94"/>
      <c r="JOI62" s="96"/>
      <c r="JOJ62" s="94"/>
      <c r="JOK62" s="96"/>
      <c r="JOL62" s="94"/>
      <c r="JOM62" s="96"/>
      <c r="JON62" s="94"/>
      <c r="JOO62" s="96"/>
      <c r="JOP62" s="94"/>
      <c r="JOQ62" s="96"/>
      <c r="JOR62" s="94"/>
      <c r="JOS62" s="96"/>
      <c r="JOT62" s="94"/>
      <c r="JOU62" s="96"/>
      <c r="JOV62" s="94"/>
      <c r="JOW62" s="96"/>
      <c r="JOX62" s="94"/>
      <c r="JOY62" s="96"/>
      <c r="JOZ62" s="94"/>
      <c r="JPA62" s="96"/>
      <c r="JPB62" s="94"/>
      <c r="JPC62" s="96"/>
      <c r="JPD62" s="94"/>
      <c r="JPE62" s="96"/>
      <c r="JPF62" s="94"/>
      <c r="JPG62" s="96"/>
      <c r="JPH62" s="94"/>
      <c r="JPI62" s="96"/>
      <c r="JPJ62" s="94"/>
      <c r="JPK62" s="96"/>
      <c r="JPL62" s="94"/>
      <c r="JPM62" s="96"/>
      <c r="JPN62" s="94"/>
      <c r="JPO62" s="96"/>
      <c r="JPP62" s="94"/>
      <c r="JPQ62" s="96"/>
      <c r="JPR62" s="94"/>
      <c r="JPS62" s="96"/>
      <c r="JPT62" s="94"/>
      <c r="JPU62" s="96"/>
      <c r="JPV62" s="94"/>
      <c r="JPW62" s="96"/>
      <c r="JPX62" s="94"/>
      <c r="JPY62" s="96"/>
      <c r="JPZ62" s="94"/>
      <c r="JQA62" s="96"/>
      <c r="JQB62" s="94"/>
      <c r="JQC62" s="96"/>
      <c r="JQD62" s="94"/>
      <c r="JQE62" s="96"/>
      <c r="JQF62" s="94"/>
      <c r="JQG62" s="96"/>
      <c r="JQH62" s="94"/>
      <c r="JQI62" s="96"/>
      <c r="JQJ62" s="94"/>
      <c r="JQK62" s="96"/>
      <c r="JQL62" s="94"/>
      <c r="JQM62" s="96"/>
      <c r="JQN62" s="94"/>
      <c r="JQO62" s="96"/>
      <c r="JQP62" s="94"/>
      <c r="JQQ62" s="96"/>
      <c r="JQR62" s="94"/>
      <c r="JQS62" s="96"/>
      <c r="JQT62" s="94"/>
      <c r="JQU62" s="96"/>
      <c r="JQV62" s="94"/>
      <c r="JQW62" s="96"/>
      <c r="JQX62" s="94"/>
      <c r="JQY62" s="96"/>
      <c r="JQZ62" s="94"/>
      <c r="JRA62" s="96"/>
      <c r="JRB62" s="94"/>
      <c r="JRC62" s="96"/>
      <c r="JRD62" s="94"/>
      <c r="JRE62" s="96"/>
      <c r="JRF62" s="94"/>
      <c r="JRG62" s="96"/>
      <c r="JRH62" s="94"/>
      <c r="JRI62" s="96"/>
      <c r="JRJ62" s="94"/>
      <c r="JRK62" s="96"/>
      <c r="JRL62" s="94"/>
      <c r="JRM62" s="96"/>
      <c r="JRN62" s="94"/>
      <c r="JRO62" s="96"/>
      <c r="JRP62" s="94"/>
      <c r="JRQ62" s="96"/>
      <c r="JRR62" s="94"/>
      <c r="JRS62" s="96"/>
      <c r="JRT62" s="94"/>
      <c r="JRU62" s="96"/>
      <c r="JRV62" s="94"/>
      <c r="JRW62" s="96"/>
      <c r="JRX62" s="94"/>
      <c r="JRY62" s="96"/>
      <c r="JRZ62" s="94"/>
      <c r="JSA62" s="96"/>
      <c r="JSB62" s="94"/>
      <c r="JSC62" s="96"/>
      <c r="JSD62" s="94"/>
      <c r="JSE62" s="96"/>
      <c r="JSF62" s="94"/>
      <c r="JSG62" s="96"/>
      <c r="JSH62" s="94"/>
      <c r="JSI62" s="96"/>
      <c r="JSJ62" s="94"/>
      <c r="JSK62" s="96"/>
      <c r="JSL62" s="94"/>
      <c r="JSM62" s="96"/>
      <c r="JSN62" s="94"/>
      <c r="JSO62" s="96"/>
      <c r="JSP62" s="94"/>
      <c r="JSQ62" s="96"/>
      <c r="JSR62" s="94"/>
      <c r="JSS62" s="96"/>
      <c r="JST62" s="94"/>
      <c r="JSU62" s="96"/>
      <c r="JSV62" s="94"/>
      <c r="JSW62" s="96"/>
      <c r="JSX62" s="94"/>
      <c r="JSY62" s="96"/>
      <c r="JSZ62" s="94"/>
      <c r="JTA62" s="96"/>
      <c r="JTB62" s="94"/>
      <c r="JTC62" s="96"/>
      <c r="JTD62" s="94"/>
      <c r="JTE62" s="96"/>
      <c r="JTF62" s="94"/>
      <c r="JTG62" s="96"/>
      <c r="JTH62" s="94"/>
      <c r="JTI62" s="96"/>
      <c r="JTJ62" s="94"/>
      <c r="JTK62" s="96"/>
      <c r="JTL62" s="94"/>
      <c r="JTM62" s="96"/>
      <c r="JTN62" s="94"/>
      <c r="JTO62" s="96"/>
      <c r="JTP62" s="94"/>
      <c r="JTQ62" s="96"/>
      <c r="JTR62" s="94"/>
      <c r="JTS62" s="96"/>
      <c r="JTT62" s="94"/>
      <c r="JTU62" s="96"/>
      <c r="JTV62" s="94"/>
      <c r="JTW62" s="96"/>
      <c r="JTX62" s="94"/>
      <c r="JTY62" s="96"/>
      <c r="JTZ62" s="94"/>
      <c r="JUA62" s="96"/>
      <c r="JUB62" s="94"/>
      <c r="JUC62" s="96"/>
      <c r="JUD62" s="94"/>
      <c r="JUE62" s="96"/>
      <c r="JUF62" s="94"/>
      <c r="JUG62" s="96"/>
      <c r="JUH62" s="94"/>
      <c r="JUI62" s="96"/>
      <c r="JUJ62" s="94"/>
      <c r="JUK62" s="96"/>
      <c r="JUL62" s="94"/>
      <c r="JUM62" s="96"/>
      <c r="JUN62" s="94"/>
      <c r="JUO62" s="96"/>
      <c r="JUP62" s="94"/>
      <c r="JUQ62" s="96"/>
      <c r="JUR62" s="94"/>
      <c r="JUS62" s="96"/>
      <c r="JUT62" s="94"/>
      <c r="JUU62" s="96"/>
      <c r="JUV62" s="94"/>
      <c r="JUW62" s="96"/>
      <c r="JUX62" s="94"/>
      <c r="JUY62" s="96"/>
      <c r="JUZ62" s="94"/>
      <c r="JVA62" s="96"/>
      <c r="JVB62" s="94"/>
      <c r="JVC62" s="96"/>
      <c r="JVD62" s="94"/>
      <c r="JVE62" s="96"/>
      <c r="JVF62" s="94"/>
      <c r="JVG62" s="96"/>
      <c r="JVH62" s="94"/>
      <c r="JVI62" s="96"/>
      <c r="JVJ62" s="94"/>
      <c r="JVK62" s="96"/>
      <c r="JVL62" s="94"/>
      <c r="JVM62" s="96"/>
      <c r="JVN62" s="94"/>
      <c r="JVO62" s="96"/>
      <c r="JVP62" s="94"/>
      <c r="JVQ62" s="96"/>
      <c r="JVR62" s="94"/>
      <c r="JVS62" s="96"/>
      <c r="JVT62" s="94"/>
      <c r="JVU62" s="96"/>
      <c r="JVV62" s="94"/>
      <c r="JVW62" s="96"/>
      <c r="JVX62" s="94"/>
      <c r="JVY62" s="96"/>
      <c r="JVZ62" s="94"/>
      <c r="JWA62" s="96"/>
      <c r="JWB62" s="94"/>
      <c r="JWC62" s="96"/>
      <c r="JWD62" s="94"/>
      <c r="JWE62" s="96"/>
      <c r="JWF62" s="94"/>
      <c r="JWG62" s="96"/>
      <c r="JWH62" s="94"/>
      <c r="JWI62" s="96"/>
      <c r="JWJ62" s="94"/>
      <c r="JWK62" s="96"/>
      <c r="JWL62" s="94"/>
      <c r="JWM62" s="96"/>
      <c r="JWN62" s="94"/>
      <c r="JWO62" s="96"/>
      <c r="JWP62" s="94"/>
      <c r="JWQ62" s="96"/>
      <c r="JWR62" s="94"/>
      <c r="JWS62" s="96"/>
      <c r="JWT62" s="94"/>
      <c r="JWU62" s="96"/>
      <c r="JWV62" s="94"/>
      <c r="JWW62" s="96"/>
      <c r="JWX62" s="94"/>
      <c r="JWY62" s="96"/>
      <c r="JWZ62" s="94"/>
      <c r="JXA62" s="96"/>
      <c r="JXB62" s="94"/>
      <c r="JXC62" s="96"/>
      <c r="JXD62" s="94"/>
      <c r="JXE62" s="96"/>
      <c r="JXF62" s="94"/>
      <c r="JXG62" s="96"/>
      <c r="JXH62" s="94"/>
      <c r="JXI62" s="96"/>
      <c r="JXJ62" s="94"/>
      <c r="JXK62" s="96"/>
      <c r="JXL62" s="94"/>
      <c r="JXM62" s="96"/>
      <c r="JXN62" s="94"/>
      <c r="JXO62" s="96"/>
      <c r="JXP62" s="94"/>
      <c r="JXQ62" s="96"/>
      <c r="JXR62" s="94"/>
      <c r="JXS62" s="96"/>
      <c r="JXT62" s="94"/>
      <c r="JXU62" s="96"/>
      <c r="JXV62" s="94"/>
      <c r="JXW62" s="96"/>
      <c r="JXX62" s="94"/>
      <c r="JXY62" s="96"/>
      <c r="JXZ62" s="94"/>
      <c r="JYA62" s="96"/>
      <c r="JYB62" s="94"/>
      <c r="JYC62" s="96"/>
      <c r="JYD62" s="94"/>
      <c r="JYE62" s="96"/>
      <c r="JYF62" s="94"/>
      <c r="JYG62" s="96"/>
      <c r="JYH62" s="94"/>
      <c r="JYI62" s="96"/>
      <c r="JYJ62" s="94"/>
      <c r="JYK62" s="96"/>
      <c r="JYL62" s="94"/>
      <c r="JYM62" s="96"/>
      <c r="JYN62" s="94"/>
      <c r="JYO62" s="96"/>
      <c r="JYP62" s="94"/>
      <c r="JYQ62" s="96"/>
      <c r="JYR62" s="94"/>
      <c r="JYS62" s="96"/>
      <c r="JYT62" s="94"/>
      <c r="JYU62" s="96"/>
      <c r="JYV62" s="94"/>
      <c r="JYW62" s="96"/>
      <c r="JYX62" s="94"/>
      <c r="JYY62" s="96"/>
      <c r="JYZ62" s="94"/>
      <c r="JZA62" s="96"/>
      <c r="JZB62" s="94"/>
      <c r="JZC62" s="96"/>
      <c r="JZD62" s="94"/>
      <c r="JZE62" s="96"/>
      <c r="JZF62" s="94"/>
      <c r="JZG62" s="96"/>
      <c r="JZH62" s="94"/>
      <c r="JZI62" s="96"/>
      <c r="JZJ62" s="94"/>
      <c r="JZK62" s="96"/>
      <c r="JZL62" s="94"/>
      <c r="JZM62" s="96"/>
      <c r="JZN62" s="94"/>
      <c r="JZO62" s="96"/>
      <c r="JZP62" s="94"/>
      <c r="JZQ62" s="96"/>
      <c r="JZR62" s="94"/>
      <c r="JZS62" s="96"/>
      <c r="JZT62" s="94"/>
      <c r="JZU62" s="96"/>
      <c r="JZV62" s="94"/>
      <c r="JZW62" s="96"/>
      <c r="JZX62" s="94"/>
      <c r="JZY62" s="96"/>
      <c r="JZZ62" s="94"/>
      <c r="KAA62" s="96"/>
      <c r="KAB62" s="94"/>
      <c r="KAC62" s="96"/>
      <c r="KAD62" s="94"/>
      <c r="KAE62" s="96"/>
      <c r="KAF62" s="94"/>
      <c r="KAG62" s="96"/>
      <c r="KAH62" s="94"/>
      <c r="KAI62" s="96"/>
      <c r="KAJ62" s="94"/>
      <c r="KAK62" s="96"/>
      <c r="KAL62" s="94"/>
      <c r="KAM62" s="96"/>
      <c r="KAN62" s="94"/>
      <c r="KAO62" s="96"/>
      <c r="KAP62" s="94"/>
      <c r="KAQ62" s="96"/>
      <c r="KAR62" s="94"/>
      <c r="KAS62" s="96"/>
      <c r="KAT62" s="94"/>
      <c r="KAU62" s="96"/>
      <c r="KAV62" s="94"/>
      <c r="KAW62" s="96"/>
      <c r="KAX62" s="94"/>
      <c r="KAY62" s="96"/>
      <c r="KAZ62" s="94"/>
      <c r="KBA62" s="96"/>
      <c r="KBB62" s="94"/>
      <c r="KBC62" s="96"/>
      <c r="KBD62" s="94"/>
      <c r="KBE62" s="96"/>
      <c r="KBF62" s="94"/>
      <c r="KBG62" s="96"/>
      <c r="KBH62" s="94"/>
      <c r="KBI62" s="96"/>
      <c r="KBJ62" s="94"/>
      <c r="KBK62" s="96"/>
      <c r="KBL62" s="94"/>
      <c r="KBM62" s="96"/>
      <c r="KBN62" s="94"/>
      <c r="KBO62" s="96"/>
      <c r="KBP62" s="94"/>
      <c r="KBQ62" s="96"/>
      <c r="KBR62" s="94"/>
      <c r="KBS62" s="96"/>
      <c r="KBT62" s="94"/>
      <c r="KBU62" s="96"/>
      <c r="KBV62" s="94"/>
      <c r="KBW62" s="96"/>
      <c r="KBX62" s="94"/>
      <c r="KBY62" s="96"/>
      <c r="KBZ62" s="94"/>
      <c r="KCA62" s="96"/>
      <c r="KCB62" s="94"/>
      <c r="KCC62" s="96"/>
      <c r="KCD62" s="94"/>
      <c r="KCE62" s="96"/>
      <c r="KCF62" s="94"/>
      <c r="KCG62" s="96"/>
      <c r="KCH62" s="94"/>
      <c r="KCI62" s="96"/>
      <c r="KCJ62" s="94"/>
      <c r="KCK62" s="96"/>
      <c r="KCL62" s="94"/>
      <c r="KCM62" s="96"/>
      <c r="KCN62" s="94"/>
      <c r="KCO62" s="96"/>
      <c r="KCP62" s="94"/>
      <c r="KCQ62" s="96"/>
      <c r="KCR62" s="94"/>
      <c r="KCS62" s="96"/>
      <c r="KCT62" s="94"/>
      <c r="KCU62" s="96"/>
      <c r="KCV62" s="94"/>
      <c r="KCW62" s="96"/>
      <c r="KCX62" s="94"/>
      <c r="KCY62" s="96"/>
      <c r="KCZ62" s="94"/>
      <c r="KDA62" s="96"/>
      <c r="KDB62" s="94"/>
      <c r="KDC62" s="96"/>
      <c r="KDD62" s="94"/>
      <c r="KDE62" s="96"/>
      <c r="KDF62" s="94"/>
      <c r="KDG62" s="96"/>
      <c r="KDH62" s="94"/>
      <c r="KDI62" s="96"/>
      <c r="KDJ62" s="94"/>
      <c r="KDK62" s="96"/>
      <c r="KDL62" s="94"/>
      <c r="KDM62" s="96"/>
      <c r="KDN62" s="94"/>
      <c r="KDO62" s="96"/>
      <c r="KDP62" s="94"/>
      <c r="KDQ62" s="96"/>
      <c r="KDR62" s="94"/>
      <c r="KDS62" s="96"/>
      <c r="KDT62" s="94"/>
      <c r="KDU62" s="96"/>
      <c r="KDV62" s="94"/>
      <c r="KDW62" s="96"/>
      <c r="KDX62" s="94"/>
      <c r="KDY62" s="96"/>
      <c r="KDZ62" s="94"/>
      <c r="KEA62" s="96"/>
      <c r="KEB62" s="94"/>
      <c r="KEC62" s="96"/>
      <c r="KED62" s="94"/>
      <c r="KEE62" s="96"/>
      <c r="KEF62" s="94"/>
      <c r="KEG62" s="96"/>
      <c r="KEH62" s="94"/>
      <c r="KEI62" s="96"/>
      <c r="KEJ62" s="94"/>
      <c r="KEK62" s="96"/>
      <c r="KEL62" s="94"/>
      <c r="KEM62" s="96"/>
      <c r="KEN62" s="94"/>
      <c r="KEO62" s="96"/>
      <c r="KEP62" s="94"/>
      <c r="KEQ62" s="96"/>
      <c r="KER62" s="94"/>
      <c r="KES62" s="96"/>
      <c r="KET62" s="94"/>
      <c r="KEU62" s="96"/>
      <c r="KEV62" s="94"/>
      <c r="KEW62" s="96"/>
      <c r="KEX62" s="94"/>
      <c r="KEY62" s="96"/>
      <c r="KEZ62" s="94"/>
      <c r="KFA62" s="96"/>
      <c r="KFB62" s="94"/>
      <c r="KFC62" s="96"/>
      <c r="KFD62" s="94"/>
      <c r="KFE62" s="96"/>
      <c r="KFF62" s="94"/>
      <c r="KFG62" s="96"/>
      <c r="KFH62" s="94"/>
      <c r="KFI62" s="96"/>
      <c r="KFJ62" s="94"/>
      <c r="KFK62" s="96"/>
      <c r="KFL62" s="94"/>
      <c r="KFM62" s="96"/>
      <c r="KFN62" s="94"/>
      <c r="KFO62" s="96"/>
      <c r="KFP62" s="94"/>
      <c r="KFQ62" s="96"/>
      <c r="KFR62" s="94"/>
      <c r="KFS62" s="96"/>
      <c r="KFT62" s="94"/>
      <c r="KFU62" s="96"/>
      <c r="KFV62" s="94"/>
      <c r="KFW62" s="96"/>
      <c r="KFX62" s="94"/>
      <c r="KFY62" s="96"/>
      <c r="KFZ62" s="94"/>
      <c r="KGA62" s="96"/>
      <c r="KGB62" s="94"/>
      <c r="KGC62" s="96"/>
      <c r="KGD62" s="94"/>
      <c r="KGE62" s="96"/>
      <c r="KGF62" s="94"/>
      <c r="KGG62" s="96"/>
      <c r="KGH62" s="94"/>
      <c r="KGI62" s="96"/>
      <c r="KGJ62" s="94"/>
      <c r="KGK62" s="96"/>
      <c r="KGL62" s="94"/>
      <c r="KGM62" s="96"/>
      <c r="KGN62" s="94"/>
      <c r="KGO62" s="96"/>
      <c r="KGP62" s="94"/>
      <c r="KGQ62" s="96"/>
      <c r="KGR62" s="94"/>
      <c r="KGS62" s="96"/>
      <c r="KGT62" s="94"/>
      <c r="KGU62" s="96"/>
      <c r="KGV62" s="94"/>
      <c r="KGW62" s="96"/>
      <c r="KGX62" s="94"/>
      <c r="KGY62" s="96"/>
      <c r="KGZ62" s="94"/>
      <c r="KHA62" s="96"/>
      <c r="KHB62" s="94"/>
      <c r="KHC62" s="96"/>
      <c r="KHD62" s="94"/>
      <c r="KHE62" s="96"/>
      <c r="KHF62" s="94"/>
      <c r="KHG62" s="96"/>
      <c r="KHH62" s="94"/>
      <c r="KHI62" s="96"/>
      <c r="KHJ62" s="94"/>
      <c r="KHK62" s="96"/>
      <c r="KHL62" s="94"/>
      <c r="KHM62" s="96"/>
      <c r="KHN62" s="94"/>
      <c r="KHO62" s="96"/>
      <c r="KHP62" s="94"/>
      <c r="KHQ62" s="96"/>
      <c r="KHR62" s="94"/>
      <c r="KHS62" s="96"/>
      <c r="KHT62" s="94"/>
      <c r="KHU62" s="96"/>
      <c r="KHV62" s="94"/>
      <c r="KHW62" s="96"/>
      <c r="KHX62" s="94"/>
      <c r="KHY62" s="96"/>
      <c r="KHZ62" s="94"/>
      <c r="KIA62" s="96"/>
      <c r="KIB62" s="94"/>
      <c r="KIC62" s="96"/>
      <c r="KID62" s="94"/>
      <c r="KIE62" s="96"/>
      <c r="KIF62" s="94"/>
      <c r="KIG62" s="96"/>
      <c r="KIH62" s="94"/>
      <c r="KII62" s="96"/>
      <c r="KIJ62" s="94"/>
      <c r="KIK62" s="96"/>
      <c r="KIL62" s="94"/>
      <c r="KIM62" s="96"/>
      <c r="KIN62" s="94"/>
      <c r="KIO62" s="96"/>
      <c r="KIP62" s="94"/>
      <c r="KIQ62" s="96"/>
      <c r="KIR62" s="94"/>
      <c r="KIS62" s="96"/>
      <c r="KIT62" s="94"/>
      <c r="KIU62" s="96"/>
      <c r="KIV62" s="94"/>
      <c r="KIW62" s="96"/>
      <c r="KIX62" s="94"/>
      <c r="KIY62" s="96"/>
      <c r="KIZ62" s="94"/>
      <c r="KJA62" s="96"/>
      <c r="KJB62" s="94"/>
      <c r="KJC62" s="96"/>
      <c r="KJD62" s="94"/>
      <c r="KJE62" s="96"/>
      <c r="KJF62" s="94"/>
      <c r="KJG62" s="96"/>
      <c r="KJH62" s="94"/>
      <c r="KJI62" s="96"/>
      <c r="KJJ62" s="94"/>
      <c r="KJK62" s="96"/>
      <c r="KJL62" s="94"/>
      <c r="KJM62" s="96"/>
      <c r="KJN62" s="94"/>
      <c r="KJO62" s="96"/>
      <c r="KJP62" s="94"/>
      <c r="KJQ62" s="96"/>
      <c r="KJR62" s="94"/>
      <c r="KJS62" s="96"/>
      <c r="KJT62" s="94"/>
      <c r="KJU62" s="96"/>
      <c r="KJV62" s="94"/>
      <c r="KJW62" s="96"/>
      <c r="KJX62" s="94"/>
      <c r="KJY62" s="96"/>
      <c r="KJZ62" s="94"/>
      <c r="KKA62" s="96"/>
      <c r="KKB62" s="94"/>
      <c r="KKC62" s="96"/>
      <c r="KKD62" s="94"/>
      <c r="KKE62" s="96"/>
      <c r="KKF62" s="94"/>
      <c r="KKG62" s="96"/>
      <c r="KKH62" s="94"/>
      <c r="KKI62" s="96"/>
      <c r="KKJ62" s="94"/>
      <c r="KKK62" s="96"/>
      <c r="KKL62" s="94"/>
      <c r="KKM62" s="96"/>
      <c r="KKN62" s="94"/>
      <c r="KKO62" s="96"/>
      <c r="KKP62" s="94"/>
      <c r="KKQ62" s="96"/>
      <c r="KKR62" s="94"/>
      <c r="KKS62" s="96"/>
      <c r="KKT62" s="94"/>
      <c r="KKU62" s="96"/>
      <c r="KKV62" s="94"/>
      <c r="KKW62" s="96"/>
      <c r="KKX62" s="94"/>
      <c r="KKY62" s="96"/>
      <c r="KKZ62" s="94"/>
      <c r="KLA62" s="96"/>
      <c r="KLB62" s="94"/>
      <c r="KLC62" s="96"/>
      <c r="KLD62" s="94"/>
      <c r="KLE62" s="96"/>
      <c r="KLF62" s="94"/>
      <c r="KLG62" s="96"/>
      <c r="KLH62" s="94"/>
      <c r="KLI62" s="96"/>
      <c r="KLJ62" s="94"/>
      <c r="KLK62" s="96"/>
      <c r="KLL62" s="94"/>
      <c r="KLM62" s="96"/>
      <c r="KLN62" s="94"/>
      <c r="KLO62" s="96"/>
      <c r="KLP62" s="94"/>
      <c r="KLQ62" s="96"/>
      <c r="KLR62" s="94"/>
      <c r="KLS62" s="96"/>
      <c r="KLT62" s="94"/>
      <c r="KLU62" s="96"/>
      <c r="KLV62" s="94"/>
      <c r="KLW62" s="96"/>
      <c r="KLX62" s="94"/>
      <c r="KLY62" s="96"/>
      <c r="KLZ62" s="94"/>
      <c r="KMA62" s="96"/>
      <c r="KMB62" s="94"/>
      <c r="KMC62" s="96"/>
      <c r="KMD62" s="94"/>
      <c r="KME62" s="96"/>
      <c r="KMF62" s="94"/>
      <c r="KMG62" s="96"/>
      <c r="KMH62" s="94"/>
      <c r="KMI62" s="96"/>
      <c r="KMJ62" s="94"/>
      <c r="KMK62" s="96"/>
      <c r="KML62" s="94"/>
      <c r="KMM62" s="96"/>
      <c r="KMN62" s="94"/>
      <c r="KMO62" s="96"/>
      <c r="KMP62" s="94"/>
      <c r="KMQ62" s="96"/>
      <c r="KMR62" s="94"/>
      <c r="KMS62" s="96"/>
      <c r="KMT62" s="94"/>
      <c r="KMU62" s="96"/>
      <c r="KMV62" s="94"/>
      <c r="KMW62" s="96"/>
      <c r="KMX62" s="94"/>
      <c r="KMY62" s="96"/>
      <c r="KMZ62" s="94"/>
      <c r="KNA62" s="96"/>
      <c r="KNB62" s="94"/>
      <c r="KNC62" s="96"/>
      <c r="KND62" s="94"/>
      <c r="KNE62" s="96"/>
      <c r="KNF62" s="94"/>
      <c r="KNG62" s="96"/>
      <c r="KNH62" s="94"/>
      <c r="KNI62" s="96"/>
      <c r="KNJ62" s="94"/>
      <c r="KNK62" s="96"/>
      <c r="KNL62" s="94"/>
      <c r="KNM62" s="96"/>
      <c r="KNN62" s="94"/>
      <c r="KNO62" s="96"/>
      <c r="KNP62" s="94"/>
      <c r="KNQ62" s="96"/>
      <c r="KNR62" s="94"/>
      <c r="KNS62" s="96"/>
      <c r="KNT62" s="94"/>
      <c r="KNU62" s="96"/>
      <c r="KNV62" s="94"/>
      <c r="KNW62" s="96"/>
      <c r="KNX62" s="94"/>
      <c r="KNY62" s="96"/>
      <c r="KNZ62" s="94"/>
      <c r="KOA62" s="96"/>
      <c r="KOB62" s="94"/>
      <c r="KOC62" s="96"/>
      <c r="KOD62" s="94"/>
      <c r="KOE62" s="96"/>
      <c r="KOF62" s="94"/>
      <c r="KOG62" s="96"/>
      <c r="KOH62" s="94"/>
      <c r="KOI62" s="96"/>
      <c r="KOJ62" s="94"/>
      <c r="KOK62" s="96"/>
      <c r="KOL62" s="94"/>
      <c r="KOM62" s="96"/>
      <c r="KON62" s="94"/>
      <c r="KOO62" s="96"/>
      <c r="KOP62" s="94"/>
      <c r="KOQ62" s="96"/>
      <c r="KOR62" s="94"/>
      <c r="KOS62" s="96"/>
      <c r="KOT62" s="94"/>
      <c r="KOU62" s="96"/>
      <c r="KOV62" s="94"/>
      <c r="KOW62" s="96"/>
      <c r="KOX62" s="94"/>
      <c r="KOY62" s="96"/>
      <c r="KOZ62" s="94"/>
      <c r="KPA62" s="96"/>
      <c r="KPB62" s="94"/>
      <c r="KPC62" s="96"/>
      <c r="KPD62" s="94"/>
      <c r="KPE62" s="96"/>
      <c r="KPF62" s="94"/>
      <c r="KPG62" s="96"/>
      <c r="KPH62" s="94"/>
      <c r="KPI62" s="96"/>
      <c r="KPJ62" s="94"/>
      <c r="KPK62" s="96"/>
      <c r="KPL62" s="94"/>
      <c r="KPM62" s="96"/>
      <c r="KPN62" s="94"/>
      <c r="KPO62" s="96"/>
      <c r="KPP62" s="94"/>
      <c r="KPQ62" s="96"/>
      <c r="KPR62" s="94"/>
      <c r="KPS62" s="96"/>
      <c r="KPT62" s="94"/>
      <c r="KPU62" s="96"/>
      <c r="KPV62" s="94"/>
      <c r="KPW62" s="96"/>
      <c r="KPX62" s="94"/>
      <c r="KPY62" s="96"/>
      <c r="KPZ62" s="94"/>
      <c r="KQA62" s="96"/>
      <c r="KQB62" s="94"/>
      <c r="KQC62" s="96"/>
      <c r="KQD62" s="94"/>
      <c r="KQE62" s="96"/>
      <c r="KQF62" s="94"/>
      <c r="KQG62" s="96"/>
      <c r="KQH62" s="94"/>
      <c r="KQI62" s="96"/>
      <c r="KQJ62" s="94"/>
      <c r="KQK62" s="96"/>
      <c r="KQL62" s="94"/>
      <c r="KQM62" s="96"/>
      <c r="KQN62" s="94"/>
      <c r="KQO62" s="96"/>
      <c r="KQP62" s="94"/>
      <c r="KQQ62" s="96"/>
      <c r="KQR62" s="94"/>
      <c r="KQS62" s="96"/>
      <c r="KQT62" s="94"/>
      <c r="KQU62" s="96"/>
      <c r="KQV62" s="94"/>
      <c r="KQW62" s="96"/>
      <c r="KQX62" s="94"/>
      <c r="KQY62" s="96"/>
      <c r="KQZ62" s="94"/>
      <c r="KRA62" s="96"/>
      <c r="KRB62" s="94"/>
      <c r="KRC62" s="96"/>
      <c r="KRD62" s="94"/>
      <c r="KRE62" s="96"/>
      <c r="KRF62" s="94"/>
      <c r="KRG62" s="96"/>
      <c r="KRH62" s="94"/>
      <c r="KRI62" s="96"/>
      <c r="KRJ62" s="94"/>
      <c r="KRK62" s="96"/>
      <c r="KRL62" s="94"/>
      <c r="KRM62" s="96"/>
      <c r="KRN62" s="94"/>
      <c r="KRO62" s="96"/>
      <c r="KRP62" s="94"/>
      <c r="KRQ62" s="96"/>
      <c r="KRR62" s="94"/>
      <c r="KRS62" s="96"/>
      <c r="KRT62" s="94"/>
      <c r="KRU62" s="96"/>
      <c r="KRV62" s="94"/>
      <c r="KRW62" s="96"/>
      <c r="KRX62" s="94"/>
      <c r="KRY62" s="96"/>
      <c r="KRZ62" s="94"/>
      <c r="KSA62" s="96"/>
      <c r="KSB62" s="94"/>
      <c r="KSC62" s="96"/>
      <c r="KSD62" s="94"/>
      <c r="KSE62" s="96"/>
      <c r="KSF62" s="94"/>
      <c r="KSG62" s="96"/>
      <c r="KSH62" s="94"/>
      <c r="KSI62" s="96"/>
      <c r="KSJ62" s="94"/>
      <c r="KSK62" s="96"/>
      <c r="KSL62" s="94"/>
      <c r="KSM62" s="96"/>
      <c r="KSN62" s="94"/>
      <c r="KSO62" s="96"/>
      <c r="KSP62" s="94"/>
      <c r="KSQ62" s="96"/>
      <c r="KSR62" s="94"/>
      <c r="KSS62" s="96"/>
      <c r="KST62" s="94"/>
      <c r="KSU62" s="96"/>
      <c r="KSV62" s="94"/>
      <c r="KSW62" s="96"/>
      <c r="KSX62" s="94"/>
      <c r="KSY62" s="96"/>
      <c r="KSZ62" s="94"/>
      <c r="KTA62" s="96"/>
      <c r="KTB62" s="94"/>
      <c r="KTC62" s="96"/>
      <c r="KTD62" s="94"/>
      <c r="KTE62" s="96"/>
      <c r="KTF62" s="94"/>
      <c r="KTG62" s="96"/>
      <c r="KTH62" s="94"/>
      <c r="KTI62" s="96"/>
      <c r="KTJ62" s="94"/>
      <c r="KTK62" s="96"/>
      <c r="KTL62" s="94"/>
      <c r="KTM62" s="96"/>
      <c r="KTN62" s="94"/>
      <c r="KTO62" s="96"/>
      <c r="KTP62" s="94"/>
      <c r="KTQ62" s="96"/>
      <c r="KTR62" s="94"/>
      <c r="KTS62" s="96"/>
      <c r="KTT62" s="94"/>
      <c r="KTU62" s="96"/>
      <c r="KTV62" s="94"/>
      <c r="KTW62" s="96"/>
      <c r="KTX62" s="94"/>
      <c r="KTY62" s="96"/>
      <c r="KTZ62" s="94"/>
      <c r="KUA62" s="96"/>
      <c r="KUB62" s="94"/>
      <c r="KUC62" s="96"/>
      <c r="KUD62" s="94"/>
      <c r="KUE62" s="96"/>
      <c r="KUF62" s="94"/>
      <c r="KUG62" s="96"/>
      <c r="KUH62" s="94"/>
      <c r="KUI62" s="96"/>
      <c r="KUJ62" s="94"/>
      <c r="KUK62" s="96"/>
      <c r="KUL62" s="94"/>
      <c r="KUM62" s="96"/>
      <c r="KUN62" s="94"/>
      <c r="KUO62" s="96"/>
      <c r="KUP62" s="94"/>
      <c r="KUQ62" s="96"/>
      <c r="KUR62" s="94"/>
      <c r="KUS62" s="96"/>
      <c r="KUT62" s="94"/>
      <c r="KUU62" s="96"/>
      <c r="KUV62" s="94"/>
      <c r="KUW62" s="96"/>
      <c r="KUX62" s="94"/>
      <c r="KUY62" s="96"/>
      <c r="KUZ62" s="94"/>
      <c r="KVA62" s="96"/>
      <c r="KVB62" s="94"/>
      <c r="KVC62" s="96"/>
      <c r="KVD62" s="94"/>
      <c r="KVE62" s="96"/>
      <c r="KVF62" s="94"/>
      <c r="KVG62" s="96"/>
      <c r="KVH62" s="94"/>
      <c r="KVI62" s="96"/>
      <c r="KVJ62" s="94"/>
      <c r="KVK62" s="96"/>
      <c r="KVL62" s="94"/>
      <c r="KVM62" s="96"/>
      <c r="KVN62" s="94"/>
      <c r="KVO62" s="96"/>
      <c r="KVP62" s="94"/>
      <c r="KVQ62" s="96"/>
      <c r="KVR62" s="94"/>
      <c r="KVS62" s="96"/>
      <c r="KVT62" s="94"/>
      <c r="KVU62" s="96"/>
      <c r="KVV62" s="94"/>
      <c r="KVW62" s="96"/>
      <c r="KVX62" s="94"/>
      <c r="KVY62" s="96"/>
      <c r="KVZ62" s="94"/>
      <c r="KWA62" s="96"/>
      <c r="KWB62" s="94"/>
      <c r="KWC62" s="96"/>
      <c r="KWD62" s="94"/>
      <c r="KWE62" s="96"/>
      <c r="KWF62" s="94"/>
      <c r="KWG62" s="96"/>
      <c r="KWH62" s="94"/>
      <c r="KWI62" s="96"/>
      <c r="KWJ62" s="94"/>
      <c r="KWK62" s="96"/>
      <c r="KWL62" s="94"/>
      <c r="KWM62" s="96"/>
      <c r="KWN62" s="94"/>
      <c r="KWO62" s="96"/>
      <c r="KWP62" s="94"/>
      <c r="KWQ62" s="96"/>
      <c r="KWR62" s="94"/>
      <c r="KWS62" s="96"/>
      <c r="KWT62" s="94"/>
      <c r="KWU62" s="96"/>
      <c r="KWV62" s="94"/>
      <c r="KWW62" s="96"/>
      <c r="KWX62" s="94"/>
      <c r="KWY62" s="96"/>
      <c r="KWZ62" s="94"/>
      <c r="KXA62" s="96"/>
      <c r="KXB62" s="94"/>
      <c r="KXC62" s="96"/>
      <c r="KXD62" s="94"/>
      <c r="KXE62" s="96"/>
      <c r="KXF62" s="94"/>
      <c r="KXG62" s="96"/>
      <c r="KXH62" s="94"/>
      <c r="KXI62" s="96"/>
      <c r="KXJ62" s="94"/>
      <c r="KXK62" s="96"/>
      <c r="KXL62" s="94"/>
      <c r="KXM62" s="96"/>
      <c r="KXN62" s="94"/>
      <c r="KXO62" s="96"/>
      <c r="KXP62" s="94"/>
      <c r="KXQ62" s="96"/>
      <c r="KXR62" s="94"/>
      <c r="KXS62" s="96"/>
      <c r="KXT62" s="94"/>
      <c r="KXU62" s="96"/>
      <c r="KXV62" s="94"/>
      <c r="KXW62" s="96"/>
      <c r="KXX62" s="94"/>
      <c r="KXY62" s="96"/>
      <c r="KXZ62" s="94"/>
      <c r="KYA62" s="96"/>
      <c r="KYB62" s="94"/>
      <c r="KYC62" s="96"/>
      <c r="KYD62" s="94"/>
      <c r="KYE62" s="96"/>
      <c r="KYF62" s="94"/>
      <c r="KYG62" s="96"/>
      <c r="KYH62" s="94"/>
      <c r="KYI62" s="96"/>
      <c r="KYJ62" s="94"/>
      <c r="KYK62" s="96"/>
      <c r="KYL62" s="94"/>
      <c r="KYM62" s="96"/>
      <c r="KYN62" s="94"/>
      <c r="KYO62" s="96"/>
      <c r="KYP62" s="94"/>
      <c r="KYQ62" s="96"/>
      <c r="KYR62" s="94"/>
      <c r="KYS62" s="96"/>
      <c r="KYT62" s="94"/>
      <c r="KYU62" s="96"/>
      <c r="KYV62" s="94"/>
      <c r="KYW62" s="96"/>
      <c r="KYX62" s="94"/>
      <c r="KYY62" s="96"/>
      <c r="KYZ62" s="94"/>
      <c r="KZA62" s="96"/>
      <c r="KZB62" s="94"/>
      <c r="KZC62" s="96"/>
      <c r="KZD62" s="94"/>
      <c r="KZE62" s="96"/>
      <c r="KZF62" s="94"/>
      <c r="KZG62" s="96"/>
      <c r="KZH62" s="94"/>
      <c r="KZI62" s="96"/>
      <c r="KZJ62" s="94"/>
      <c r="KZK62" s="96"/>
      <c r="KZL62" s="94"/>
      <c r="KZM62" s="96"/>
      <c r="KZN62" s="94"/>
      <c r="KZO62" s="96"/>
      <c r="KZP62" s="94"/>
      <c r="KZQ62" s="96"/>
      <c r="KZR62" s="94"/>
      <c r="KZS62" s="96"/>
      <c r="KZT62" s="94"/>
      <c r="KZU62" s="96"/>
      <c r="KZV62" s="94"/>
      <c r="KZW62" s="96"/>
      <c r="KZX62" s="94"/>
      <c r="KZY62" s="96"/>
      <c r="KZZ62" s="94"/>
      <c r="LAA62" s="96"/>
      <c r="LAB62" s="94"/>
      <c r="LAC62" s="96"/>
      <c r="LAD62" s="94"/>
      <c r="LAE62" s="96"/>
      <c r="LAF62" s="94"/>
      <c r="LAG62" s="96"/>
      <c r="LAH62" s="94"/>
      <c r="LAI62" s="96"/>
      <c r="LAJ62" s="94"/>
      <c r="LAK62" s="96"/>
      <c r="LAL62" s="94"/>
      <c r="LAM62" s="96"/>
      <c r="LAN62" s="94"/>
      <c r="LAO62" s="96"/>
      <c r="LAP62" s="94"/>
      <c r="LAQ62" s="96"/>
      <c r="LAR62" s="94"/>
      <c r="LAS62" s="96"/>
      <c r="LAT62" s="94"/>
      <c r="LAU62" s="96"/>
      <c r="LAV62" s="94"/>
      <c r="LAW62" s="96"/>
      <c r="LAX62" s="94"/>
      <c r="LAY62" s="96"/>
      <c r="LAZ62" s="94"/>
      <c r="LBA62" s="96"/>
      <c r="LBB62" s="94"/>
      <c r="LBC62" s="96"/>
      <c r="LBD62" s="94"/>
      <c r="LBE62" s="96"/>
      <c r="LBF62" s="94"/>
      <c r="LBG62" s="96"/>
      <c r="LBH62" s="94"/>
      <c r="LBI62" s="96"/>
      <c r="LBJ62" s="94"/>
      <c r="LBK62" s="96"/>
      <c r="LBL62" s="94"/>
      <c r="LBM62" s="96"/>
      <c r="LBN62" s="94"/>
      <c r="LBO62" s="96"/>
      <c r="LBP62" s="94"/>
      <c r="LBQ62" s="96"/>
      <c r="LBR62" s="94"/>
      <c r="LBS62" s="96"/>
      <c r="LBT62" s="94"/>
      <c r="LBU62" s="96"/>
      <c r="LBV62" s="94"/>
      <c r="LBW62" s="96"/>
      <c r="LBX62" s="94"/>
      <c r="LBY62" s="96"/>
      <c r="LBZ62" s="94"/>
      <c r="LCA62" s="96"/>
      <c r="LCB62" s="94"/>
      <c r="LCC62" s="96"/>
      <c r="LCD62" s="94"/>
      <c r="LCE62" s="96"/>
      <c r="LCF62" s="94"/>
      <c r="LCG62" s="96"/>
      <c r="LCH62" s="94"/>
      <c r="LCI62" s="96"/>
      <c r="LCJ62" s="94"/>
      <c r="LCK62" s="96"/>
      <c r="LCL62" s="94"/>
      <c r="LCM62" s="96"/>
      <c r="LCN62" s="94"/>
      <c r="LCO62" s="96"/>
      <c r="LCP62" s="94"/>
      <c r="LCQ62" s="96"/>
      <c r="LCR62" s="94"/>
      <c r="LCS62" s="96"/>
      <c r="LCT62" s="94"/>
      <c r="LCU62" s="96"/>
      <c r="LCV62" s="94"/>
      <c r="LCW62" s="96"/>
      <c r="LCX62" s="94"/>
      <c r="LCY62" s="96"/>
      <c r="LCZ62" s="94"/>
      <c r="LDA62" s="96"/>
      <c r="LDB62" s="94"/>
      <c r="LDC62" s="96"/>
      <c r="LDD62" s="94"/>
      <c r="LDE62" s="96"/>
      <c r="LDF62" s="94"/>
      <c r="LDG62" s="96"/>
      <c r="LDH62" s="94"/>
      <c r="LDI62" s="96"/>
      <c r="LDJ62" s="94"/>
      <c r="LDK62" s="96"/>
      <c r="LDL62" s="94"/>
      <c r="LDM62" s="96"/>
      <c r="LDN62" s="94"/>
      <c r="LDO62" s="96"/>
      <c r="LDP62" s="94"/>
      <c r="LDQ62" s="96"/>
      <c r="LDR62" s="94"/>
      <c r="LDS62" s="96"/>
      <c r="LDT62" s="94"/>
      <c r="LDU62" s="96"/>
      <c r="LDV62" s="94"/>
      <c r="LDW62" s="96"/>
      <c r="LDX62" s="94"/>
      <c r="LDY62" s="96"/>
      <c r="LDZ62" s="94"/>
      <c r="LEA62" s="96"/>
      <c r="LEB62" s="94"/>
      <c r="LEC62" s="96"/>
      <c r="LED62" s="94"/>
      <c r="LEE62" s="96"/>
      <c r="LEF62" s="94"/>
      <c r="LEG62" s="96"/>
      <c r="LEH62" s="94"/>
      <c r="LEI62" s="96"/>
      <c r="LEJ62" s="94"/>
      <c r="LEK62" s="96"/>
      <c r="LEL62" s="94"/>
      <c r="LEM62" s="96"/>
      <c r="LEN62" s="94"/>
      <c r="LEO62" s="96"/>
      <c r="LEP62" s="94"/>
      <c r="LEQ62" s="96"/>
      <c r="LER62" s="94"/>
      <c r="LES62" s="96"/>
      <c r="LET62" s="94"/>
      <c r="LEU62" s="96"/>
      <c r="LEV62" s="94"/>
      <c r="LEW62" s="96"/>
      <c r="LEX62" s="94"/>
      <c r="LEY62" s="96"/>
      <c r="LEZ62" s="94"/>
      <c r="LFA62" s="96"/>
      <c r="LFB62" s="94"/>
      <c r="LFC62" s="96"/>
      <c r="LFD62" s="94"/>
      <c r="LFE62" s="96"/>
      <c r="LFF62" s="94"/>
      <c r="LFG62" s="96"/>
      <c r="LFH62" s="94"/>
      <c r="LFI62" s="96"/>
      <c r="LFJ62" s="94"/>
      <c r="LFK62" s="96"/>
      <c r="LFL62" s="94"/>
      <c r="LFM62" s="96"/>
      <c r="LFN62" s="94"/>
      <c r="LFO62" s="96"/>
      <c r="LFP62" s="94"/>
      <c r="LFQ62" s="96"/>
      <c r="LFR62" s="94"/>
      <c r="LFS62" s="96"/>
      <c r="LFT62" s="94"/>
      <c r="LFU62" s="96"/>
      <c r="LFV62" s="94"/>
      <c r="LFW62" s="96"/>
      <c r="LFX62" s="94"/>
      <c r="LFY62" s="96"/>
      <c r="LFZ62" s="94"/>
      <c r="LGA62" s="96"/>
      <c r="LGB62" s="94"/>
      <c r="LGC62" s="96"/>
      <c r="LGD62" s="94"/>
      <c r="LGE62" s="96"/>
      <c r="LGF62" s="94"/>
      <c r="LGG62" s="96"/>
      <c r="LGH62" s="94"/>
      <c r="LGI62" s="96"/>
      <c r="LGJ62" s="94"/>
      <c r="LGK62" s="96"/>
      <c r="LGL62" s="94"/>
      <c r="LGM62" s="96"/>
      <c r="LGN62" s="94"/>
      <c r="LGO62" s="96"/>
      <c r="LGP62" s="94"/>
      <c r="LGQ62" s="96"/>
      <c r="LGR62" s="94"/>
      <c r="LGS62" s="96"/>
      <c r="LGT62" s="94"/>
      <c r="LGU62" s="96"/>
      <c r="LGV62" s="94"/>
      <c r="LGW62" s="96"/>
      <c r="LGX62" s="94"/>
      <c r="LGY62" s="96"/>
      <c r="LGZ62" s="94"/>
      <c r="LHA62" s="96"/>
      <c r="LHB62" s="94"/>
      <c r="LHC62" s="96"/>
      <c r="LHD62" s="94"/>
      <c r="LHE62" s="96"/>
      <c r="LHF62" s="94"/>
      <c r="LHG62" s="96"/>
      <c r="LHH62" s="94"/>
      <c r="LHI62" s="96"/>
      <c r="LHJ62" s="94"/>
      <c r="LHK62" s="96"/>
      <c r="LHL62" s="94"/>
      <c r="LHM62" s="96"/>
      <c r="LHN62" s="94"/>
      <c r="LHO62" s="96"/>
      <c r="LHP62" s="94"/>
      <c r="LHQ62" s="96"/>
      <c r="LHR62" s="94"/>
      <c r="LHS62" s="96"/>
      <c r="LHT62" s="94"/>
      <c r="LHU62" s="96"/>
      <c r="LHV62" s="94"/>
      <c r="LHW62" s="96"/>
      <c r="LHX62" s="94"/>
      <c r="LHY62" s="96"/>
      <c r="LHZ62" s="94"/>
      <c r="LIA62" s="96"/>
      <c r="LIB62" s="94"/>
      <c r="LIC62" s="96"/>
      <c r="LID62" s="94"/>
      <c r="LIE62" s="96"/>
      <c r="LIF62" s="94"/>
      <c r="LIG62" s="96"/>
      <c r="LIH62" s="94"/>
      <c r="LII62" s="96"/>
      <c r="LIJ62" s="94"/>
      <c r="LIK62" s="96"/>
      <c r="LIL62" s="94"/>
      <c r="LIM62" s="96"/>
      <c r="LIN62" s="94"/>
      <c r="LIO62" s="96"/>
      <c r="LIP62" s="94"/>
      <c r="LIQ62" s="96"/>
      <c r="LIR62" s="94"/>
      <c r="LIS62" s="96"/>
      <c r="LIT62" s="94"/>
      <c r="LIU62" s="96"/>
      <c r="LIV62" s="94"/>
      <c r="LIW62" s="96"/>
      <c r="LIX62" s="94"/>
      <c r="LIY62" s="96"/>
      <c r="LIZ62" s="94"/>
      <c r="LJA62" s="96"/>
      <c r="LJB62" s="94"/>
      <c r="LJC62" s="96"/>
      <c r="LJD62" s="94"/>
      <c r="LJE62" s="96"/>
      <c r="LJF62" s="94"/>
      <c r="LJG62" s="96"/>
      <c r="LJH62" s="94"/>
      <c r="LJI62" s="96"/>
      <c r="LJJ62" s="94"/>
      <c r="LJK62" s="96"/>
      <c r="LJL62" s="94"/>
      <c r="LJM62" s="96"/>
      <c r="LJN62" s="94"/>
      <c r="LJO62" s="96"/>
      <c r="LJP62" s="94"/>
      <c r="LJQ62" s="96"/>
      <c r="LJR62" s="94"/>
      <c r="LJS62" s="96"/>
      <c r="LJT62" s="94"/>
      <c r="LJU62" s="96"/>
      <c r="LJV62" s="94"/>
      <c r="LJW62" s="96"/>
      <c r="LJX62" s="94"/>
      <c r="LJY62" s="96"/>
      <c r="LJZ62" s="94"/>
      <c r="LKA62" s="96"/>
      <c r="LKB62" s="94"/>
      <c r="LKC62" s="96"/>
      <c r="LKD62" s="94"/>
      <c r="LKE62" s="96"/>
      <c r="LKF62" s="94"/>
      <c r="LKG62" s="96"/>
      <c r="LKH62" s="94"/>
      <c r="LKI62" s="96"/>
      <c r="LKJ62" s="94"/>
      <c r="LKK62" s="96"/>
      <c r="LKL62" s="94"/>
      <c r="LKM62" s="96"/>
      <c r="LKN62" s="94"/>
      <c r="LKO62" s="96"/>
      <c r="LKP62" s="94"/>
      <c r="LKQ62" s="96"/>
      <c r="LKR62" s="94"/>
      <c r="LKS62" s="96"/>
      <c r="LKT62" s="94"/>
      <c r="LKU62" s="96"/>
      <c r="LKV62" s="94"/>
      <c r="LKW62" s="96"/>
      <c r="LKX62" s="94"/>
      <c r="LKY62" s="96"/>
      <c r="LKZ62" s="94"/>
      <c r="LLA62" s="96"/>
      <c r="LLB62" s="94"/>
      <c r="LLC62" s="96"/>
      <c r="LLD62" s="94"/>
      <c r="LLE62" s="96"/>
      <c r="LLF62" s="94"/>
      <c r="LLG62" s="96"/>
      <c r="LLH62" s="94"/>
      <c r="LLI62" s="96"/>
      <c r="LLJ62" s="94"/>
      <c r="LLK62" s="96"/>
      <c r="LLL62" s="94"/>
      <c r="LLM62" s="96"/>
      <c r="LLN62" s="94"/>
      <c r="LLO62" s="96"/>
      <c r="LLP62" s="94"/>
      <c r="LLQ62" s="96"/>
      <c r="LLR62" s="94"/>
      <c r="LLS62" s="96"/>
      <c r="LLT62" s="94"/>
      <c r="LLU62" s="96"/>
      <c r="LLV62" s="94"/>
      <c r="LLW62" s="96"/>
      <c r="LLX62" s="94"/>
      <c r="LLY62" s="96"/>
      <c r="LLZ62" s="94"/>
      <c r="LMA62" s="96"/>
      <c r="LMB62" s="94"/>
      <c r="LMC62" s="96"/>
      <c r="LMD62" s="94"/>
      <c r="LME62" s="96"/>
      <c r="LMF62" s="94"/>
      <c r="LMG62" s="96"/>
      <c r="LMH62" s="94"/>
      <c r="LMI62" s="96"/>
      <c r="LMJ62" s="94"/>
      <c r="LMK62" s="96"/>
      <c r="LML62" s="94"/>
      <c r="LMM62" s="96"/>
      <c r="LMN62" s="94"/>
      <c r="LMO62" s="96"/>
      <c r="LMP62" s="94"/>
      <c r="LMQ62" s="96"/>
      <c r="LMR62" s="94"/>
      <c r="LMS62" s="96"/>
      <c r="LMT62" s="94"/>
      <c r="LMU62" s="96"/>
      <c r="LMV62" s="94"/>
      <c r="LMW62" s="96"/>
      <c r="LMX62" s="94"/>
      <c r="LMY62" s="96"/>
      <c r="LMZ62" s="94"/>
      <c r="LNA62" s="96"/>
      <c r="LNB62" s="94"/>
      <c r="LNC62" s="96"/>
      <c r="LND62" s="94"/>
      <c r="LNE62" s="96"/>
      <c r="LNF62" s="94"/>
      <c r="LNG62" s="96"/>
      <c r="LNH62" s="94"/>
      <c r="LNI62" s="96"/>
      <c r="LNJ62" s="94"/>
      <c r="LNK62" s="96"/>
      <c r="LNL62" s="94"/>
      <c r="LNM62" s="96"/>
      <c r="LNN62" s="94"/>
      <c r="LNO62" s="96"/>
      <c r="LNP62" s="94"/>
      <c r="LNQ62" s="96"/>
      <c r="LNR62" s="94"/>
      <c r="LNS62" s="96"/>
      <c r="LNT62" s="94"/>
      <c r="LNU62" s="96"/>
      <c r="LNV62" s="94"/>
      <c r="LNW62" s="96"/>
      <c r="LNX62" s="94"/>
      <c r="LNY62" s="96"/>
      <c r="LNZ62" s="94"/>
      <c r="LOA62" s="96"/>
      <c r="LOB62" s="94"/>
      <c r="LOC62" s="96"/>
      <c r="LOD62" s="94"/>
      <c r="LOE62" s="96"/>
      <c r="LOF62" s="94"/>
      <c r="LOG62" s="96"/>
      <c r="LOH62" s="94"/>
      <c r="LOI62" s="96"/>
      <c r="LOJ62" s="94"/>
      <c r="LOK62" s="96"/>
      <c r="LOL62" s="94"/>
      <c r="LOM62" s="96"/>
      <c r="LON62" s="94"/>
      <c r="LOO62" s="96"/>
      <c r="LOP62" s="94"/>
      <c r="LOQ62" s="96"/>
      <c r="LOR62" s="94"/>
      <c r="LOS62" s="96"/>
      <c r="LOT62" s="94"/>
      <c r="LOU62" s="96"/>
      <c r="LOV62" s="94"/>
      <c r="LOW62" s="96"/>
      <c r="LOX62" s="94"/>
      <c r="LOY62" s="96"/>
      <c r="LOZ62" s="94"/>
      <c r="LPA62" s="96"/>
      <c r="LPB62" s="94"/>
      <c r="LPC62" s="96"/>
      <c r="LPD62" s="94"/>
      <c r="LPE62" s="96"/>
      <c r="LPF62" s="94"/>
      <c r="LPG62" s="96"/>
      <c r="LPH62" s="94"/>
      <c r="LPI62" s="96"/>
      <c r="LPJ62" s="94"/>
      <c r="LPK62" s="96"/>
      <c r="LPL62" s="94"/>
      <c r="LPM62" s="96"/>
      <c r="LPN62" s="94"/>
      <c r="LPO62" s="96"/>
      <c r="LPP62" s="94"/>
      <c r="LPQ62" s="96"/>
      <c r="LPR62" s="94"/>
      <c r="LPS62" s="96"/>
      <c r="LPT62" s="94"/>
      <c r="LPU62" s="96"/>
      <c r="LPV62" s="94"/>
      <c r="LPW62" s="96"/>
      <c r="LPX62" s="94"/>
      <c r="LPY62" s="96"/>
      <c r="LPZ62" s="94"/>
      <c r="LQA62" s="96"/>
      <c r="LQB62" s="94"/>
      <c r="LQC62" s="96"/>
      <c r="LQD62" s="94"/>
      <c r="LQE62" s="96"/>
      <c r="LQF62" s="94"/>
      <c r="LQG62" s="96"/>
      <c r="LQH62" s="94"/>
      <c r="LQI62" s="96"/>
      <c r="LQJ62" s="94"/>
      <c r="LQK62" s="96"/>
      <c r="LQL62" s="94"/>
      <c r="LQM62" s="96"/>
      <c r="LQN62" s="94"/>
      <c r="LQO62" s="96"/>
      <c r="LQP62" s="94"/>
      <c r="LQQ62" s="96"/>
      <c r="LQR62" s="94"/>
      <c r="LQS62" s="96"/>
      <c r="LQT62" s="94"/>
      <c r="LQU62" s="96"/>
      <c r="LQV62" s="94"/>
      <c r="LQW62" s="96"/>
      <c r="LQX62" s="94"/>
      <c r="LQY62" s="96"/>
      <c r="LQZ62" s="94"/>
      <c r="LRA62" s="96"/>
      <c r="LRB62" s="94"/>
      <c r="LRC62" s="96"/>
      <c r="LRD62" s="94"/>
      <c r="LRE62" s="96"/>
      <c r="LRF62" s="94"/>
      <c r="LRG62" s="96"/>
      <c r="LRH62" s="94"/>
      <c r="LRI62" s="96"/>
      <c r="LRJ62" s="94"/>
      <c r="LRK62" s="96"/>
      <c r="LRL62" s="94"/>
      <c r="LRM62" s="96"/>
      <c r="LRN62" s="94"/>
      <c r="LRO62" s="96"/>
      <c r="LRP62" s="94"/>
      <c r="LRQ62" s="96"/>
      <c r="LRR62" s="94"/>
      <c r="LRS62" s="96"/>
      <c r="LRT62" s="94"/>
      <c r="LRU62" s="96"/>
      <c r="LRV62" s="94"/>
      <c r="LRW62" s="96"/>
      <c r="LRX62" s="94"/>
      <c r="LRY62" s="96"/>
      <c r="LRZ62" s="94"/>
      <c r="LSA62" s="96"/>
      <c r="LSB62" s="94"/>
      <c r="LSC62" s="96"/>
      <c r="LSD62" s="94"/>
      <c r="LSE62" s="96"/>
      <c r="LSF62" s="94"/>
      <c r="LSG62" s="96"/>
      <c r="LSH62" s="94"/>
      <c r="LSI62" s="96"/>
      <c r="LSJ62" s="94"/>
      <c r="LSK62" s="96"/>
      <c r="LSL62" s="94"/>
      <c r="LSM62" s="96"/>
      <c r="LSN62" s="94"/>
      <c r="LSO62" s="96"/>
      <c r="LSP62" s="94"/>
      <c r="LSQ62" s="96"/>
      <c r="LSR62" s="94"/>
      <c r="LSS62" s="96"/>
      <c r="LST62" s="94"/>
      <c r="LSU62" s="96"/>
      <c r="LSV62" s="94"/>
      <c r="LSW62" s="96"/>
      <c r="LSX62" s="94"/>
      <c r="LSY62" s="96"/>
      <c r="LSZ62" s="94"/>
      <c r="LTA62" s="96"/>
      <c r="LTB62" s="94"/>
      <c r="LTC62" s="96"/>
      <c r="LTD62" s="94"/>
      <c r="LTE62" s="96"/>
      <c r="LTF62" s="94"/>
      <c r="LTG62" s="96"/>
      <c r="LTH62" s="94"/>
      <c r="LTI62" s="96"/>
      <c r="LTJ62" s="94"/>
      <c r="LTK62" s="96"/>
      <c r="LTL62" s="94"/>
      <c r="LTM62" s="96"/>
      <c r="LTN62" s="94"/>
      <c r="LTO62" s="96"/>
      <c r="LTP62" s="94"/>
      <c r="LTQ62" s="96"/>
      <c r="LTR62" s="94"/>
      <c r="LTS62" s="96"/>
      <c r="LTT62" s="94"/>
      <c r="LTU62" s="96"/>
      <c r="LTV62" s="94"/>
      <c r="LTW62" s="96"/>
      <c r="LTX62" s="94"/>
      <c r="LTY62" s="96"/>
      <c r="LTZ62" s="94"/>
      <c r="LUA62" s="96"/>
      <c r="LUB62" s="94"/>
      <c r="LUC62" s="96"/>
      <c r="LUD62" s="94"/>
      <c r="LUE62" s="96"/>
      <c r="LUF62" s="94"/>
      <c r="LUG62" s="96"/>
      <c r="LUH62" s="94"/>
      <c r="LUI62" s="96"/>
      <c r="LUJ62" s="94"/>
      <c r="LUK62" s="96"/>
      <c r="LUL62" s="94"/>
      <c r="LUM62" s="96"/>
      <c r="LUN62" s="94"/>
      <c r="LUO62" s="96"/>
      <c r="LUP62" s="94"/>
      <c r="LUQ62" s="96"/>
      <c r="LUR62" s="94"/>
      <c r="LUS62" s="96"/>
      <c r="LUT62" s="94"/>
      <c r="LUU62" s="96"/>
      <c r="LUV62" s="94"/>
      <c r="LUW62" s="96"/>
      <c r="LUX62" s="94"/>
      <c r="LUY62" s="96"/>
      <c r="LUZ62" s="94"/>
      <c r="LVA62" s="96"/>
      <c r="LVB62" s="94"/>
      <c r="LVC62" s="96"/>
      <c r="LVD62" s="94"/>
      <c r="LVE62" s="96"/>
      <c r="LVF62" s="94"/>
      <c r="LVG62" s="96"/>
      <c r="LVH62" s="94"/>
      <c r="LVI62" s="96"/>
      <c r="LVJ62" s="94"/>
      <c r="LVK62" s="96"/>
      <c r="LVL62" s="94"/>
      <c r="LVM62" s="96"/>
      <c r="LVN62" s="94"/>
      <c r="LVO62" s="96"/>
      <c r="LVP62" s="94"/>
      <c r="LVQ62" s="96"/>
      <c r="LVR62" s="94"/>
      <c r="LVS62" s="96"/>
      <c r="LVT62" s="94"/>
      <c r="LVU62" s="96"/>
      <c r="LVV62" s="94"/>
      <c r="LVW62" s="96"/>
      <c r="LVX62" s="94"/>
      <c r="LVY62" s="96"/>
      <c r="LVZ62" s="94"/>
      <c r="LWA62" s="96"/>
      <c r="LWB62" s="94"/>
      <c r="LWC62" s="96"/>
      <c r="LWD62" s="94"/>
      <c r="LWE62" s="96"/>
      <c r="LWF62" s="94"/>
      <c r="LWG62" s="96"/>
      <c r="LWH62" s="94"/>
      <c r="LWI62" s="96"/>
      <c r="LWJ62" s="94"/>
      <c r="LWK62" s="96"/>
      <c r="LWL62" s="94"/>
      <c r="LWM62" s="96"/>
      <c r="LWN62" s="94"/>
      <c r="LWO62" s="96"/>
      <c r="LWP62" s="94"/>
      <c r="LWQ62" s="96"/>
      <c r="LWR62" s="94"/>
      <c r="LWS62" s="96"/>
      <c r="LWT62" s="94"/>
      <c r="LWU62" s="96"/>
      <c r="LWV62" s="94"/>
      <c r="LWW62" s="96"/>
      <c r="LWX62" s="94"/>
      <c r="LWY62" s="96"/>
      <c r="LWZ62" s="94"/>
      <c r="LXA62" s="96"/>
      <c r="LXB62" s="94"/>
      <c r="LXC62" s="96"/>
      <c r="LXD62" s="94"/>
      <c r="LXE62" s="96"/>
      <c r="LXF62" s="94"/>
      <c r="LXG62" s="96"/>
      <c r="LXH62" s="94"/>
      <c r="LXI62" s="96"/>
      <c r="LXJ62" s="94"/>
      <c r="LXK62" s="96"/>
      <c r="LXL62" s="94"/>
      <c r="LXM62" s="96"/>
      <c r="LXN62" s="94"/>
      <c r="LXO62" s="96"/>
      <c r="LXP62" s="94"/>
      <c r="LXQ62" s="96"/>
      <c r="LXR62" s="94"/>
      <c r="LXS62" s="96"/>
      <c r="LXT62" s="94"/>
      <c r="LXU62" s="96"/>
      <c r="LXV62" s="94"/>
      <c r="LXW62" s="96"/>
      <c r="LXX62" s="94"/>
      <c r="LXY62" s="96"/>
      <c r="LXZ62" s="94"/>
      <c r="LYA62" s="96"/>
      <c r="LYB62" s="94"/>
      <c r="LYC62" s="96"/>
      <c r="LYD62" s="94"/>
      <c r="LYE62" s="96"/>
      <c r="LYF62" s="94"/>
      <c r="LYG62" s="96"/>
      <c r="LYH62" s="94"/>
      <c r="LYI62" s="96"/>
      <c r="LYJ62" s="94"/>
      <c r="LYK62" s="96"/>
      <c r="LYL62" s="94"/>
      <c r="LYM62" s="96"/>
      <c r="LYN62" s="94"/>
      <c r="LYO62" s="96"/>
      <c r="LYP62" s="94"/>
      <c r="LYQ62" s="96"/>
      <c r="LYR62" s="94"/>
      <c r="LYS62" s="96"/>
      <c r="LYT62" s="94"/>
      <c r="LYU62" s="96"/>
      <c r="LYV62" s="94"/>
      <c r="LYW62" s="96"/>
      <c r="LYX62" s="94"/>
      <c r="LYY62" s="96"/>
      <c r="LYZ62" s="94"/>
      <c r="LZA62" s="96"/>
      <c r="LZB62" s="94"/>
      <c r="LZC62" s="96"/>
      <c r="LZD62" s="94"/>
      <c r="LZE62" s="96"/>
      <c r="LZF62" s="94"/>
      <c r="LZG62" s="96"/>
      <c r="LZH62" s="94"/>
      <c r="LZI62" s="96"/>
      <c r="LZJ62" s="94"/>
      <c r="LZK62" s="96"/>
      <c r="LZL62" s="94"/>
      <c r="LZM62" s="96"/>
      <c r="LZN62" s="94"/>
      <c r="LZO62" s="96"/>
      <c r="LZP62" s="94"/>
      <c r="LZQ62" s="96"/>
      <c r="LZR62" s="94"/>
      <c r="LZS62" s="96"/>
      <c r="LZT62" s="94"/>
      <c r="LZU62" s="96"/>
      <c r="LZV62" s="94"/>
      <c r="LZW62" s="96"/>
      <c r="LZX62" s="94"/>
      <c r="LZY62" s="96"/>
      <c r="LZZ62" s="94"/>
      <c r="MAA62" s="96"/>
      <c r="MAB62" s="94"/>
      <c r="MAC62" s="96"/>
      <c r="MAD62" s="94"/>
      <c r="MAE62" s="96"/>
      <c r="MAF62" s="94"/>
      <c r="MAG62" s="96"/>
      <c r="MAH62" s="94"/>
      <c r="MAI62" s="96"/>
      <c r="MAJ62" s="94"/>
      <c r="MAK62" s="96"/>
      <c r="MAL62" s="94"/>
      <c r="MAM62" s="96"/>
      <c r="MAN62" s="94"/>
      <c r="MAO62" s="96"/>
      <c r="MAP62" s="94"/>
      <c r="MAQ62" s="96"/>
      <c r="MAR62" s="94"/>
      <c r="MAS62" s="96"/>
      <c r="MAT62" s="94"/>
      <c r="MAU62" s="96"/>
      <c r="MAV62" s="94"/>
      <c r="MAW62" s="96"/>
      <c r="MAX62" s="94"/>
      <c r="MAY62" s="96"/>
      <c r="MAZ62" s="94"/>
      <c r="MBA62" s="96"/>
      <c r="MBB62" s="94"/>
      <c r="MBC62" s="96"/>
      <c r="MBD62" s="94"/>
      <c r="MBE62" s="96"/>
      <c r="MBF62" s="94"/>
      <c r="MBG62" s="96"/>
      <c r="MBH62" s="94"/>
      <c r="MBI62" s="96"/>
      <c r="MBJ62" s="94"/>
      <c r="MBK62" s="96"/>
      <c r="MBL62" s="94"/>
      <c r="MBM62" s="96"/>
      <c r="MBN62" s="94"/>
      <c r="MBO62" s="96"/>
      <c r="MBP62" s="94"/>
      <c r="MBQ62" s="96"/>
      <c r="MBR62" s="94"/>
      <c r="MBS62" s="96"/>
      <c r="MBT62" s="94"/>
      <c r="MBU62" s="96"/>
      <c r="MBV62" s="94"/>
      <c r="MBW62" s="96"/>
      <c r="MBX62" s="94"/>
      <c r="MBY62" s="96"/>
      <c r="MBZ62" s="94"/>
      <c r="MCA62" s="96"/>
      <c r="MCB62" s="94"/>
      <c r="MCC62" s="96"/>
      <c r="MCD62" s="94"/>
      <c r="MCE62" s="96"/>
      <c r="MCF62" s="94"/>
      <c r="MCG62" s="96"/>
      <c r="MCH62" s="94"/>
      <c r="MCI62" s="96"/>
      <c r="MCJ62" s="94"/>
      <c r="MCK62" s="96"/>
      <c r="MCL62" s="94"/>
      <c r="MCM62" s="96"/>
      <c r="MCN62" s="94"/>
      <c r="MCO62" s="96"/>
      <c r="MCP62" s="94"/>
      <c r="MCQ62" s="96"/>
      <c r="MCR62" s="94"/>
      <c r="MCS62" s="96"/>
      <c r="MCT62" s="94"/>
      <c r="MCU62" s="96"/>
      <c r="MCV62" s="94"/>
      <c r="MCW62" s="96"/>
      <c r="MCX62" s="94"/>
      <c r="MCY62" s="96"/>
      <c r="MCZ62" s="94"/>
      <c r="MDA62" s="96"/>
      <c r="MDB62" s="94"/>
      <c r="MDC62" s="96"/>
      <c r="MDD62" s="94"/>
      <c r="MDE62" s="96"/>
      <c r="MDF62" s="94"/>
      <c r="MDG62" s="96"/>
      <c r="MDH62" s="94"/>
      <c r="MDI62" s="96"/>
      <c r="MDJ62" s="94"/>
      <c r="MDK62" s="96"/>
      <c r="MDL62" s="94"/>
      <c r="MDM62" s="96"/>
      <c r="MDN62" s="94"/>
      <c r="MDO62" s="96"/>
      <c r="MDP62" s="94"/>
      <c r="MDQ62" s="96"/>
      <c r="MDR62" s="94"/>
      <c r="MDS62" s="96"/>
      <c r="MDT62" s="94"/>
      <c r="MDU62" s="96"/>
      <c r="MDV62" s="94"/>
      <c r="MDW62" s="96"/>
      <c r="MDX62" s="94"/>
      <c r="MDY62" s="96"/>
      <c r="MDZ62" s="94"/>
      <c r="MEA62" s="96"/>
      <c r="MEB62" s="94"/>
      <c r="MEC62" s="96"/>
      <c r="MED62" s="94"/>
      <c r="MEE62" s="96"/>
      <c r="MEF62" s="94"/>
      <c r="MEG62" s="96"/>
      <c r="MEH62" s="94"/>
      <c r="MEI62" s="96"/>
      <c r="MEJ62" s="94"/>
      <c r="MEK62" s="96"/>
      <c r="MEL62" s="94"/>
      <c r="MEM62" s="96"/>
      <c r="MEN62" s="94"/>
      <c r="MEO62" s="96"/>
      <c r="MEP62" s="94"/>
      <c r="MEQ62" s="96"/>
      <c r="MER62" s="94"/>
      <c r="MES62" s="96"/>
      <c r="MET62" s="94"/>
      <c r="MEU62" s="96"/>
      <c r="MEV62" s="94"/>
      <c r="MEW62" s="96"/>
      <c r="MEX62" s="94"/>
      <c r="MEY62" s="96"/>
      <c r="MEZ62" s="94"/>
      <c r="MFA62" s="96"/>
      <c r="MFB62" s="94"/>
      <c r="MFC62" s="96"/>
      <c r="MFD62" s="94"/>
      <c r="MFE62" s="96"/>
      <c r="MFF62" s="94"/>
      <c r="MFG62" s="96"/>
      <c r="MFH62" s="94"/>
      <c r="MFI62" s="96"/>
      <c r="MFJ62" s="94"/>
      <c r="MFK62" s="96"/>
      <c r="MFL62" s="94"/>
      <c r="MFM62" s="96"/>
      <c r="MFN62" s="94"/>
      <c r="MFO62" s="96"/>
      <c r="MFP62" s="94"/>
      <c r="MFQ62" s="96"/>
      <c r="MFR62" s="94"/>
      <c r="MFS62" s="96"/>
      <c r="MFT62" s="94"/>
      <c r="MFU62" s="96"/>
      <c r="MFV62" s="94"/>
      <c r="MFW62" s="96"/>
      <c r="MFX62" s="94"/>
      <c r="MFY62" s="96"/>
      <c r="MFZ62" s="94"/>
      <c r="MGA62" s="96"/>
      <c r="MGB62" s="94"/>
      <c r="MGC62" s="96"/>
      <c r="MGD62" s="94"/>
      <c r="MGE62" s="96"/>
      <c r="MGF62" s="94"/>
      <c r="MGG62" s="96"/>
      <c r="MGH62" s="94"/>
      <c r="MGI62" s="96"/>
      <c r="MGJ62" s="94"/>
      <c r="MGK62" s="96"/>
      <c r="MGL62" s="94"/>
      <c r="MGM62" s="96"/>
      <c r="MGN62" s="94"/>
      <c r="MGO62" s="96"/>
      <c r="MGP62" s="94"/>
      <c r="MGQ62" s="96"/>
      <c r="MGR62" s="94"/>
      <c r="MGS62" s="96"/>
      <c r="MGT62" s="94"/>
      <c r="MGU62" s="96"/>
      <c r="MGV62" s="94"/>
      <c r="MGW62" s="96"/>
      <c r="MGX62" s="94"/>
      <c r="MGY62" s="96"/>
      <c r="MGZ62" s="94"/>
      <c r="MHA62" s="96"/>
      <c r="MHB62" s="94"/>
      <c r="MHC62" s="96"/>
      <c r="MHD62" s="94"/>
      <c r="MHE62" s="96"/>
      <c r="MHF62" s="94"/>
      <c r="MHG62" s="96"/>
      <c r="MHH62" s="94"/>
      <c r="MHI62" s="96"/>
      <c r="MHJ62" s="94"/>
      <c r="MHK62" s="96"/>
      <c r="MHL62" s="94"/>
      <c r="MHM62" s="96"/>
      <c r="MHN62" s="94"/>
      <c r="MHO62" s="96"/>
      <c r="MHP62" s="94"/>
      <c r="MHQ62" s="96"/>
      <c r="MHR62" s="94"/>
      <c r="MHS62" s="96"/>
      <c r="MHT62" s="94"/>
      <c r="MHU62" s="96"/>
      <c r="MHV62" s="94"/>
      <c r="MHW62" s="96"/>
      <c r="MHX62" s="94"/>
      <c r="MHY62" s="96"/>
      <c r="MHZ62" s="94"/>
      <c r="MIA62" s="96"/>
      <c r="MIB62" s="94"/>
      <c r="MIC62" s="96"/>
      <c r="MID62" s="94"/>
      <c r="MIE62" s="96"/>
      <c r="MIF62" s="94"/>
      <c r="MIG62" s="96"/>
      <c r="MIH62" s="94"/>
      <c r="MII62" s="96"/>
      <c r="MIJ62" s="94"/>
      <c r="MIK62" s="96"/>
      <c r="MIL62" s="94"/>
      <c r="MIM62" s="96"/>
      <c r="MIN62" s="94"/>
      <c r="MIO62" s="96"/>
      <c r="MIP62" s="94"/>
      <c r="MIQ62" s="96"/>
      <c r="MIR62" s="94"/>
      <c r="MIS62" s="96"/>
      <c r="MIT62" s="94"/>
      <c r="MIU62" s="96"/>
      <c r="MIV62" s="94"/>
      <c r="MIW62" s="96"/>
      <c r="MIX62" s="94"/>
      <c r="MIY62" s="96"/>
      <c r="MIZ62" s="94"/>
      <c r="MJA62" s="96"/>
      <c r="MJB62" s="94"/>
      <c r="MJC62" s="96"/>
      <c r="MJD62" s="94"/>
      <c r="MJE62" s="96"/>
      <c r="MJF62" s="94"/>
      <c r="MJG62" s="96"/>
      <c r="MJH62" s="94"/>
      <c r="MJI62" s="96"/>
      <c r="MJJ62" s="94"/>
      <c r="MJK62" s="96"/>
      <c r="MJL62" s="94"/>
      <c r="MJM62" s="96"/>
      <c r="MJN62" s="94"/>
      <c r="MJO62" s="96"/>
      <c r="MJP62" s="94"/>
      <c r="MJQ62" s="96"/>
      <c r="MJR62" s="94"/>
      <c r="MJS62" s="96"/>
      <c r="MJT62" s="94"/>
      <c r="MJU62" s="96"/>
      <c r="MJV62" s="94"/>
      <c r="MJW62" s="96"/>
      <c r="MJX62" s="94"/>
      <c r="MJY62" s="96"/>
      <c r="MJZ62" s="94"/>
      <c r="MKA62" s="96"/>
      <c r="MKB62" s="94"/>
      <c r="MKC62" s="96"/>
      <c r="MKD62" s="94"/>
      <c r="MKE62" s="96"/>
      <c r="MKF62" s="94"/>
      <c r="MKG62" s="96"/>
      <c r="MKH62" s="94"/>
      <c r="MKI62" s="96"/>
      <c r="MKJ62" s="94"/>
      <c r="MKK62" s="96"/>
      <c r="MKL62" s="94"/>
      <c r="MKM62" s="96"/>
      <c r="MKN62" s="94"/>
      <c r="MKO62" s="96"/>
      <c r="MKP62" s="94"/>
      <c r="MKQ62" s="96"/>
      <c r="MKR62" s="94"/>
      <c r="MKS62" s="96"/>
      <c r="MKT62" s="94"/>
      <c r="MKU62" s="96"/>
      <c r="MKV62" s="94"/>
      <c r="MKW62" s="96"/>
      <c r="MKX62" s="94"/>
      <c r="MKY62" s="96"/>
      <c r="MKZ62" s="94"/>
      <c r="MLA62" s="96"/>
      <c r="MLB62" s="94"/>
      <c r="MLC62" s="96"/>
      <c r="MLD62" s="94"/>
      <c r="MLE62" s="96"/>
      <c r="MLF62" s="94"/>
      <c r="MLG62" s="96"/>
      <c r="MLH62" s="94"/>
      <c r="MLI62" s="96"/>
      <c r="MLJ62" s="94"/>
      <c r="MLK62" s="96"/>
      <c r="MLL62" s="94"/>
      <c r="MLM62" s="96"/>
      <c r="MLN62" s="94"/>
      <c r="MLO62" s="96"/>
      <c r="MLP62" s="94"/>
      <c r="MLQ62" s="96"/>
      <c r="MLR62" s="94"/>
      <c r="MLS62" s="96"/>
      <c r="MLT62" s="94"/>
      <c r="MLU62" s="96"/>
      <c r="MLV62" s="94"/>
      <c r="MLW62" s="96"/>
      <c r="MLX62" s="94"/>
      <c r="MLY62" s="96"/>
      <c r="MLZ62" s="94"/>
      <c r="MMA62" s="96"/>
      <c r="MMB62" s="94"/>
      <c r="MMC62" s="96"/>
      <c r="MMD62" s="94"/>
      <c r="MME62" s="96"/>
      <c r="MMF62" s="94"/>
      <c r="MMG62" s="96"/>
      <c r="MMH62" s="94"/>
      <c r="MMI62" s="96"/>
      <c r="MMJ62" s="94"/>
      <c r="MMK62" s="96"/>
      <c r="MML62" s="94"/>
      <c r="MMM62" s="96"/>
      <c r="MMN62" s="94"/>
      <c r="MMO62" s="96"/>
      <c r="MMP62" s="94"/>
      <c r="MMQ62" s="96"/>
      <c r="MMR62" s="94"/>
      <c r="MMS62" s="96"/>
      <c r="MMT62" s="94"/>
      <c r="MMU62" s="96"/>
      <c r="MMV62" s="94"/>
      <c r="MMW62" s="96"/>
      <c r="MMX62" s="94"/>
      <c r="MMY62" s="96"/>
      <c r="MMZ62" s="94"/>
      <c r="MNA62" s="96"/>
      <c r="MNB62" s="94"/>
      <c r="MNC62" s="96"/>
      <c r="MND62" s="94"/>
      <c r="MNE62" s="96"/>
      <c r="MNF62" s="94"/>
      <c r="MNG62" s="96"/>
      <c r="MNH62" s="94"/>
      <c r="MNI62" s="96"/>
      <c r="MNJ62" s="94"/>
      <c r="MNK62" s="96"/>
      <c r="MNL62" s="94"/>
      <c r="MNM62" s="96"/>
      <c r="MNN62" s="94"/>
      <c r="MNO62" s="96"/>
      <c r="MNP62" s="94"/>
      <c r="MNQ62" s="96"/>
      <c r="MNR62" s="94"/>
      <c r="MNS62" s="96"/>
      <c r="MNT62" s="94"/>
      <c r="MNU62" s="96"/>
      <c r="MNV62" s="94"/>
      <c r="MNW62" s="96"/>
      <c r="MNX62" s="94"/>
      <c r="MNY62" s="96"/>
      <c r="MNZ62" s="94"/>
      <c r="MOA62" s="96"/>
      <c r="MOB62" s="94"/>
      <c r="MOC62" s="96"/>
      <c r="MOD62" s="94"/>
      <c r="MOE62" s="96"/>
      <c r="MOF62" s="94"/>
      <c r="MOG62" s="96"/>
      <c r="MOH62" s="94"/>
      <c r="MOI62" s="96"/>
      <c r="MOJ62" s="94"/>
      <c r="MOK62" s="96"/>
      <c r="MOL62" s="94"/>
      <c r="MOM62" s="96"/>
      <c r="MON62" s="94"/>
      <c r="MOO62" s="96"/>
      <c r="MOP62" s="94"/>
      <c r="MOQ62" s="96"/>
      <c r="MOR62" s="94"/>
      <c r="MOS62" s="96"/>
      <c r="MOT62" s="94"/>
      <c r="MOU62" s="96"/>
      <c r="MOV62" s="94"/>
      <c r="MOW62" s="96"/>
      <c r="MOX62" s="94"/>
      <c r="MOY62" s="96"/>
      <c r="MOZ62" s="94"/>
      <c r="MPA62" s="96"/>
      <c r="MPB62" s="94"/>
      <c r="MPC62" s="96"/>
      <c r="MPD62" s="94"/>
      <c r="MPE62" s="96"/>
      <c r="MPF62" s="94"/>
      <c r="MPG62" s="96"/>
      <c r="MPH62" s="94"/>
      <c r="MPI62" s="96"/>
      <c r="MPJ62" s="94"/>
      <c r="MPK62" s="96"/>
      <c r="MPL62" s="94"/>
      <c r="MPM62" s="96"/>
      <c r="MPN62" s="94"/>
      <c r="MPO62" s="96"/>
      <c r="MPP62" s="94"/>
      <c r="MPQ62" s="96"/>
      <c r="MPR62" s="94"/>
      <c r="MPS62" s="96"/>
      <c r="MPT62" s="94"/>
      <c r="MPU62" s="96"/>
      <c r="MPV62" s="94"/>
      <c r="MPW62" s="96"/>
      <c r="MPX62" s="94"/>
      <c r="MPY62" s="96"/>
      <c r="MPZ62" s="94"/>
      <c r="MQA62" s="96"/>
      <c r="MQB62" s="94"/>
      <c r="MQC62" s="96"/>
      <c r="MQD62" s="94"/>
      <c r="MQE62" s="96"/>
      <c r="MQF62" s="94"/>
      <c r="MQG62" s="96"/>
      <c r="MQH62" s="94"/>
      <c r="MQI62" s="96"/>
      <c r="MQJ62" s="94"/>
      <c r="MQK62" s="96"/>
      <c r="MQL62" s="94"/>
      <c r="MQM62" s="96"/>
      <c r="MQN62" s="94"/>
      <c r="MQO62" s="96"/>
      <c r="MQP62" s="94"/>
      <c r="MQQ62" s="96"/>
      <c r="MQR62" s="94"/>
      <c r="MQS62" s="96"/>
      <c r="MQT62" s="94"/>
      <c r="MQU62" s="96"/>
      <c r="MQV62" s="94"/>
      <c r="MQW62" s="96"/>
      <c r="MQX62" s="94"/>
      <c r="MQY62" s="96"/>
      <c r="MQZ62" s="94"/>
      <c r="MRA62" s="96"/>
      <c r="MRB62" s="94"/>
      <c r="MRC62" s="96"/>
      <c r="MRD62" s="94"/>
      <c r="MRE62" s="96"/>
      <c r="MRF62" s="94"/>
      <c r="MRG62" s="96"/>
      <c r="MRH62" s="94"/>
      <c r="MRI62" s="96"/>
      <c r="MRJ62" s="94"/>
      <c r="MRK62" s="96"/>
      <c r="MRL62" s="94"/>
      <c r="MRM62" s="96"/>
      <c r="MRN62" s="94"/>
      <c r="MRO62" s="96"/>
      <c r="MRP62" s="94"/>
      <c r="MRQ62" s="96"/>
      <c r="MRR62" s="94"/>
      <c r="MRS62" s="96"/>
      <c r="MRT62" s="94"/>
      <c r="MRU62" s="96"/>
      <c r="MRV62" s="94"/>
      <c r="MRW62" s="96"/>
      <c r="MRX62" s="94"/>
      <c r="MRY62" s="96"/>
      <c r="MRZ62" s="94"/>
      <c r="MSA62" s="96"/>
      <c r="MSB62" s="94"/>
      <c r="MSC62" s="96"/>
      <c r="MSD62" s="94"/>
      <c r="MSE62" s="96"/>
      <c r="MSF62" s="94"/>
      <c r="MSG62" s="96"/>
      <c r="MSH62" s="94"/>
      <c r="MSI62" s="96"/>
      <c r="MSJ62" s="94"/>
      <c r="MSK62" s="96"/>
      <c r="MSL62" s="94"/>
      <c r="MSM62" s="96"/>
      <c r="MSN62" s="94"/>
      <c r="MSO62" s="96"/>
      <c r="MSP62" s="94"/>
      <c r="MSQ62" s="96"/>
      <c r="MSR62" s="94"/>
      <c r="MSS62" s="96"/>
      <c r="MST62" s="94"/>
      <c r="MSU62" s="96"/>
      <c r="MSV62" s="94"/>
      <c r="MSW62" s="96"/>
      <c r="MSX62" s="94"/>
      <c r="MSY62" s="96"/>
      <c r="MSZ62" s="94"/>
      <c r="MTA62" s="96"/>
      <c r="MTB62" s="94"/>
      <c r="MTC62" s="96"/>
      <c r="MTD62" s="94"/>
      <c r="MTE62" s="96"/>
      <c r="MTF62" s="94"/>
      <c r="MTG62" s="96"/>
      <c r="MTH62" s="94"/>
      <c r="MTI62" s="96"/>
      <c r="MTJ62" s="94"/>
      <c r="MTK62" s="96"/>
      <c r="MTL62" s="94"/>
      <c r="MTM62" s="96"/>
      <c r="MTN62" s="94"/>
      <c r="MTO62" s="96"/>
      <c r="MTP62" s="94"/>
      <c r="MTQ62" s="96"/>
      <c r="MTR62" s="94"/>
      <c r="MTS62" s="96"/>
      <c r="MTT62" s="94"/>
      <c r="MTU62" s="96"/>
      <c r="MTV62" s="94"/>
      <c r="MTW62" s="96"/>
      <c r="MTX62" s="94"/>
      <c r="MTY62" s="96"/>
      <c r="MTZ62" s="94"/>
      <c r="MUA62" s="96"/>
      <c r="MUB62" s="94"/>
      <c r="MUC62" s="96"/>
      <c r="MUD62" s="94"/>
      <c r="MUE62" s="96"/>
      <c r="MUF62" s="94"/>
      <c r="MUG62" s="96"/>
      <c r="MUH62" s="94"/>
      <c r="MUI62" s="96"/>
      <c r="MUJ62" s="94"/>
      <c r="MUK62" s="96"/>
      <c r="MUL62" s="94"/>
      <c r="MUM62" s="96"/>
      <c r="MUN62" s="94"/>
      <c r="MUO62" s="96"/>
      <c r="MUP62" s="94"/>
      <c r="MUQ62" s="96"/>
      <c r="MUR62" s="94"/>
      <c r="MUS62" s="96"/>
      <c r="MUT62" s="94"/>
      <c r="MUU62" s="96"/>
      <c r="MUV62" s="94"/>
      <c r="MUW62" s="96"/>
      <c r="MUX62" s="94"/>
      <c r="MUY62" s="96"/>
      <c r="MUZ62" s="94"/>
      <c r="MVA62" s="96"/>
      <c r="MVB62" s="94"/>
      <c r="MVC62" s="96"/>
      <c r="MVD62" s="94"/>
      <c r="MVE62" s="96"/>
      <c r="MVF62" s="94"/>
      <c r="MVG62" s="96"/>
      <c r="MVH62" s="94"/>
      <c r="MVI62" s="96"/>
      <c r="MVJ62" s="94"/>
      <c r="MVK62" s="96"/>
      <c r="MVL62" s="94"/>
      <c r="MVM62" s="96"/>
      <c r="MVN62" s="94"/>
      <c r="MVO62" s="96"/>
      <c r="MVP62" s="94"/>
      <c r="MVQ62" s="96"/>
      <c r="MVR62" s="94"/>
      <c r="MVS62" s="96"/>
      <c r="MVT62" s="94"/>
      <c r="MVU62" s="96"/>
      <c r="MVV62" s="94"/>
      <c r="MVW62" s="96"/>
      <c r="MVX62" s="94"/>
      <c r="MVY62" s="96"/>
      <c r="MVZ62" s="94"/>
      <c r="MWA62" s="96"/>
      <c r="MWB62" s="94"/>
      <c r="MWC62" s="96"/>
      <c r="MWD62" s="94"/>
      <c r="MWE62" s="96"/>
      <c r="MWF62" s="94"/>
      <c r="MWG62" s="96"/>
      <c r="MWH62" s="94"/>
      <c r="MWI62" s="96"/>
      <c r="MWJ62" s="94"/>
      <c r="MWK62" s="96"/>
      <c r="MWL62" s="94"/>
      <c r="MWM62" s="96"/>
      <c r="MWN62" s="94"/>
      <c r="MWO62" s="96"/>
      <c r="MWP62" s="94"/>
      <c r="MWQ62" s="96"/>
      <c r="MWR62" s="94"/>
      <c r="MWS62" s="96"/>
      <c r="MWT62" s="94"/>
      <c r="MWU62" s="96"/>
      <c r="MWV62" s="94"/>
      <c r="MWW62" s="96"/>
      <c r="MWX62" s="94"/>
      <c r="MWY62" s="96"/>
      <c r="MWZ62" s="94"/>
      <c r="MXA62" s="96"/>
      <c r="MXB62" s="94"/>
      <c r="MXC62" s="96"/>
      <c r="MXD62" s="94"/>
      <c r="MXE62" s="96"/>
      <c r="MXF62" s="94"/>
      <c r="MXG62" s="96"/>
      <c r="MXH62" s="94"/>
      <c r="MXI62" s="96"/>
      <c r="MXJ62" s="94"/>
      <c r="MXK62" s="96"/>
      <c r="MXL62" s="94"/>
      <c r="MXM62" s="96"/>
      <c r="MXN62" s="94"/>
      <c r="MXO62" s="96"/>
      <c r="MXP62" s="94"/>
      <c r="MXQ62" s="96"/>
      <c r="MXR62" s="94"/>
      <c r="MXS62" s="96"/>
      <c r="MXT62" s="94"/>
      <c r="MXU62" s="96"/>
      <c r="MXV62" s="94"/>
      <c r="MXW62" s="96"/>
      <c r="MXX62" s="94"/>
      <c r="MXY62" s="96"/>
      <c r="MXZ62" s="94"/>
      <c r="MYA62" s="96"/>
      <c r="MYB62" s="94"/>
      <c r="MYC62" s="96"/>
      <c r="MYD62" s="94"/>
      <c r="MYE62" s="96"/>
      <c r="MYF62" s="94"/>
      <c r="MYG62" s="96"/>
      <c r="MYH62" s="94"/>
      <c r="MYI62" s="96"/>
      <c r="MYJ62" s="94"/>
      <c r="MYK62" s="96"/>
      <c r="MYL62" s="94"/>
      <c r="MYM62" s="96"/>
      <c r="MYN62" s="94"/>
      <c r="MYO62" s="96"/>
      <c r="MYP62" s="94"/>
      <c r="MYQ62" s="96"/>
      <c r="MYR62" s="94"/>
      <c r="MYS62" s="96"/>
      <c r="MYT62" s="94"/>
      <c r="MYU62" s="96"/>
      <c r="MYV62" s="94"/>
      <c r="MYW62" s="96"/>
      <c r="MYX62" s="94"/>
      <c r="MYY62" s="96"/>
      <c r="MYZ62" s="94"/>
      <c r="MZA62" s="96"/>
      <c r="MZB62" s="94"/>
      <c r="MZC62" s="96"/>
      <c r="MZD62" s="94"/>
      <c r="MZE62" s="96"/>
      <c r="MZF62" s="94"/>
      <c r="MZG62" s="96"/>
      <c r="MZH62" s="94"/>
      <c r="MZI62" s="96"/>
      <c r="MZJ62" s="94"/>
      <c r="MZK62" s="96"/>
      <c r="MZL62" s="94"/>
      <c r="MZM62" s="96"/>
      <c r="MZN62" s="94"/>
      <c r="MZO62" s="96"/>
      <c r="MZP62" s="94"/>
      <c r="MZQ62" s="96"/>
      <c r="MZR62" s="94"/>
      <c r="MZS62" s="96"/>
      <c r="MZT62" s="94"/>
      <c r="MZU62" s="96"/>
      <c r="MZV62" s="94"/>
      <c r="MZW62" s="96"/>
      <c r="MZX62" s="94"/>
      <c r="MZY62" s="96"/>
      <c r="MZZ62" s="94"/>
      <c r="NAA62" s="96"/>
      <c r="NAB62" s="94"/>
      <c r="NAC62" s="96"/>
      <c r="NAD62" s="94"/>
      <c r="NAE62" s="96"/>
      <c r="NAF62" s="94"/>
      <c r="NAG62" s="96"/>
      <c r="NAH62" s="94"/>
      <c r="NAI62" s="96"/>
      <c r="NAJ62" s="94"/>
      <c r="NAK62" s="96"/>
      <c r="NAL62" s="94"/>
      <c r="NAM62" s="96"/>
      <c r="NAN62" s="94"/>
      <c r="NAO62" s="96"/>
      <c r="NAP62" s="94"/>
      <c r="NAQ62" s="96"/>
      <c r="NAR62" s="94"/>
      <c r="NAS62" s="96"/>
      <c r="NAT62" s="94"/>
      <c r="NAU62" s="96"/>
      <c r="NAV62" s="94"/>
      <c r="NAW62" s="96"/>
      <c r="NAX62" s="94"/>
      <c r="NAY62" s="96"/>
      <c r="NAZ62" s="94"/>
      <c r="NBA62" s="96"/>
      <c r="NBB62" s="94"/>
      <c r="NBC62" s="96"/>
      <c r="NBD62" s="94"/>
      <c r="NBE62" s="96"/>
      <c r="NBF62" s="94"/>
      <c r="NBG62" s="96"/>
      <c r="NBH62" s="94"/>
      <c r="NBI62" s="96"/>
      <c r="NBJ62" s="94"/>
      <c r="NBK62" s="96"/>
      <c r="NBL62" s="94"/>
      <c r="NBM62" s="96"/>
      <c r="NBN62" s="94"/>
      <c r="NBO62" s="96"/>
      <c r="NBP62" s="94"/>
      <c r="NBQ62" s="96"/>
      <c r="NBR62" s="94"/>
      <c r="NBS62" s="96"/>
      <c r="NBT62" s="94"/>
      <c r="NBU62" s="96"/>
      <c r="NBV62" s="94"/>
      <c r="NBW62" s="96"/>
      <c r="NBX62" s="94"/>
      <c r="NBY62" s="96"/>
      <c r="NBZ62" s="94"/>
      <c r="NCA62" s="96"/>
      <c r="NCB62" s="94"/>
      <c r="NCC62" s="96"/>
      <c r="NCD62" s="94"/>
      <c r="NCE62" s="96"/>
      <c r="NCF62" s="94"/>
      <c r="NCG62" s="96"/>
      <c r="NCH62" s="94"/>
      <c r="NCI62" s="96"/>
      <c r="NCJ62" s="94"/>
      <c r="NCK62" s="96"/>
      <c r="NCL62" s="94"/>
      <c r="NCM62" s="96"/>
      <c r="NCN62" s="94"/>
      <c r="NCO62" s="96"/>
      <c r="NCP62" s="94"/>
      <c r="NCQ62" s="96"/>
      <c r="NCR62" s="94"/>
      <c r="NCS62" s="96"/>
      <c r="NCT62" s="94"/>
      <c r="NCU62" s="96"/>
      <c r="NCV62" s="94"/>
      <c r="NCW62" s="96"/>
      <c r="NCX62" s="94"/>
      <c r="NCY62" s="96"/>
      <c r="NCZ62" s="94"/>
      <c r="NDA62" s="96"/>
      <c r="NDB62" s="94"/>
      <c r="NDC62" s="96"/>
      <c r="NDD62" s="94"/>
      <c r="NDE62" s="96"/>
      <c r="NDF62" s="94"/>
      <c r="NDG62" s="96"/>
      <c r="NDH62" s="94"/>
      <c r="NDI62" s="96"/>
      <c r="NDJ62" s="94"/>
      <c r="NDK62" s="96"/>
      <c r="NDL62" s="94"/>
      <c r="NDM62" s="96"/>
      <c r="NDN62" s="94"/>
      <c r="NDO62" s="96"/>
      <c r="NDP62" s="94"/>
      <c r="NDQ62" s="96"/>
      <c r="NDR62" s="94"/>
      <c r="NDS62" s="96"/>
      <c r="NDT62" s="94"/>
      <c r="NDU62" s="96"/>
      <c r="NDV62" s="94"/>
      <c r="NDW62" s="96"/>
      <c r="NDX62" s="94"/>
      <c r="NDY62" s="96"/>
      <c r="NDZ62" s="94"/>
      <c r="NEA62" s="96"/>
      <c r="NEB62" s="94"/>
      <c r="NEC62" s="96"/>
      <c r="NED62" s="94"/>
      <c r="NEE62" s="96"/>
      <c r="NEF62" s="94"/>
      <c r="NEG62" s="96"/>
      <c r="NEH62" s="94"/>
      <c r="NEI62" s="96"/>
      <c r="NEJ62" s="94"/>
      <c r="NEK62" s="96"/>
      <c r="NEL62" s="94"/>
      <c r="NEM62" s="96"/>
      <c r="NEN62" s="94"/>
      <c r="NEO62" s="96"/>
      <c r="NEP62" s="94"/>
      <c r="NEQ62" s="96"/>
      <c r="NER62" s="94"/>
      <c r="NES62" s="96"/>
      <c r="NET62" s="94"/>
      <c r="NEU62" s="96"/>
      <c r="NEV62" s="94"/>
      <c r="NEW62" s="96"/>
      <c r="NEX62" s="94"/>
      <c r="NEY62" s="96"/>
      <c r="NEZ62" s="94"/>
      <c r="NFA62" s="96"/>
      <c r="NFB62" s="94"/>
      <c r="NFC62" s="96"/>
      <c r="NFD62" s="94"/>
      <c r="NFE62" s="96"/>
      <c r="NFF62" s="94"/>
      <c r="NFG62" s="96"/>
      <c r="NFH62" s="94"/>
      <c r="NFI62" s="96"/>
      <c r="NFJ62" s="94"/>
      <c r="NFK62" s="96"/>
      <c r="NFL62" s="94"/>
      <c r="NFM62" s="96"/>
      <c r="NFN62" s="94"/>
      <c r="NFO62" s="96"/>
      <c r="NFP62" s="94"/>
      <c r="NFQ62" s="96"/>
      <c r="NFR62" s="94"/>
      <c r="NFS62" s="96"/>
      <c r="NFT62" s="94"/>
      <c r="NFU62" s="96"/>
      <c r="NFV62" s="94"/>
      <c r="NFW62" s="96"/>
      <c r="NFX62" s="94"/>
      <c r="NFY62" s="96"/>
      <c r="NFZ62" s="94"/>
      <c r="NGA62" s="96"/>
      <c r="NGB62" s="94"/>
      <c r="NGC62" s="96"/>
      <c r="NGD62" s="94"/>
      <c r="NGE62" s="96"/>
      <c r="NGF62" s="94"/>
      <c r="NGG62" s="96"/>
      <c r="NGH62" s="94"/>
      <c r="NGI62" s="96"/>
      <c r="NGJ62" s="94"/>
      <c r="NGK62" s="96"/>
      <c r="NGL62" s="94"/>
      <c r="NGM62" s="96"/>
      <c r="NGN62" s="94"/>
      <c r="NGO62" s="96"/>
      <c r="NGP62" s="94"/>
      <c r="NGQ62" s="96"/>
      <c r="NGR62" s="94"/>
      <c r="NGS62" s="96"/>
      <c r="NGT62" s="94"/>
      <c r="NGU62" s="96"/>
      <c r="NGV62" s="94"/>
      <c r="NGW62" s="96"/>
      <c r="NGX62" s="94"/>
      <c r="NGY62" s="96"/>
      <c r="NGZ62" s="94"/>
      <c r="NHA62" s="96"/>
      <c r="NHB62" s="94"/>
      <c r="NHC62" s="96"/>
      <c r="NHD62" s="94"/>
      <c r="NHE62" s="96"/>
      <c r="NHF62" s="94"/>
      <c r="NHG62" s="96"/>
      <c r="NHH62" s="94"/>
      <c r="NHI62" s="96"/>
      <c r="NHJ62" s="94"/>
      <c r="NHK62" s="96"/>
      <c r="NHL62" s="94"/>
      <c r="NHM62" s="96"/>
      <c r="NHN62" s="94"/>
      <c r="NHO62" s="96"/>
      <c r="NHP62" s="94"/>
      <c r="NHQ62" s="96"/>
      <c r="NHR62" s="94"/>
      <c r="NHS62" s="96"/>
      <c r="NHT62" s="94"/>
      <c r="NHU62" s="96"/>
      <c r="NHV62" s="94"/>
      <c r="NHW62" s="96"/>
      <c r="NHX62" s="94"/>
      <c r="NHY62" s="96"/>
      <c r="NHZ62" s="94"/>
      <c r="NIA62" s="96"/>
      <c r="NIB62" s="94"/>
      <c r="NIC62" s="96"/>
      <c r="NID62" s="94"/>
      <c r="NIE62" s="96"/>
      <c r="NIF62" s="94"/>
      <c r="NIG62" s="96"/>
      <c r="NIH62" s="94"/>
      <c r="NII62" s="96"/>
      <c r="NIJ62" s="94"/>
      <c r="NIK62" s="96"/>
      <c r="NIL62" s="94"/>
      <c r="NIM62" s="96"/>
      <c r="NIN62" s="94"/>
      <c r="NIO62" s="96"/>
      <c r="NIP62" s="94"/>
      <c r="NIQ62" s="96"/>
      <c r="NIR62" s="94"/>
      <c r="NIS62" s="96"/>
      <c r="NIT62" s="94"/>
      <c r="NIU62" s="96"/>
      <c r="NIV62" s="94"/>
      <c r="NIW62" s="96"/>
      <c r="NIX62" s="94"/>
      <c r="NIY62" s="96"/>
      <c r="NIZ62" s="94"/>
      <c r="NJA62" s="96"/>
      <c r="NJB62" s="94"/>
      <c r="NJC62" s="96"/>
      <c r="NJD62" s="94"/>
      <c r="NJE62" s="96"/>
      <c r="NJF62" s="94"/>
      <c r="NJG62" s="96"/>
      <c r="NJH62" s="94"/>
      <c r="NJI62" s="96"/>
      <c r="NJJ62" s="94"/>
      <c r="NJK62" s="96"/>
      <c r="NJL62" s="94"/>
      <c r="NJM62" s="96"/>
      <c r="NJN62" s="94"/>
      <c r="NJO62" s="96"/>
      <c r="NJP62" s="94"/>
      <c r="NJQ62" s="96"/>
      <c r="NJR62" s="94"/>
      <c r="NJS62" s="96"/>
      <c r="NJT62" s="94"/>
      <c r="NJU62" s="96"/>
      <c r="NJV62" s="94"/>
      <c r="NJW62" s="96"/>
      <c r="NJX62" s="94"/>
      <c r="NJY62" s="96"/>
      <c r="NJZ62" s="94"/>
      <c r="NKA62" s="96"/>
      <c r="NKB62" s="94"/>
      <c r="NKC62" s="96"/>
      <c r="NKD62" s="94"/>
      <c r="NKE62" s="96"/>
      <c r="NKF62" s="94"/>
      <c r="NKG62" s="96"/>
      <c r="NKH62" s="94"/>
      <c r="NKI62" s="96"/>
      <c r="NKJ62" s="94"/>
      <c r="NKK62" s="96"/>
      <c r="NKL62" s="94"/>
      <c r="NKM62" s="96"/>
      <c r="NKN62" s="94"/>
      <c r="NKO62" s="96"/>
      <c r="NKP62" s="94"/>
      <c r="NKQ62" s="96"/>
      <c r="NKR62" s="94"/>
      <c r="NKS62" s="96"/>
      <c r="NKT62" s="94"/>
      <c r="NKU62" s="96"/>
      <c r="NKV62" s="94"/>
      <c r="NKW62" s="96"/>
      <c r="NKX62" s="94"/>
      <c r="NKY62" s="96"/>
      <c r="NKZ62" s="94"/>
      <c r="NLA62" s="96"/>
      <c r="NLB62" s="94"/>
      <c r="NLC62" s="96"/>
      <c r="NLD62" s="94"/>
      <c r="NLE62" s="96"/>
      <c r="NLF62" s="94"/>
      <c r="NLG62" s="96"/>
      <c r="NLH62" s="94"/>
      <c r="NLI62" s="96"/>
      <c r="NLJ62" s="94"/>
      <c r="NLK62" s="96"/>
      <c r="NLL62" s="94"/>
      <c r="NLM62" s="96"/>
      <c r="NLN62" s="94"/>
      <c r="NLO62" s="96"/>
      <c r="NLP62" s="94"/>
      <c r="NLQ62" s="96"/>
      <c r="NLR62" s="94"/>
      <c r="NLS62" s="96"/>
      <c r="NLT62" s="94"/>
      <c r="NLU62" s="96"/>
      <c r="NLV62" s="94"/>
      <c r="NLW62" s="96"/>
      <c r="NLX62" s="94"/>
      <c r="NLY62" s="96"/>
      <c r="NLZ62" s="94"/>
      <c r="NMA62" s="96"/>
      <c r="NMB62" s="94"/>
      <c r="NMC62" s="96"/>
      <c r="NMD62" s="94"/>
      <c r="NME62" s="96"/>
      <c r="NMF62" s="94"/>
      <c r="NMG62" s="96"/>
      <c r="NMH62" s="94"/>
      <c r="NMI62" s="96"/>
      <c r="NMJ62" s="94"/>
      <c r="NMK62" s="96"/>
      <c r="NML62" s="94"/>
      <c r="NMM62" s="96"/>
      <c r="NMN62" s="94"/>
      <c r="NMO62" s="96"/>
      <c r="NMP62" s="94"/>
      <c r="NMQ62" s="96"/>
      <c r="NMR62" s="94"/>
      <c r="NMS62" s="96"/>
      <c r="NMT62" s="94"/>
      <c r="NMU62" s="96"/>
      <c r="NMV62" s="94"/>
      <c r="NMW62" s="96"/>
      <c r="NMX62" s="94"/>
      <c r="NMY62" s="96"/>
      <c r="NMZ62" s="94"/>
      <c r="NNA62" s="96"/>
      <c r="NNB62" s="94"/>
      <c r="NNC62" s="96"/>
      <c r="NND62" s="94"/>
      <c r="NNE62" s="96"/>
      <c r="NNF62" s="94"/>
      <c r="NNG62" s="96"/>
      <c r="NNH62" s="94"/>
      <c r="NNI62" s="96"/>
      <c r="NNJ62" s="94"/>
      <c r="NNK62" s="96"/>
      <c r="NNL62" s="94"/>
      <c r="NNM62" s="96"/>
      <c r="NNN62" s="94"/>
      <c r="NNO62" s="96"/>
      <c r="NNP62" s="94"/>
      <c r="NNQ62" s="96"/>
      <c r="NNR62" s="94"/>
      <c r="NNS62" s="96"/>
      <c r="NNT62" s="94"/>
      <c r="NNU62" s="96"/>
      <c r="NNV62" s="94"/>
      <c r="NNW62" s="96"/>
      <c r="NNX62" s="94"/>
      <c r="NNY62" s="96"/>
      <c r="NNZ62" s="94"/>
      <c r="NOA62" s="96"/>
      <c r="NOB62" s="94"/>
      <c r="NOC62" s="96"/>
      <c r="NOD62" s="94"/>
      <c r="NOE62" s="96"/>
      <c r="NOF62" s="94"/>
      <c r="NOG62" s="96"/>
      <c r="NOH62" s="94"/>
      <c r="NOI62" s="96"/>
      <c r="NOJ62" s="94"/>
      <c r="NOK62" s="96"/>
      <c r="NOL62" s="94"/>
      <c r="NOM62" s="96"/>
      <c r="NON62" s="94"/>
      <c r="NOO62" s="96"/>
      <c r="NOP62" s="94"/>
      <c r="NOQ62" s="96"/>
      <c r="NOR62" s="94"/>
      <c r="NOS62" s="96"/>
      <c r="NOT62" s="94"/>
      <c r="NOU62" s="96"/>
      <c r="NOV62" s="94"/>
      <c r="NOW62" s="96"/>
      <c r="NOX62" s="94"/>
      <c r="NOY62" s="96"/>
      <c r="NOZ62" s="94"/>
      <c r="NPA62" s="96"/>
      <c r="NPB62" s="94"/>
      <c r="NPC62" s="96"/>
      <c r="NPD62" s="94"/>
      <c r="NPE62" s="96"/>
      <c r="NPF62" s="94"/>
      <c r="NPG62" s="96"/>
      <c r="NPH62" s="94"/>
      <c r="NPI62" s="96"/>
      <c r="NPJ62" s="94"/>
      <c r="NPK62" s="96"/>
      <c r="NPL62" s="94"/>
      <c r="NPM62" s="96"/>
      <c r="NPN62" s="94"/>
      <c r="NPO62" s="96"/>
      <c r="NPP62" s="94"/>
      <c r="NPQ62" s="96"/>
      <c r="NPR62" s="94"/>
      <c r="NPS62" s="96"/>
      <c r="NPT62" s="94"/>
      <c r="NPU62" s="96"/>
      <c r="NPV62" s="94"/>
      <c r="NPW62" s="96"/>
      <c r="NPX62" s="94"/>
      <c r="NPY62" s="96"/>
      <c r="NPZ62" s="94"/>
      <c r="NQA62" s="96"/>
      <c r="NQB62" s="94"/>
      <c r="NQC62" s="96"/>
      <c r="NQD62" s="94"/>
      <c r="NQE62" s="96"/>
      <c r="NQF62" s="94"/>
      <c r="NQG62" s="96"/>
      <c r="NQH62" s="94"/>
      <c r="NQI62" s="96"/>
      <c r="NQJ62" s="94"/>
      <c r="NQK62" s="96"/>
      <c r="NQL62" s="94"/>
      <c r="NQM62" s="96"/>
      <c r="NQN62" s="94"/>
      <c r="NQO62" s="96"/>
      <c r="NQP62" s="94"/>
      <c r="NQQ62" s="96"/>
      <c r="NQR62" s="94"/>
      <c r="NQS62" s="96"/>
      <c r="NQT62" s="94"/>
      <c r="NQU62" s="96"/>
      <c r="NQV62" s="94"/>
      <c r="NQW62" s="96"/>
      <c r="NQX62" s="94"/>
      <c r="NQY62" s="96"/>
      <c r="NQZ62" s="94"/>
      <c r="NRA62" s="96"/>
      <c r="NRB62" s="94"/>
      <c r="NRC62" s="96"/>
      <c r="NRD62" s="94"/>
      <c r="NRE62" s="96"/>
      <c r="NRF62" s="94"/>
      <c r="NRG62" s="96"/>
      <c r="NRH62" s="94"/>
      <c r="NRI62" s="96"/>
      <c r="NRJ62" s="94"/>
      <c r="NRK62" s="96"/>
      <c r="NRL62" s="94"/>
      <c r="NRM62" s="96"/>
      <c r="NRN62" s="94"/>
      <c r="NRO62" s="96"/>
      <c r="NRP62" s="94"/>
      <c r="NRQ62" s="96"/>
      <c r="NRR62" s="94"/>
      <c r="NRS62" s="96"/>
      <c r="NRT62" s="94"/>
      <c r="NRU62" s="96"/>
      <c r="NRV62" s="94"/>
      <c r="NRW62" s="96"/>
      <c r="NRX62" s="94"/>
      <c r="NRY62" s="96"/>
      <c r="NRZ62" s="94"/>
      <c r="NSA62" s="96"/>
      <c r="NSB62" s="94"/>
      <c r="NSC62" s="96"/>
      <c r="NSD62" s="94"/>
      <c r="NSE62" s="96"/>
      <c r="NSF62" s="94"/>
      <c r="NSG62" s="96"/>
      <c r="NSH62" s="94"/>
      <c r="NSI62" s="96"/>
      <c r="NSJ62" s="94"/>
      <c r="NSK62" s="96"/>
      <c r="NSL62" s="94"/>
      <c r="NSM62" s="96"/>
      <c r="NSN62" s="94"/>
      <c r="NSO62" s="96"/>
      <c r="NSP62" s="94"/>
      <c r="NSQ62" s="96"/>
      <c r="NSR62" s="94"/>
      <c r="NSS62" s="96"/>
      <c r="NST62" s="94"/>
      <c r="NSU62" s="96"/>
      <c r="NSV62" s="94"/>
      <c r="NSW62" s="96"/>
      <c r="NSX62" s="94"/>
      <c r="NSY62" s="96"/>
      <c r="NSZ62" s="94"/>
      <c r="NTA62" s="96"/>
      <c r="NTB62" s="94"/>
      <c r="NTC62" s="96"/>
      <c r="NTD62" s="94"/>
      <c r="NTE62" s="96"/>
      <c r="NTF62" s="94"/>
      <c r="NTG62" s="96"/>
      <c r="NTH62" s="94"/>
      <c r="NTI62" s="96"/>
      <c r="NTJ62" s="94"/>
      <c r="NTK62" s="96"/>
      <c r="NTL62" s="94"/>
      <c r="NTM62" s="96"/>
      <c r="NTN62" s="94"/>
      <c r="NTO62" s="96"/>
      <c r="NTP62" s="94"/>
      <c r="NTQ62" s="96"/>
      <c r="NTR62" s="94"/>
      <c r="NTS62" s="96"/>
      <c r="NTT62" s="94"/>
      <c r="NTU62" s="96"/>
      <c r="NTV62" s="94"/>
      <c r="NTW62" s="96"/>
      <c r="NTX62" s="94"/>
      <c r="NTY62" s="96"/>
      <c r="NTZ62" s="94"/>
      <c r="NUA62" s="96"/>
      <c r="NUB62" s="94"/>
      <c r="NUC62" s="96"/>
      <c r="NUD62" s="94"/>
      <c r="NUE62" s="96"/>
      <c r="NUF62" s="94"/>
      <c r="NUG62" s="96"/>
      <c r="NUH62" s="94"/>
      <c r="NUI62" s="96"/>
      <c r="NUJ62" s="94"/>
      <c r="NUK62" s="96"/>
      <c r="NUL62" s="94"/>
      <c r="NUM62" s="96"/>
      <c r="NUN62" s="94"/>
      <c r="NUO62" s="96"/>
      <c r="NUP62" s="94"/>
      <c r="NUQ62" s="96"/>
      <c r="NUR62" s="94"/>
      <c r="NUS62" s="96"/>
      <c r="NUT62" s="94"/>
      <c r="NUU62" s="96"/>
      <c r="NUV62" s="94"/>
      <c r="NUW62" s="96"/>
      <c r="NUX62" s="94"/>
      <c r="NUY62" s="96"/>
      <c r="NUZ62" s="94"/>
      <c r="NVA62" s="96"/>
      <c r="NVB62" s="94"/>
      <c r="NVC62" s="96"/>
      <c r="NVD62" s="94"/>
      <c r="NVE62" s="96"/>
      <c r="NVF62" s="94"/>
      <c r="NVG62" s="96"/>
      <c r="NVH62" s="94"/>
      <c r="NVI62" s="96"/>
      <c r="NVJ62" s="94"/>
      <c r="NVK62" s="96"/>
      <c r="NVL62" s="94"/>
      <c r="NVM62" s="96"/>
      <c r="NVN62" s="94"/>
      <c r="NVO62" s="96"/>
      <c r="NVP62" s="94"/>
      <c r="NVQ62" s="96"/>
      <c r="NVR62" s="94"/>
      <c r="NVS62" s="96"/>
      <c r="NVT62" s="94"/>
      <c r="NVU62" s="96"/>
      <c r="NVV62" s="94"/>
      <c r="NVW62" s="96"/>
      <c r="NVX62" s="94"/>
      <c r="NVY62" s="96"/>
      <c r="NVZ62" s="94"/>
      <c r="NWA62" s="96"/>
      <c r="NWB62" s="94"/>
      <c r="NWC62" s="96"/>
      <c r="NWD62" s="94"/>
      <c r="NWE62" s="96"/>
      <c r="NWF62" s="94"/>
      <c r="NWG62" s="96"/>
      <c r="NWH62" s="94"/>
      <c r="NWI62" s="96"/>
      <c r="NWJ62" s="94"/>
      <c r="NWK62" s="96"/>
      <c r="NWL62" s="94"/>
      <c r="NWM62" s="96"/>
      <c r="NWN62" s="94"/>
      <c r="NWO62" s="96"/>
      <c r="NWP62" s="94"/>
      <c r="NWQ62" s="96"/>
      <c r="NWR62" s="94"/>
      <c r="NWS62" s="96"/>
      <c r="NWT62" s="94"/>
      <c r="NWU62" s="96"/>
      <c r="NWV62" s="94"/>
      <c r="NWW62" s="96"/>
      <c r="NWX62" s="94"/>
      <c r="NWY62" s="96"/>
      <c r="NWZ62" s="94"/>
      <c r="NXA62" s="96"/>
      <c r="NXB62" s="94"/>
      <c r="NXC62" s="96"/>
      <c r="NXD62" s="94"/>
      <c r="NXE62" s="96"/>
      <c r="NXF62" s="94"/>
      <c r="NXG62" s="96"/>
      <c r="NXH62" s="94"/>
      <c r="NXI62" s="96"/>
      <c r="NXJ62" s="94"/>
      <c r="NXK62" s="96"/>
      <c r="NXL62" s="94"/>
      <c r="NXM62" s="96"/>
      <c r="NXN62" s="94"/>
      <c r="NXO62" s="96"/>
      <c r="NXP62" s="94"/>
      <c r="NXQ62" s="96"/>
      <c r="NXR62" s="94"/>
      <c r="NXS62" s="96"/>
      <c r="NXT62" s="94"/>
      <c r="NXU62" s="96"/>
      <c r="NXV62" s="94"/>
      <c r="NXW62" s="96"/>
      <c r="NXX62" s="94"/>
      <c r="NXY62" s="96"/>
      <c r="NXZ62" s="94"/>
      <c r="NYA62" s="96"/>
      <c r="NYB62" s="94"/>
      <c r="NYC62" s="96"/>
      <c r="NYD62" s="94"/>
      <c r="NYE62" s="96"/>
      <c r="NYF62" s="94"/>
      <c r="NYG62" s="96"/>
      <c r="NYH62" s="94"/>
      <c r="NYI62" s="96"/>
      <c r="NYJ62" s="94"/>
      <c r="NYK62" s="96"/>
      <c r="NYL62" s="94"/>
      <c r="NYM62" s="96"/>
      <c r="NYN62" s="94"/>
      <c r="NYO62" s="96"/>
      <c r="NYP62" s="94"/>
      <c r="NYQ62" s="96"/>
      <c r="NYR62" s="94"/>
      <c r="NYS62" s="96"/>
      <c r="NYT62" s="94"/>
      <c r="NYU62" s="96"/>
      <c r="NYV62" s="94"/>
      <c r="NYW62" s="96"/>
      <c r="NYX62" s="94"/>
      <c r="NYY62" s="96"/>
      <c r="NYZ62" s="94"/>
      <c r="NZA62" s="96"/>
      <c r="NZB62" s="94"/>
      <c r="NZC62" s="96"/>
      <c r="NZD62" s="94"/>
      <c r="NZE62" s="96"/>
      <c r="NZF62" s="94"/>
      <c r="NZG62" s="96"/>
      <c r="NZH62" s="94"/>
      <c r="NZI62" s="96"/>
      <c r="NZJ62" s="94"/>
      <c r="NZK62" s="96"/>
      <c r="NZL62" s="94"/>
      <c r="NZM62" s="96"/>
      <c r="NZN62" s="94"/>
      <c r="NZO62" s="96"/>
      <c r="NZP62" s="94"/>
      <c r="NZQ62" s="96"/>
      <c r="NZR62" s="94"/>
      <c r="NZS62" s="96"/>
      <c r="NZT62" s="94"/>
      <c r="NZU62" s="96"/>
      <c r="NZV62" s="94"/>
      <c r="NZW62" s="96"/>
      <c r="NZX62" s="94"/>
      <c r="NZY62" s="96"/>
      <c r="NZZ62" s="94"/>
      <c r="OAA62" s="96"/>
      <c r="OAB62" s="94"/>
      <c r="OAC62" s="96"/>
      <c r="OAD62" s="94"/>
      <c r="OAE62" s="96"/>
      <c r="OAF62" s="94"/>
      <c r="OAG62" s="96"/>
      <c r="OAH62" s="94"/>
      <c r="OAI62" s="96"/>
      <c r="OAJ62" s="94"/>
      <c r="OAK62" s="96"/>
      <c r="OAL62" s="94"/>
      <c r="OAM62" s="96"/>
      <c r="OAN62" s="94"/>
      <c r="OAO62" s="96"/>
      <c r="OAP62" s="94"/>
      <c r="OAQ62" s="96"/>
      <c r="OAR62" s="94"/>
      <c r="OAS62" s="96"/>
      <c r="OAT62" s="94"/>
      <c r="OAU62" s="96"/>
      <c r="OAV62" s="94"/>
      <c r="OAW62" s="96"/>
      <c r="OAX62" s="94"/>
      <c r="OAY62" s="96"/>
      <c r="OAZ62" s="94"/>
      <c r="OBA62" s="96"/>
      <c r="OBB62" s="94"/>
      <c r="OBC62" s="96"/>
      <c r="OBD62" s="94"/>
      <c r="OBE62" s="96"/>
      <c r="OBF62" s="94"/>
      <c r="OBG62" s="96"/>
      <c r="OBH62" s="94"/>
      <c r="OBI62" s="96"/>
      <c r="OBJ62" s="94"/>
      <c r="OBK62" s="96"/>
      <c r="OBL62" s="94"/>
      <c r="OBM62" s="96"/>
      <c r="OBN62" s="94"/>
      <c r="OBO62" s="96"/>
      <c r="OBP62" s="94"/>
      <c r="OBQ62" s="96"/>
      <c r="OBR62" s="94"/>
      <c r="OBS62" s="96"/>
      <c r="OBT62" s="94"/>
      <c r="OBU62" s="96"/>
      <c r="OBV62" s="94"/>
      <c r="OBW62" s="96"/>
      <c r="OBX62" s="94"/>
      <c r="OBY62" s="96"/>
      <c r="OBZ62" s="94"/>
      <c r="OCA62" s="96"/>
      <c r="OCB62" s="94"/>
      <c r="OCC62" s="96"/>
      <c r="OCD62" s="94"/>
      <c r="OCE62" s="96"/>
      <c r="OCF62" s="94"/>
      <c r="OCG62" s="96"/>
      <c r="OCH62" s="94"/>
      <c r="OCI62" s="96"/>
      <c r="OCJ62" s="94"/>
      <c r="OCK62" s="96"/>
      <c r="OCL62" s="94"/>
      <c r="OCM62" s="96"/>
      <c r="OCN62" s="94"/>
      <c r="OCO62" s="96"/>
      <c r="OCP62" s="94"/>
      <c r="OCQ62" s="96"/>
      <c r="OCR62" s="94"/>
      <c r="OCS62" s="96"/>
      <c r="OCT62" s="94"/>
      <c r="OCU62" s="96"/>
      <c r="OCV62" s="94"/>
      <c r="OCW62" s="96"/>
      <c r="OCX62" s="94"/>
      <c r="OCY62" s="96"/>
      <c r="OCZ62" s="94"/>
      <c r="ODA62" s="96"/>
      <c r="ODB62" s="94"/>
      <c r="ODC62" s="96"/>
      <c r="ODD62" s="94"/>
      <c r="ODE62" s="96"/>
      <c r="ODF62" s="94"/>
      <c r="ODG62" s="96"/>
      <c r="ODH62" s="94"/>
      <c r="ODI62" s="96"/>
      <c r="ODJ62" s="94"/>
      <c r="ODK62" s="96"/>
      <c r="ODL62" s="94"/>
      <c r="ODM62" s="96"/>
      <c r="ODN62" s="94"/>
      <c r="ODO62" s="96"/>
      <c r="ODP62" s="94"/>
      <c r="ODQ62" s="96"/>
      <c r="ODR62" s="94"/>
      <c r="ODS62" s="96"/>
      <c r="ODT62" s="94"/>
      <c r="ODU62" s="96"/>
      <c r="ODV62" s="94"/>
      <c r="ODW62" s="96"/>
      <c r="ODX62" s="94"/>
      <c r="ODY62" s="96"/>
      <c r="ODZ62" s="94"/>
      <c r="OEA62" s="96"/>
      <c r="OEB62" s="94"/>
      <c r="OEC62" s="96"/>
      <c r="OED62" s="94"/>
      <c r="OEE62" s="96"/>
      <c r="OEF62" s="94"/>
      <c r="OEG62" s="96"/>
      <c r="OEH62" s="94"/>
      <c r="OEI62" s="96"/>
      <c r="OEJ62" s="94"/>
      <c r="OEK62" s="96"/>
      <c r="OEL62" s="94"/>
      <c r="OEM62" s="96"/>
      <c r="OEN62" s="94"/>
      <c r="OEO62" s="96"/>
      <c r="OEP62" s="94"/>
      <c r="OEQ62" s="96"/>
      <c r="OER62" s="94"/>
      <c r="OES62" s="96"/>
      <c r="OET62" s="94"/>
      <c r="OEU62" s="96"/>
      <c r="OEV62" s="94"/>
      <c r="OEW62" s="96"/>
      <c r="OEX62" s="94"/>
      <c r="OEY62" s="96"/>
      <c r="OEZ62" s="94"/>
      <c r="OFA62" s="96"/>
      <c r="OFB62" s="94"/>
      <c r="OFC62" s="96"/>
      <c r="OFD62" s="94"/>
      <c r="OFE62" s="96"/>
      <c r="OFF62" s="94"/>
      <c r="OFG62" s="96"/>
      <c r="OFH62" s="94"/>
      <c r="OFI62" s="96"/>
      <c r="OFJ62" s="94"/>
      <c r="OFK62" s="96"/>
      <c r="OFL62" s="94"/>
      <c r="OFM62" s="96"/>
      <c r="OFN62" s="94"/>
      <c r="OFO62" s="96"/>
      <c r="OFP62" s="94"/>
      <c r="OFQ62" s="96"/>
      <c r="OFR62" s="94"/>
      <c r="OFS62" s="96"/>
      <c r="OFT62" s="94"/>
      <c r="OFU62" s="96"/>
      <c r="OFV62" s="94"/>
      <c r="OFW62" s="96"/>
      <c r="OFX62" s="94"/>
      <c r="OFY62" s="96"/>
      <c r="OFZ62" s="94"/>
      <c r="OGA62" s="96"/>
      <c r="OGB62" s="94"/>
      <c r="OGC62" s="96"/>
      <c r="OGD62" s="94"/>
      <c r="OGE62" s="96"/>
      <c r="OGF62" s="94"/>
      <c r="OGG62" s="96"/>
      <c r="OGH62" s="94"/>
      <c r="OGI62" s="96"/>
      <c r="OGJ62" s="94"/>
      <c r="OGK62" s="96"/>
      <c r="OGL62" s="94"/>
      <c r="OGM62" s="96"/>
      <c r="OGN62" s="94"/>
      <c r="OGO62" s="96"/>
      <c r="OGP62" s="94"/>
      <c r="OGQ62" s="96"/>
      <c r="OGR62" s="94"/>
      <c r="OGS62" s="96"/>
      <c r="OGT62" s="94"/>
      <c r="OGU62" s="96"/>
      <c r="OGV62" s="94"/>
      <c r="OGW62" s="96"/>
      <c r="OGX62" s="94"/>
      <c r="OGY62" s="96"/>
      <c r="OGZ62" s="94"/>
      <c r="OHA62" s="96"/>
      <c r="OHB62" s="94"/>
      <c r="OHC62" s="96"/>
      <c r="OHD62" s="94"/>
      <c r="OHE62" s="96"/>
      <c r="OHF62" s="94"/>
      <c r="OHG62" s="96"/>
      <c r="OHH62" s="94"/>
      <c r="OHI62" s="96"/>
      <c r="OHJ62" s="94"/>
      <c r="OHK62" s="96"/>
      <c r="OHL62" s="94"/>
      <c r="OHM62" s="96"/>
      <c r="OHN62" s="94"/>
      <c r="OHO62" s="96"/>
      <c r="OHP62" s="94"/>
      <c r="OHQ62" s="96"/>
      <c r="OHR62" s="94"/>
      <c r="OHS62" s="96"/>
      <c r="OHT62" s="94"/>
      <c r="OHU62" s="96"/>
      <c r="OHV62" s="94"/>
      <c r="OHW62" s="96"/>
      <c r="OHX62" s="94"/>
      <c r="OHY62" s="96"/>
      <c r="OHZ62" s="94"/>
      <c r="OIA62" s="96"/>
      <c r="OIB62" s="94"/>
      <c r="OIC62" s="96"/>
      <c r="OID62" s="94"/>
      <c r="OIE62" s="96"/>
      <c r="OIF62" s="94"/>
      <c r="OIG62" s="96"/>
      <c r="OIH62" s="94"/>
      <c r="OII62" s="96"/>
      <c r="OIJ62" s="94"/>
      <c r="OIK62" s="96"/>
      <c r="OIL62" s="94"/>
      <c r="OIM62" s="96"/>
      <c r="OIN62" s="94"/>
      <c r="OIO62" s="96"/>
      <c r="OIP62" s="94"/>
      <c r="OIQ62" s="96"/>
      <c r="OIR62" s="94"/>
      <c r="OIS62" s="96"/>
      <c r="OIT62" s="94"/>
      <c r="OIU62" s="96"/>
      <c r="OIV62" s="94"/>
      <c r="OIW62" s="96"/>
      <c r="OIX62" s="94"/>
      <c r="OIY62" s="96"/>
      <c r="OIZ62" s="94"/>
      <c r="OJA62" s="96"/>
      <c r="OJB62" s="94"/>
      <c r="OJC62" s="96"/>
      <c r="OJD62" s="94"/>
      <c r="OJE62" s="96"/>
      <c r="OJF62" s="94"/>
      <c r="OJG62" s="96"/>
      <c r="OJH62" s="94"/>
      <c r="OJI62" s="96"/>
      <c r="OJJ62" s="94"/>
      <c r="OJK62" s="96"/>
      <c r="OJL62" s="94"/>
      <c r="OJM62" s="96"/>
      <c r="OJN62" s="94"/>
      <c r="OJO62" s="96"/>
      <c r="OJP62" s="94"/>
      <c r="OJQ62" s="96"/>
      <c r="OJR62" s="94"/>
      <c r="OJS62" s="96"/>
      <c r="OJT62" s="94"/>
      <c r="OJU62" s="96"/>
      <c r="OJV62" s="94"/>
      <c r="OJW62" s="96"/>
      <c r="OJX62" s="94"/>
      <c r="OJY62" s="96"/>
      <c r="OJZ62" s="94"/>
      <c r="OKA62" s="96"/>
      <c r="OKB62" s="94"/>
      <c r="OKC62" s="96"/>
      <c r="OKD62" s="94"/>
      <c r="OKE62" s="96"/>
      <c r="OKF62" s="94"/>
      <c r="OKG62" s="96"/>
      <c r="OKH62" s="94"/>
      <c r="OKI62" s="96"/>
      <c r="OKJ62" s="94"/>
      <c r="OKK62" s="96"/>
      <c r="OKL62" s="94"/>
      <c r="OKM62" s="96"/>
      <c r="OKN62" s="94"/>
      <c r="OKO62" s="96"/>
      <c r="OKP62" s="94"/>
      <c r="OKQ62" s="96"/>
      <c r="OKR62" s="94"/>
      <c r="OKS62" s="96"/>
      <c r="OKT62" s="94"/>
      <c r="OKU62" s="96"/>
      <c r="OKV62" s="94"/>
      <c r="OKW62" s="96"/>
      <c r="OKX62" s="94"/>
      <c r="OKY62" s="96"/>
      <c r="OKZ62" s="94"/>
      <c r="OLA62" s="96"/>
      <c r="OLB62" s="94"/>
      <c r="OLC62" s="96"/>
      <c r="OLD62" s="94"/>
      <c r="OLE62" s="96"/>
      <c r="OLF62" s="94"/>
      <c r="OLG62" s="96"/>
      <c r="OLH62" s="94"/>
      <c r="OLI62" s="96"/>
      <c r="OLJ62" s="94"/>
      <c r="OLK62" s="96"/>
      <c r="OLL62" s="94"/>
      <c r="OLM62" s="96"/>
      <c r="OLN62" s="94"/>
      <c r="OLO62" s="96"/>
      <c r="OLP62" s="94"/>
      <c r="OLQ62" s="96"/>
      <c r="OLR62" s="94"/>
      <c r="OLS62" s="96"/>
      <c r="OLT62" s="94"/>
      <c r="OLU62" s="96"/>
      <c r="OLV62" s="94"/>
      <c r="OLW62" s="96"/>
      <c r="OLX62" s="94"/>
      <c r="OLY62" s="96"/>
      <c r="OLZ62" s="94"/>
      <c r="OMA62" s="96"/>
      <c r="OMB62" s="94"/>
      <c r="OMC62" s="96"/>
      <c r="OMD62" s="94"/>
      <c r="OME62" s="96"/>
      <c r="OMF62" s="94"/>
      <c r="OMG62" s="96"/>
      <c r="OMH62" s="94"/>
      <c r="OMI62" s="96"/>
      <c r="OMJ62" s="94"/>
      <c r="OMK62" s="96"/>
      <c r="OML62" s="94"/>
      <c r="OMM62" s="96"/>
      <c r="OMN62" s="94"/>
      <c r="OMO62" s="96"/>
      <c r="OMP62" s="94"/>
      <c r="OMQ62" s="96"/>
      <c r="OMR62" s="94"/>
      <c r="OMS62" s="96"/>
      <c r="OMT62" s="94"/>
      <c r="OMU62" s="96"/>
      <c r="OMV62" s="94"/>
      <c r="OMW62" s="96"/>
      <c r="OMX62" s="94"/>
      <c r="OMY62" s="96"/>
      <c r="OMZ62" s="94"/>
      <c r="ONA62" s="96"/>
      <c r="ONB62" s="94"/>
      <c r="ONC62" s="96"/>
      <c r="OND62" s="94"/>
      <c r="ONE62" s="96"/>
      <c r="ONF62" s="94"/>
      <c r="ONG62" s="96"/>
      <c r="ONH62" s="94"/>
      <c r="ONI62" s="96"/>
      <c r="ONJ62" s="94"/>
      <c r="ONK62" s="96"/>
      <c r="ONL62" s="94"/>
      <c r="ONM62" s="96"/>
      <c r="ONN62" s="94"/>
      <c r="ONO62" s="96"/>
      <c r="ONP62" s="94"/>
      <c r="ONQ62" s="96"/>
      <c r="ONR62" s="94"/>
      <c r="ONS62" s="96"/>
      <c r="ONT62" s="94"/>
      <c r="ONU62" s="96"/>
      <c r="ONV62" s="94"/>
      <c r="ONW62" s="96"/>
      <c r="ONX62" s="94"/>
      <c r="ONY62" s="96"/>
      <c r="ONZ62" s="94"/>
      <c r="OOA62" s="96"/>
      <c r="OOB62" s="94"/>
      <c r="OOC62" s="96"/>
      <c r="OOD62" s="94"/>
      <c r="OOE62" s="96"/>
      <c r="OOF62" s="94"/>
      <c r="OOG62" s="96"/>
      <c r="OOH62" s="94"/>
      <c r="OOI62" s="96"/>
      <c r="OOJ62" s="94"/>
      <c r="OOK62" s="96"/>
      <c r="OOL62" s="94"/>
      <c r="OOM62" s="96"/>
      <c r="OON62" s="94"/>
      <c r="OOO62" s="96"/>
      <c r="OOP62" s="94"/>
      <c r="OOQ62" s="96"/>
      <c r="OOR62" s="94"/>
      <c r="OOS62" s="96"/>
      <c r="OOT62" s="94"/>
      <c r="OOU62" s="96"/>
      <c r="OOV62" s="94"/>
      <c r="OOW62" s="96"/>
      <c r="OOX62" s="94"/>
      <c r="OOY62" s="96"/>
      <c r="OOZ62" s="94"/>
      <c r="OPA62" s="96"/>
      <c r="OPB62" s="94"/>
      <c r="OPC62" s="96"/>
      <c r="OPD62" s="94"/>
      <c r="OPE62" s="96"/>
      <c r="OPF62" s="94"/>
      <c r="OPG62" s="96"/>
      <c r="OPH62" s="94"/>
      <c r="OPI62" s="96"/>
      <c r="OPJ62" s="94"/>
      <c r="OPK62" s="96"/>
      <c r="OPL62" s="94"/>
      <c r="OPM62" s="96"/>
      <c r="OPN62" s="94"/>
      <c r="OPO62" s="96"/>
      <c r="OPP62" s="94"/>
      <c r="OPQ62" s="96"/>
      <c r="OPR62" s="94"/>
      <c r="OPS62" s="96"/>
      <c r="OPT62" s="94"/>
      <c r="OPU62" s="96"/>
      <c r="OPV62" s="94"/>
      <c r="OPW62" s="96"/>
      <c r="OPX62" s="94"/>
      <c r="OPY62" s="96"/>
      <c r="OPZ62" s="94"/>
      <c r="OQA62" s="96"/>
      <c r="OQB62" s="94"/>
      <c r="OQC62" s="96"/>
      <c r="OQD62" s="94"/>
      <c r="OQE62" s="96"/>
      <c r="OQF62" s="94"/>
      <c r="OQG62" s="96"/>
      <c r="OQH62" s="94"/>
      <c r="OQI62" s="96"/>
      <c r="OQJ62" s="94"/>
      <c r="OQK62" s="96"/>
      <c r="OQL62" s="94"/>
      <c r="OQM62" s="96"/>
      <c r="OQN62" s="94"/>
      <c r="OQO62" s="96"/>
      <c r="OQP62" s="94"/>
      <c r="OQQ62" s="96"/>
      <c r="OQR62" s="94"/>
      <c r="OQS62" s="96"/>
      <c r="OQT62" s="94"/>
      <c r="OQU62" s="96"/>
      <c r="OQV62" s="94"/>
      <c r="OQW62" s="96"/>
      <c r="OQX62" s="94"/>
      <c r="OQY62" s="96"/>
      <c r="OQZ62" s="94"/>
      <c r="ORA62" s="96"/>
      <c r="ORB62" s="94"/>
      <c r="ORC62" s="96"/>
      <c r="ORD62" s="94"/>
      <c r="ORE62" s="96"/>
      <c r="ORF62" s="94"/>
      <c r="ORG62" s="96"/>
      <c r="ORH62" s="94"/>
      <c r="ORI62" s="96"/>
      <c r="ORJ62" s="94"/>
      <c r="ORK62" s="96"/>
      <c r="ORL62" s="94"/>
      <c r="ORM62" s="96"/>
      <c r="ORN62" s="94"/>
      <c r="ORO62" s="96"/>
      <c r="ORP62" s="94"/>
      <c r="ORQ62" s="96"/>
      <c r="ORR62" s="94"/>
      <c r="ORS62" s="96"/>
      <c r="ORT62" s="94"/>
      <c r="ORU62" s="96"/>
      <c r="ORV62" s="94"/>
      <c r="ORW62" s="96"/>
      <c r="ORX62" s="94"/>
      <c r="ORY62" s="96"/>
      <c r="ORZ62" s="94"/>
      <c r="OSA62" s="96"/>
      <c r="OSB62" s="94"/>
      <c r="OSC62" s="96"/>
      <c r="OSD62" s="94"/>
      <c r="OSE62" s="96"/>
      <c r="OSF62" s="94"/>
      <c r="OSG62" s="96"/>
      <c r="OSH62" s="94"/>
      <c r="OSI62" s="96"/>
      <c r="OSJ62" s="94"/>
      <c r="OSK62" s="96"/>
      <c r="OSL62" s="94"/>
      <c r="OSM62" s="96"/>
      <c r="OSN62" s="94"/>
      <c r="OSO62" s="96"/>
      <c r="OSP62" s="94"/>
      <c r="OSQ62" s="96"/>
      <c r="OSR62" s="94"/>
      <c r="OSS62" s="96"/>
      <c r="OST62" s="94"/>
      <c r="OSU62" s="96"/>
      <c r="OSV62" s="94"/>
      <c r="OSW62" s="96"/>
      <c r="OSX62" s="94"/>
      <c r="OSY62" s="96"/>
      <c r="OSZ62" s="94"/>
      <c r="OTA62" s="96"/>
      <c r="OTB62" s="94"/>
      <c r="OTC62" s="96"/>
      <c r="OTD62" s="94"/>
      <c r="OTE62" s="96"/>
      <c r="OTF62" s="94"/>
      <c r="OTG62" s="96"/>
      <c r="OTH62" s="94"/>
      <c r="OTI62" s="96"/>
      <c r="OTJ62" s="94"/>
      <c r="OTK62" s="96"/>
      <c r="OTL62" s="94"/>
      <c r="OTM62" s="96"/>
      <c r="OTN62" s="94"/>
      <c r="OTO62" s="96"/>
      <c r="OTP62" s="94"/>
      <c r="OTQ62" s="96"/>
      <c r="OTR62" s="94"/>
      <c r="OTS62" s="96"/>
      <c r="OTT62" s="94"/>
      <c r="OTU62" s="96"/>
      <c r="OTV62" s="94"/>
      <c r="OTW62" s="96"/>
      <c r="OTX62" s="94"/>
      <c r="OTY62" s="96"/>
      <c r="OTZ62" s="94"/>
      <c r="OUA62" s="96"/>
      <c r="OUB62" s="94"/>
      <c r="OUC62" s="96"/>
      <c r="OUD62" s="94"/>
      <c r="OUE62" s="96"/>
      <c r="OUF62" s="94"/>
      <c r="OUG62" s="96"/>
      <c r="OUH62" s="94"/>
      <c r="OUI62" s="96"/>
      <c r="OUJ62" s="94"/>
      <c r="OUK62" s="96"/>
      <c r="OUL62" s="94"/>
      <c r="OUM62" s="96"/>
      <c r="OUN62" s="94"/>
      <c r="OUO62" s="96"/>
      <c r="OUP62" s="94"/>
      <c r="OUQ62" s="96"/>
      <c r="OUR62" s="94"/>
      <c r="OUS62" s="96"/>
      <c r="OUT62" s="94"/>
      <c r="OUU62" s="96"/>
      <c r="OUV62" s="94"/>
      <c r="OUW62" s="96"/>
      <c r="OUX62" s="94"/>
      <c r="OUY62" s="96"/>
      <c r="OUZ62" s="94"/>
      <c r="OVA62" s="96"/>
      <c r="OVB62" s="94"/>
      <c r="OVC62" s="96"/>
      <c r="OVD62" s="94"/>
      <c r="OVE62" s="96"/>
      <c r="OVF62" s="94"/>
      <c r="OVG62" s="96"/>
      <c r="OVH62" s="94"/>
      <c r="OVI62" s="96"/>
      <c r="OVJ62" s="94"/>
      <c r="OVK62" s="96"/>
      <c r="OVL62" s="94"/>
      <c r="OVM62" s="96"/>
      <c r="OVN62" s="94"/>
      <c r="OVO62" s="96"/>
      <c r="OVP62" s="94"/>
      <c r="OVQ62" s="96"/>
      <c r="OVR62" s="94"/>
      <c r="OVS62" s="96"/>
      <c r="OVT62" s="94"/>
      <c r="OVU62" s="96"/>
      <c r="OVV62" s="94"/>
      <c r="OVW62" s="96"/>
      <c r="OVX62" s="94"/>
      <c r="OVY62" s="96"/>
      <c r="OVZ62" s="94"/>
      <c r="OWA62" s="96"/>
      <c r="OWB62" s="94"/>
      <c r="OWC62" s="96"/>
      <c r="OWD62" s="94"/>
      <c r="OWE62" s="96"/>
      <c r="OWF62" s="94"/>
      <c r="OWG62" s="96"/>
      <c r="OWH62" s="94"/>
      <c r="OWI62" s="96"/>
      <c r="OWJ62" s="94"/>
      <c r="OWK62" s="96"/>
      <c r="OWL62" s="94"/>
      <c r="OWM62" s="96"/>
      <c r="OWN62" s="94"/>
      <c r="OWO62" s="96"/>
      <c r="OWP62" s="94"/>
      <c r="OWQ62" s="96"/>
      <c r="OWR62" s="94"/>
      <c r="OWS62" s="96"/>
      <c r="OWT62" s="94"/>
      <c r="OWU62" s="96"/>
      <c r="OWV62" s="94"/>
      <c r="OWW62" s="96"/>
      <c r="OWX62" s="94"/>
      <c r="OWY62" s="96"/>
      <c r="OWZ62" s="94"/>
      <c r="OXA62" s="96"/>
      <c r="OXB62" s="94"/>
      <c r="OXC62" s="96"/>
      <c r="OXD62" s="94"/>
      <c r="OXE62" s="96"/>
      <c r="OXF62" s="94"/>
      <c r="OXG62" s="96"/>
      <c r="OXH62" s="94"/>
      <c r="OXI62" s="96"/>
      <c r="OXJ62" s="94"/>
      <c r="OXK62" s="96"/>
      <c r="OXL62" s="94"/>
      <c r="OXM62" s="96"/>
      <c r="OXN62" s="94"/>
      <c r="OXO62" s="96"/>
      <c r="OXP62" s="94"/>
      <c r="OXQ62" s="96"/>
      <c r="OXR62" s="94"/>
      <c r="OXS62" s="96"/>
      <c r="OXT62" s="94"/>
      <c r="OXU62" s="96"/>
      <c r="OXV62" s="94"/>
      <c r="OXW62" s="96"/>
      <c r="OXX62" s="94"/>
      <c r="OXY62" s="96"/>
      <c r="OXZ62" s="94"/>
      <c r="OYA62" s="96"/>
      <c r="OYB62" s="94"/>
      <c r="OYC62" s="96"/>
      <c r="OYD62" s="94"/>
      <c r="OYE62" s="96"/>
      <c r="OYF62" s="94"/>
      <c r="OYG62" s="96"/>
      <c r="OYH62" s="94"/>
      <c r="OYI62" s="96"/>
      <c r="OYJ62" s="94"/>
      <c r="OYK62" s="96"/>
      <c r="OYL62" s="94"/>
      <c r="OYM62" s="96"/>
      <c r="OYN62" s="94"/>
      <c r="OYO62" s="96"/>
      <c r="OYP62" s="94"/>
      <c r="OYQ62" s="96"/>
      <c r="OYR62" s="94"/>
      <c r="OYS62" s="96"/>
      <c r="OYT62" s="94"/>
      <c r="OYU62" s="96"/>
      <c r="OYV62" s="94"/>
      <c r="OYW62" s="96"/>
      <c r="OYX62" s="94"/>
      <c r="OYY62" s="96"/>
      <c r="OYZ62" s="94"/>
      <c r="OZA62" s="96"/>
      <c r="OZB62" s="94"/>
      <c r="OZC62" s="96"/>
      <c r="OZD62" s="94"/>
      <c r="OZE62" s="96"/>
      <c r="OZF62" s="94"/>
      <c r="OZG62" s="96"/>
      <c r="OZH62" s="94"/>
      <c r="OZI62" s="96"/>
      <c r="OZJ62" s="94"/>
      <c r="OZK62" s="96"/>
      <c r="OZL62" s="94"/>
      <c r="OZM62" s="96"/>
      <c r="OZN62" s="94"/>
      <c r="OZO62" s="96"/>
      <c r="OZP62" s="94"/>
      <c r="OZQ62" s="96"/>
      <c r="OZR62" s="94"/>
      <c r="OZS62" s="96"/>
      <c r="OZT62" s="94"/>
      <c r="OZU62" s="96"/>
      <c r="OZV62" s="94"/>
      <c r="OZW62" s="96"/>
      <c r="OZX62" s="94"/>
      <c r="OZY62" s="96"/>
      <c r="OZZ62" s="94"/>
      <c r="PAA62" s="96"/>
      <c r="PAB62" s="94"/>
      <c r="PAC62" s="96"/>
      <c r="PAD62" s="94"/>
      <c r="PAE62" s="96"/>
      <c r="PAF62" s="94"/>
      <c r="PAG62" s="96"/>
      <c r="PAH62" s="94"/>
      <c r="PAI62" s="96"/>
      <c r="PAJ62" s="94"/>
      <c r="PAK62" s="96"/>
      <c r="PAL62" s="94"/>
      <c r="PAM62" s="96"/>
      <c r="PAN62" s="94"/>
      <c r="PAO62" s="96"/>
      <c r="PAP62" s="94"/>
      <c r="PAQ62" s="96"/>
      <c r="PAR62" s="94"/>
      <c r="PAS62" s="96"/>
      <c r="PAT62" s="94"/>
      <c r="PAU62" s="96"/>
      <c r="PAV62" s="94"/>
      <c r="PAW62" s="96"/>
      <c r="PAX62" s="94"/>
      <c r="PAY62" s="96"/>
      <c r="PAZ62" s="94"/>
      <c r="PBA62" s="96"/>
      <c r="PBB62" s="94"/>
      <c r="PBC62" s="96"/>
      <c r="PBD62" s="94"/>
      <c r="PBE62" s="96"/>
      <c r="PBF62" s="94"/>
      <c r="PBG62" s="96"/>
      <c r="PBH62" s="94"/>
      <c r="PBI62" s="96"/>
      <c r="PBJ62" s="94"/>
      <c r="PBK62" s="96"/>
      <c r="PBL62" s="94"/>
      <c r="PBM62" s="96"/>
      <c r="PBN62" s="94"/>
      <c r="PBO62" s="96"/>
      <c r="PBP62" s="94"/>
      <c r="PBQ62" s="96"/>
      <c r="PBR62" s="94"/>
      <c r="PBS62" s="96"/>
      <c r="PBT62" s="94"/>
      <c r="PBU62" s="96"/>
      <c r="PBV62" s="94"/>
      <c r="PBW62" s="96"/>
      <c r="PBX62" s="94"/>
      <c r="PBY62" s="96"/>
      <c r="PBZ62" s="94"/>
      <c r="PCA62" s="96"/>
      <c r="PCB62" s="94"/>
      <c r="PCC62" s="96"/>
      <c r="PCD62" s="94"/>
      <c r="PCE62" s="96"/>
      <c r="PCF62" s="94"/>
      <c r="PCG62" s="96"/>
      <c r="PCH62" s="94"/>
      <c r="PCI62" s="96"/>
      <c r="PCJ62" s="94"/>
      <c r="PCK62" s="96"/>
      <c r="PCL62" s="94"/>
      <c r="PCM62" s="96"/>
      <c r="PCN62" s="94"/>
      <c r="PCO62" s="96"/>
      <c r="PCP62" s="94"/>
      <c r="PCQ62" s="96"/>
      <c r="PCR62" s="94"/>
      <c r="PCS62" s="96"/>
      <c r="PCT62" s="94"/>
      <c r="PCU62" s="96"/>
      <c r="PCV62" s="94"/>
      <c r="PCW62" s="96"/>
      <c r="PCX62" s="94"/>
      <c r="PCY62" s="96"/>
      <c r="PCZ62" s="94"/>
      <c r="PDA62" s="96"/>
      <c r="PDB62" s="94"/>
      <c r="PDC62" s="96"/>
      <c r="PDD62" s="94"/>
      <c r="PDE62" s="96"/>
      <c r="PDF62" s="94"/>
      <c r="PDG62" s="96"/>
      <c r="PDH62" s="94"/>
      <c r="PDI62" s="96"/>
      <c r="PDJ62" s="94"/>
      <c r="PDK62" s="96"/>
      <c r="PDL62" s="94"/>
      <c r="PDM62" s="96"/>
      <c r="PDN62" s="94"/>
      <c r="PDO62" s="96"/>
      <c r="PDP62" s="94"/>
      <c r="PDQ62" s="96"/>
      <c r="PDR62" s="94"/>
      <c r="PDS62" s="96"/>
      <c r="PDT62" s="94"/>
      <c r="PDU62" s="96"/>
      <c r="PDV62" s="94"/>
      <c r="PDW62" s="96"/>
      <c r="PDX62" s="94"/>
      <c r="PDY62" s="96"/>
      <c r="PDZ62" s="94"/>
      <c r="PEA62" s="96"/>
      <c r="PEB62" s="94"/>
      <c r="PEC62" s="96"/>
      <c r="PED62" s="94"/>
      <c r="PEE62" s="96"/>
      <c r="PEF62" s="94"/>
      <c r="PEG62" s="96"/>
      <c r="PEH62" s="94"/>
      <c r="PEI62" s="96"/>
      <c r="PEJ62" s="94"/>
      <c r="PEK62" s="96"/>
      <c r="PEL62" s="94"/>
      <c r="PEM62" s="96"/>
      <c r="PEN62" s="94"/>
      <c r="PEO62" s="96"/>
      <c r="PEP62" s="94"/>
      <c r="PEQ62" s="96"/>
      <c r="PER62" s="94"/>
      <c r="PES62" s="96"/>
      <c r="PET62" s="94"/>
      <c r="PEU62" s="96"/>
      <c r="PEV62" s="94"/>
      <c r="PEW62" s="96"/>
      <c r="PEX62" s="94"/>
      <c r="PEY62" s="96"/>
      <c r="PEZ62" s="94"/>
      <c r="PFA62" s="96"/>
      <c r="PFB62" s="94"/>
      <c r="PFC62" s="96"/>
      <c r="PFD62" s="94"/>
      <c r="PFE62" s="96"/>
      <c r="PFF62" s="94"/>
      <c r="PFG62" s="96"/>
      <c r="PFH62" s="94"/>
      <c r="PFI62" s="96"/>
      <c r="PFJ62" s="94"/>
      <c r="PFK62" s="96"/>
      <c r="PFL62" s="94"/>
      <c r="PFM62" s="96"/>
      <c r="PFN62" s="94"/>
      <c r="PFO62" s="96"/>
      <c r="PFP62" s="94"/>
      <c r="PFQ62" s="96"/>
      <c r="PFR62" s="94"/>
      <c r="PFS62" s="96"/>
      <c r="PFT62" s="94"/>
      <c r="PFU62" s="96"/>
      <c r="PFV62" s="94"/>
      <c r="PFW62" s="96"/>
      <c r="PFX62" s="94"/>
      <c r="PFY62" s="96"/>
      <c r="PFZ62" s="94"/>
      <c r="PGA62" s="96"/>
      <c r="PGB62" s="94"/>
      <c r="PGC62" s="96"/>
      <c r="PGD62" s="94"/>
      <c r="PGE62" s="96"/>
      <c r="PGF62" s="94"/>
      <c r="PGG62" s="96"/>
      <c r="PGH62" s="94"/>
      <c r="PGI62" s="96"/>
      <c r="PGJ62" s="94"/>
      <c r="PGK62" s="96"/>
      <c r="PGL62" s="94"/>
      <c r="PGM62" s="96"/>
      <c r="PGN62" s="94"/>
      <c r="PGO62" s="96"/>
      <c r="PGP62" s="94"/>
      <c r="PGQ62" s="96"/>
      <c r="PGR62" s="94"/>
      <c r="PGS62" s="96"/>
      <c r="PGT62" s="94"/>
      <c r="PGU62" s="96"/>
      <c r="PGV62" s="94"/>
      <c r="PGW62" s="96"/>
      <c r="PGX62" s="94"/>
      <c r="PGY62" s="96"/>
      <c r="PGZ62" s="94"/>
      <c r="PHA62" s="96"/>
      <c r="PHB62" s="94"/>
      <c r="PHC62" s="96"/>
      <c r="PHD62" s="94"/>
      <c r="PHE62" s="96"/>
      <c r="PHF62" s="94"/>
      <c r="PHG62" s="96"/>
      <c r="PHH62" s="94"/>
      <c r="PHI62" s="96"/>
      <c r="PHJ62" s="94"/>
      <c r="PHK62" s="96"/>
      <c r="PHL62" s="94"/>
      <c r="PHM62" s="96"/>
      <c r="PHN62" s="94"/>
      <c r="PHO62" s="96"/>
      <c r="PHP62" s="94"/>
      <c r="PHQ62" s="96"/>
      <c r="PHR62" s="94"/>
      <c r="PHS62" s="96"/>
      <c r="PHT62" s="94"/>
      <c r="PHU62" s="96"/>
      <c r="PHV62" s="94"/>
      <c r="PHW62" s="96"/>
      <c r="PHX62" s="94"/>
      <c r="PHY62" s="96"/>
      <c r="PHZ62" s="94"/>
      <c r="PIA62" s="96"/>
      <c r="PIB62" s="94"/>
      <c r="PIC62" s="96"/>
      <c r="PID62" s="94"/>
      <c r="PIE62" s="96"/>
      <c r="PIF62" s="94"/>
      <c r="PIG62" s="96"/>
      <c r="PIH62" s="94"/>
      <c r="PII62" s="96"/>
      <c r="PIJ62" s="94"/>
      <c r="PIK62" s="96"/>
      <c r="PIL62" s="94"/>
      <c r="PIM62" s="96"/>
      <c r="PIN62" s="94"/>
      <c r="PIO62" s="96"/>
      <c r="PIP62" s="94"/>
      <c r="PIQ62" s="96"/>
      <c r="PIR62" s="94"/>
      <c r="PIS62" s="96"/>
      <c r="PIT62" s="94"/>
      <c r="PIU62" s="96"/>
      <c r="PIV62" s="94"/>
      <c r="PIW62" s="96"/>
      <c r="PIX62" s="94"/>
      <c r="PIY62" s="96"/>
      <c r="PIZ62" s="94"/>
      <c r="PJA62" s="96"/>
      <c r="PJB62" s="94"/>
      <c r="PJC62" s="96"/>
      <c r="PJD62" s="94"/>
      <c r="PJE62" s="96"/>
      <c r="PJF62" s="94"/>
      <c r="PJG62" s="96"/>
      <c r="PJH62" s="94"/>
      <c r="PJI62" s="96"/>
      <c r="PJJ62" s="94"/>
      <c r="PJK62" s="96"/>
      <c r="PJL62" s="94"/>
      <c r="PJM62" s="96"/>
      <c r="PJN62" s="94"/>
      <c r="PJO62" s="96"/>
      <c r="PJP62" s="94"/>
      <c r="PJQ62" s="96"/>
      <c r="PJR62" s="94"/>
      <c r="PJS62" s="96"/>
      <c r="PJT62" s="94"/>
      <c r="PJU62" s="96"/>
      <c r="PJV62" s="94"/>
      <c r="PJW62" s="96"/>
      <c r="PJX62" s="94"/>
      <c r="PJY62" s="96"/>
      <c r="PJZ62" s="94"/>
      <c r="PKA62" s="96"/>
      <c r="PKB62" s="94"/>
      <c r="PKC62" s="96"/>
      <c r="PKD62" s="94"/>
      <c r="PKE62" s="96"/>
      <c r="PKF62" s="94"/>
      <c r="PKG62" s="96"/>
      <c r="PKH62" s="94"/>
      <c r="PKI62" s="96"/>
      <c r="PKJ62" s="94"/>
      <c r="PKK62" s="96"/>
      <c r="PKL62" s="94"/>
      <c r="PKM62" s="96"/>
      <c r="PKN62" s="94"/>
      <c r="PKO62" s="96"/>
      <c r="PKP62" s="94"/>
      <c r="PKQ62" s="96"/>
      <c r="PKR62" s="94"/>
      <c r="PKS62" s="96"/>
      <c r="PKT62" s="94"/>
      <c r="PKU62" s="96"/>
      <c r="PKV62" s="94"/>
      <c r="PKW62" s="96"/>
      <c r="PKX62" s="94"/>
      <c r="PKY62" s="96"/>
      <c r="PKZ62" s="94"/>
      <c r="PLA62" s="96"/>
      <c r="PLB62" s="94"/>
      <c r="PLC62" s="96"/>
      <c r="PLD62" s="94"/>
      <c r="PLE62" s="96"/>
      <c r="PLF62" s="94"/>
      <c r="PLG62" s="96"/>
      <c r="PLH62" s="94"/>
      <c r="PLI62" s="96"/>
      <c r="PLJ62" s="94"/>
      <c r="PLK62" s="96"/>
      <c r="PLL62" s="94"/>
      <c r="PLM62" s="96"/>
      <c r="PLN62" s="94"/>
      <c r="PLO62" s="96"/>
      <c r="PLP62" s="94"/>
      <c r="PLQ62" s="96"/>
      <c r="PLR62" s="94"/>
      <c r="PLS62" s="96"/>
      <c r="PLT62" s="94"/>
      <c r="PLU62" s="96"/>
      <c r="PLV62" s="94"/>
      <c r="PLW62" s="96"/>
      <c r="PLX62" s="94"/>
      <c r="PLY62" s="96"/>
      <c r="PLZ62" s="94"/>
      <c r="PMA62" s="96"/>
      <c r="PMB62" s="94"/>
      <c r="PMC62" s="96"/>
      <c r="PMD62" s="94"/>
      <c r="PME62" s="96"/>
      <c r="PMF62" s="94"/>
      <c r="PMG62" s="96"/>
      <c r="PMH62" s="94"/>
      <c r="PMI62" s="96"/>
      <c r="PMJ62" s="94"/>
      <c r="PMK62" s="96"/>
      <c r="PML62" s="94"/>
      <c r="PMM62" s="96"/>
      <c r="PMN62" s="94"/>
      <c r="PMO62" s="96"/>
      <c r="PMP62" s="94"/>
      <c r="PMQ62" s="96"/>
      <c r="PMR62" s="94"/>
      <c r="PMS62" s="96"/>
      <c r="PMT62" s="94"/>
      <c r="PMU62" s="96"/>
      <c r="PMV62" s="94"/>
      <c r="PMW62" s="96"/>
      <c r="PMX62" s="94"/>
      <c r="PMY62" s="96"/>
      <c r="PMZ62" s="94"/>
      <c r="PNA62" s="96"/>
      <c r="PNB62" s="94"/>
      <c r="PNC62" s="96"/>
      <c r="PND62" s="94"/>
      <c r="PNE62" s="96"/>
      <c r="PNF62" s="94"/>
      <c r="PNG62" s="96"/>
      <c r="PNH62" s="94"/>
      <c r="PNI62" s="96"/>
      <c r="PNJ62" s="94"/>
      <c r="PNK62" s="96"/>
      <c r="PNL62" s="94"/>
      <c r="PNM62" s="96"/>
      <c r="PNN62" s="94"/>
      <c r="PNO62" s="96"/>
      <c r="PNP62" s="94"/>
      <c r="PNQ62" s="96"/>
      <c r="PNR62" s="94"/>
      <c r="PNS62" s="96"/>
      <c r="PNT62" s="94"/>
      <c r="PNU62" s="96"/>
      <c r="PNV62" s="94"/>
      <c r="PNW62" s="96"/>
      <c r="PNX62" s="94"/>
      <c r="PNY62" s="96"/>
      <c r="PNZ62" s="94"/>
      <c r="POA62" s="96"/>
      <c r="POB62" s="94"/>
      <c r="POC62" s="96"/>
      <c r="POD62" s="94"/>
      <c r="POE62" s="96"/>
      <c r="POF62" s="94"/>
      <c r="POG62" s="96"/>
      <c r="POH62" s="94"/>
      <c r="POI62" s="96"/>
      <c r="POJ62" s="94"/>
      <c r="POK62" s="96"/>
      <c r="POL62" s="94"/>
      <c r="POM62" s="96"/>
      <c r="PON62" s="94"/>
      <c r="POO62" s="96"/>
      <c r="POP62" s="94"/>
      <c r="POQ62" s="96"/>
      <c r="POR62" s="94"/>
      <c r="POS62" s="96"/>
      <c r="POT62" s="94"/>
      <c r="POU62" s="96"/>
      <c r="POV62" s="94"/>
      <c r="POW62" s="96"/>
      <c r="POX62" s="94"/>
      <c r="POY62" s="96"/>
      <c r="POZ62" s="94"/>
      <c r="PPA62" s="96"/>
      <c r="PPB62" s="94"/>
      <c r="PPC62" s="96"/>
      <c r="PPD62" s="94"/>
      <c r="PPE62" s="96"/>
      <c r="PPF62" s="94"/>
      <c r="PPG62" s="96"/>
      <c r="PPH62" s="94"/>
      <c r="PPI62" s="96"/>
      <c r="PPJ62" s="94"/>
      <c r="PPK62" s="96"/>
      <c r="PPL62" s="94"/>
      <c r="PPM62" s="96"/>
      <c r="PPN62" s="94"/>
      <c r="PPO62" s="96"/>
      <c r="PPP62" s="94"/>
      <c r="PPQ62" s="96"/>
      <c r="PPR62" s="94"/>
      <c r="PPS62" s="96"/>
      <c r="PPT62" s="94"/>
      <c r="PPU62" s="96"/>
      <c r="PPV62" s="94"/>
      <c r="PPW62" s="96"/>
      <c r="PPX62" s="94"/>
      <c r="PPY62" s="96"/>
      <c r="PPZ62" s="94"/>
      <c r="PQA62" s="96"/>
      <c r="PQB62" s="94"/>
      <c r="PQC62" s="96"/>
      <c r="PQD62" s="94"/>
      <c r="PQE62" s="96"/>
      <c r="PQF62" s="94"/>
      <c r="PQG62" s="96"/>
      <c r="PQH62" s="94"/>
      <c r="PQI62" s="96"/>
      <c r="PQJ62" s="94"/>
      <c r="PQK62" s="96"/>
      <c r="PQL62" s="94"/>
      <c r="PQM62" s="96"/>
      <c r="PQN62" s="94"/>
      <c r="PQO62" s="96"/>
      <c r="PQP62" s="94"/>
      <c r="PQQ62" s="96"/>
      <c r="PQR62" s="94"/>
      <c r="PQS62" s="96"/>
      <c r="PQT62" s="94"/>
      <c r="PQU62" s="96"/>
      <c r="PQV62" s="94"/>
      <c r="PQW62" s="96"/>
      <c r="PQX62" s="94"/>
      <c r="PQY62" s="96"/>
      <c r="PQZ62" s="94"/>
      <c r="PRA62" s="96"/>
      <c r="PRB62" s="94"/>
      <c r="PRC62" s="96"/>
      <c r="PRD62" s="94"/>
      <c r="PRE62" s="96"/>
      <c r="PRF62" s="94"/>
      <c r="PRG62" s="96"/>
      <c r="PRH62" s="94"/>
      <c r="PRI62" s="96"/>
      <c r="PRJ62" s="94"/>
      <c r="PRK62" s="96"/>
      <c r="PRL62" s="94"/>
      <c r="PRM62" s="96"/>
      <c r="PRN62" s="94"/>
      <c r="PRO62" s="96"/>
      <c r="PRP62" s="94"/>
      <c r="PRQ62" s="96"/>
      <c r="PRR62" s="94"/>
      <c r="PRS62" s="96"/>
      <c r="PRT62" s="94"/>
      <c r="PRU62" s="96"/>
      <c r="PRV62" s="94"/>
      <c r="PRW62" s="96"/>
      <c r="PRX62" s="94"/>
      <c r="PRY62" s="96"/>
      <c r="PRZ62" s="94"/>
      <c r="PSA62" s="96"/>
      <c r="PSB62" s="94"/>
      <c r="PSC62" s="96"/>
      <c r="PSD62" s="94"/>
      <c r="PSE62" s="96"/>
      <c r="PSF62" s="94"/>
      <c r="PSG62" s="96"/>
      <c r="PSH62" s="94"/>
      <c r="PSI62" s="96"/>
      <c r="PSJ62" s="94"/>
      <c r="PSK62" s="96"/>
      <c r="PSL62" s="94"/>
      <c r="PSM62" s="96"/>
      <c r="PSN62" s="94"/>
      <c r="PSO62" s="96"/>
      <c r="PSP62" s="94"/>
      <c r="PSQ62" s="96"/>
      <c r="PSR62" s="94"/>
      <c r="PSS62" s="96"/>
      <c r="PST62" s="94"/>
      <c r="PSU62" s="96"/>
      <c r="PSV62" s="94"/>
      <c r="PSW62" s="96"/>
      <c r="PSX62" s="94"/>
      <c r="PSY62" s="96"/>
      <c r="PSZ62" s="94"/>
      <c r="PTA62" s="96"/>
      <c r="PTB62" s="94"/>
      <c r="PTC62" s="96"/>
      <c r="PTD62" s="94"/>
      <c r="PTE62" s="96"/>
      <c r="PTF62" s="94"/>
      <c r="PTG62" s="96"/>
      <c r="PTH62" s="94"/>
      <c r="PTI62" s="96"/>
      <c r="PTJ62" s="94"/>
      <c r="PTK62" s="96"/>
      <c r="PTL62" s="94"/>
      <c r="PTM62" s="96"/>
      <c r="PTN62" s="94"/>
      <c r="PTO62" s="96"/>
      <c r="PTP62" s="94"/>
      <c r="PTQ62" s="96"/>
      <c r="PTR62" s="94"/>
      <c r="PTS62" s="96"/>
      <c r="PTT62" s="94"/>
      <c r="PTU62" s="96"/>
      <c r="PTV62" s="94"/>
      <c r="PTW62" s="96"/>
      <c r="PTX62" s="94"/>
      <c r="PTY62" s="96"/>
      <c r="PTZ62" s="94"/>
      <c r="PUA62" s="96"/>
      <c r="PUB62" s="94"/>
      <c r="PUC62" s="96"/>
      <c r="PUD62" s="94"/>
      <c r="PUE62" s="96"/>
      <c r="PUF62" s="94"/>
      <c r="PUG62" s="96"/>
      <c r="PUH62" s="94"/>
      <c r="PUI62" s="96"/>
      <c r="PUJ62" s="94"/>
      <c r="PUK62" s="96"/>
      <c r="PUL62" s="94"/>
      <c r="PUM62" s="96"/>
      <c r="PUN62" s="94"/>
      <c r="PUO62" s="96"/>
      <c r="PUP62" s="94"/>
      <c r="PUQ62" s="96"/>
      <c r="PUR62" s="94"/>
      <c r="PUS62" s="96"/>
      <c r="PUT62" s="94"/>
      <c r="PUU62" s="96"/>
      <c r="PUV62" s="94"/>
      <c r="PUW62" s="96"/>
      <c r="PUX62" s="94"/>
      <c r="PUY62" s="96"/>
      <c r="PUZ62" s="94"/>
      <c r="PVA62" s="96"/>
      <c r="PVB62" s="94"/>
      <c r="PVC62" s="96"/>
      <c r="PVD62" s="94"/>
      <c r="PVE62" s="96"/>
      <c r="PVF62" s="94"/>
      <c r="PVG62" s="96"/>
      <c r="PVH62" s="94"/>
      <c r="PVI62" s="96"/>
      <c r="PVJ62" s="94"/>
      <c r="PVK62" s="96"/>
      <c r="PVL62" s="94"/>
      <c r="PVM62" s="96"/>
      <c r="PVN62" s="94"/>
      <c r="PVO62" s="96"/>
      <c r="PVP62" s="94"/>
      <c r="PVQ62" s="96"/>
      <c r="PVR62" s="94"/>
      <c r="PVS62" s="96"/>
      <c r="PVT62" s="94"/>
      <c r="PVU62" s="96"/>
      <c r="PVV62" s="94"/>
      <c r="PVW62" s="96"/>
      <c r="PVX62" s="94"/>
      <c r="PVY62" s="96"/>
      <c r="PVZ62" s="94"/>
      <c r="PWA62" s="96"/>
      <c r="PWB62" s="94"/>
      <c r="PWC62" s="96"/>
      <c r="PWD62" s="94"/>
      <c r="PWE62" s="96"/>
      <c r="PWF62" s="94"/>
      <c r="PWG62" s="96"/>
      <c r="PWH62" s="94"/>
      <c r="PWI62" s="96"/>
      <c r="PWJ62" s="94"/>
      <c r="PWK62" s="96"/>
      <c r="PWL62" s="94"/>
      <c r="PWM62" s="96"/>
      <c r="PWN62" s="94"/>
      <c r="PWO62" s="96"/>
      <c r="PWP62" s="94"/>
      <c r="PWQ62" s="96"/>
      <c r="PWR62" s="94"/>
      <c r="PWS62" s="96"/>
      <c r="PWT62" s="94"/>
      <c r="PWU62" s="96"/>
      <c r="PWV62" s="94"/>
      <c r="PWW62" s="96"/>
      <c r="PWX62" s="94"/>
      <c r="PWY62" s="96"/>
      <c r="PWZ62" s="94"/>
      <c r="PXA62" s="96"/>
      <c r="PXB62" s="94"/>
      <c r="PXC62" s="96"/>
      <c r="PXD62" s="94"/>
      <c r="PXE62" s="96"/>
      <c r="PXF62" s="94"/>
      <c r="PXG62" s="96"/>
      <c r="PXH62" s="94"/>
      <c r="PXI62" s="96"/>
      <c r="PXJ62" s="94"/>
      <c r="PXK62" s="96"/>
      <c r="PXL62" s="94"/>
      <c r="PXM62" s="96"/>
      <c r="PXN62" s="94"/>
      <c r="PXO62" s="96"/>
      <c r="PXP62" s="94"/>
      <c r="PXQ62" s="96"/>
      <c r="PXR62" s="94"/>
      <c r="PXS62" s="96"/>
      <c r="PXT62" s="94"/>
      <c r="PXU62" s="96"/>
      <c r="PXV62" s="94"/>
      <c r="PXW62" s="96"/>
      <c r="PXX62" s="94"/>
      <c r="PXY62" s="96"/>
      <c r="PXZ62" s="94"/>
      <c r="PYA62" s="96"/>
      <c r="PYB62" s="94"/>
      <c r="PYC62" s="96"/>
      <c r="PYD62" s="94"/>
      <c r="PYE62" s="96"/>
      <c r="PYF62" s="94"/>
      <c r="PYG62" s="96"/>
      <c r="PYH62" s="94"/>
      <c r="PYI62" s="96"/>
      <c r="PYJ62" s="94"/>
      <c r="PYK62" s="96"/>
      <c r="PYL62" s="94"/>
      <c r="PYM62" s="96"/>
      <c r="PYN62" s="94"/>
      <c r="PYO62" s="96"/>
      <c r="PYP62" s="94"/>
      <c r="PYQ62" s="96"/>
      <c r="PYR62" s="94"/>
      <c r="PYS62" s="96"/>
      <c r="PYT62" s="94"/>
      <c r="PYU62" s="96"/>
      <c r="PYV62" s="94"/>
      <c r="PYW62" s="96"/>
      <c r="PYX62" s="94"/>
      <c r="PYY62" s="96"/>
      <c r="PYZ62" s="94"/>
      <c r="PZA62" s="96"/>
      <c r="PZB62" s="94"/>
      <c r="PZC62" s="96"/>
      <c r="PZD62" s="94"/>
      <c r="PZE62" s="96"/>
      <c r="PZF62" s="94"/>
      <c r="PZG62" s="96"/>
      <c r="PZH62" s="94"/>
      <c r="PZI62" s="96"/>
      <c r="PZJ62" s="94"/>
      <c r="PZK62" s="96"/>
      <c r="PZL62" s="94"/>
      <c r="PZM62" s="96"/>
      <c r="PZN62" s="94"/>
      <c r="PZO62" s="96"/>
      <c r="PZP62" s="94"/>
      <c r="PZQ62" s="96"/>
      <c r="PZR62" s="94"/>
      <c r="PZS62" s="96"/>
      <c r="PZT62" s="94"/>
      <c r="PZU62" s="96"/>
      <c r="PZV62" s="94"/>
      <c r="PZW62" s="96"/>
      <c r="PZX62" s="94"/>
      <c r="PZY62" s="96"/>
      <c r="PZZ62" s="94"/>
      <c r="QAA62" s="96"/>
      <c r="QAB62" s="94"/>
      <c r="QAC62" s="96"/>
      <c r="QAD62" s="94"/>
      <c r="QAE62" s="96"/>
      <c r="QAF62" s="94"/>
      <c r="QAG62" s="96"/>
      <c r="QAH62" s="94"/>
      <c r="QAI62" s="96"/>
      <c r="QAJ62" s="94"/>
      <c r="QAK62" s="96"/>
      <c r="QAL62" s="94"/>
      <c r="QAM62" s="96"/>
      <c r="QAN62" s="94"/>
      <c r="QAO62" s="96"/>
      <c r="QAP62" s="94"/>
      <c r="QAQ62" s="96"/>
      <c r="QAR62" s="94"/>
      <c r="QAS62" s="96"/>
      <c r="QAT62" s="94"/>
      <c r="QAU62" s="96"/>
      <c r="QAV62" s="94"/>
      <c r="QAW62" s="96"/>
      <c r="QAX62" s="94"/>
      <c r="QAY62" s="96"/>
      <c r="QAZ62" s="94"/>
      <c r="QBA62" s="96"/>
      <c r="QBB62" s="94"/>
      <c r="QBC62" s="96"/>
      <c r="QBD62" s="94"/>
      <c r="QBE62" s="96"/>
      <c r="QBF62" s="94"/>
      <c r="QBG62" s="96"/>
      <c r="QBH62" s="94"/>
      <c r="QBI62" s="96"/>
      <c r="QBJ62" s="94"/>
      <c r="QBK62" s="96"/>
      <c r="QBL62" s="94"/>
      <c r="QBM62" s="96"/>
      <c r="QBN62" s="94"/>
      <c r="QBO62" s="96"/>
      <c r="QBP62" s="94"/>
      <c r="QBQ62" s="96"/>
      <c r="QBR62" s="94"/>
      <c r="QBS62" s="96"/>
      <c r="QBT62" s="94"/>
      <c r="QBU62" s="96"/>
      <c r="QBV62" s="94"/>
      <c r="QBW62" s="96"/>
      <c r="QBX62" s="94"/>
      <c r="QBY62" s="96"/>
      <c r="QBZ62" s="94"/>
      <c r="QCA62" s="96"/>
      <c r="QCB62" s="94"/>
      <c r="QCC62" s="96"/>
      <c r="QCD62" s="94"/>
      <c r="QCE62" s="96"/>
      <c r="QCF62" s="94"/>
      <c r="QCG62" s="96"/>
      <c r="QCH62" s="94"/>
      <c r="QCI62" s="96"/>
      <c r="QCJ62" s="94"/>
      <c r="QCK62" s="96"/>
      <c r="QCL62" s="94"/>
      <c r="QCM62" s="96"/>
      <c r="QCN62" s="94"/>
      <c r="QCO62" s="96"/>
      <c r="QCP62" s="94"/>
      <c r="QCQ62" s="96"/>
      <c r="QCR62" s="94"/>
      <c r="QCS62" s="96"/>
      <c r="QCT62" s="94"/>
      <c r="QCU62" s="96"/>
      <c r="QCV62" s="94"/>
      <c r="QCW62" s="96"/>
      <c r="QCX62" s="94"/>
      <c r="QCY62" s="96"/>
      <c r="QCZ62" s="94"/>
      <c r="QDA62" s="96"/>
      <c r="QDB62" s="94"/>
      <c r="QDC62" s="96"/>
      <c r="QDD62" s="94"/>
      <c r="QDE62" s="96"/>
      <c r="QDF62" s="94"/>
      <c r="QDG62" s="96"/>
      <c r="QDH62" s="94"/>
      <c r="QDI62" s="96"/>
      <c r="QDJ62" s="94"/>
      <c r="QDK62" s="96"/>
      <c r="QDL62" s="94"/>
      <c r="QDM62" s="96"/>
      <c r="QDN62" s="94"/>
      <c r="QDO62" s="96"/>
      <c r="QDP62" s="94"/>
      <c r="QDQ62" s="96"/>
      <c r="QDR62" s="94"/>
      <c r="QDS62" s="96"/>
      <c r="QDT62" s="94"/>
      <c r="QDU62" s="96"/>
      <c r="QDV62" s="94"/>
      <c r="QDW62" s="96"/>
      <c r="QDX62" s="94"/>
      <c r="QDY62" s="96"/>
      <c r="QDZ62" s="94"/>
      <c r="QEA62" s="96"/>
      <c r="QEB62" s="94"/>
      <c r="QEC62" s="96"/>
      <c r="QED62" s="94"/>
      <c r="QEE62" s="96"/>
      <c r="QEF62" s="94"/>
      <c r="QEG62" s="96"/>
      <c r="QEH62" s="94"/>
      <c r="QEI62" s="96"/>
      <c r="QEJ62" s="94"/>
      <c r="QEK62" s="96"/>
      <c r="QEL62" s="94"/>
      <c r="QEM62" s="96"/>
      <c r="QEN62" s="94"/>
      <c r="QEO62" s="96"/>
      <c r="QEP62" s="94"/>
      <c r="QEQ62" s="96"/>
      <c r="QER62" s="94"/>
      <c r="QES62" s="96"/>
      <c r="QET62" s="94"/>
      <c r="QEU62" s="96"/>
      <c r="QEV62" s="94"/>
      <c r="QEW62" s="96"/>
      <c r="QEX62" s="94"/>
      <c r="QEY62" s="96"/>
      <c r="QEZ62" s="94"/>
      <c r="QFA62" s="96"/>
      <c r="QFB62" s="94"/>
      <c r="QFC62" s="96"/>
      <c r="QFD62" s="94"/>
      <c r="QFE62" s="96"/>
      <c r="QFF62" s="94"/>
      <c r="QFG62" s="96"/>
      <c r="QFH62" s="94"/>
      <c r="QFI62" s="96"/>
      <c r="QFJ62" s="94"/>
      <c r="QFK62" s="96"/>
      <c r="QFL62" s="94"/>
      <c r="QFM62" s="96"/>
      <c r="QFN62" s="94"/>
      <c r="QFO62" s="96"/>
      <c r="QFP62" s="94"/>
      <c r="QFQ62" s="96"/>
      <c r="QFR62" s="94"/>
      <c r="QFS62" s="96"/>
      <c r="QFT62" s="94"/>
      <c r="QFU62" s="96"/>
      <c r="QFV62" s="94"/>
      <c r="QFW62" s="96"/>
      <c r="QFX62" s="94"/>
      <c r="QFY62" s="96"/>
      <c r="QFZ62" s="94"/>
      <c r="QGA62" s="96"/>
      <c r="QGB62" s="94"/>
      <c r="QGC62" s="96"/>
      <c r="QGD62" s="94"/>
      <c r="QGE62" s="96"/>
      <c r="QGF62" s="94"/>
      <c r="QGG62" s="96"/>
      <c r="QGH62" s="94"/>
      <c r="QGI62" s="96"/>
      <c r="QGJ62" s="94"/>
      <c r="QGK62" s="96"/>
      <c r="QGL62" s="94"/>
      <c r="QGM62" s="96"/>
      <c r="QGN62" s="94"/>
      <c r="QGO62" s="96"/>
      <c r="QGP62" s="94"/>
      <c r="QGQ62" s="96"/>
      <c r="QGR62" s="94"/>
      <c r="QGS62" s="96"/>
      <c r="QGT62" s="94"/>
      <c r="QGU62" s="96"/>
      <c r="QGV62" s="94"/>
      <c r="QGW62" s="96"/>
      <c r="QGX62" s="94"/>
      <c r="QGY62" s="96"/>
      <c r="QGZ62" s="94"/>
      <c r="QHA62" s="96"/>
      <c r="QHB62" s="94"/>
      <c r="QHC62" s="96"/>
      <c r="QHD62" s="94"/>
      <c r="QHE62" s="96"/>
      <c r="QHF62" s="94"/>
      <c r="QHG62" s="96"/>
      <c r="QHH62" s="94"/>
      <c r="QHI62" s="96"/>
      <c r="QHJ62" s="94"/>
      <c r="QHK62" s="96"/>
      <c r="QHL62" s="94"/>
      <c r="QHM62" s="96"/>
      <c r="QHN62" s="94"/>
      <c r="QHO62" s="96"/>
      <c r="QHP62" s="94"/>
      <c r="QHQ62" s="96"/>
      <c r="QHR62" s="94"/>
      <c r="QHS62" s="96"/>
      <c r="QHT62" s="94"/>
      <c r="QHU62" s="96"/>
      <c r="QHV62" s="94"/>
      <c r="QHW62" s="96"/>
      <c r="QHX62" s="94"/>
      <c r="QHY62" s="96"/>
      <c r="QHZ62" s="94"/>
      <c r="QIA62" s="96"/>
      <c r="QIB62" s="94"/>
      <c r="QIC62" s="96"/>
      <c r="QID62" s="94"/>
      <c r="QIE62" s="96"/>
      <c r="QIF62" s="94"/>
      <c r="QIG62" s="96"/>
      <c r="QIH62" s="94"/>
      <c r="QII62" s="96"/>
      <c r="QIJ62" s="94"/>
      <c r="QIK62" s="96"/>
      <c r="QIL62" s="94"/>
      <c r="QIM62" s="96"/>
      <c r="QIN62" s="94"/>
      <c r="QIO62" s="96"/>
      <c r="QIP62" s="94"/>
      <c r="QIQ62" s="96"/>
      <c r="QIR62" s="94"/>
      <c r="QIS62" s="96"/>
      <c r="QIT62" s="94"/>
      <c r="QIU62" s="96"/>
      <c r="QIV62" s="94"/>
      <c r="QIW62" s="96"/>
      <c r="QIX62" s="94"/>
      <c r="QIY62" s="96"/>
      <c r="QIZ62" s="94"/>
      <c r="QJA62" s="96"/>
      <c r="QJB62" s="94"/>
      <c r="QJC62" s="96"/>
      <c r="QJD62" s="94"/>
      <c r="QJE62" s="96"/>
      <c r="QJF62" s="94"/>
      <c r="QJG62" s="96"/>
      <c r="QJH62" s="94"/>
      <c r="QJI62" s="96"/>
      <c r="QJJ62" s="94"/>
      <c r="QJK62" s="96"/>
      <c r="QJL62" s="94"/>
      <c r="QJM62" s="96"/>
      <c r="QJN62" s="94"/>
      <c r="QJO62" s="96"/>
      <c r="QJP62" s="94"/>
      <c r="QJQ62" s="96"/>
      <c r="QJR62" s="94"/>
      <c r="QJS62" s="96"/>
      <c r="QJT62" s="94"/>
      <c r="QJU62" s="96"/>
      <c r="QJV62" s="94"/>
      <c r="QJW62" s="96"/>
      <c r="QJX62" s="94"/>
      <c r="QJY62" s="96"/>
      <c r="QJZ62" s="94"/>
      <c r="QKA62" s="96"/>
      <c r="QKB62" s="94"/>
      <c r="QKC62" s="96"/>
      <c r="QKD62" s="94"/>
      <c r="QKE62" s="96"/>
      <c r="QKF62" s="94"/>
      <c r="QKG62" s="96"/>
      <c r="QKH62" s="94"/>
      <c r="QKI62" s="96"/>
      <c r="QKJ62" s="94"/>
      <c r="QKK62" s="96"/>
      <c r="QKL62" s="94"/>
      <c r="QKM62" s="96"/>
      <c r="QKN62" s="94"/>
      <c r="QKO62" s="96"/>
      <c r="QKP62" s="94"/>
      <c r="QKQ62" s="96"/>
      <c r="QKR62" s="94"/>
      <c r="QKS62" s="96"/>
      <c r="QKT62" s="94"/>
      <c r="QKU62" s="96"/>
      <c r="QKV62" s="94"/>
      <c r="QKW62" s="96"/>
      <c r="QKX62" s="94"/>
      <c r="QKY62" s="96"/>
      <c r="QKZ62" s="94"/>
      <c r="QLA62" s="96"/>
      <c r="QLB62" s="94"/>
      <c r="QLC62" s="96"/>
      <c r="QLD62" s="94"/>
      <c r="QLE62" s="96"/>
      <c r="QLF62" s="94"/>
      <c r="QLG62" s="96"/>
      <c r="QLH62" s="94"/>
      <c r="QLI62" s="96"/>
      <c r="QLJ62" s="94"/>
      <c r="QLK62" s="96"/>
      <c r="QLL62" s="94"/>
      <c r="QLM62" s="96"/>
      <c r="QLN62" s="94"/>
      <c r="QLO62" s="96"/>
      <c r="QLP62" s="94"/>
      <c r="QLQ62" s="96"/>
      <c r="QLR62" s="94"/>
      <c r="QLS62" s="96"/>
      <c r="QLT62" s="94"/>
      <c r="QLU62" s="96"/>
      <c r="QLV62" s="94"/>
      <c r="QLW62" s="96"/>
      <c r="QLX62" s="94"/>
      <c r="QLY62" s="96"/>
      <c r="QLZ62" s="94"/>
      <c r="QMA62" s="96"/>
      <c r="QMB62" s="94"/>
      <c r="QMC62" s="96"/>
      <c r="QMD62" s="94"/>
      <c r="QME62" s="96"/>
      <c r="QMF62" s="94"/>
      <c r="QMG62" s="96"/>
      <c r="QMH62" s="94"/>
      <c r="QMI62" s="96"/>
      <c r="QMJ62" s="94"/>
      <c r="QMK62" s="96"/>
      <c r="QML62" s="94"/>
      <c r="QMM62" s="96"/>
      <c r="QMN62" s="94"/>
      <c r="QMO62" s="96"/>
      <c r="QMP62" s="94"/>
      <c r="QMQ62" s="96"/>
      <c r="QMR62" s="94"/>
      <c r="QMS62" s="96"/>
      <c r="QMT62" s="94"/>
      <c r="QMU62" s="96"/>
      <c r="QMV62" s="94"/>
      <c r="QMW62" s="96"/>
      <c r="QMX62" s="94"/>
      <c r="QMY62" s="96"/>
      <c r="QMZ62" s="94"/>
      <c r="QNA62" s="96"/>
      <c r="QNB62" s="94"/>
      <c r="QNC62" s="96"/>
      <c r="QND62" s="94"/>
      <c r="QNE62" s="96"/>
      <c r="QNF62" s="94"/>
      <c r="QNG62" s="96"/>
      <c r="QNH62" s="94"/>
      <c r="QNI62" s="96"/>
      <c r="QNJ62" s="94"/>
      <c r="QNK62" s="96"/>
      <c r="QNL62" s="94"/>
      <c r="QNM62" s="96"/>
      <c r="QNN62" s="94"/>
      <c r="QNO62" s="96"/>
      <c r="QNP62" s="94"/>
      <c r="QNQ62" s="96"/>
      <c r="QNR62" s="94"/>
      <c r="QNS62" s="96"/>
      <c r="QNT62" s="94"/>
      <c r="QNU62" s="96"/>
      <c r="QNV62" s="94"/>
      <c r="QNW62" s="96"/>
      <c r="QNX62" s="94"/>
      <c r="QNY62" s="96"/>
      <c r="QNZ62" s="94"/>
      <c r="QOA62" s="96"/>
      <c r="QOB62" s="94"/>
      <c r="QOC62" s="96"/>
      <c r="QOD62" s="94"/>
      <c r="QOE62" s="96"/>
      <c r="QOF62" s="94"/>
      <c r="QOG62" s="96"/>
      <c r="QOH62" s="94"/>
      <c r="QOI62" s="96"/>
      <c r="QOJ62" s="94"/>
      <c r="QOK62" s="96"/>
      <c r="QOL62" s="94"/>
      <c r="QOM62" s="96"/>
      <c r="QON62" s="94"/>
      <c r="QOO62" s="96"/>
      <c r="QOP62" s="94"/>
      <c r="QOQ62" s="96"/>
      <c r="QOR62" s="94"/>
      <c r="QOS62" s="96"/>
      <c r="QOT62" s="94"/>
      <c r="QOU62" s="96"/>
      <c r="QOV62" s="94"/>
      <c r="QOW62" s="96"/>
      <c r="QOX62" s="94"/>
      <c r="QOY62" s="96"/>
      <c r="QOZ62" s="94"/>
      <c r="QPA62" s="96"/>
      <c r="QPB62" s="94"/>
      <c r="QPC62" s="96"/>
      <c r="QPD62" s="94"/>
      <c r="QPE62" s="96"/>
      <c r="QPF62" s="94"/>
      <c r="QPG62" s="96"/>
      <c r="QPH62" s="94"/>
      <c r="QPI62" s="96"/>
      <c r="QPJ62" s="94"/>
      <c r="QPK62" s="96"/>
      <c r="QPL62" s="94"/>
      <c r="QPM62" s="96"/>
      <c r="QPN62" s="94"/>
      <c r="QPO62" s="96"/>
      <c r="QPP62" s="94"/>
      <c r="QPQ62" s="96"/>
      <c r="QPR62" s="94"/>
      <c r="QPS62" s="96"/>
      <c r="QPT62" s="94"/>
      <c r="QPU62" s="96"/>
      <c r="QPV62" s="94"/>
      <c r="QPW62" s="96"/>
      <c r="QPX62" s="94"/>
      <c r="QPY62" s="96"/>
      <c r="QPZ62" s="94"/>
      <c r="QQA62" s="96"/>
      <c r="QQB62" s="94"/>
      <c r="QQC62" s="96"/>
      <c r="QQD62" s="94"/>
      <c r="QQE62" s="96"/>
      <c r="QQF62" s="94"/>
      <c r="QQG62" s="96"/>
      <c r="QQH62" s="94"/>
      <c r="QQI62" s="96"/>
      <c r="QQJ62" s="94"/>
      <c r="QQK62" s="96"/>
      <c r="QQL62" s="94"/>
      <c r="QQM62" s="96"/>
      <c r="QQN62" s="94"/>
      <c r="QQO62" s="96"/>
      <c r="QQP62" s="94"/>
      <c r="QQQ62" s="96"/>
      <c r="QQR62" s="94"/>
      <c r="QQS62" s="96"/>
      <c r="QQT62" s="94"/>
      <c r="QQU62" s="96"/>
      <c r="QQV62" s="94"/>
      <c r="QQW62" s="96"/>
      <c r="QQX62" s="94"/>
      <c r="QQY62" s="96"/>
      <c r="QQZ62" s="94"/>
      <c r="QRA62" s="96"/>
      <c r="QRB62" s="94"/>
      <c r="QRC62" s="96"/>
      <c r="QRD62" s="94"/>
      <c r="QRE62" s="96"/>
      <c r="QRF62" s="94"/>
      <c r="QRG62" s="96"/>
      <c r="QRH62" s="94"/>
      <c r="QRI62" s="96"/>
      <c r="QRJ62" s="94"/>
      <c r="QRK62" s="96"/>
      <c r="QRL62" s="94"/>
      <c r="QRM62" s="96"/>
      <c r="QRN62" s="94"/>
      <c r="QRO62" s="96"/>
      <c r="QRP62" s="94"/>
      <c r="QRQ62" s="96"/>
      <c r="QRR62" s="94"/>
      <c r="QRS62" s="96"/>
      <c r="QRT62" s="94"/>
      <c r="QRU62" s="96"/>
      <c r="QRV62" s="94"/>
      <c r="QRW62" s="96"/>
      <c r="QRX62" s="94"/>
      <c r="QRY62" s="96"/>
      <c r="QRZ62" s="94"/>
      <c r="QSA62" s="96"/>
      <c r="QSB62" s="94"/>
      <c r="QSC62" s="96"/>
      <c r="QSD62" s="94"/>
      <c r="QSE62" s="96"/>
      <c r="QSF62" s="94"/>
      <c r="QSG62" s="96"/>
      <c r="QSH62" s="94"/>
      <c r="QSI62" s="96"/>
      <c r="QSJ62" s="94"/>
      <c r="QSK62" s="96"/>
      <c r="QSL62" s="94"/>
      <c r="QSM62" s="96"/>
      <c r="QSN62" s="94"/>
      <c r="QSO62" s="96"/>
      <c r="QSP62" s="94"/>
      <c r="QSQ62" s="96"/>
      <c r="QSR62" s="94"/>
      <c r="QSS62" s="96"/>
      <c r="QST62" s="94"/>
      <c r="QSU62" s="96"/>
      <c r="QSV62" s="94"/>
      <c r="QSW62" s="96"/>
      <c r="QSX62" s="94"/>
      <c r="QSY62" s="96"/>
      <c r="QSZ62" s="94"/>
      <c r="QTA62" s="96"/>
      <c r="QTB62" s="94"/>
      <c r="QTC62" s="96"/>
      <c r="QTD62" s="94"/>
      <c r="QTE62" s="96"/>
      <c r="QTF62" s="94"/>
      <c r="QTG62" s="96"/>
      <c r="QTH62" s="94"/>
      <c r="QTI62" s="96"/>
      <c r="QTJ62" s="94"/>
      <c r="QTK62" s="96"/>
      <c r="QTL62" s="94"/>
      <c r="QTM62" s="96"/>
      <c r="QTN62" s="94"/>
      <c r="QTO62" s="96"/>
      <c r="QTP62" s="94"/>
      <c r="QTQ62" s="96"/>
      <c r="QTR62" s="94"/>
      <c r="QTS62" s="96"/>
      <c r="QTT62" s="94"/>
      <c r="QTU62" s="96"/>
      <c r="QTV62" s="94"/>
      <c r="QTW62" s="96"/>
      <c r="QTX62" s="94"/>
      <c r="QTY62" s="96"/>
      <c r="QTZ62" s="94"/>
      <c r="QUA62" s="96"/>
      <c r="QUB62" s="94"/>
      <c r="QUC62" s="96"/>
      <c r="QUD62" s="94"/>
      <c r="QUE62" s="96"/>
      <c r="QUF62" s="94"/>
      <c r="QUG62" s="96"/>
      <c r="QUH62" s="94"/>
      <c r="QUI62" s="96"/>
      <c r="QUJ62" s="94"/>
      <c r="QUK62" s="96"/>
      <c r="QUL62" s="94"/>
      <c r="QUM62" s="96"/>
      <c r="QUN62" s="94"/>
      <c r="QUO62" s="96"/>
      <c r="QUP62" s="94"/>
      <c r="QUQ62" s="96"/>
      <c r="QUR62" s="94"/>
      <c r="QUS62" s="96"/>
      <c r="QUT62" s="94"/>
      <c r="QUU62" s="96"/>
      <c r="QUV62" s="94"/>
      <c r="QUW62" s="96"/>
      <c r="QUX62" s="94"/>
      <c r="QUY62" s="96"/>
      <c r="QUZ62" s="94"/>
      <c r="QVA62" s="96"/>
      <c r="QVB62" s="94"/>
      <c r="QVC62" s="96"/>
      <c r="QVD62" s="94"/>
      <c r="QVE62" s="96"/>
      <c r="QVF62" s="94"/>
      <c r="QVG62" s="96"/>
      <c r="QVH62" s="94"/>
      <c r="QVI62" s="96"/>
      <c r="QVJ62" s="94"/>
      <c r="QVK62" s="96"/>
      <c r="QVL62" s="94"/>
      <c r="QVM62" s="96"/>
      <c r="QVN62" s="94"/>
      <c r="QVO62" s="96"/>
      <c r="QVP62" s="94"/>
      <c r="QVQ62" s="96"/>
      <c r="QVR62" s="94"/>
      <c r="QVS62" s="96"/>
      <c r="QVT62" s="94"/>
      <c r="QVU62" s="96"/>
      <c r="QVV62" s="94"/>
      <c r="QVW62" s="96"/>
      <c r="QVX62" s="94"/>
      <c r="QVY62" s="96"/>
      <c r="QVZ62" s="94"/>
      <c r="QWA62" s="96"/>
      <c r="QWB62" s="94"/>
      <c r="QWC62" s="96"/>
      <c r="QWD62" s="94"/>
      <c r="QWE62" s="96"/>
      <c r="QWF62" s="94"/>
      <c r="QWG62" s="96"/>
      <c r="QWH62" s="94"/>
      <c r="QWI62" s="96"/>
      <c r="QWJ62" s="94"/>
      <c r="QWK62" s="96"/>
      <c r="QWL62" s="94"/>
      <c r="QWM62" s="96"/>
      <c r="QWN62" s="94"/>
      <c r="QWO62" s="96"/>
      <c r="QWP62" s="94"/>
      <c r="QWQ62" s="96"/>
      <c r="QWR62" s="94"/>
      <c r="QWS62" s="96"/>
      <c r="QWT62" s="94"/>
      <c r="QWU62" s="96"/>
      <c r="QWV62" s="94"/>
      <c r="QWW62" s="96"/>
      <c r="QWX62" s="94"/>
      <c r="QWY62" s="96"/>
      <c r="QWZ62" s="94"/>
      <c r="QXA62" s="96"/>
      <c r="QXB62" s="94"/>
      <c r="QXC62" s="96"/>
      <c r="QXD62" s="94"/>
      <c r="QXE62" s="96"/>
      <c r="QXF62" s="94"/>
      <c r="QXG62" s="96"/>
      <c r="QXH62" s="94"/>
      <c r="QXI62" s="96"/>
      <c r="QXJ62" s="94"/>
      <c r="QXK62" s="96"/>
      <c r="QXL62" s="94"/>
      <c r="QXM62" s="96"/>
      <c r="QXN62" s="94"/>
      <c r="QXO62" s="96"/>
      <c r="QXP62" s="94"/>
      <c r="QXQ62" s="96"/>
      <c r="QXR62" s="94"/>
      <c r="QXS62" s="96"/>
      <c r="QXT62" s="94"/>
      <c r="QXU62" s="96"/>
      <c r="QXV62" s="94"/>
      <c r="QXW62" s="96"/>
      <c r="QXX62" s="94"/>
      <c r="QXY62" s="96"/>
      <c r="QXZ62" s="94"/>
      <c r="QYA62" s="96"/>
      <c r="QYB62" s="94"/>
      <c r="QYC62" s="96"/>
      <c r="QYD62" s="94"/>
      <c r="QYE62" s="96"/>
      <c r="QYF62" s="94"/>
      <c r="QYG62" s="96"/>
      <c r="QYH62" s="94"/>
      <c r="QYI62" s="96"/>
      <c r="QYJ62" s="94"/>
      <c r="QYK62" s="96"/>
      <c r="QYL62" s="94"/>
      <c r="QYM62" s="96"/>
      <c r="QYN62" s="94"/>
      <c r="QYO62" s="96"/>
      <c r="QYP62" s="94"/>
      <c r="QYQ62" s="96"/>
      <c r="QYR62" s="94"/>
      <c r="QYS62" s="96"/>
      <c r="QYT62" s="94"/>
      <c r="QYU62" s="96"/>
      <c r="QYV62" s="94"/>
      <c r="QYW62" s="96"/>
      <c r="QYX62" s="94"/>
      <c r="QYY62" s="96"/>
      <c r="QYZ62" s="94"/>
      <c r="QZA62" s="96"/>
      <c r="QZB62" s="94"/>
      <c r="QZC62" s="96"/>
      <c r="QZD62" s="94"/>
      <c r="QZE62" s="96"/>
      <c r="QZF62" s="94"/>
      <c r="QZG62" s="96"/>
      <c r="QZH62" s="94"/>
      <c r="QZI62" s="96"/>
      <c r="QZJ62" s="94"/>
      <c r="QZK62" s="96"/>
      <c r="QZL62" s="94"/>
      <c r="QZM62" s="96"/>
      <c r="QZN62" s="94"/>
      <c r="QZO62" s="96"/>
      <c r="QZP62" s="94"/>
      <c r="QZQ62" s="96"/>
      <c r="QZR62" s="94"/>
      <c r="QZS62" s="96"/>
      <c r="QZT62" s="94"/>
      <c r="QZU62" s="96"/>
      <c r="QZV62" s="94"/>
      <c r="QZW62" s="96"/>
      <c r="QZX62" s="94"/>
      <c r="QZY62" s="96"/>
      <c r="QZZ62" s="94"/>
      <c r="RAA62" s="96"/>
      <c r="RAB62" s="94"/>
      <c r="RAC62" s="96"/>
      <c r="RAD62" s="94"/>
      <c r="RAE62" s="96"/>
      <c r="RAF62" s="94"/>
      <c r="RAG62" s="96"/>
      <c r="RAH62" s="94"/>
      <c r="RAI62" s="96"/>
      <c r="RAJ62" s="94"/>
      <c r="RAK62" s="96"/>
      <c r="RAL62" s="94"/>
      <c r="RAM62" s="96"/>
      <c r="RAN62" s="94"/>
      <c r="RAO62" s="96"/>
      <c r="RAP62" s="94"/>
      <c r="RAQ62" s="96"/>
      <c r="RAR62" s="94"/>
      <c r="RAS62" s="96"/>
      <c r="RAT62" s="94"/>
      <c r="RAU62" s="96"/>
      <c r="RAV62" s="94"/>
      <c r="RAW62" s="96"/>
      <c r="RAX62" s="94"/>
      <c r="RAY62" s="96"/>
      <c r="RAZ62" s="94"/>
      <c r="RBA62" s="96"/>
      <c r="RBB62" s="94"/>
      <c r="RBC62" s="96"/>
      <c r="RBD62" s="94"/>
      <c r="RBE62" s="96"/>
      <c r="RBF62" s="94"/>
      <c r="RBG62" s="96"/>
      <c r="RBH62" s="94"/>
      <c r="RBI62" s="96"/>
      <c r="RBJ62" s="94"/>
      <c r="RBK62" s="96"/>
      <c r="RBL62" s="94"/>
      <c r="RBM62" s="96"/>
      <c r="RBN62" s="94"/>
      <c r="RBO62" s="96"/>
      <c r="RBP62" s="94"/>
      <c r="RBQ62" s="96"/>
      <c r="RBR62" s="94"/>
      <c r="RBS62" s="96"/>
      <c r="RBT62" s="94"/>
      <c r="RBU62" s="96"/>
      <c r="RBV62" s="94"/>
      <c r="RBW62" s="96"/>
      <c r="RBX62" s="94"/>
      <c r="RBY62" s="96"/>
      <c r="RBZ62" s="94"/>
      <c r="RCA62" s="96"/>
      <c r="RCB62" s="94"/>
      <c r="RCC62" s="96"/>
      <c r="RCD62" s="94"/>
      <c r="RCE62" s="96"/>
      <c r="RCF62" s="94"/>
      <c r="RCG62" s="96"/>
      <c r="RCH62" s="94"/>
      <c r="RCI62" s="96"/>
      <c r="RCJ62" s="94"/>
      <c r="RCK62" s="96"/>
      <c r="RCL62" s="94"/>
      <c r="RCM62" s="96"/>
      <c r="RCN62" s="94"/>
      <c r="RCO62" s="96"/>
      <c r="RCP62" s="94"/>
      <c r="RCQ62" s="96"/>
      <c r="RCR62" s="94"/>
      <c r="RCS62" s="96"/>
      <c r="RCT62" s="94"/>
      <c r="RCU62" s="96"/>
      <c r="RCV62" s="94"/>
      <c r="RCW62" s="96"/>
      <c r="RCX62" s="94"/>
      <c r="RCY62" s="96"/>
      <c r="RCZ62" s="94"/>
      <c r="RDA62" s="96"/>
      <c r="RDB62" s="94"/>
      <c r="RDC62" s="96"/>
      <c r="RDD62" s="94"/>
      <c r="RDE62" s="96"/>
      <c r="RDF62" s="94"/>
      <c r="RDG62" s="96"/>
      <c r="RDH62" s="94"/>
      <c r="RDI62" s="96"/>
      <c r="RDJ62" s="94"/>
      <c r="RDK62" s="96"/>
      <c r="RDL62" s="94"/>
      <c r="RDM62" s="96"/>
      <c r="RDN62" s="94"/>
      <c r="RDO62" s="96"/>
      <c r="RDP62" s="94"/>
      <c r="RDQ62" s="96"/>
      <c r="RDR62" s="94"/>
      <c r="RDS62" s="96"/>
      <c r="RDT62" s="94"/>
      <c r="RDU62" s="96"/>
      <c r="RDV62" s="94"/>
      <c r="RDW62" s="96"/>
      <c r="RDX62" s="94"/>
      <c r="RDY62" s="96"/>
      <c r="RDZ62" s="94"/>
      <c r="REA62" s="96"/>
      <c r="REB62" s="94"/>
      <c r="REC62" s="96"/>
      <c r="RED62" s="94"/>
      <c r="REE62" s="96"/>
      <c r="REF62" s="94"/>
      <c r="REG62" s="96"/>
      <c r="REH62" s="94"/>
      <c r="REI62" s="96"/>
      <c r="REJ62" s="94"/>
      <c r="REK62" s="96"/>
      <c r="REL62" s="94"/>
      <c r="REM62" s="96"/>
      <c r="REN62" s="94"/>
      <c r="REO62" s="96"/>
      <c r="REP62" s="94"/>
      <c r="REQ62" s="96"/>
      <c r="RER62" s="94"/>
      <c r="RES62" s="96"/>
      <c r="RET62" s="94"/>
      <c r="REU62" s="96"/>
      <c r="REV62" s="94"/>
      <c r="REW62" s="96"/>
      <c r="REX62" s="94"/>
      <c r="REY62" s="96"/>
      <c r="REZ62" s="94"/>
      <c r="RFA62" s="96"/>
      <c r="RFB62" s="94"/>
      <c r="RFC62" s="96"/>
      <c r="RFD62" s="94"/>
      <c r="RFE62" s="96"/>
      <c r="RFF62" s="94"/>
      <c r="RFG62" s="96"/>
      <c r="RFH62" s="94"/>
      <c r="RFI62" s="96"/>
      <c r="RFJ62" s="94"/>
      <c r="RFK62" s="96"/>
      <c r="RFL62" s="94"/>
      <c r="RFM62" s="96"/>
      <c r="RFN62" s="94"/>
      <c r="RFO62" s="96"/>
      <c r="RFP62" s="94"/>
      <c r="RFQ62" s="96"/>
      <c r="RFR62" s="94"/>
      <c r="RFS62" s="96"/>
      <c r="RFT62" s="94"/>
      <c r="RFU62" s="96"/>
      <c r="RFV62" s="94"/>
      <c r="RFW62" s="96"/>
      <c r="RFX62" s="94"/>
      <c r="RFY62" s="96"/>
      <c r="RFZ62" s="94"/>
      <c r="RGA62" s="96"/>
      <c r="RGB62" s="94"/>
      <c r="RGC62" s="96"/>
      <c r="RGD62" s="94"/>
      <c r="RGE62" s="96"/>
      <c r="RGF62" s="94"/>
      <c r="RGG62" s="96"/>
      <c r="RGH62" s="94"/>
      <c r="RGI62" s="96"/>
      <c r="RGJ62" s="94"/>
      <c r="RGK62" s="96"/>
      <c r="RGL62" s="94"/>
      <c r="RGM62" s="96"/>
      <c r="RGN62" s="94"/>
      <c r="RGO62" s="96"/>
      <c r="RGP62" s="94"/>
      <c r="RGQ62" s="96"/>
      <c r="RGR62" s="94"/>
      <c r="RGS62" s="96"/>
      <c r="RGT62" s="94"/>
      <c r="RGU62" s="96"/>
      <c r="RGV62" s="94"/>
      <c r="RGW62" s="96"/>
      <c r="RGX62" s="94"/>
      <c r="RGY62" s="96"/>
      <c r="RGZ62" s="94"/>
      <c r="RHA62" s="96"/>
      <c r="RHB62" s="94"/>
      <c r="RHC62" s="96"/>
      <c r="RHD62" s="94"/>
      <c r="RHE62" s="96"/>
      <c r="RHF62" s="94"/>
      <c r="RHG62" s="96"/>
      <c r="RHH62" s="94"/>
      <c r="RHI62" s="96"/>
      <c r="RHJ62" s="94"/>
      <c r="RHK62" s="96"/>
      <c r="RHL62" s="94"/>
      <c r="RHM62" s="96"/>
      <c r="RHN62" s="94"/>
      <c r="RHO62" s="96"/>
      <c r="RHP62" s="94"/>
      <c r="RHQ62" s="96"/>
      <c r="RHR62" s="94"/>
      <c r="RHS62" s="96"/>
      <c r="RHT62" s="94"/>
      <c r="RHU62" s="96"/>
      <c r="RHV62" s="94"/>
      <c r="RHW62" s="96"/>
      <c r="RHX62" s="94"/>
      <c r="RHY62" s="96"/>
      <c r="RHZ62" s="94"/>
      <c r="RIA62" s="96"/>
      <c r="RIB62" s="94"/>
      <c r="RIC62" s="96"/>
      <c r="RID62" s="94"/>
      <c r="RIE62" s="96"/>
      <c r="RIF62" s="94"/>
      <c r="RIG62" s="96"/>
      <c r="RIH62" s="94"/>
      <c r="RII62" s="96"/>
      <c r="RIJ62" s="94"/>
      <c r="RIK62" s="96"/>
      <c r="RIL62" s="94"/>
      <c r="RIM62" s="96"/>
      <c r="RIN62" s="94"/>
      <c r="RIO62" s="96"/>
      <c r="RIP62" s="94"/>
      <c r="RIQ62" s="96"/>
      <c r="RIR62" s="94"/>
      <c r="RIS62" s="96"/>
      <c r="RIT62" s="94"/>
      <c r="RIU62" s="96"/>
      <c r="RIV62" s="94"/>
      <c r="RIW62" s="96"/>
      <c r="RIX62" s="94"/>
      <c r="RIY62" s="96"/>
      <c r="RIZ62" s="94"/>
      <c r="RJA62" s="96"/>
      <c r="RJB62" s="94"/>
      <c r="RJC62" s="96"/>
      <c r="RJD62" s="94"/>
      <c r="RJE62" s="96"/>
      <c r="RJF62" s="94"/>
      <c r="RJG62" s="96"/>
      <c r="RJH62" s="94"/>
      <c r="RJI62" s="96"/>
      <c r="RJJ62" s="94"/>
      <c r="RJK62" s="96"/>
      <c r="RJL62" s="94"/>
      <c r="RJM62" s="96"/>
      <c r="RJN62" s="94"/>
      <c r="RJO62" s="96"/>
      <c r="RJP62" s="94"/>
      <c r="RJQ62" s="96"/>
      <c r="RJR62" s="94"/>
      <c r="RJS62" s="96"/>
      <c r="RJT62" s="94"/>
      <c r="RJU62" s="96"/>
      <c r="RJV62" s="94"/>
      <c r="RJW62" s="96"/>
      <c r="RJX62" s="94"/>
      <c r="RJY62" s="96"/>
      <c r="RJZ62" s="94"/>
      <c r="RKA62" s="96"/>
      <c r="RKB62" s="94"/>
      <c r="RKC62" s="96"/>
      <c r="RKD62" s="94"/>
      <c r="RKE62" s="96"/>
      <c r="RKF62" s="94"/>
      <c r="RKG62" s="96"/>
      <c r="RKH62" s="94"/>
      <c r="RKI62" s="96"/>
      <c r="RKJ62" s="94"/>
      <c r="RKK62" s="96"/>
      <c r="RKL62" s="94"/>
      <c r="RKM62" s="96"/>
      <c r="RKN62" s="94"/>
      <c r="RKO62" s="96"/>
      <c r="RKP62" s="94"/>
      <c r="RKQ62" s="96"/>
      <c r="RKR62" s="94"/>
      <c r="RKS62" s="96"/>
      <c r="RKT62" s="94"/>
      <c r="RKU62" s="96"/>
      <c r="RKV62" s="94"/>
      <c r="RKW62" s="96"/>
      <c r="RKX62" s="94"/>
      <c r="RKY62" s="96"/>
      <c r="RKZ62" s="94"/>
      <c r="RLA62" s="96"/>
      <c r="RLB62" s="94"/>
      <c r="RLC62" s="96"/>
      <c r="RLD62" s="94"/>
      <c r="RLE62" s="96"/>
      <c r="RLF62" s="94"/>
      <c r="RLG62" s="96"/>
      <c r="RLH62" s="94"/>
      <c r="RLI62" s="96"/>
      <c r="RLJ62" s="94"/>
      <c r="RLK62" s="96"/>
      <c r="RLL62" s="94"/>
      <c r="RLM62" s="96"/>
      <c r="RLN62" s="94"/>
      <c r="RLO62" s="96"/>
      <c r="RLP62" s="94"/>
      <c r="RLQ62" s="96"/>
      <c r="RLR62" s="94"/>
      <c r="RLS62" s="96"/>
      <c r="RLT62" s="94"/>
      <c r="RLU62" s="96"/>
      <c r="RLV62" s="94"/>
      <c r="RLW62" s="96"/>
      <c r="RLX62" s="94"/>
      <c r="RLY62" s="96"/>
      <c r="RLZ62" s="94"/>
      <c r="RMA62" s="96"/>
      <c r="RMB62" s="94"/>
      <c r="RMC62" s="96"/>
      <c r="RMD62" s="94"/>
      <c r="RME62" s="96"/>
      <c r="RMF62" s="94"/>
      <c r="RMG62" s="96"/>
      <c r="RMH62" s="94"/>
      <c r="RMI62" s="96"/>
      <c r="RMJ62" s="94"/>
      <c r="RMK62" s="96"/>
      <c r="RML62" s="94"/>
      <c r="RMM62" s="96"/>
      <c r="RMN62" s="94"/>
      <c r="RMO62" s="96"/>
      <c r="RMP62" s="94"/>
      <c r="RMQ62" s="96"/>
      <c r="RMR62" s="94"/>
      <c r="RMS62" s="96"/>
      <c r="RMT62" s="94"/>
      <c r="RMU62" s="96"/>
      <c r="RMV62" s="94"/>
      <c r="RMW62" s="96"/>
      <c r="RMX62" s="94"/>
      <c r="RMY62" s="96"/>
      <c r="RMZ62" s="94"/>
      <c r="RNA62" s="96"/>
      <c r="RNB62" s="94"/>
      <c r="RNC62" s="96"/>
      <c r="RND62" s="94"/>
      <c r="RNE62" s="96"/>
      <c r="RNF62" s="94"/>
      <c r="RNG62" s="96"/>
      <c r="RNH62" s="94"/>
      <c r="RNI62" s="96"/>
      <c r="RNJ62" s="94"/>
      <c r="RNK62" s="96"/>
      <c r="RNL62" s="94"/>
      <c r="RNM62" s="96"/>
      <c r="RNN62" s="94"/>
      <c r="RNO62" s="96"/>
      <c r="RNP62" s="94"/>
      <c r="RNQ62" s="96"/>
      <c r="RNR62" s="94"/>
      <c r="RNS62" s="96"/>
      <c r="RNT62" s="94"/>
      <c r="RNU62" s="96"/>
      <c r="RNV62" s="94"/>
      <c r="RNW62" s="96"/>
      <c r="RNX62" s="94"/>
      <c r="RNY62" s="96"/>
      <c r="RNZ62" s="94"/>
      <c r="ROA62" s="96"/>
      <c r="ROB62" s="94"/>
      <c r="ROC62" s="96"/>
      <c r="ROD62" s="94"/>
      <c r="ROE62" s="96"/>
      <c r="ROF62" s="94"/>
      <c r="ROG62" s="96"/>
      <c r="ROH62" s="94"/>
      <c r="ROI62" s="96"/>
      <c r="ROJ62" s="94"/>
      <c r="ROK62" s="96"/>
      <c r="ROL62" s="94"/>
      <c r="ROM62" s="96"/>
      <c r="RON62" s="94"/>
      <c r="ROO62" s="96"/>
      <c r="ROP62" s="94"/>
      <c r="ROQ62" s="96"/>
      <c r="ROR62" s="94"/>
      <c r="ROS62" s="96"/>
      <c r="ROT62" s="94"/>
      <c r="ROU62" s="96"/>
      <c r="ROV62" s="94"/>
      <c r="ROW62" s="96"/>
      <c r="ROX62" s="94"/>
      <c r="ROY62" s="96"/>
      <c r="ROZ62" s="94"/>
      <c r="RPA62" s="96"/>
      <c r="RPB62" s="94"/>
      <c r="RPC62" s="96"/>
      <c r="RPD62" s="94"/>
      <c r="RPE62" s="96"/>
      <c r="RPF62" s="94"/>
      <c r="RPG62" s="96"/>
      <c r="RPH62" s="94"/>
      <c r="RPI62" s="96"/>
      <c r="RPJ62" s="94"/>
      <c r="RPK62" s="96"/>
      <c r="RPL62" s="94"/>
      <c r="RPM62" s="96"/>
      <c r="RPN62" s="94"/>
      <c r="RPO62" s="96"/>
      <c r="RPP62" s="94"/>
      <c r="RPQ62" s="96"/>
      <c r="RPR62" s="94"/>
      <c r="RPS62" s="96"/>
      <c r="RPT62" s="94"/>
      <c r="RPU62" s="96"/>
      <c r="RPV62" s="94"/>
      <c r="RPW62" s="96"/>
      <c r="RPX62" s="94"/>
      <c r="RPY62" s="96"/>
      <c r="RPZ62" s="94"/>
      <c r="RQA62" s="96"/>
      <c r="RQB62" s="94"/>
      <c r="RQC62" s="96"/>
      <c r="RQD62" s="94"/>
      <c r="RQE62" s="96"/>
      <c r="RQF62" s="94"/>
      <c r="RQG62" s="96"/>
      <c r="RQH62" s="94"/>
      <c r="RQI62" s="96"/>
      <c r="RQJ62" s="94"/>
      <c r="RQK62" s="96"/>
      <c r="RQL62" s="94"/>
      <c r="RQM62" s="96"/>
      <c r="RQN62" s="94"/>
      <c r="RQO62" s="96"/>
      <c r="RQP62" s="94"/>
      <c r="RQQ62" s="96"/>
      <c r="RQR62" s="94"/>
      <c r="RQS62" s="96"/>
      <c r="RQT62" s="94"/>
      <c r="RQU62" s="96"/>
      <c r="RQV62" s="94"/>
      <c r="RQW62" s="96"/>
      <c r="RQX62" s="94"/>
      <c r="RQY62" s="96"/>
      <c r="RQZ62" s="94"/>
      <c r="RRA62" s="96"/>
      <c r="RRB62" s="94"/>
      <c r="RRC62" s="96"/>
      <c r="RRD62" s="94"/>
      <c r="RRE62" s="96"/>
      <c r="RRF62" s="94"/>
      <c r="RRG62" s="96"/>
      <c r="RRH62" s="94"/>
      <c r="RRI62" s="96"/>
      <c r="RRJ62" s="94"/>
      <c r="RRK62" s="96"/>
      <c r="RRL62" s="94"/>
      <c r="RRM62" s="96"/>
      <c r="RRN62" s="94"/>
      <c r="RRO62" s="96"/>
      <c r="RRP62" s="94"/>
      <c r="RRQ62" s="96"/>
      <c r="RRR62" s="94"/>
      <c r="RRS62" s="96"/>
      <c r="RRT62" s="94"/>
      <c r="RRU62" s="96"/>
      <c r="RRV62" s="94"/>
      <c r="RRW62" s="96"/>
      <c r="RRX62" s="94"/>
      <c r="RRY62" s="96"/>
      <c r="RRZ62" s="94"/>
      <c r="RSA62" s="96"/>
      <c r="RSB62" s="94"/>
      <c r="RSC62" s="96"/>
      <c r="RSD62" s="94"/>
      <c r="RSE62" s="96"/>
      <c r="RSF62" s="94"/>
      <c r="RSG62" s="96"/>
      <c r="RSH62" s="94"/>
      <c r="RSI62" s="96"/>
      <c r="RSJ62" s="94"/>
      <c r="RSK62" s="96"/>
      <c r="RSL62" s="94"/>
      <c r="RSM62" s="96"/>
      <c r="RSN62" s="94"/>
      <c r="RSO62" s="96"/>
      <c r="RSP62" s="94"/>
      <c r="RSQ62" s="96"/>
      <c r="RSR62" s="94"/>
      <c r="RSS62" s="96"/>
      <c r="RST62" s="94"/>
      <c r="RSU62" s="96"/>
      <c r="RSV62" s="94"/>
      <c r="RSW62" s="96"/>
      <c r="RSX62" s="94"/>
      <c r="RSY62" s="96"/>
      <c r="RSZ62" s="94"/>
      <c r="RTA62" s="96"/>
      <c r="RTB62" s="94"/>
      <c r="RTC62" s="96"/>
      <c r="RTD62" s="94"/>
      <c r="RTE62" s="96"/>
      <c r="RTF62" s="94"/>
      <c r="RTG62" s="96"/>
      <c r="RTH62" s="94"/>
      <c r="RTI62" s="96"/>
      <c r="RTJ62" s="94"/>
      <c r="RTK62" s="96"/>
      <c r="RTL62" s="94"/>
      <c r="RTM62" s="96"/>
      <c r="RTN62" s="94"/>
      <c r="RTO62" s="96"/>
      <c r="RTP62" s="94"/>
      <c r="RTQ62" s="96"/>
      <c r="RTR62" s="94"/>
      <c r="RTS62" s="96"/>
      <c r="RTT62" s="94"/>
      <c r="RTU62" s="96"/>
      <c r="RTV62" s="94"/>
      <c r="RTW62" s="96"/>
      <c r="RTX62" s="94"/>
      <c r="RTY62" s="96"/>
      <c r="RTZ62" s="94"/>
      <c r="RUA62" s="96"/>
      <c r="RUB62" s="94"/>
      <c r="RUC62" s="96"/>
      <c r="RUD62" s="94"/>
      <c r="RUE62" s="96"/>
      <c r="RUF62" s="94"/>
      <c r="RUG62" s="96"/>
      <c r="RUH62" s="94"/>
      <c r="RUI62" s="96"/>
      <c r="RUJ62" s="94"/>
      <c r="RUK62" s="96"/>
      <c r="RUL62" s="94"/>
      <c r="RUM62" s="96"/>
      <c r="RUN62" s="94"/>
      <c r="RUO62" s="96"/>
      <c r="RUP62" s="94"/>
      <c r="RUQ62" s="96"/>
      <c r="RUR62" s="94"/>
      <c r="RUS62" s="96"/>
      <c r="RUT62" s="94"/>
      <c r="RUU62" s="96"/>
      <c r="RUV62" s="94"/>
      <c r="RUW62" s="96"/>
      <c r="RUX62" s="94"/>
      <c r="RUY62" s="96"/>
      <c r="RUZ62" s="94"/>
      <c r="RVA62" s="96"/>
      <c r="RVB62" s="94"/>
      <c r="RVC62" s="96"/>
      <c r="RVD62" s="94"/>
      <c r="RVE62" s="96"/>
      <c r="RVF62" s="94"/>
      <c r="RVG62" s="96"/>
      <c r="RVH62" s="94"/>
      <c r="RVI62" s="96"/>
      <c r="RVJ62" s="94"/>
      <c r="RVK62" s="96"/>
      <c r="RVL62" s="94"/>
      <c r="RVM62" s="96"/>
      <c r="RVN62" s="94"/>
      <c r="RVO62" s="96"/>
      <c r="RVP62" s="94"/>
      <c r="RVQ62" s="96"/>
      <c r="RVR62" s="94"/>
      <c r="RVS62" s="96"/>
      <c r="RVT62" s="94"/>
      <c r="RVU62" s="96"/>
      <c r="RVV62" s="94"/>
      <c r="RVW62" s="96"/>
      <c r="RVX62" s="94"/>
      <c r="RVY62" s="96"/>
      <c r="RVZ62" s="94"/>
      <c r="RWA62" s="96"/>
      <c r="RWB62" s="94"/>
      <c r="RWC62" s="96"/>
      <c r="RWD62" s="94"/>
      <c r="RWE62" s="96"/>
      <c r="RWF62" s="94"/>
      <c r="RWG62" s="96"/>
      <c r="RWH62" s="94"/>
      <c r="RWI62" s="96"/>
      <c r="RWJ62" s="94"/>
      <c r="RWK62" s="96"/>
      <c r="RWL62" s="94"/>
      <c r="RWM62" s="96"/>
      <c r="RWN62" s="94"/>
      <c r="RWO62" s="96"/>
      <c r="RWP62" s="94"/>
      <c r="RWQ62" s="96"/>
      <c r="RWR62" s="94"/>
      <c r="RWS62" s="96"/>
      <c r="RWT62" s="94"/>
      <c r="RWU62" s="96"/>
      <c r="RWV62" s="94"/>
      <c r="RWW62" s="96"/>
      <c r="RWX62" s="94"/>
      <c r="RWY62" s="96"/>
      <c r="RWZ62" s="94"/>
      <c r="RXA62" s="96"/>
      <c r="RXB62" s="94"/>
      <c r="RXC62" s="96"/>
      <c r="RXD62" s="94"/>
      <c r="RXE62" s="96"/>
      <c r="RXF62" s="94"/>
      <c r="RXG62" s="96"/>
      <c r="RXH62" s="94"/>
      <c r="RXI62" s="96"/>
      <c r="RXJ62" s="94"/>
      <c r="RXK62" s="96"/>
      <c r="RXL62" s="94"/>
      <c r="RXM62" s="96"/>
      <c r="RXN62" s="94"/>
      <c r="RXO62" s="96"/>
      <c r="RXP62" s="94"/>
      <c r="RXQ62" s="96"/>
      <c r="RXR62" s="94"/>
      <c r="RXS62" s="96"/>
      <c r="RXT62" s="94"/>
      <c r="RXU62" s="96"/>
      <c r="RXV62" s="94"/>
      <c r="RXW62" s="96"/>
      <c r="RXX62" s="94"/>
      <c r="RXY62" s="96"/>
      <c r="RXZ62" s="94"/>
      <c r="RYA62" s="96"/>
      <c r="RYB62" s="94"/>
      <c r="RYC62" s="96"/>
      <c r="RYD62" s="94"/>
      <c r="RYE62" s="96"/>
      <c r="RYF62" s="94"/>
      <c r="RYG62" s="96"/>
      <c r="RYH62" s="94"/>
      <c r="RYI62" s="96"/>
      <c r="RYJ62" s="94"/>
      <c r="RYK62" s="96"/>
      <c r="RYL62" s="94"/>
      <c r="RYM62" s="96"/>
      <c r="RYN62" s="94"/>
      <c r="RYO62" s="96"/>
      <c r="RYP62" s="94"/>
      <c r="RYQ62" s="96"/>
      <c r="RYR62" s="94"/>
      <c r="RYS62" s="96"/>
      <c r="RYT62" s="94"/>
      <c r="RYU62" s="96"/>
      <c r="RYV62" s="94"/>
      <c r="RYW62" s="96"/>
      <c r="RYX62" s="94"/>
      <c r="RYY62" s="96"/>
      <c r="RYZ62" s="94"/>
      <c r="RZA62" s="96"/>
      <c r="RZB62" s="94"/>
      <c r="RZC62" s="96"/>
      <c r="RZD62" s="94"/>
      <c r="RZE62" s="96"/>
      <c r="RZF62" s="94"/>
      <c r="RZG62" s="96"/>
      <c r="RZH62" s="94"/>
      <c r="RZI62" s="96"/>
      <c r="RZJ62" s="94"/>
      <c r="RZK62" s="96"/>
      <c r="RZL62" s="94"/>
      <c r="RZM62" s="96"/>
      <c r="RZN62" s="94"/>
      <c r="RZO62" s="96"/>
      <c r="RZP62" s="94"/>
      <c r="RZQ62" s="96"/>
      <c r="RZR62" s="94"/>
      <c r="RZS62" s="96"/>
      <c r="RZT62" s="94"/>
      <c r="RZU62" s="96"/>
      <c r="RZV62" s="94"/>
      <c r="RZW62" s="96"/>
      <c r="RZX62" s="94"/>
      <c r="RZY62" s="96"/>
      <c r="RZZ62" s="94"/>
      <c r="SAA62" s="96"/>
      <c r="SAB62" s="94"/>
      <c r="SAC62" s="96"/>
      <c r="SAD62" s="94"/>
      <c r="SAE62" s="96"/>
      <c r="SAF62" s="94"/>
      <c r="SAG62" s="96"/>
      <c r="SAH62" s="94"/>
      <c r="SAI62" s="96"/>
      <c r="SAJ62" s="94"/>
      <c r="SAK62" s="96"/>
      <c r="SAL62" s="94"/>
      <c r="SAM62" s="96"/>
      <c r="SAN62" s="94"/>
      <c r="SAO62" s="96"/>
      <c r="SAP62" s="94"/>
      <c r="SAQ62" s="96"/>
      <c r="SAR62" s="94"/>
      <c r="SAS62" s="96"/>
      <c r="SAT62" s="94"/>
      <c r="SAU62" s="96"/>
      <c r="SAV62" s="94"/>
      <c r="SAW62" s="96"/>
      <c r="SAX62" s="94"/>
      <c r="SAY62" s="96"/>
      <c r="SAZ62" s="94"/>
      <c r="SBA62" s="96"/>
      <c r="SBB62" s="94"/>
      <c r="SBC62" s="96"/>
      <c r="SBD62" s="94"/>
      <c r="SBE62" s="96"/>
      <c r="SBF62" s="94"/>
      <c r="SBG62" s="96"/>
      <c r="SBH62" s="94"/>
      <c r="SBI62" s="96"/>
      <c r="SBJ62" s="94"/>
      <c r="SBK62" s="96"/>
      <c r="SBL62" s="94"/>
      <c r="SBM62" s="96"/>
      <c r="SBN62" s="94"/>
      <c r="SBO62" s="96"/>
      <c r="SBP62" s="94"/>
      <c r="SBQ62" s="96"/>
      <c r="SBR62" s="94"/>
      <c r="SBS62" s="96"/>
      <c r="SBT62" s="94"/>
      <c r="SBU62" s="96"/>
      <c r="SBV62" s="94"/>
      <c r="SBW62" s="96"/>
      <c r="SBX62" s="94"/>
      <c r="SBY62" s="96"/>
      <c r="SBZ62" s="94"/>
      <c r="SCA62" s="96"/>
      <c r="SCB62" s="94"/>
      <c r="SCC62" s="96"/>
      <c r="SCD62" s="94"/>
      <c r="SCE62" s="96"/>
      <c r="SCF62" s="94"/>
      <c r="SCG62" s="96"/>
      <c r="SCH62" s="94"/>
      <c r="SCI62" s="96"/>
      <c r="SCJ62" s="94"/>
      <c r="SCK62" s="96"/>
      <c r="SCL62" s="94"/>
      <c r="SCM62" s="96"/>
      <c r="SCN62" s="94"/>
      <c r="SCO62" s="96"/>
      <c r="SCP62" s="94"/>
      <c r="SCQ62" s="96"/>
      <c r="SCR62" s="94"/>
      <c r="SCS62" s="96"/>
      <c r="SCT62" s="94"/>
      <c r="SCU62" s="96"/>
      <c r="SCV62" s="94"/>
      <c r="SCW62" s="96"/>
      <c r="SCX62" s="94"/>
      <c r="SCY62" s="96"/>
      <c r="SCZ62" s="94"/>
      <c r="SDA62" s="96"/>
      <c r="SDB62" s="94"/>
      <c r="SDC62" s="96"/>
      <c r="SDD62" s="94"/>
      <c r="SDE62" s="96"/>
      <c r="SDF62" s="94"/>
      <c r="SDG62" s="96"/>
      <c r="SDH62" s="94"/>
      <c r="SDI62" s="96"/>
      <c r="SDJ62" s="94"/>
      <c r="SDK62" s="96"/>
      <c r="SDL62" s="94"/>
      <c r="SDM62" s="96"/>
      <c r="SDN62" s="94"/>
      <c r="SDO62" s="96"/>
      <c r="SDP62" s="94"/>
      <c r="SDQ62" s="96"/>
      <c r="SDR62" s="94"/>
      <c r="SDS62" s="96"/>
      <c r="SDT62" s="94"/>
      <c r="SDU62" s="96"/>
      <c r="SDV62" s="94"/>
      <c r="SDW62" s="96"/>
      <c r="SDX62" s="94"/>
      <c r="SDY62" s="96"/>
      <c r="SDZ62" s="94"/>
      <c r="SEA62" s="96"/>
      <c r="SEB62" s="94"/>
      <c r="SEC62" s="96"/>
      <c r="SED62" s="94"/>
      <c r="SEE62" s="96"/>
      <c r="SEF62" s="94"/>
      <c r="SEG62" s="96"/>
      <c r="SEH62" s="94"/>
      <c r="SEI62" s="96"/>
      <c r="SEJ62" s="94"/>
      <c r="SEK62" s="96"/>
      <c r="SEL62" s="94"/>
      <c r="SEM62" s="96"/>
      <c r="SEN62" s="94"/>
      <c r="SEO62" s="96"/>
      <c r="SEP62" s="94"/>
      <c r="SEQ62" s="96"/>
      <c r="SER62" s="94"/>
      <c r="SES62" s="96"/>
      <c r="SET62" s="94"/>
      <c r="SEU62" s="96"/>
      <c r="SEV62" s="94"/>
      <c r="SEW62" s="96"/>
      <c r="SEX62" s="94"/>
      <c r="SEY62" s="96"/>
      <c r="SEZ62" s="94"/>
      <c r="SFA62" s="96"/>
      <c r="SFB62" s="94"/>
      <c r="SFC62" s="96"/>
      <c r="SFD62" s="94"/>
      <c r="SFE62" s="96"/>
      <c r="SFF62" s="94"/>
      <c r="SFG62" s="96"/>
      <c r="SFH62" s="94"/>
      <c r="SFI62" s="96"/>
      <c r="SFJ62" s="94"/>
      <c r="SFK62" s="96"/>
      <c r="SFL62" s="94"/>
      <c r="SFM62" s="96"/>
      <c r="SFN62" s="94"/>
      <c r="SFO62" s="96"/>
      <c r="SFP62" s="94"/>
      <c r="SFQ62" s="96"/>
      <c r="SFR62" s="94"/>
      <c r="SFS62" s="96"/>
      <c r="SFT62" s="94"/>
      <c r="SFU62" s="96"/>
      <c r="SFV62" s="94"/>
      <c r="SFW62" s="96"/>
      <c r="SFX62" s="94"/>
      <c r="SFY62" s="96"/>
      <c r="SFZ62" s="94"/>
      <c r="SGA62" s="96"/>
      <c r="SGB62" s="94"/>
      <c r="SGC62" s="96"/>
      <c r="SGD62" s="94"/>
      <c r="SGE62" s="96"/>
      <c r="SGF62" s="94"/>
      <c r="SGG62" s="96"/>
      <c r="SGH62" s="94"/>
      <c r="SGI62" s="96"/>
      <c r="SGJ62" s="94"/>
      <c r="SGK62" s="96"/>
      <c r="SGL62" s="94"/>
      <c r="SGM62" s="96"/>
      <c r="SGN62" s="94"/>
      <c r="SGO62" s="96"/>
      <c r="SGP62" s="94"/>
      <c r="SGQ62" s="96"/>
      <c r="SGR62" s="94"/>
      <c r="SGS62" s="96"/>
      <c r="SGT62" s="94"/>
      <c r="SGU62" s="96"/>
      <c r="SGV62" s="94"/>
      <c r="SGW62" s="96"/>
      <c r="SGX62" s="94"/>
      <c r="SGY62" s="96"/>
      <c r="SGZ62" s="94"/>
      <c r="SHA62" s="96"/>
      <c r="SHB62" s="94"/>
      <c r="SHC62" s="96"/>
      <c r="SHD62" s="94"/>
      <c r="SHE62" s="96"/>
      <c r="SHF62" s="94"/>
      <c r="SHG62" s="96"/>
      <c r="SHH62" s="94"/>
      <c r="SHI62" s="96"/>
      <c r="SHJ62" s="94"/>
      <c r="SHK62" s="96"/>
      <c r="SHL62" s="94"/>
      <c r="SHM62" s="96"/>
      <c r="SHN62" s="94"/>
      <c r="SHO62" s="96"/>
      <c r="SHP62" s="94"/>
      <c r="SHQ62" s="96"/>
      <c r="SHR62" s="94"/>
      <c r="SHS62" s="96"/>
      <c r="SHT62" s="94"/>
      <c r="SHU62" s="96"/>
      <c r="SHV62" s="94"/>
      <c r="SHW62" s="96"/>
      <c r="SHX62" s="94"/>
      <c r="SHY62" s="96"/>
      <c r="SHZ62" s="94"/>
      <c r="SIA62" s="96"/>
      <c r="SIB62" s="94"/>
      <c r="SIC62" s="96"/>
      <c r="SID62" s="94"/>
      <c r="SIE62" s="96"/>
      <c r="SIF62" s="94"/>
      <c r="SIG62" s="96"/>
      <c r="SIH62" s="94"/>
      <c r="SII62" s="96"/>
      <c r="SIJ62" s="94"/>
      <c r="SIK62" s="96"/>
      <c r="SIL62" s="94"/>
      <c r="SIM62" s="96"/>
      <c r="SIN62" s="94"/>
      <c r="SIO62" s="96"/>
      <c r="SIP62" s="94"/>
      <c r="SIQ62" s="96"/>
      <c r="SIR62" s="94"/>
      <c r="SIS62" s="96"/>
      <c r="SIT62" s="94"/>
      <c r="SIU62" s="96"/>
      <c r="SIV62" s="94"/>
      <c r="SIW62" s="96"/>
      <c r="SIX62" s="94"/>
      <c r="SIY62" s="96"/>
      <c r="SIZ62" s="94"/>
      <c r="SJA62" s="96"/>
      <c r="SJB62" s="94"/>
      <c r="SJC62" s="96"/>
      <c r="SJD62" s="94"/>
      <c r="SJE62" s="96"/>
      <c r="SJF62" s="94"/>
      <c r="SJG62" s="96"/>
      <c r="SJH62" s="94"/>
      <c r="SJI62" s="96"/>
      <c r="SJJ62" s="94"/>
      <c r="SJK62" s="96"/>
      <c r="SJL62" s="94"/>
      <c r="SJM62" s="96"/>
      <c r="SJN62" s="94"/>
      <c r="SJO62" s="96"/>
      <c r="SJP62" s="94"/>
      <c r="SJQ62" s="96"/>
      <c r="SJR62" s="94"/>
      <c r="SJS62" s="96"/>
      <c r="SJT62" s="94"/>
      <c r="SJU62" s="96"/>
      <c r="SJV62" s="94"/>
      <c r="SJW62" s="96"/>
      <c r="SJX62" s="94"/>
      <c r="SJY62" s="96"/>
      <c r="SJZ62" s="94"/>
      <c r="SKA62" s="96"/>
      <c r="SKB62" s="94"/>
      <c r="SKC62" s="96"/>
      <c r="SKD62" s="94"/>
      <c r="SKE62" s="96"/>
      <c r="SKF62" s="94"/>
      <c r="SKG62" s="96"/>
      <c r="SKH62" s="94"/>
      <c r="SKI62" s="96"/>
      <c r="SKJ62" s="94"/>
      <c r="SKK62" s="96"/>
      <c r="SKL62" s="94"/>
      <c r="SKM62" s="96"/>
      <c r="SKN62" s="94"/>
      <c r="SKO62" s="96"/>
      <c r="SKP62" s="94"/>
      <c r="SKQ62" s="96"/>
      <c r="SKR62" s="94"/>
      <c r="SKS62" s="96"/>
      <c r="SKT62" s="94"/>
      <c r="SKU62" s="96"/>
      <c r="SKV62" s="94"/>
      <c r="SKW62" s="96"/>
      <c r="SKX62" s="94"/>
      <c r="SKY62" s="96"/>
      <c r="SKZ62" s="94"/>
      <c r="SLA62" s="96"/>
      <c r="SLB62" s="94"/>
      <c r="SLC62" s="96"/>
      <c r="SLD62" s="94"/>
      <c r="SLE62" s="96"/>
      <c r="SLF62" s="94"/>
      <c r="SLG62" s="96"/>
      <c r="SLH62" s="94"/>
      <c r="SLI62" s="96"/>
      <c r="SLJ62" s="94"/>
      <c r="SLK62" s="96"/>
      <c r="SLL62" s="94"/>
      <c r="SLM62" s="96"/>
      <c r="SLN62" s="94"/>
      <c r="SLO62" s="96"/>
      <c r="SLP62" s="94"/>
      <c r="SLQ62" s="96"/>
      <c r="SLR62" s="94"/>
      <c r="SLS62" s="96"/>
      <c r="SLT62" s="94"/>
      <c r="SLU62" s="96"/>
      <c r="SLV62" s="94"/>
      <c r="SLW62" s="96"/>
      <c r="SLX62" s="94"/>
      <c r="SLY62" s="96"/>
      <c r="SLZ62" s="94"/>
      <c r="SMA62" s="96"/>
      <c r="SMB62" s="94"/>
      <c r="SMC62" s="96"/>
      <c r="SMD62" s="94"/>
      <c r="SME62" s="96"/>
      <c r="SMF62" s="94"/>
      <c r="SMG62" s="96"/>
      <c r="SMH62" s="94"/>
      <c r="SMI62" s="96"/>
      <c r="SMJ62" s="94"/>
      <c r="SMK62" s="96"/>
      <c r="SML62" s="94"/>
      <c r="SMM62" s="96"/>
      <c r="SMN62" s="94"/>
      <c r="SMO62" s="96"/>
      <c r="SMP62" s="94"/>
      <c r="SMQ62" s="96"/>
      <c r="SMR62" s="94"/>
      <c r="SMS62" s="96"/>
      <c r="SMT62" s="94"/>
      <c r="SMU62" s="96"/>
      <c r="SMV62" s="94"/>
      <c r="SMW62" s="96"/>
      <c r="SMX62" s="94"/>
      <c r="SMY62" s="96"/>
      <c r="SMZ62" s="94"/>
      <c r="SNA62" s="96"/>
      <c r="SNB62" s="94"/>
      <c r="SNC62" s="96"/>
      <c r="SND62" s="94"/>
      <c r="SNE62" s="96"/>
      <c r="SNF62" s="94"/>
      <c r="SNG62" s="96"/>
      <c r="SNH62" s="94"/>
      <c r="SNI62" s="96"/>
      <c r="SNJ62" s="94"/>
      <c r="SNK62" s="96"/>
      <c r="SNL62" s="94"/>
      <c r="SNM62" s="96"/>
      <c r="SNN62" s="94"/>
      <c r="SNO62" s="96"/>
      <c r="SNP62" s="94"/>
      <c r="SNQ62" s="96"/>
      <c r="SNR62" s="94"/>
      <c r="SNS62" s="96"/>
      <c r="SNT62" s="94"/>
      <c r="SNU62" s="96"/>
      <c r="SNV62" s="94"/>
      <c r="SNW62" s="96"/>
      <c r="SNX62" s="94"/>
      <c r="SNY62" s="96"/>
      <c r="SNZ62" s="94"/>
      <c r="SOA62" s="96"/>
      <c r="SOB62" s="94"/>
      <c r="SOC62" s="96"/>
      <c r="SOD62" s="94"/>
      <c r="SOE62" s="96"/>
      <c r="SOF62" s="94"/>
      <c r="SOG62" s="96"/>
      <c r="SOH62" s="94"/>
      <c r="SOI62" s="96"/>
      <c r="SOJ62" s="94"/>
      <c r="SOK62" s="96"/>
      <c r="SOL62" s="94"/>
      <c r="SOM62" s="96"/>
      <c r="SON62" s="94"/>
      <c r="SOO62" s="96"/>
      <c r="SOP62" s="94"/>
      <c r="SOQ62" s="96"/>
      <c r="SOR62" s="94"/>
      <c r="SOS62" s="96"/>
      <c r="SOT62" s="94"/>
      <c r="SOU62" s="96"/>
      <c r="SOV62" s="94"/>
      <c r="SOW62" s="96"/>
      <c r="SOX62" s="94"/>
      <c r="SOY62" s="96"/>
      <c r="SOZ62" s="94"/>
      <c r="SPA62" s="96"/>
      <c r="SPB62" s="94"/>
      <c r="SPC62" s="96"/>
      <c r="SPD62" s="94"/>
      <c r="SPE62" s="96"/>
      <c r="SPF62" s="94"/>
      <c r="SPG62" s="96"/>
      <c r="SPH62" s="94"/>
      <c r="SPI62" s="96"/>
      <c r="SPJ62" s="94"/>
      <c r="SPK62" s="96"/>
      <c r="SPL62" s="94"/>
      <c r="SPM62" s="96"/>
      <c r="SPN62" s="94"/>
      <c r="SPO62" s="96"/>
      <c r="SPP62" s="94"/>
      <c r="SPQ62" s="96"/>
      <c r="SPR62" s="94"/>
      <c r="SPS62" s="96"/>
      <c r="SPT62" s="94"/>
      <c r="SPU62" s="96"/>
      <c r="SPV62" s="94"/>
      <c r="SPW62" s="96"/>
      <c r="SPX62" s="94"/>
      <c r="SPY62" s="96"/>
      <c r="SPZ62" s="94"/>
      <c r="SQA62" s="96"/>
      <c r="SQB62" s="94"/>
      <c r="SQC62" s="96"/>
      <c r="SQD62" s="94"/>
      <c r="SQE62" s="96"/>
      <c r="SQF62" s="94"/>
      <c r="SQG62" s="96"/>
      <c r="SQH62" s="94"/>
      <c r="SQI62" s="96"/>
      <c r="SQJ62" s="94"/>
      <c r="SQK62" s="96"/>
      <c r="SQL62" s="94"/>
      <c r="SQM62" s="96"/>
      <c r="SQN62" s="94"/>
      <c r="SQO62" s="96"/>
      <c r="SQP62" s="94"/>
      <c r="SQQ62" s="96"/>
      <c r="SQR62" s="94"/>
      <c r="SQS62" s="96"/>
      <c r="SQT62" s="94"/>
      <c r="SQU62" s="96"/>
      <c r="SQV62" s="94"/>
      <c r="SQW62" s="96"/>
      <c r="SQX62" s="94"/>
      <c r="SQY62" s="96"/>
      <c r="SQZ62" s="94"/>
      <c r="SRA62" s="96"/>
      <c r="SRB62" s="94"/>
      <c r="SRC62" s="96"/>
      <c r="SRD62" s="94"/>
      <c r="SRE62" s="96"/>
      <c r="SRF62" s="94"/>
      <c r="SRG62" s="96"/>
      <c r="SRH62" s="94"/>
      <c r="SRI62" s="96"/>
      <c r="SRJ62" s="94"/>
      <c r="SRK62" s="96"/>
      <c r="SRL62" s="94"/>
      <c r="SRM62" s="96"/>
      <c r="SRN62" s="94"/>
      <c r="SRO62" s="96"/>
      <c r="SRP62" s="94"/>
      <c r="SRQ62" s="96"/>
      <c r="SRR62" s="94"/>
      <c r="SRS62" s="96"/>
      <c r="SRT62" s="94"/>
      <c r="SRU62" s="96"/>
      <c r="SRV62" s="94"/>
      <c r="SRW62" s="96"/>
      <c r="SRX62" s="94"/>
      <c r="SRY62" s="96"/>
      <c r="SRZ62" s="94"/>
      <c r="SSA62" s="96"/>
      <c r="SSB62" s="94"/>
      <c r="SSC62" s="96"/>
      <c r="SSD62" s="94"/>
      <c r="SSE62" s="96"/>
      <c r="SSF62" s="94"/>
      <c r="SSG62" s="96"/>
      <c r="SSH62" s="94"/>
      <c r="SSI62" s="96"/>
      <c r="SSJ62" s="94"/>
      <c r="SSK62" s="96"/>
      <c r="SSL62" s="94"/>
      <c r="SSM62" s="96"/>
      <c r="SSN62" s="94"/>
      <c r="SSO62" s="96"/>
      <c r="SSP62" s="94"/>
      <c r="SSQ62" s="96"/>
      <c r="SSR62" s="94"/>
      <c r="SSS62" s="96"/>
      <c r="SST62" s="94"/>
      <c r="SSU62" s="96"/>
      <c r="SSV62" s="94"/>
      <c r="SSW62" s="96"/>
      <c r="SSX62" s="94"/>
      <c r="SSY62" s="96"/>
      <c r="SSZ62" s="94"/>
      <c r="STA62" s="96"/>
      <c r="STB62" s="94"/>
      <c r="STC62" s="96"/>
      <c r="STD62" s="94"/>
      <c r="STE62" s="96"/>
      <c r="STF62" s="94"/>
      <c r="STG62" s="96"/>
      <c r="STH62" s="94"/>
      <c r="STI62" s="96"/>
      <c r="STJ62" s="94"/>
      <c r="STK62" s="96"/>
      <c r="STL62" s="94"/>
      <c r="STM62" s="96"/>
      <c r="STN62" s="94"/>
      <c r="STO62" s="96"/>
      <c r="STP62" s="94"/>
      <c r="STQ62" s="96"/>
      <c r="STR62" s="94"/>
      <c r="STS62" s="96"/>
      <c r="STT62" s="94"/>
      <c r="STU62" s="96"/>
      <c r="STV62" s="94"/>
      <c r="STW62" s="96"/>
      <c r="STX62" s="94"/>
      <c r="STY62" s="96"/>
      <c r="STZ62" s="94"/>
      <c r="SUA62" s="96"/>
      <c r="SUB62" s="94"/>
      <c r="SUC62" s="96"/>
      <c r="SUD62" s="94"/>
      <c r="SUE62" s="96"/>
      <c r="SUF62" s="94"/>
      <c r="SUG62" s="96"/>
      <c r="SUH62" s="94"/>
      <c r="SUI62" s="96"/>
      <c r="SUJ62" s="94"/>
      <c r="SUK62" s="96"/>
      <c r="SUL62" s="94"/>
      <c r="SUM62" s="96"/>
      <c r="SUN62" s="94"/>
      <c r="SUO62" s="96"/>
      <c r="SUP62" s="94"/>
      <c r="SUQ62" s="96"/>
      <c r="SUR62" s="94"/>
      <c r="SUS62" s="96"/>
      <c r="SUT62" s="94"/>
      <c r="SUU62" s="96"/>
      <c r="SUV62" s="94"/>
      <c r="SUW62" s="96"/>
      <c r="SUX62" s="94"/>
      <c r="SUY62" s="96"/>
      <c r="SUZ62" s="94"/>
      <c r="SVA62" s="96"/>
      <c r="SVB62" s="94"/>
      <c r="SVC62" s="96"/>
      <c r="SVD62" s="94"/>
      <c r="SVE62" s="96"/>
      <c r="SVF62" s="94"/>
      <c r="SVG62" s="96"/>
      <c r="SVH62" s="94"/>
      <c r="SVI62" s="96"/>
      <c r="SVJ62" s="94"/>
      <c r="SVK62" s="96"/>
      <c r="SVL62" s="94"/>
      <c r="SVM62" s="96"/>
      <c r="SVN62" s="94"/>
      <c r="SVO62" s="96"/>
      <c r="SVP62" s="94"/>
      <c r="SVQ62" s="96"/>
      <c r="SVR62" s="94"/>
      <c r="SVS62" s="96"/>
      <c r="SVT62" s="94"/>
      <c r="SVU62" s="96"/>
      <c r="SVV62" s="94"/>
      <c r="SVW62" s="96"/>
      <c r="SVX62" s="94"/>
      <c r="SVY62" s="96"/>
      <c r="SVZ62" s="94"/>
      <c r="SWA62" s="96"/>
      <c r="SWB62" s="94"/>
      <c r="SWC62" s="96"/>
      <c r="SWD62" s="94"/>
      <c r="SWE62" s="96"/>
      <c r="SWF62" s="94"/>
      <c r="SWG62" s="96"/>
      <c r="SWH62" s="94"/>
      <c r="SWI62" s="96"/>
      <c r="SWJ62" s="94"/>
      <c r="SWK62" s="96"/>
      <c r="SWL62" s="94"/>
      <c r="SWM62" s="96"/>
      <c r="SWN62" s="94"/>
      <c r="SWO62" s="96"/>
      <c r="SWP62" s="94"/>
      <c r="SWQ62" s="96"/>
      <c r="SWR62" s="94"/>
      <c r="SWS62" s="96"/>
      <c r="SWT62" s="94"/>
      <c r="SWU62" s="96"/>
      <c r="SWV62" s="94"/>
      <c r="SWW62" s="96"/>
      <c r="SWX62" s="94"/>
      <c r="SWY62" s="96"/>
      <c r="SWZ62" s="94"/>
      <c r="SXA62" s="96"/>
      <c r="SXB62" s="94"/>
      <c r="SXC62" s="96"/>
      <c r="SXD62" s="94"/>
      <c r="SXE62" s="96"/>
      <c r="SXF62" s="94"/>
      <c r="SXG62" s="96"/>
      <c r="SXH62" s="94"/>
      <c r="SXI62" s="96"/>
      <c r="SXJ62" s="94"/>
      <c r="SXK62" s="96"/>
      <c r="SXL62" s="94"/>
      <c r="SXM62" s="96"/>
      <c r="SXN62" s="94"/>
      <c r="SXO62" s="96"/>
      <c r="SXP62" s="94"/>
      <c r="SXQ62" s="96"/>
      <c r="SXR62" s="94"/>
      <c r="SXS62" s="96"/>
      <c r="SXT62" s="94"/>
      <c r="SXU62" s="96"/>
      <c r="SXV62" s="94"/>
      <c r="SXW62" s="96"/>
      <c r="SXX62" s="94"/>
      <c r="SXY62" s="96"/>
      <c r="SXZ62" s="94"/>
      <c r="SYA62" s="96"/>
      <c r="SYB62" s="94"/>
      <c r="SYC62" s="96"/>
      <c r="SYD62" s="94"/>
      <c r="SYE62" s="96"/>
      <c r="SYF62" s="94"/>
      <c r="SYG62" s="96"/>
      <c r="SYH62" s="94"/>
      <c r="SYI62" s="96"/>
      <c r="SYJ62" s="94"/>
      <c r="SYK62" s="96"/>
      <c r="SYL62" s="94"/>
      <c r="SYM62" s="96"/>
      <c r="SYN62" s="94"/>
      <c r="SYO62" s="96"/>
      <c r="SYP62" s="94"/>
      <c r="SYQ62" s="96"/>
      <c r="SYR62" s="94"/>
      <c r="SYS62" s="96"/>
      <c r="SYT62" s="94"/>
      <c r="SYU62" s="96"/>
      <c r="SYV62" s="94"/>
      <c r="SYW62" s="96"/>
      <c r="SYX62" s="94"/>
      <c r="SYY62" s="96"/>
      <c r="SYZ62" s="94"/>
      <c r="SZA62" s="96"/>
      <c r="SZB62" s="94"/>
      <c r="SZC62" s="96"/>
      <c r="SZD62" s="94"/>
      <c r="SZE62" s="96"/>
      <c r="SZF62" s="94"/>
      <c r="SZG62" s="96"/>
      <c r="SZH62" s="94"/>
      <c r="SZI62" s="96"/>
      <c r="SZJ62" s="94"/>
      <c r="SZK62" s="96"/>
      <c r="SZL62" s="94"/>
      <c r="SZM62" s="96"/>
      <c r="SZN62" s="94"/>
      <c r="SZO62" s="96"/>
      <c r="SZP62" s="94"/>
      <c r="SZQ62" s="96"/>
      <c r="SZR62" s="94"/>
      <c r="SZS62" s="96"/>
      <c r="SZT62" s="94"/>
      <c r="SZU62" s="96"/>
      <c r="SZV62" s="94"/>
      <c r="SZW62" s="96"/>
      <c r="SZX62" s="94"/>
      <c r="SZY62" s="96"/>
      <c r="SZZ62" s="94"/>
      <c r="TAA62" s="96"/>
      <c r="TAB62" s="94"/>
      <c r="TAC62" s="96"/>
      <c r="TAD62" s="94"/>
      <c r="TAE62" s="96"/>
      <c r="TAF62" s="94"/>
      <c r="TAG62" s="96"/>
      <c r="TAH62" s="94"/>
      <c r="TAI62" s="96"/>
      <c r="TAJ62" s="94"/>
      <c r="TAK62" s="96"/>
      <c r="TAL62" s="94"/>
      <c r="TAM62" s="96"/>
      <c r="TAN62" s="94"/>
      <c r="TAO62" s="96"/>
      <c r="TAP62" s="94"/>
      <c r="TAQ62" s="96"/>
      <c r="TAR62" s="94"/>
      <c r="TAS62" s="96"/>
      <c r="TAT62" s="94"/>
      <c r="TAU62" s="96"/>
      <c r="TAV62" s="94"/>
      <c r="TAW62" s="96"/>
      <c r="TAX62" s="94"/>
      <c r="TAY62" s="96"/>
      <c r="TAZ62" s="94"/>
      <c r="TBA62" s="96"/>
      <c r="TBB62" s="94"/>
      <c r="TBC62" s="96"/>
      <c r="TBD62" s="94"/>
      <c r="TBE62" s="96"/>
      <c r="TBF62" s="94"/>
      <c r="TBG62" s="96"/>
      <c r="TBH62" s="94"/>
      <c r="TBI62" s="96"/>
      <c r="TBJ62" s="94"/>
      <c r="TBK62" s="96"/>
      <c r="TBL62" s="94"/>
      <c r="TBM62" s="96"/>
      <c r="TBN62" s="94"/>
      <c r="TBO62" s="96"/>
      <c r="TBP62" s="94"/>
      <c r="TBQ62" s="96"/>
      <c r="TBR62" s="94"/>
      <c r="TBS62" s="96"/>
      <c r="TBT62" s="94"/>
      <c r="TBU62" s="96"/>
      <c r="TBV62" s="94"/>
      <c r="TBW62" s="96"/>
      <c r="TBX62" s="94"/>
      <c r="TBY62" s="96"/>
      <c r="TBZ62" s="94"/>
      <c r="TCA62" s="96"/>
      <c r="TCB62" s="94"/>
      <c r="TCC62" s="96"/>
      <c r="TCD62" s="94"/>
      <c r="TCE62" s="96"/>
      <c r="TCF62" s="94"/>
      <c r="TCG62" s="96"/>
      <c r="TCH62" s="94"/>
      <c r="TCI62" s="96"/>
      <c r="TCJ62" s="94"/>
      <c r="TCK62" s="96"/>
      <c r="TCL62" s="94"/>
      <c r="TCM62" s="96"/>
      <c r="TCN62" s="94"/>
      <c r="TCO62" s="96"/>
      <c r="TCP62" s="94"/>
      <c r="TCQ62" s="96"/>
      <c r="TCR62" s="94"/>
      <c r="TCS62" s="96"/>
      <c r="TCT62" s="94"/>
      <c r="TCU62" s="96"/>
      <c r="TCV62" s="94"/>
      <c r="TCW62" s="96"/>
      <c r="TCX62" s="94"/>
      <c r="TCY62" s="96"/>
      <c r="TCZ62" s="94"/>
      <c r="TDA62" s="96"/>
      <c r="TDB62" s="94"/>
      <c r="TDC62" s="96"/>
      <c r="TDD62" s="94"/>
      <c r="TDE62" s="96"/>
      <c r="TDF62" s="94"/>
      <c r="TDG62" s="96"/>
      <c r="TDH62" s="94"/>
      <c r="TDI62" s="96"/>
      <c r="TDJ62" s="94"/>
      <c r="TDK62" s="96"/>
      <c r="TDL62" s="94"/>
      <c r="TDM62" s="96"/>
      <c r="TDN62" s="94"/>
      <c r="TDO62" s="96"/>
      <c r="TDP62" s="94"/>
      <c r="TDQ62" s="96"/>
      <c r="TDR62" s="94"/>
      <c r="TDS62" s="96"/>
      <c r="TDT62" s="94"/>
      <c r="TDU62" s="96"/>
      <c r="TDV62" s="94"/>
      <c r="TDW62" s="96"/>
      <c r="TDX62" s="94"/>
      <c r="TDY62" s="96"/>
      <c r="TDZ62" s="94"/>
      <c r="TEA62" s="96"/>
      <c r="TEB62" s="94"/>
      <c r="TEC62" s="96"/>
      <c r="TED62" s="94"/>
      <c r="TEE62" s="96"/>
      <c r="TEF62" s="94"/>
      <c r="TEG62" s="96"/>
      <c r="TEH62" s="94"/>
      <c r="TEI62" s="96"/>
      <c r="TEJ62" s="94"/>
      <c r="TEK62" s="96"/>
      <c r="TEL62" s="94"/>
      <c r="TEM62" s="96"/>
      <c r="TEN62" s="94"/>
      <c r="TEO62" s="96"/>
      <c r="TEP62" s="94"/>
      <c r="TEQ62" s="96"/>
      <c r="TER62" s="94"/>
      <c r="TES62" s="96"/>
      <c r="TET62" s="94"/>
      <c r="TEU62" s="96"/>
      <c r="TEV62" s="94"/>
      <c r="TEW62" s="96"/>
      <c r="TEX62" s="94"/>
      <c r="TEY62" s="96"/>
      <c r="TEZ62" s="94"/>
      <c r="TFA62" s="96"/>
      <c r="TFB62" s="94"/>
      <c r="TFC62" s="96"/>
      <c r="TFD62" s="94"/>
      <c r="TFE62" s="96"/>
      <c r="TFF62" s="94"/>
      <c r="TFG62" s="96"/>
      <c r="TFH62" s="94"/>
      <c r="TFI62" s="96"/>
      <c r="TFJ62" s="94"/>
      <c r="TFK62" s="96"/>
      <c r="TFL62" s="94"/>
      <c r="TFM62" s="96"/>
      <c r="TFN62" s="94"/>
      <c r="TFO62" s="96"/>
      <c r="TFP62" s="94"/>
      <c r="TFQ62" s="96"/>
      <c r="TFR62" s="94"/>
      <c r="TFS62" s="96"/>
      <c r="TFT62" s="94"/>
      <c r="TFU62" s="96"/>
      <c r="TFV62" s="94"/>
      <c r="TFW62" s="96"/>
      <c r="TFX62" s="94"/>
      <c r="TFY62" s="96"/>
      <c r="TFZ62" s="94"/>
      <c r="TGA62" s="96"/>
      <c r="TGB62" s="94"/>
      <c r="TGC62" s="96"/>
      <c r="TGD62" s="94"/>
      <c r="TGE62" s="96"/>
      <c r="TGF62" s="94"/>
      <c r="TGG62" s="96"/>
      <c r="TGH62" s="94"/>
      <c r="TGI62" s="96"/>
      <c r="TGJ62" s="94"/>
      <c r="TGK62" s="96"/>
      <c r="TGL62" s="94"/>
      <c r="TGM62" s="96"/>
      <c r="TGN62" s="94"/>
      <c r="TGO62" s="96"/>
      <c r="TGP62" s="94"/>
      <c r="TGQ62" s="96"/>
      <c r="TGR62" s="94"/>
      <c r="TGS62" s="96"/>
      <c r="TGT62" s="94"/>
      <c r="TGU62" s="96"/>
      <c r="TGV62" s="94"/>
      <c r="TGW62" s="96"/>
      <c r="TGX62" s="94"/>
      <c r="TGY62" s="96"/>
      <c r="TGZ62" s="94"/>
      <c r="THA62" s="96"/>
      <c r="THB62" s="94"/>
      <c r="THC62" s="96"/>
      <c r="THD62" s="94"/>
      <c r="THE62" s="96"/>
      <c r="THF62" s="94"/>
      <c r="THG62" s="96"/>
      <c r="THH62" s="94"/>
      <c r="THI62" s="96"/>
      <c r="THJ62" s="94"/>
      <c r="THK62" s="96"/>
      <c r="THL62" s="94"/>
      <c r="THM62" s="96"/>
      <c r="THN62" s="94"/>
      <c r="THO62" s="96"/>
      <c r="THP62" s="94"/>
      <c r="THQ62" s="96"/>
      <c r="THR62" s="94"/>
      <c r="THS62" s="96"/>
      <c r="THT62" s="94"/>
      <c r="THU62" s="96"/>
      <c r="THV62" s="94"/>
      <c r="THW62" s="96"/>
      <c r="THX62" s="94"/>
      <c r="THY62" s="96"/>
      <c r="THZ62" s="94"/>
      <c r="TIA62" s="96"/>
      <c r="TIB62" s="94"/>
      <c r="TIC62" s="96"/>
      <c r="TID62" s="94"/>
      <c r="TIE62" s="96"/>
      <c r="TIF62" s="94"/>
      <c r="TIG62" s="96"/>
      <c r="TIH62" s="94"/>
      <c r="TII62" s="96"/>
      <c r="TIJ62" s="94"/>
      <c r="TIK62" s="96"/>
      <c r="TIL62" s="94"/>
      <c r="TIM62" s="96"/>
      <c r="TIN62" s="94"/>
      <c r="TIO62" s="96"/>
      <c r="TIP62" s="94"/>
      <c r="TIQ62" s="96"/>
      <c r="TIR62" s="94"/>
      <c r="TIS62" s="96"/>
      <c r="TIT62" s="94"/>
      <c r="TIU62" s="96"/>
      <c r="TIV62" s="94"/>
      <c r="TIW62" s="96"/>
      <c r="TIX62" s="94"/>
      <c r="TIY62" s="96"/>
      <c r="TIZ62" s="94"/>
      <c r="TJA62" s="96"/>
      <c r="TJB62" s="94"/>
      <c r="TJC62" s="96"/>
      <c r="TJD62" s="94"/>
      <c r="TJE62" s="96"/>
      <c r="TJF62" s="94"/>
      <c r="TJG62" s="96"/>
      <c r="TJH62" s="94"/>
      <c r="TJI62" s="96"/>
      <c r="TJJ62" s="94"/>
      <c r="TJK62" s="96"/>
      <c r="TJL62" s="94"/>
      <c r="TJM62" s="96"/>
      <c r="TJN62" s="94"/>
      <c r="TJO62" s="96"/>
      <c r="TJP62" s="94"/>
      <c r="TJQ62" s="96"/>
      <c r="TJR62" s="94"/>
      <c r="TJS62" s="96"/>
      <c r="TJT62" s="94"/>
      <c r="TJU62" s="96"/>
      <c r="TJV62" s="94"/>
      <c r="TJW62" s="96"/>
      <c r="TJX62" s="94"/>
      <c r="TJY62" s="96"/>
      <c r="TJZ62" s="94"/>
      <c r="TKA62" s="96"/>
      <c r="TKB62" s="94"/>
      <c r="TKC62" s="96"/>
      <c r="TKD62" s="94"/>
      <c r="TKE62" s="96"/>
      <c r="TKF62" s="94"/>
      <c r="TKG62" s="96"/>
      <c r="TKH62" s="94"/>
      <c r="TKI62" s="96"/>
      <c r="TKJ62" s="94"/>
      <c r="TKK62" s="96"/>
      <c r="TKL62" s="94"/>
      <c r="TKM62" s="96"/>
      <c r="TKN62" s="94"/>
      <c r="TKO62" s="96"/>
      <c r="TKP62" s="94"/>
      <c r="TKQ62" s="96"/>
      <c r="TKR62" s="94"/>
      <c r="TKS62" s="96"/>
      <c r="TKT62" s="94"/>
      <c r="TKU62" s="96"/>
      <c r="TKV62" s="94"/>
      <c r="TKW62" s="96"/>
      <c r="TKX62" s="94"/>
      <c r="TKY62" s="96"/>
      <c r="TKZ62" s="94"/>
      <c r="TLA62" s="96"/>
      <c r="TLB62" s="94"/>
      <c r="TLC62" s="96"/>
      <c r="TLD62" s="94"/>
      <c r="TLE62" s="96"/>
      <c r="TLF62" s="94"/>
      <c r="TLG62" s="96"/>
      <c r="TLH62" s="94"/>
      <c r="TLI62" s="96"/>
      <c r="TLJ62" s="94"/>
      <c r="TLK62" s="96"/>
      <c r="TLL62" s="94"/>
      <c r="TLM62" s="96"/>
      <c r="TLN62" s="94"/>
      <c r="TLO62" s="96"/>
      <c r="TLP62" s="94"/>
      <c r="TLQ62" s="96"/>
      <c r="TLR62" s="94"/>
      <c r="TLS62" s="96"/>
      <c r="TLT62" s="94"/>
      <c r="TLU62" s="96"/>
      <c r="TLV62" s="94"/>
      <c r="TLW62" s="96"/>
      <c r="TLX62" s="94"/>
      <c r="TLY62" s="96"/>
      <c r="TLZ62" s="94"/>
      <c r="TMA62" s="96"/>
      <c r="TMB62" s="94"/>
      <c r="TMC62" s="96"/>
      <c r="TMD62" s="94"/>
      <c r="TME62" s="96"/>
      <c r="TMF62" s="94"/>
      <c r="TMG62" s="96"/>
      <c r="TMH62" s="94"/>
      <c r="TMI62" s="96"/>
      <c r="TMJ62" s="94"/>
      <c r="TMK62" s="96"/>
      <c r="TML62" s="94"/>
      <c r="TMM62" s="96"/>
      <c r="TMN62" s="94"/>
      <c r="TMO62" s="96"/>
      <c r="TMP62" s="94"/>
      <c r="TMQ62" s="96"/>
      <c r="TMR62" s="94"/>
      <c r="TMS62" s="96"/>
      <c r="TMT62" s="94"/>
      <c r="TMU62" s="96"/>
      <c r="TMV62" s="94"/>
      <c r="TMW62" s="96"/>
      <c r="TMX62" s="94"/>
      <c r="TMY62" s="96"/>
      <c r="TMZ62" s="94"/>
      <c r="TNA62" s="96"/>
      <c r="TNB62" s="94"/>
      <c r="TNC62" s="96"/>
      <c r="TND62" s="94"/>
      <c r="TNE62" s="96"/>
      <c r="TNF62" s="94"/>
      <c r="TNG62" s="96"/>
      <c r="TNH62" s="94"/>
      <c r="TNI62" s="96"/>
      <c r="TNJ62" s="94"/>
      <c r="TNK62" s="96"/>
      <c r="TNL62" s="94"/>
      <c r="TNM62" s="96"/>
      <c r="TNN62" s="94"/>
      <c r="TNO62" s="96"/>
      <c r="TNP62" s="94"/>
      <c r="TNQ62" s="96"/>
      <c r="TNR62" s="94"/>
      <c r="TNS62" s="96"/>
      <c r="TNT62" s="94"/>
      <c r="TNU62" s="96"/>
      <c r="TNV62" s="94"/>
      <c r="TNW62" s="96"/>
      <c r="TNX62" s="94"/>
      <c r="TNY62" s="96"/>
      <c r="TNZ62" s="94"/>
      <c r="TOA62" s="96"/>
      <c r="TOB62" s="94"/>
      <c r="TOC62" s="96"/>
      <c r="TOD62" s="94"/>
      <c r="TOE62" s="96"/>
      <c r="TOF62" s="94"/>
      <c r="TOG62" s="96"/>
      <c r="TOH62" s="94"/>
      <c r="TOI62" s="96"/>
      <c r="TOJ62" s="94"/>
      <c r="TOK62" s="96"/>
      <c r="TOL62" s="94"/>
      <c r="TOM62" s="96"/>
      <c r="TON62" s="94"/>
      <c r="TOO62" s="96"/>
      <c r="TOP62" s="94"/>
      <c r="TOQ62" s="96"/>
      <c r="TOR62" s="94"/>
      <c r="TOS62" s="96"/>
      <c r="TOT62" s="94"/>
      <c r="TOU62" s="96"/>
      <c r="TOV62" s="94"/>
      <c r="TOW62" s="96"/>
      <c r="TOX62" s="94"/>
      <c r="TOY62" s="96"/>
      <c r="TOZ62" s="94"/>
      <c r="TPA62" s="96"/>
      <c r="TPB62" s="94"/>
      <c r="TPC62" s="96"/>
      <c r="TPD62" s="94"/>
      <c r="TPE62" s="96"/>
      <c r="TPF62" s="94"/>
      <c r="TPG62" s="96"/>
      <c r="TPH62" s="94"/>
      <c r="TPI62" s="96"/>
      <c r="TPJ62" s="94"/>
      <c r="TPK62" s="96"/>
      <c r="TPL62" s="94"/>
      <c r="TPM62" s="96"/>
      <c r="TPN62" s="94"/>
      <c r="TPO62" s="96"/>
      <c r="TPP62" s="94"/>
      <c r="TPQ62" s="96"/>
      <c r="TPR62" s="94"/>
      <c r="TPS62" s="96"/>
      <c r="TPT62" s="94"/>
      <c r="TPU62" s="96"/>
      <c r="TPV62" s="94"/>
      <c r="TPW62" s="96"/>
      <c r="TPX62" s="94"/>
      <c r="TPY62" s="96"/>
      <c r="TPZ62" s="94"/>
      <c r="TQA62" s="96"/>
      <c r="TQB62" s="94"/>
      <c r="TQC62" s="96"/>
      <c r="TQD62" s="94"/>
      <c r="TQE62" s="96"/>
      <c r="TQF62" s="94"/>
      <c r="TQG62" s="96"/>
      <c r="TQH62" s="94"/>
      <c r="TQI62" s="96"/>
      <c r="TQJ62" s="94"/>
      <c r="TQK62" s="96"/>
      <c r="TQL62" s="94"/>
      <c r="TQM62" s="96"/>
      <c r="TQN62" s="94"/>
      <c r="TQO62" s="96"/>
      <c r="TQP62" s="94"/>
      <c r="TQQ62" s="96"/>
      <c r="TQR62" s="94"/>
      <c r="TQS62" s="96"/>
      <c r="TQT62" s="94"/>
      <c r="TQU62" s="96"/>
      <c r="TQV62" s="94"/>
      <c r="TQW62" s="96"/>
      <c r="TQX62" s="94"/>
      <c r="TQY62" s="96"/>
      <c r="TQZ62" s="94"/>
      <c r="TRA62" s="96"/>
      <c r="TRB62" s="94"/>
      <c r="TRC62" s="96"/>
      <c r="TRD62" s="94"/>
      <c r="TRE62" s="96"/>
      <c r="TRF62" s="94"/>
      <c r="TRG62" s="96"/>
      <c r="TRH62" s="94"/>
      <c r="TRI62" s="96"/>
      <c r="TRJ62" s="94"/>
      <c r="TRK62" s="96"/>
      <c r="TRL62" s="94"/>
      <c r="TRM62" s="96"/>
      <c r="TRN62" s="94"/>
      <c r="TRO62" s="96"/>
      <c r="TRP62" s="94"/>
      <c r="TRQ62" s="96"/>
      <c r="TRR62" s="94"/>
      <c r="TRS62" s="96"/>
      <c r="TRT62" s="94"/>
      <c r="TRU62" s="96"/>
      <c r="TRV62" s="94"/>
      <c r="TRW62" s="96"/>
      <c r="TRX62" s="94"/>
      <c r="TRY62" s="96"/>
      <c r="TRZ62" s="94"/>
      <c r="TSA62" s="96"/>
      <c r="TSB62" s="94"/>
      <c r="TSC62" s="96"/>
      <c r="TSD62" s="94"/>
      <c r="TSE62" s="96"/>
      <c r="TSF62" s="94"/>
      <c r="TSG62" s="96"/>
      <c r="TSH62" s="94"/>
      <c r="TSI62" s="96"/>
      <c r="TSJ62" s="94"/>
      <c r="TSK62" s="96"/>
      <c r="TSL62" s="94"/>
      <c r="TSM62" s="96"/>
      <c r="TSN62" s="94"/>
      <c r="TSO62" s="96"/>
      <c r="TSP62" s="94"/>
      <c r="TSQ62" s="96"/>
      <c r="TSR62" s="94"/>
      <c r="TSS62" s="96"/>
      <c r="TST62" s="94"/>
      <c r="TSU62" s="96"/>
      <c r="TSV62" s="94"/>
      <c r="TSW62" s="96"/>
      <c r="TSX62" s="94"/>
      <c r="TSY62" s="96"/>
      <c r="TSZ62" s="94"/>
      <c r="TTA62" s="96"/>
      <c r="TTB62" s="94"/>
      <c r="TTC62" s="96"/>
      <c r="TTD62" s="94"/>
      <c r="TTE62" s="96"/>
      <c r="TTF62" s="94"/>
      <c r="TTG62" s="96"/>
      <c r="TTH62" s="94"/>
      <c r="TTI62" s="96"/>
      <c r="TTJ62" s="94"/>
      <c r="TTK62" s="96"/>
      <c r="TTL62" s="94"/>
      <c r="TTM62" s="96"/>
      <c r="TTN62" s="94"/>
      <c r="TTO62" s="96"/>
      <c r="TTP62" s="94"/>
      <c r="TTQ62" s="96"/>
      <c r="TTR62" s="94"/>
      <c r="TTS62" s="96"/>
      <c r="TTT62" s="94"/>
      <c r="TTU62" s="96"/>
      <c r="TTV62" s="94"/>
      <c r="TTW62" s="96"/>
      <c r="TTX62" s="94"/>
      <c r="TTY62" s="96"/>
      <c r="TTZ62" s="94"/>
      <c r="TUA62" s="96"/>
      <c r="TUB62" s="94"/>
      <c r="TUC62" s="96"/>
      <c r="TUD62" s="94"/>
      <c r="TUE62" s="96"/>
      <c r="TUF62" s="94"/>
      <c r="TUG62" s="96"/>
      <c r="TUH62" s="94"/>
      <c r="TUI62" s="96"/>
      <c r="TUJ62" s="94"/>
      <c r="TUK62" s="96"/>
      <c r="TUL62" s="94"/>
      <c r="TUM62" s="96"/>
      <c r="TUN62" s="94"/>
      <c r="TUO62" s="96"/>
      <c r="TUP62" s="94"/>
      <c r="TUQ62" s="96"/>
      <c r="TUR62" s="94"/>
      <c r="TUS62" s="96"/>
      <c r="TUT62" s="94"/>
      <c r="TUU62" s="96"/>
      <c r="TUV62" s="94"/>
      <c r="TUW62" s="96"/>
      <c r="TUX62" s="94"/>
      <c r="TUY62" s="96"/>
      <c r="TUZ62" s="94"/>
      <c r="TVA62" s="96"/>
      <c r="TVB62" s="94"/>
      <c r="TVC62" s="96"/>
      <c r="TVD62" s="94"/>
      <c r="TVE62" s="96"/>
      <c r="TVF62" s="94"/>
      <c r="TVG62" s="96"/>
      <c r="TVH62" s="94"/>
      <c r="TVI62" s="96"/>
      <c r="TVJ62" s="94"/>
      <c r="TVK62" s="96"/>
      <c r="TVL62" s="94"/>
      <c r="TVM62" s="96"/>
      <c r="TVN62" s="94"/>
      <c r="TVO62" s="96"/>
      <c r="TVP62" s="94"/>
      <c r="TVQ62" s="96"/>
      <c r="TVR62" s="94"/>
      <c r="TVS62" s="96"/>
      <c r="TVT62" s="94"/>
      <c r="TVU62" s="96"/>
      <c r="TVV62" s="94"/>
      <c r="TVW62" s="96"/>
      <c r="TVX62" s="94"/>
      <c r="TVY62" s="96"/>
      <c r="TVZ62" s="94"/>
      <c r="TWA62" s="96"/>
      <c r="TWB62" s="94"/>
      <c r="TWC62" s="96"/>
      <c r="TWD62" s="94"/>
      <c r="TWE62" s="96"/>
      <c r="TWF62" s="94"/>
      <c r="TWG62" s="96"/>
      <c r="TWH62" s="94"/>
      <c r="TWI62" s="96"/>
      <c r="TWJ62" s="94"/>
      <c r="TWK62" s="96"/>
      <c r="TWL62" s="94"/>
      <c r="TWM62" s="96"/>
      <c r="TWN62" s="94"/>
      <c r="TWO62" s="96"/>
      <c r="TWP62" s="94"/>
      <c r="TWQ62" s="96"/>
      <c r="TWR62" s="94"/>
      <c r="TWS62" s="96"/>
      <c r="TWT62" s="94"/>
      <c r="TWU62" s="96"/>
      <c r="TWV62" s="94"/>
      <c r="TWW62" s="96"/>
      <c r="TWX62" s="94"/>
      <c r="TWY62" s="96"/>
      <c r="TWZ62" s="94"/>
      <c r="TXA62" s="96"/>
      <c r="TXB62" s="94"/>
      <c r="TXC62" s="96"/>
      <c r="TXD62" s="94"/>
      <c r="TXE62" s="96"/>
      <c r="TXF62" s="94"/>
      <c r="TXG62" s="96"/>
      <c r="TXH62" s="94"/>
      <c r="TXI62" s="96"/>
      <c r="TXJ62" s="94"/>
      <c r="TXK62" s="96"/>
      <c r="TXL62" s="94"/>
      <c r="TXM62" s="96"/>
      <c r="TXN62" s="94"/>
      <c r="TXO62" s="96"/>
      <c r="TXP62" s="94"/>
      <c r="TXQ62" s="96"/>
      <c r="TXR62" s="94"/>
      <c r="TXS62" s="96"/>
      <c r="TXT62" s="94"/>
      <c r="TXU62" s="96"/>
      <c r="TXV62" s="94"/>
      <c r="TXW62" s="96"/>
      <c r="TXX62" s="94"/>
      <c r="TXY62" s="96"/>
      <c r="TXZ62" s="94"/>
      <c r="TYA62" s="96"/>
      <c r="TYB62" s="94"/>
      <c r="TYC62" s="96"/>
      <c r="TYD62" s="94"/>
      <c r="TYE62" s="96"/>
      <c r="TYF62" s="94"/>
      <c r="TYG62" s="96"/>
      <c r="TYH62" s="94"/>
      <c r="TYI62" s="96"/>
      <c r="TYJ62" s="94"/>
      <c r="TYK62" s="96"/>
      <c r="TYL62" s="94"/>
      <c r="TYM62" s="96"/>
      <c r="TYN62" s="94"/>
      <c r="TYO62" s="96"/>
      <c r="TYP62" s="94"/>
      <c r="TYQ62" s="96"/>
      <c r="TYR62" s="94"/>
      <c r="TYS62" s="96"/>
      <c r="TYT62" s="94"/>
      <c r="TYU62" s="96"/>
      <c r="TYV62" s="94"/>
      <c r="TYW62" s="96"/>
      <c r="TYX62" s="94"/>
      <c r="TYY62" s="96"/>
      <c r="TYZ62" s="94"/>
      <c r="TZA62" s="96"/>
      <c r="TZB62" s="94"/>
      <c r="TZC62" s="96"/>
      <c r="TZD62" s="94"/>
      <c r="TZE62" s="96"/>
      <c r="TZF62" s="94"/>
      <c r="TZG62" s="96"/>
      <c r="TZH62" s="94"/>
      <c r="TZI62" s="96"/>
      <c r="TZJ62" s="94"/>
      <c r="TZK62" s="96"/>
      <c r="TZL62" s="94"/>
      <c r="TZM62" s="96"/>
      <c r="TZN62" s="94"/>
      <c r="TZO62" s="96"/>
      <c r="TZP62" s="94"/>
      <c r="TZQ62" s="96"/>
      <c r="TZR62" s="94"/>
      <c r="TZS62" s="96"/>
      <c r="TZT62" s="94"/>
      <c r="TZU62" s="96"/>
      <c r="TZV62" s="94"/>
      <c r="TZW62" s="96"/>
      <c r="TZX62" s="94"/>
      <c r="TZY62" s="96"/>
      <c r="TZZ62" s="94"/>
      <c r="UAA62" s="96"/>
      <c r="UAB62" s="94"/>
      <c r="UAC62" s="96"/>
      <c r="UAD62" s="94"/>
      <c r="UAE62" s="96"/>
      <c r="UAF62" s="94"/>
      <c r="UAG62" s="96"/>
      <c r="UAH62" s="94"/>
      <c r="UAI62" s="96"/>
      <c r="UAJ62" s="94"/>
      <c r="UAK62" s="96"/>
      <c r="UAL62" s="94"/>
      <c r="UAM62" s="96"/>
      <c r="UAN62" s="94"/>
      <c r="UAO62" s="96"/>
      <c r="UAP62" s="94"/>
      <c r="UAQ62" s="96"/>
      <c r="UAR62" s="94"/>
      <c r="UAS62" s="96"/>
      <c r="UAT62" s="94"/>
      <c r="UAU62" s="96"/>
      <c r="UAV62" s="94"/>
      <c r="UAW62" s="96"/>
      <c r="UAX62" s="94"/>
      <c r="UAY62" s="96"/>
      <c r="UAZ62" s="94"/>
      <c r="UBA62" s="96"/>
      <c r="UBB62" s="94"/>
      <c r="UBC62" s="96"/>
      <c r="UBD62" s="94"/>
      <c r="UBE62" s="96"/>
      <c r="UBF62" s="94"/>
      <c r="UBG62" s="96"/>
      <c r="UBH62" s="94"/>
      <c r="UBI62" s="96"/>
      <c r="UBJ62" s="94"/>
      <c r="UBK62" s="96"/>
      <c r="UBL62" s="94"/>
      <c r="UBM62" s="96"/>
      <c r="UBN62" s="94"/>
      <c r="UBO62" s="96"/>
      <c r="UBP62" s="94"/>
      <c r="UBQ62" s="96"/>
      <c r="UBR62" s="94"/>
      <c r="UBS62" s="96"/>
      <c r="UBT62" s="94"/>
      <c r="UBU62" s="96"/>
      <c r="UBV62" s="94"/>
      <c r="UBW62" s="96"/>
      <c r="UBX62" s="94"/>
      <c r="UBY62" s="96"/>
      <c r="UBZ62" s="94"/>
      <c r="UCA62" s="96"/>
      <c r="UCB62" s="94"/>
      <c r="UCC62" s="96"/>
      <c r="UCD62" s="94"/>
      <c r="UCE62" s="96"/>
      <c r="UCF62" s="94"/>
      <c r="UCG62" s="96"/>
      <c r="UCH62" s="94"/>
      <c r="UCI62" s="96"/>
      <c r="UCJ62" s="94"/>
      <c r="UCK62" s="96"/>
      <c r="UCL62" s="94"/>
      <c r="UCM62" s="96"/>
      <c r="UCN62" s="94"/>
      <c r="UCO62" s="96"/>
      <c r="UCP62" s="94"/>
      <c r="UCQ62" s="96"/>
      <c r="UCR62" s="94"/>
      <c r="UCS62" s="96"/>
      <c r="UCT62" s="94"/>
      <c r="UCU62" s="96"/>
      <c r="UCV62" s="94"/>
      <c r="UCW62" s="96"/>
      <c r="UCX62" s="94"/>
      <c r="UCY62" s="96"/>
      <c r="UCZ62" s="94"/>
      <c r="UDA62" s="96"/>
      <c r="UDB62" s="94"/>
      <c r="UDC62" s="96"/>
      <c r="UDD62" s="94"/>
      <c r="UDE62" s="96"/>
      <c r="UDF62" s="94"/>
      <c r="UDG62" s="96"/>
      <c r="UDH62" s="94"/>
      <c r="UDI62" s="96"/>
      <c r="UDJ62" s="94"/>
      <c r="UDK62" s="96"/>
      <c r="UDL62" s="94"/>
      <c r="UDM62" s="96"/>
      <c r="UDN62" s="94"/>
      <c r="UDO62" s="96"/>
      <c r="UDP62" s="94"/>
      <c r="UDQ62" s="96"/>
      <c r="UDR62" s="94"/>
      <c r="UDS62" s="96"/>
      <c r="UDT62" s="94"/>
      <c r="UDU62" s="96"/>
      <c r="UDV62" s="94"/>
      <c r="UDW62" s="96"/>
      <c r="UDX62" s="94"/>
      <c r="UDY62" s="96"/>
      <c r="UDZ62" s="94"/>
      <c r="UEA62" s="96"/>
      <c r="UEB62" s="94"/>
      <c r="UEC62" s="96"/>
      <c r="UED62" s="94"/>
      <c r="UEE62" s="96"/>
      <c r="UEF62" s="94"/>
      <c r="UEG62" s="96"/>
      <c r="UEH62" s="94"/>
      <c r="UEI62" s="96"/>
      <c r="UEJ62" s="94"/>
      <c r="UEK62" s="96"/>
      <c r="UEL62" s="94"/>
      <c r="UEM62" s="96"/>
      <c r="UEN62" s="94"/>
      <c r="UEO62" s="96"/>
      <c r="UEP62" s="94"/>
      <c r="UEQ62" s="96"/>
      <c r="UER62" s="94"/>
      <c r="UES62" s="96"/>
      <c r="UET62" s="94"/>
      <c r="UEU62" s="96"/>
      <c r="UEV62" s="94"/>
      <c r="UEW62" s="96"/>
      <c r="UEX62" s="94"/>
      <c r="UEY62" s="96"/>
      <c r="UEZ62" s="94"/>
      <c r="UFA62" s="96"/>
      <c r="UFB62" s="94"/>
      <c r="UFC62" s="96"/>
      <c r="UFD62" s="94"/>
      <c r="UFE62" s="96"/>
      <c r="UFF62" s="94"/>
      <c r="UFG62" s="96"/>
      <c r="UFH62" s="94"/>
      <c r="UFI62" s="96"/>
      <c r="UFJ62" s="94"/>
      <c r="UFK62" s="96"/>
      <c r="UFL62" s="94"/>
      <c r="UFM62" s="96"/>
      <c r="UFN62" s="94"/>
      <c r="UFO62" s="96"/>
      <c r="UFP62" s="94"/>
      <c r="UFQ62" s="96"/>
      <c r="UFR62" s="94"/>
      <c r="UFS62" s="96"/>
      <c r="UFT62" s="94"/>
      <c r="UFU62" s="96"/>
      <c r="UFV62" s="94"/>
      <c r="UFW62" s="96"/>
      <c r="UFX62" s="94"/>
      <c r="UFY62" s="96"/>
      <c r="UFZ62" s="94"/>
      <c r="UGA62" s="96"/>
      <c r="UGB62" s="94"/>
      <c r="UGC62" s="96"/>
      <c r="UGD62" s="94"/>
      <c r="UGE62" s="96"/>
      <c r="UGF62" s="94"/>
      <c r="UGG62" s="96"/>
      <c r="UGH62" s="94"/>
      <c r="UGI62" s="96"/>
      <c r="UGJ62" s="94"/>
      <c r="UGK62" s="96"/>
      <c r="UGL62" s="94"/>
      <c r="UGM62" s="96"/>
      <c r="UGN62" s="94"/>
      <c r="UGO62" s="96"/>
      <c r="UGP62" s="94"/>
      <c r="UGQ62" s="96"/>
      <c r="UGR62" s="94"/>
      <c r="UGS62" s="96"/>
      <c r="UGT62" s="94"/>
      <c r="UGU62" s="96"/>
      <c r="UGV62" s="94"/>
      <c r="UGW62" s="96"/>
      <c r="UGX62" s="94"/>
      <c r="UGY62" s="96"/>
      <c r="UGZ62" s="94"/>
      <c r="UHA62" s="96"/>
      <c r="UHB62" s="94"/>
      <c r="UHC62" s="96"/>
      <c r="UHD62" s="94"/>
      <c r="UHE62" s="96"/>
      <c r="UHF62" s="94"/>
      <c r="UHG62" s="96"/>
      <c r="UHH62" s="94"/>
      <c r="UHI62" s="96"/>
      <c r="UHJ62" s="94"/>
      <c r="UHK62" s="96"/>
      <c r="UHL62" s="94"/>
      <c r="UHM62" s="96"/>
      <c r="UHN62" s="94"/>
      <c r="UHO62" s="96"/>
      <c r="UHP62" s="94"/>
      <c r="UHQ62" s="96"/>
      <c r="UHR62" s="94"/>
      <c r="UHS62" s="96"/>
      <c r="UHT62" s="94"/>
      <c r="UHU62" s="96"/>
      <c r="UHV62" s="94"/>
      <c r="UHW62" s="96"/>
      <c r="UHX62" s="94"/>
      <c r="UHY62" s="96"/>
      <c r="UHZ62" s="94"/>
      <c r="UIA62" s="96"/>
      <c r="UIB62" s="94"/>
      <c r="UIC62" s="96"/>
      <c r="UID62" s="94"/>
      <c r="UIE62" s="96"/>
      <c r="UIF62" s="94"/>
      <c r="UIG62" s="96"/>
      <c r="UIH62" s="94"/>
      <c r="UII62" s="96"/>
      <c r="UIJ62" s="94"/>
      <c r="UIK62" s="96"/>
      <c r="UIL62" s="94"/>
      <c r="UIM62" s="96"/>
      <c r="UIN62" s="94"/>
      <c r="UIO62" s="96"/>
      <c r="UIP62" s="94"/>
      <c r="UIQ62" s="96"/>
      <c r="UIR62" s="94"/>
      <c r="UIS62" s="96"/>
      <c r="UIT62" s="94"/>
      <c r="UIU62" s="96"/>
      <c r="UIV62" s="94"/>
      <c r="UIW62" s="96"/>
      <c r="UIX62" s="94"/>
      <c r="UIY62" s="96"/>
      <c r="UIZ62" s="94"/>
      <c r="UJA62" s="96"/>
      <c r="UJB62" s="94"/>
      <c r="UJC62" s="96"/>
      <c r="UJD62" s="94"/>
      <c r="UJE62" s="96"/>
      <c r="UJF62" s="94"/>
      <c r="UJG62" s="96"/>
      <c r="UJH62" s="94"/>
      <c r="UJI62" s="96"/>
      <c r="UJJ62" s="94"/>
      <c r="UJK62" s="96"/>
      <c r="UJL62" s="94"/>
      <c r="UJM62" s="96"/>
      <c r="UJN62" s="94"/>
      <c r="UJO62" s="96"/>
      <c r="UJP62" s="94"/>
      <c r="UJQ62" s="96"/>
      <c r="UJR62" s="94"/>
      <c r="UJS62" s="96"/>
      <c r="UJT62" s="94"/>
      <c r="UJU62" s="96"/>
      <c r="UJV62" s="94"/>
      <c r="UJW62" s="96"/>
      <c r="UJX62" s="94"/>
      <c r="UJY62" s="96"/>
      <c r="UJZ62" s="94"/>
      <c r="UKA62" s="96"/>
      <c r="UKB62" s="94"/>
      <c r="UKC62" s="96"/>
      <c r="UKD62" s="94"/>
      <c r="UKE62" s="96"/>
      <c r="UKF62" s="94"/>
      <c r="UKG62" s="96"/>
      <c r="UKH62" s="94"/>
      <c r="UKI62" s="96"/>
      <c r="UKJ62" s="94"/>
      <c r="UKK62" s="96"/>
      <c r="UKL62" s="94"/>
      <c r="UKM62" s="96"/>
      <c r="UKN62" s="94"/>
      <c r="UKO62" s="96"/>
      <c r="UKP62" s="94"/>
      <c r="UKQ62" s="96"/>
      <c r="UKR62" s="94"/>
      <c r="UKS62" s="96"/>
      <c r="UKT62" s="94"/>
      <c r="UKU62" s="96"/>
      <c r="UKV62" s="94"/>
      <c r="UKW62" s="96"/>
      <c r="UKX62" s="94"/>
      <c r="UKY62" s="96"/>
      <c r="UKZ62" s="94"/>
      <c r="ULA62" s="96"/>
      <c r="ULB62" s="94"/>
      <c r="ULC62" s="96"/>
      <c r="ULD62" s="94"/>
      <c r="ULE62" s="96"/>
      <c r="ULF62" s="94"/>
      <c r="ULG62" s="96"/>
      <c r="ULH62" s="94"/>
      <c r="ULI62" s="96"/>
      <c r="ULJ62" s="94"/>
      <c r="ULK62" s="96"/>
      <c r="ULL62" s="94"/>
      <c r="ULM62" s="96"/>
      <c r="ULN62" s="94"/>
      <c r="ULO62" s="96"/>
      <c r="ULP62" s="94"/>
      <c r="ULQ62" s="96"/>
      <c r="ULR62" s="94"/>
      <c r="ULS62" s="96"/>
      <c r="ULT62" s="94"/>
      <c r="ULU62" s="96"/>
      <c r="ULV62" s="94"/>
      <c r="ULW62" s="96"/>
      <c r="ULX62" s="94"/>
      <c r="ULY62" s="96"/>
      <c r="ULZ62" s="94"/>
      <c r="UMA62" s="96"/>
      <c r="UMB62" s="94"/>
      <c r="UMC62" s="96"/>
      <c r="UMD62" s="94"/>
      <c r="UME62" s="96"/>
      <c r="UMF62" s="94"/>
      <c r="UMG62" s="96"/>
      <c r="UMH62" s="94"/>
      <c r="UMI62" s="96"/>
      <c r="UMJ62" s="94"/>
      <c r="UMK62" s="96"/>
      <c r="UML62" s="94"/>
      <c r="UMM62" s="96"/>
      <c r="UMN62" s="94"/>
      <c r="UMO62" s="96"/>
      <c r="UMP62" s="94"/>
      <c r="UMQ62" s="96"/>
      <c r="UMR62" s="94"/>
      <c r="UMS62" s="96"/>
      <c r="UMT62" s="94"/>
      <c r="UMU62" s="96"/>
      <c r="UMV62" s="94"/>
      <c r="UMW62" s="96"/>
      <c r="UMX62" s="94"/>
      <c r="UMY62" s="96"/>
      <c r="UMZ62" s="94"/>
      <c r="UNA62" s="96"/>
      <c r="UNB62" s="94"/>
      <c r="UNC62" s="96"/>
      <c r="UND62" s="94"/>
      <c r="UNE62" s="96"/>
      <c r="UNF62" s="94"/>
      <c r="UNG62" s="96"/>
      <c r="UNH62" s="94"/>
      <c r="UNI62" s="96"/>
      <c r="UNJ62" s="94"/>
      <c r="UNK62" s="96"/>
      <c r="UNL62" s="94"/>
      <c r="UNM62" s="96"/>
      <c r="UNN62" s="94"/>
      <c r="UNO62" s="96"/>
      <c r="UNP62" s="94"/>
      <c r="UNQ62" s="96"/>
      <c r="UNR62" s="94"/>
      <c r="UNS62" s="96"/>
      <c r="UNT62" s="94"/>
      <c r="UNU62" s="96"/>
      <c r="UNV62" s="94"/>
      <c r="UNW62" s="96"/>
      <c r="UNX62" s="94"/>
      <c r="UNY62" s="96"/>
      <c r="UNZ62" s="94"/>
      <c r="UOA62" s="96"/>
      <c r="UOB62" s="94"/>
      <c r="UOC62" s="96"/>
      <c r="UOD62" s="94"/>
      <c r="UOE62" s="96"/>
      <c r="UOF62" s="94"/>
      <c r="UOG62" s="96"/>
      <c r="UOH62" s="94"/>
      <c r="UOI62" s="96"/>
      <c r="UOJ62" s="94"/>
      <c r="UOK62" s="96"/>
      <c r="UOL62" s="94"/>
      <c r="UOM62" s="96"/>
      <c r="UON62" s="94"/>
      <c r="UOO62" s="96"/>
      <c r="UOP62" s="94"/>
      <c r="UOQ62" s="96"/>
      <c r="UOR62" s="94"/>
      <c r="UOS62" s="96"/>
      <c r="UOT62" s="94"/>
      <c r="UOU62" s="96"/>
      <c r="UOV62" s="94"/>
      <c r="UOW62" s="96"/>
      <c r="UOX62" s="94"/>
      <c r="UOY62" s="96"/>
      <c r="UOZ62" s="94"/>
      <c r="UPA62" s="96"/>
      <c r="UPB62" s="94"/>
      <c r="UPC62" s="96"/>
      <c r="UPD62" s="94"/>
      <c r="UPE62" s="96"/>
      <c r="UPF62" s="94"/>
      <c r="UPG62" s="96"/>
      <c r="UPH62" s="94"/>
      <c r="UPI62" s="96"/>
      <c r="UPJ62" s="94"/>
      <c r="UPK62" s="96"/>
      <c r="UPL62" s="94"/>
      <c r="UPM62" s="96"/>
      <c r="UPN62" s="94"/>
      <c r="UPO62" s="96"/>
      <c r="UPP62" s="94"/>
      <c r="UPQ62" s="96"/>
      <c r="UPR62" s="94"/>
      <c r="UPS62" s="96"/>
      <c r="UPT62" s="94"/>
      <c r="UPU62" s="96"/>
      <c r="UPV62" s="94"/>
      <c r="UPW62" s="96"/>
      <c r="UPX62" s="94"/>
      <c r="UPY62" s="96"/>
      <c r="UPZ62" s="94"/>
      <c r="UQA62" s="96"/>
      <c r="UQB62" s="94"/>
      <c r="UQC62" s="96"/>
      <c r="UQD62" s="94"/>
      <c r="UQE62" s="96"/>
      <c r="UQF62" s="94"/>
      <c r="UQG62" s="96"/>
      <c r="UQH62" s="94"/>
      <c r="UQI62" s="96"/>
      <c r="UQJ62" s="94"/>
      <c r="UQK62" s="96"/>
      <c r="UQL62" s="94"/>
      <c r="UQM62" s="96"/>
      <c r="UQN62" s="94"/>
      <c r="UQO62" s="96"/>
      <c r="UQP62" s="94"/>
      <c r="UQQ62" s="96"/>
      <c r="UQR62" s="94"/>
      <c r="UQS62" s="96"/>
      <c r="UQT62" s="94"/>
      <c r="UQU62" s="96"/>
      <c r="UQV62" s="94"/>
      <c r="UQW62" s="96"/>
      <c r="UQX62" s="94"/>
      <c r="UQY62" s="96"/>
      <c r="UQZ62" s="94"/>
      <c r="URA62" s="96"/>
      <c r="URB62" s="94"/>
      <c r="URC62" s="96"/>
      <c r="URD62" s="94"/>
      <c r="URE62" s="96"/>
      <c r="URF62" s="94"/>
      <c r="URG62" s="96"/>
      <c r="URH62" s="94"/>
      <c r="URI62" s="96"/>
      <c r="URJ62" s="94"/>
      <c r="URK62" s="96"/>
      <c r="URL62" s="94"/>
      <c r="URM62" s="96"/>
      <c r="URN62" s="94"/>
      <c r="URO62" s="96"/>
      <c r="URP62" s="94"/>
      <c r="URQ62" s="96"/>
      <c r="URR62" s="94"/>
      <c r="URS62" s="96"/>
      <c r="URT62" s="94"/>
      <c r="URU62" s="96"/>
      <c r="URV62" s="94"/>
      <c r="URW62" s="96"/>
      <c r="URX62" s="94"/>
      <c r="URY62" s="96"/>
      <c r="URZ62" s="94"/>
      <c r="USA62" s="96"/>
      <c r="USB62" s="94"/>
      <c r="USC62" s="96"/>
      <c r="USD62" s="94"/>
      <c r="USE62" s="96"/>
      <c r="USF62" s="94"/>
      <c r="USG62" s="96"/>
      <c r="USH62" s="94"/>
      <c r="USI62" s="96"/>
      <c r="USJ62" s="94"/>
      <c r="USK62" s="96"/>
      <c r="USL62" s="94"/>
      <c r="USM62" s="96"/>
      <c r="USN62" s="94"/>
      <c r="USO62" s="96"/>
      <c r="USP62" s="94"/>
      <c r="USQ62" s="96"/>
      <c r="USR62" s="94"/>
      <c r="USS62" s="96"/>
      <c r="UST62" s="94"/>
      <c r="USU62" s="96"/>
      <c r="USV62" s="94"/>
      <c r="USW62" s="96"/>
      <c r="USX62" s="94"/>
      <c r="USY62" s="96"/>
      <c r="USZ62" s="94"/>
      <c r="UTA62" s="96"/>
      <c r="UTB62" s="94"/>
      <c r="UTC62" s="96"/>
      <c r="UTD62" s="94"/>
      <c r="UTE62" s="96"/>
      <c r="UTF62" s="94"/>
      <c r="UTG62" s="96"/>
      <c r="UTH62" s="94"/>
      <c r="UTI62" s="96"/>
      <c r="UTJ62" s="94"/>
      <c r="UTK62" s="96"/>
      <c r="UTL62" s="94"/>
      <c r="UTM62" s="96"/>
      <c r="UTN62" s="94"/>
      <c r="UTO62" s="96"/>
      <c r="UTP62" s="94"/>
      <c r="UTQ62" s="96"/>
      <c r="UTR62" s="94"/>
      <c r="UTS62" s="96"/>
      <c r="UTT62" s="94"/>
      <c r="UTU62" s="96"/>
      <c r="UTV62" s="94"/>
      <c r="UTW62" s="96"/>
      <c r="UTX62" s="94"/>
      <c r="UTY62" s="96"/>
      <c r="UTZ62" s="94"/>
      <c r="UUA62" s="96"/>
      <c r="UUB62" s="94"/>
      <c r="UUC62" s="96"/>
      <c r="UUD62" s="94"/>
      <c r="UUE62" s="96"/>
      <c r="UUF62" s="94"/>
      <c r="UUG62" s="96"/>
      <c r="UUH62" s="94"/>
      <c r="UUI62" s="96"/>
      <c r="UUJ62" s="94"/>
      <c r="UUK62" s="96"/>
      <c r="UUL62" s="94"/>
      <c r="UUM62" s="96"/>
      <c r="UUN62" s="94"/>
      <c r="UUO62" s="96"/>
      <c r="UUP62" s="94"/>
      <c r="UUQ62" s="96"/>
      <c r="UUR62" s="94"/>
      <c r="UUS62" s="96"/>
      <c r="UUT62" s="94"/>
      <c r="UUU62" s="96"/>
      <c r="UUV62" s="94"/>
      <c r="UUW62" s="96"/>
      <c r="UUX62" s="94"/>
      <c r="UUY62" s="96"/>
      <c r="UUZ62" s="94"/>
      <c r="UVA62" s="96"/>
      <c r="UVB62" s="94"/>
      <c r="UVC62" s="96"/>
      <c r="UVD62" s="94"/>
      <c r="UVE62" s="96"/>
      <c r="UVF62" s="94"/>
      <c r="UVG62" s="96"/>
      <c r="UVH62" s="94"/>
      <c r="UVI62" s="96"/>
      <c r="UVJ62" s="94"/>
      <c r="UVK62" s="96"/>
      <c r="UVL62" s="94"/>
      <c r="UVM62" s="96"/>
      <c r="UVN62" s="94"/>
      <c r="UVO62" s="96"/>
      <c r="UVP62" s="94"/>
      <c r="UVQ62" s="96"/>
      <c r="UVR62" s="94"/>
      <c r="UVS62" s="96"/>
      <c r="UVT62" s="94"/>
      <c r="UVU62" s="96"/>
      <c r="UVV62" s="94"/>
      <c r="UVW62" s="96"/>
      <c r="UVX62" s="94"/>
      <c r="UVY62" s="96"/>
      <c r="UVZ62" s="94"/>
      <c r="UWA62" s="96"/>
      <c r="UWB62" s="94"/>
      <c r="UWC62" s="96"/>
      <c r="UWD62" s="94"/>
      <c r="UWE62" s="96"/>
      <c r="UWF62" s="94"/>
      <c r="UWG62" s="96"/>
      <c r="UWH62" s="94"/>
      <c r="UWI62" s="96"/>
      <c r="UWJ62" s="94"/>
      <c r="UWK62" s="96"/>
      <c r="UWL62" s="94"/>
      <c r="UWM62" s="96"/>
      <c r="UWN62" s="94"/>
      <c r="UWO62" s="96"/>
      <c r="UWP62" s="94"/>
      <c r="UWQ62" s="96"/>
      <c r="UWR62" s="94"/>
      <c r="UWS62" s="96"/>
      <c r="UWT62" s="94"/>
      <c r="UWU62" s="96"/>
      <c r="UWV62" s="94"/>
      <c r="UWW62" s="96"/>
      <c r="UWX62" s="94"/>
      <c r="UWY62" s="96"/>
      <c r="UWZ62" s="94"/>
      <c r="UXA62" s="96"/>
      <c r="UXB62" s="94"/>
      <c r="UXC62" s="96"/>
      <c r="UXD62" s="94"/>
      <c r="UXE62" s="96"/>
      <c r="UXF62" s="94"/>
      <c r="UXG62" s="96"/>
      <c r="UXH62" s="94"/>
      <c r="UXI62" s="96"/>
      <c r="UXJ62" s="94"/>
      <c r="UXK62" s="96"/>
      <c r="UXL62" s="94"/>
      <c r="UXM62" s="96"/>
      <c r="UXN62" s="94"/>
      <c r="UXO62" s="96"/>
      <c r="UXP62" s="94"/>
      <c r="UXQ62" s="96"/>
      <c r="UXR62" s="94"/>
      <c r="UXS62" s="96"/>
      <c r="UXT62" s="94"/>
      <c r="UXU62" s="96"/>
      <c r="UXV62" s="94"/>
      <c r="UXW62" s="96"/>
      <c r="UXX62" s="94"/>
      <c r="UXY62" s="96"/>
      <c r="UXZ62" s="94"/>
      <c r="UYA62" s="96"/>
      <c r="UYB62" s="94"/>
      <c r="UYC62" s="96"/>
      <c r="UYD62" s="94"/>
      <c r="UYE62" s="96"/>
      <c r="UYF62" s="94"/>
      <c r="UYG62" s="96"/>
      <c r="UYH62" s="94"/>
      <c r="UYI62" s="96"/>
      <c r="UYJ62" s="94"/>
      <c r="UYK62" s="96"/>
      <c r="UYL62" s="94"/>
      <c r="UYM62" s="96"/>
      <c r="UYN62" s="94"/>
      <c r="UYO62" s="96"/>
      <c r="UYP62" s="94"/>
      <c r="UYQ62" s="96"/>
      <c r="UYR62" s="94"/>
      <c r="UYS62" s="96"/>
      <c r="UYT62" s="94"/>
      <c r="UYU62" s="96"/>
      <c r="UYV62" s="94"/>
      <c r="UYW62" s="96"/>
      <c r="UYX62" s="94"/>
      <c r="UYY62" s="96"/>
      <c r="UYZ62" s="94"/>
      <c r="UZA62" s="96"/>
      <c r="UZB62" s="94"/>
      <c r="UZC62" s="96"/>
      <c r="UZD62" s="94"/>
      <c r="UZE62" s="96"/>
      <c r="UZF62" s="94"/>
      <c r="UZG62" s="96"/>
      <c r="UZH62" s="94"/>
      <c r="UZI62" s="96"/>
      <c r="UZJ62" s="94"/>
      <c r="UZK62" s="96"/>
      <c r="UZL62" s="94"/>
      <c r="UZM62" s="96"/>
      <c r="UZN62" s="94"/>
      <c r="UZO62" s="96"/>
      <c r="UZP62" s="94"/>
      <c r="UZQ62" s="96"/>
      <c r="UZR62" s="94"/>
      <c r="UZS62" s="96"/>
      <c r="UZT62" s="94"/>
      <c r="UZU62" s="96"/>
      <c r="UZV62" s="94"/>
      <c r="UZW62" s="96"/>
      <c r="UZX62" s="94"/>
      <c r="UZY62" s="96"/>
      <c r="UZZ62" s="94"/>
      <c r="VAA62" s="96"/>
      <c r="VAB62" s="94"/>
      <c r="VAC62" s="96"/>
      <c r="VAD62" s="94"/>
      <c r="VAE62" s="96"/>
      <c r="VAF62" s="94"/>
      <c r="VAG62" s="96"/>
      <c r="VAH62" s="94"/>
      <c r="VAI62" s="96"/>
      <c r="VAJ62" s="94"/>
      <c r="VAK62" s="96"/>
      <c r="VAL62" s="94"/>
      <c r="VAM62" s="96"/>
      <c r="VAN62" s="94"/>
      <c r="VAO62" s="96"/>
      <c r="VAP62" s="94"/>
      <c r="VAQ62" s="96"/>
      <c r="VAR62" s="94"/>
      <c r="VAS62" s="96"/>
      <c r="VAT62" s="94"/>
      <c r="VAU62" s="96"/>
      <c r="VAV62" s="94"/>
      <c r="VAW62" s="96"/>
      <c r="VAX62" s="94"/>
      <c r="VAY62" s="96"/>
      <c r="VAZ62" s="94"/>
      <c r="VBA62" s="96"/>
      <c r="VBB62" s="94"/>
      <c r="VBC62" s="96"/>
      <c r="VBD62" s="94"/>
      <c r="VBE62" s="96"/>
      <c r="VBF62" s="94"/>
      <c r="VBG62" s="96"/>
      <c r="VBH62" s="94"/>
      <c r="VBI62" s="96"/>
      <c r="VBJ62" s="94"/>
      <c r="VBK62" s="96"/>
      <c r="VBL62" s="94"/>
      <c r="VBM62" s="96"/>
      <c r="VBN62" s="94"/>
      <c r="VBO62" s="96"/>
      <c r="VBP62" s="94"/>
      <c r="VBQ62" s="96"/>
      <c r="VBR62" s="94"/>
      <c r="VBS62" s="96"/>
      <c r="VBT62" s="94"/>
      <c r="VBU62" s="96"/>
      <c r="VBV62" s="94"/>
      <c r="VBW62" s="96"/>
      <c r="VBX62" s="94"/>
      <c r="VBY62" s="96"/>
      <c r="VBZ62" s="94"/>
      <c r="VCA62" s="96"/>
      <c r="VCB62" s="94"/>
      <c r="VCC62" s="96"/>
      <c r="VCD62" s="94"/>
      <c r="VCE62" s="96"/>
      <c r="VCF62" s="94"/>
      <c r="VCG62" s="96"/>
      <c r="VCH62" s="94"/>
      <c r="VCI62" s="96"/>
      <c r="VCJ62" s="94"/>
      <c r="VCK62" s="96"/>
      <c r="VCL62" s="94"/>
      <c r="VCM62" s="96"/>
      <c r="VCN62" s="94"/>
      <c r="VCO62" s="96"/>
      <c r="VCP62" s="94"/>
      <c r="VCQ62" s="96"/>
      <c r="VCR62" s="94"/>
      <c r="VCS62" s="96"/>
      <c r="VCT62" s="94"/>
      <c r="VCU62" s="96"/>
      <c r="VCV62" s="94"/>
      <c r="VCW62" s="96"/>
      <c r="VCX62" s="94"/>
      <c r="VCY62" s="96"/>
      <c r="VCZ62" s="94"/>
      <c r="VDA62" s="96"/>
      <c r="VDB62" s="94"/>
      <c r="VDC62" s="96"/>
      <c r="VDD62" s="94"/>
      <c r="VDE62" s="96"/>
      <c r="VDF62" s="94"/>
      <c r="VDG62" s="96"/>
      <c r="VDH62" s="94"/>
      <c r="VDI62" s="96"/>
      <c r="VDJ62" s="94"/>
      <c r="VDK62" s="96"/>
      <c r="VDL62" s="94"/>
      <c r="VDM62" s="96"/>
      <c r="VDN62" s="94"/>
      <c r="VDO62" s="96"/>
      <c r="VDP62" s="94"/>
      <c r="VDQ62" s="96"/>
      <c r="VDR62" s="94"/>
      <c r="VDS62" s="96"/>
      <c r="VDT62" s="94"/>
      <c r="VDU62" s="96"/>
      <c r="VDV62" s="94"/>
      <c r="VDW62" s="96"/>
      <c r="VDX62" s="94"/>
      <c r="VDY62" s="96"/>
      <c r="VDZ62" s="94"/>
      <c r="VEA62" s="96"/>
      <c r="VEB62" s="94"/>
      <c r="VEC62" s="96"/>
      <c r="VED62" s="94"/>
      <c r="VEE62" s="96"/>
      <c r="VEF62" s="94"/>
      <c r="VEG62" s="96"/>
      <c r="VEH62" s="94"/>
      <c r="VEI62" s="96"/>
      <c r="VEJ62" s="94"/>
      <c r="VEK62" s="96"/>
      <c r="VEL62" s="94"/>
      <c r="VEM62" s="96"/>
      <c r="VEN62" s="94"/>
      <c r="VEO62" s="96"/>
      <c r="VEP62" s="94"/>
      <c r="VEQ62" s="96"/>
      <c r="VER62" s="94"/>
      <c r="VES62" s="96"/>
      <c r="VET62" s="94"/>
      <c r="VEU62" s="96"/>
      <c r="VEV62" s="94"/>
      <c r="VEW62" s="96"/>
      <c r="VEX62" s="94"/>
      <c r="VEY62" s="96"/>
      <c r="VEZ62" s="94"/>
      <c r="VFA62" s="96"/>
      <c r="VFB62" s="94"/>
      <c r="VFC62" s="96"/>
      <c r="VFD62" s="94"/>
      <c r="VFE62" s="96"/>
      <c r="VFF62" s="94"/>
      <c r="VFG62" s="96"/>
      <c r="VFH62" s="94"/>
      <c r="VFI62" s="96"/>
      <c r="VFJ62" s="94"/>
      <c r="VFK62" s="96"/>
      <c r="VFL62" s="94"/>
      <c r="VFM62" s="96"/>
      <c r="VFN62" s="94"/>
      <c r="VFO62" s="96"/>
      <c r="VFP62" s="94"/>
      <c r="VFQ62" s="96"/>
      <c r="VFR62" s="94"/>
      <c r="VFS62" s="96"/>
      <c r="VFT62" s="94"/>
      <c r="VFU62" s="96"/>
      <c r="VFV62" s="94"/>
      <c r="VFW62" s="96"/>
      <c r="VFX62" s="94"/>
      <c r="VFY62" s="96"/>
      <c r="VFZ62" s="94"/>
      <c r="VGA62" s="96"/>
      <c r="VGB62" s="94"/>
      <c r="VGC62" s="96"/>
      <c r="VGD62" s="94"/>
      <c r="VGE62" s="96"/>
      <c r="VGF62" s="94"/>
      <c r="VGG62" s="96"/>
      <c r="VGH62" s="94"/>
      <c r="VGI62" s="96"/>
      <c r="VGJ62" s="94"/>
      <c r="VGK62" s="96"/>
      <c r="VGL62" s="94"/>
      <c r="VGM62" s="96"/>
      <c r="VGN62" s="94"/>
      <c r="VGO62" s="96"/>
      <c r="VGP62" s="94"/>
      <c r="VGQ62" s="96"/>
      <c r="VGR62" s="94"/>
      <c r="VGS62" s="96"/>
      <c r="VGT62" s="94"/>
      <c r="VGU62" s="96"/>
      <c r="VGV62" s="94"/>
      <c r="VGW62" s="96"/>
      <c r="VGX62" s="94"/>
      <c r="VGY62" s="96"/>
      <c r="VGZ62" s="94"/>
      <c r="VHA62" s="96"/>
      <c r="VHB62" s="94"/>
      <c r="VHC62" s="96"/>
      <c r="VHD62" s="94"/>
      <c r="VHE62" s="96"/>
      <c r="VHF62" s="94"/>
      <c r="VHG62" s="96"/>
      <c r="VHH62" s="94"/>
      <c r="VHI62" s="96"/>
      <c r="VHJ62" s="94"/>
      <c r="VHK62" s="96"/>
      <c r="VHL62" s="94"/>
      <c r="VHM62" s="96"/>
      <c r="VHN62" s="94"/>
      <c r="VHO62" s="96"/>
      <c r="VHP62" s="94"/>
      <c r="VHQ62" s="96"/>
      <c r="VHR62" s="94"/>
      <c r="VHS62" s="96"/>
      <c r="VHT62" s="94"/>
      <c r="VHU62" s="96"/>
      <c r="VHV62" s="94"/>
      <c r="VHW62" s="96"/>
      <c r="VHX62" s="94"/>
      <c r="VHY62" s="96"/>
      <c r="VHZ62" s="94"/>
      <c r="VIA62" s="96"/>
      <c r="VIB62" s="94"/>
      <c r="VIC62" s="96"/>
      <c r="VID62" s="94"/>
      <c r="VIE62" s="96"/>
      <c r="VIF62" s="94"/>
      <c r="VIG62" s="96"/>
      <c r="VIH62" s="94"/>
      <c r="VII62" s="96"/>
      <c r="VIJ62" s="94"/>
      <c r="VIK62" s="96"/>
      <c r="VIL62" s="94"/>
      <c r="VIM62" s="96"/>
      <c r="VIN62" s="94"/>
      <c r="VIO62" s="96"/>
      <c r="VIP62" s="94"/>
      <c r="VIQ62" s="96"/>
      <c r="VIR62" s="94"/>
      <c r="VIS62" s="96"/>
      <c r="VIT62" s="94"/>
      <c r="VIU62" s="96"/>
      <c r="VIV62" s="94"/>
      <c r="VIW62" s="96"/>
      <c r="VIX62" s="94"/>
      <c r="VIY62" s="96"/>
      <c r="VIZ62" s="94"/>
      <c r="VJA62" s="96"/>
      <c r="VJB62" s="94"/>
      <c r="VJC62" s="96"/>
      <c r="VJD62" s="94"/>
      <c r="VJE62" s="96"/>
      <c r="VJF62" s="94"/>
      <c r="VJG62" s="96"/>
      <c r="VJH62" s="94"/>
      <c r="VJI62" s="96"/>
      <c r="VJJ62" s="94"/>
      <c r="VJK62" s="96"/>
      <c r="VJL62" s="94"/>
      <c r="VJM62" s="96"/>
      <c r="VJN62" s="94"/>
      <c r="VJO62" s="96"/>
      <c r="VJP62" s="94"/>
      <c r="VJQ62" s="96"/>
      <c r="VJR62" s="94"/>
      <c r="VJS62" s="96"/>
      <c r="VJT62" s="94"/>
      <c r="VJU62" s="96"/>
      <c r="VJV62" s="94"/>
      <c r="VJW62" s="96"/>
      <c r="VJX62" s="94"/>
      <c r="VJY62" s="96"/>
      <c r="VJZ62" s="94"/>
      <c r="VKA62" s="96"/>
      <c r="VKB62" s="94"/>
      <c r="VKC62" s="96"/>
      <c r="VKD62" s="94"/>
      <c r="VKE62" s="96"/>
      <c r="VKF62" s="94"/>
      <c r="VKG62" s="96"/>
      <c r="VKH62" s="94"/>
      <c r="VKI62" s="96"/>
      <c r="VKJ62" s="94"/>
      <c r="VKK62" s="96"/>
      <c r="VKL62" s="94"/>
      <c r="VKM62" s="96"/>
      <c r="VKN62" s="94"/>
      <c r="VKO62" s="96"/>
      <c r="VKP62" s="94"/>
      <c r="VKQ62" s="96"/>
      <c r="VKR62" s="94"/>
      <c r="VKS62" s="96"/>
      <c r="VKT62" s="94"/>
      <c r="VKU62" s="96"/>
      <c r="VKV62" s="94"/>
      <c r="VKW62" s="96"/>
      <c r="VKX62" s="94"/>
      <c r="VKY62" s="96"/>
      <c r="VKZ62" s="94"/>
      <c r="VLA62" s="96"/>
      <c r="VLB62" s="94"/>
      <c r="VLC62" s="96"/>
      <c r="VLD62" s="94"/>
      <c r="VLE62" s="96"/>
      <c r="VLF62" s="94"/>
      <c r="VLG62" s="96"/>
      <c r="VLH62" s="94"/>
      <c r="VLI62" s="96"/>
      <c r="VLJ62" s="94"/>
      <c r="VLK62" s="96"/>
      <c r="VLL62" s="94"/>
      <c r="VLM62" s="96"/>
      <c r="VLN62" s="94"/>
      <c r="VLO62" s="96"/>
      <c r="VLP62" s="94"/>
      <c r="VLQ62" s="96"/>
      <c r="VLR62" s="94"/>
      <c r="VLS62" s="96"/>
      <c r="VLT62" s="94"/>
      <c r="VLU62" s="96"/>
      <c r="VLV62" s="94"/>
      <c r="VLW62" s="96"/>
      <c r="VLX62" s="94"/>
      <c r="VLY62" s="96"/>
      <c r="VLZ62" s="94"/>
      <c r="VMA62" s="96"/>
      <c r="VMB62" s="94"/>
      <c r="VMC62" s="96"/>
      <c r="VMD62" s="94"/>
      <c r="VME62" s="96"/>
      <c r="VMF62" s="94"/>
      <c r="VMG62" s="96"/>
      <c r="VMH62" s="94"/>
      <c r="VMI62" s="96"/>
      <c r="VMJ62" s="94"/>
      <c r="VMK62" s="96"/>
      <c r="VML62" s="94"/>
      <c r="VMM62" s="96"/>
      <c r="VMN62" s="94"/>
      <c r="VMO62" s="96"/>
      <c r="VMP62" s="94"/>
      <c r="VMQ62" s="96"/>
      <c r="VMR62" s="94"/>
      <c r="VMS62" s="96"/>
      <c r="VMT62" s="94"/>
      <c r="VMU62" s="96"/>
      <c r="VMV62" s="94"/>
      <c r="VMW62" s="96"/>
      <c r="VMX62" s="94"/>
      <c r="VMY62" s="96"/>
      <c r="VMZ62" s="94"/>
      <c r="VNA62" s="96"/>
      <c r="VNB62" s="94"/>
      <c r="VNC62" s="96"/>
      <c r="VND62" s="94"/>
      <c r="VNE62" s="96"/>
      <c r="VNF62" s="94"/>
      <c r="VNG62" s="96"/>
      <c r="VNH62" s="94"/>
      <c r="VNI62" s="96"/>
      <c r="VNJ62" s="94"/>
      <c r="VNK62" s="96"/>
      <c r="VNL62" s="94"/>
      <c r="VNM62" s="96"/>
      <c r="VNN62" s="94"/>
      <c r="VNO62" s="96"/>
      <c r="VNP62" s="94"/>
      <c r="VNQ62" s="96"/>
      <c r="VNR62" s="94"/>
      <c r="VNS62" s="96"/>
      <c r="VNT62" s="94"/>
      <c r="VNU62" s="96"/>
      <c r="VNV62" s="94"/>
      <c r="VNW62" s="96"/>
      <c r="VNX62" s="94"/>
      <c r="VNY62" s="96"/>
      <c r="VNZ62" s="94"/>
      <c r="VOA62" s="96"/>
      <c r="VOB62" s="94"/>
      <c r="VOC62" s="96"/>
      <c r="VOD62" s="94"/>
      <c r="VOE62" s="96"/>
      <c r="VOF62" s="94"/>
      <c r="VOG62" s="96"/>
      <c r="VOH62" s="94"/>
      <c r="VOI62" s="96"/>
      <c r="VOJ62" s="94"/>
      <c r="VOK62" s="96"/>
      <c r="VOL62" s="94"/>
      <c r="VOM62" s="96"/>
      <c r="VON62" s="94"/>
      <c r="VOO62" s="96"/>
      <c r="VOP62" s="94"/>
      <c r="VOQ62" s="96"/>
      <c r="VOR62" s="94"/>
      <c r="VOS62" s="96"/>
      <c r="VOT62" s="94"/>
      <c r="VOU62" s="96"/>
      <c r="VOV62" s="94"/>
      <c r="VOW62" s="96"/>
      <c r="VOX62" s="94"/>
      <c r="VOY62" s="96"/>
      <c r="VOZ62" s="94"/>
      <c r="VPA62" s="96"/>
      <c r="VPB62" s="94"/>
      <c r="VPC62" s="96"/>
      <c r="VPD62" s="94"/>
      <c r="VPE62" s="96"/>
      <c r="VPF62" s="94"/>
      <c r="VPG62" s="96"/>
      <c r="VPH62" s="94"/>
      <c r="VPI62" s="96"/>
      <c r="VPJ62" s="94"/>
      <c r="VPK62" s="96"/>
      <c r="VPL62" s="94"/>
      <c r="VPM62" s="96"/>
      <c r="VPN62" s="94"/>
      <c r="VPO62" s="96"/>
      <c r="VPP62" s="94"/>
      <c r="VPQ62" s="96"/>
      <c r="VPR62" s="94"/>
      <c r="VPS62" s="96"/>
      <c r="VPT62" s="94"/>
      <c r="VPU62" s="96"/>
      <c r="VPV62" s="94"/>
      <c r="VPW62" s="96"/>
      <c r="VPX62" s="94"/>
      <c r="VPY62" s="96"/>
      <c r="VPZ62" s="94"/>
      <c r="VQA62" s="96"/>
      <c r="VQB62" s="94"/>
      <c r="VQC62" s="96"/>
      <c r="VQD62" s="94"/>
      <c r="VQE62" s="96"/>
      <c r="VQF62" s="94"/>
      <c r="VQG62" s="96"/>
      <c r="VQH62" s="94"/>
      <c r="VQI62" s="96"/>
      <c r="VQJ62" s="94"/>
      <c r="VQK62" s="96"/>
      <c r="VQL62" s="94"/>
      <c r="VQM62" s="96"/>
      <c r="VQN62" s="94"/>
      <c r="VQO62" s="96"/>
      <c r="VQP62" s="94"/>
      <c r="VQQ62" s="96"/>
      <c r="VQR62" s="94"/>
      <c r="VQS62" s="96"/>
      <c r="VQT62" s="94"/>
      <c r="VQU62" s="96"/>
      <c r="VQV62" s="94"/>
      <c r="VQW62" s="96"/>
      <c r="VQX62" s="94"/>
      <c r="VQY62" s="96"/>
      <c r="VQZ62" s="94"/>
      <c r="VRA62" s="96"/>
      <c r="VRB62" s="94"/>
      <c r="VRC62" s="96"/>
      <c r="VRD62" s="94"/>
      <c r="VRE62" s="96"/>
      <c r="VRF62" s="94"/>
      <c r="VRG62" s="96"/>
      <c r="VRH62" s="94"/>
      <c r="VRI62" s="96"/>
      <c r="VRJ62" s="94"/>
      <c r="VRK62" s="96"/>
      <c r="VRL62" s="94"/>
      <c r="VRM62" s="96"/>
      <c r="VRN62" s="94"/>
      <c r="VRO62" s="96"/>
      <c r="VRP62" s="94"/>
      <c r="VRQ62" s="96"/>
      <c r="VRR62" s="94"/>
      <c r="VRS62" s="96"/>
      <c r="VRT62" s="94"/>
      <c r="VRU62" s="96"/>
      <c r="VRV62" s="94"/>
      <c r="VRW62" s="96"/>
      <c r="VRX62" s="94"/>
      <c r="VRY62" s="96"/>
      <c r="VRZ62" s="94"/>
      <c r="VSA62" s="96"/>
      <c r="VSB62" s="94"/>
      <c r="VSC62" s="96"/>
      <c r="VSD62" s="94"/>
      <c r="VSE62" s="96"/>
      <c r="VSF62" s="94"/>
      <c r="VSG62" s="96"/>
      <c r="VSH62" s="94"/>
      <c r="VSI62" s="96"/>
      <c r="VSJ62" s="94"/>
      <c r="VSK62" s="96"/>
      <c r="VSL62" s="94"/>
      <c r="VSM62" s="96"/>
      <c r="VSN62" s="94"/>
      <c r="VSO62" s="96"/>
      <c r="VSP62" s="94"/>
      <c r="VSQ62" s="96"/>
      <c r="VSR62" s="94"/>
      <c r="VSS62" s="96"/>
      <c r="VST62" s="94"/>
      <c r="VSU62" s="96"/>
      <c r="VSV62" s="94"/>
      <c r="VSW62" s="96"/>
      <c r="VSX62" s="94"/>
      <c r="VSY62" s="96"/>
      <c r="VSZ62" s="94"/>
      <c r="VTA62" s="96"/>
      <c r="VTB62" s="94"/>
      <c r="VTC62" s="96"/>
      <c r="VTD62" s="94"/>
      <c r="VTE62" s="96"/>
      <c r="VTF62" s="94"/>
      <c r="VTG62" s="96"/>
      <c r="VTH62" s="94"/>
      <c r="VTI62" s="96"/>
      <c r="VTJ62" s="94"/>
      <c r="VTK62" s="96"/>
      <c r="VTL62" s="94"/>
      <c r="VTM62" s="96"/>
      <c r="VTN62" s="94"/>
      <c r="VTO62" s="96"/>
      <c r="VTP62" s="94"/>
      <c r="VTQ62" s="96"/>
      <c r="VTR62" s="94"/>
      <c r="VTS62" s="96"/>
      <c r="VTT62" s="94"/>
      <c r="VTU62" s="96"/>
      <c r="VTV62" s="94"/>
      <c r="VTW62" s="96"/>
      <c r="VTX62" s="94"/>
      <c r="VTY62" s="96"/>
      <c r="VTZ62" s="94"/>
      <c r="VUA62" s="96"/>
      <c r="VUB62" s="94"/>
      <c r="VUC62" s="96"/>
      <c r="VUD62" s="94"/>
      <c r="VUE62" s="96"/>
      <c r="VUF62" s="94"/>
      <c r="VUG62" s="96"/>
      <c r="VUH62" s="94"/>
      <c r="VUI62" s="96"/>
      <c r="VUJ62" s="94"/>
      <c r="VUK62" s="96"/>
      <c r="VUL62" s="94"/>
      <c r="VUM62" s="96"/>
      <c r="VUN62" s="94"/>
      <c r="VUO62" s="96"/>
      <c r="VUP62" s="94"/>
      <c r="VUQ62" s="96"/>
      <c r="VUR62" s="94"/>
      <c r="VUS62" s="96"/>
      <c r="VUT62" s="94"/>
      <c r="VUU62" s="96"/>
      <c r="VUV62" s="94"/>
      <c r="VUW62" s="96"/>
      <c r="VUX62" s="94"/>
      <c r="VUY62" s="96"/>
      <c r="VUZ62" s="94"/>
      <c r="VVA62" s="96"/>
      <c r="VVB62" s="94"/>
      <c r="VVC62" s="96"/>
      <c r="VVD62" s="94"/>
      <c r="VVE62" s="96"/>
      <c r="VVF62" s="94"/>
      <c r="VVG62" s="96"/>
      <c r="VVH62" s="94"/>
      <c r="VVI62" s="96"/>
      <c r="VVJ62" s="94"/>
      <c r="VVK62" s="96"/>
      <c r="VVL62" s="94"/>
      <c r="VVM62" s="96"/>
      <c r="VVN62" s="94"/>
      <c r="VVO62" s="96"/>
      <c r="VVP62" s="94"/>
      <c r="VVQ62" s="96"/>
      <c r="VVR62" s="94"/>
      <c r="VVS62" s="96"/>
      <c r="VVT62" s="94"/>
      <c r="VVU62" s="96"/>
      <c r="VVV62" s="94"/>
      <c r="VVW62" s="96"/>
      <c r="VVX62" s="94"/>
      <c r="VVY62" s="96"/>
      <c r="VVZ62" s="94"/>
      <c r="VWA62" s="96"/>
      <c r="VWB62" s="94"/>
      <c r="VWC62" s="96"/>
      <c r="VWD62" s="94"/>
      <c r="VWE62" s="96"/>
      <c r="VWF62" s="94"/>
      <c r="VWG62" s="96"/>
      <c r="VWH62" s="94"/>
      <c r="VWI62" s="96"/>
      <c r="VWJ62" s="94"/>
      <c r="VWK62" s="96"/>
      <c r="VWL62" s="94"/>
      <c r="VWM62" s="96"/>
      <c r="VWN62" s="94"/>
      <c r="VWO62" s="96"/>
      <c r="VWP62" s="94"/>
      <c r="VWQ62" s="96"/>
      <c r="VWR62" s="94"/>
      <c r="VWS62" s="96"/>
      <c r="VWT62" s="94"/>
      <c r="VWU62" s="96"/>
      <c r="VWV62" s="94"/>
      <c r="VWW62" s="96"/>
      <c r="VWX62" s="94"/>
      <c r="VWY62" s="96"/>
      <c r="VWZ62" s="94"/>
      <c r="VXA62" s="96"/>
      <c r="VXB62" s="94"/>
      <c r="VXC62" s="96"/>
      <c r="VXD62" s="94"/>
      <c r="VXE62" s="96"/>
      <c r="VXF62" s="94"/>
      <c r="VXG62" s="96"/>
      <c r="VXH62" s="94"/>
      <c r="VXI62" s="96"/>
      <c r="VXJ62" s="94"/>
      <c r="VXK62" s="96"/>
      <c r="VXL62" s="94"/>
      <c r="VXM62" s="96"/>
      <c r="VXN62" s="94"/>
      <c r="VXO62" s="96"/>
      <c r="VXP62" s="94"/>
      <c r="VXQ62" s="96"/>
      <c r="VXR62" s="94"/>
      <c r="VXS62" s="96"/>
      <c r="VXT62" s="94"/>
      <c r="VXU62" s="96"/>
      <c r="VXV62" s="94"/>
      <c r="VXW62" s="96"/>
      <c r="VXX62" s="94"/>
      <c r="VXY62" s="96"/>
      <c r="VXZ62" s="94"/>
      <c r="VYA62" s="96"/>
      <c r="VYB62" s="94"/>
      <c r="VYC62" s="96"/>
      <c r="VYD62" s="94"/>
      <c r="VYE62" s="96"/>
      <c r="VYF62" s="94"/>
      <c r="VYG62" s="96"/>
      <c r="VYH62" s="94"/>
      <c r="VYI62" s="96"/>
      <c r="VYJ62" s="94"/>
      <c r="VYK62" s="96"/>
      <c r="VYL62" s="94"/>
      <c r="VYM62" s="96"/>
      <c r="VYN62" s="94"/>
      <c r="VYO62" s="96"/>
      <c r="VYP62" s="94"/>
      <c r="VYQ62" s="96"/>
      <c r="VYR62" s="94"/>
      <c r="VYS62" s="96"/>
      <c r="VYT62" s="94"/>
      <c r="VYU62" s="96"/>
      <c r="VYV62" s="94"/>
      <c r="VYW62" s="96"/>
      <c r="VYX62" s="94"/>
      <c r="VYY62" s="96"/>
      <c r="VYZ62" s="94"/>
      <c r="VZA62" s="96"/>
      <c r="VZB62" s="94"/>
      <c r="VZC62" s="96"/>
      <c r="VZD62" s="94"/>
      <c r="VZE62" s="96"/>
      <c r="VZF62" s="94"/>
      <c r="VZG62" s="96"/>
      <c r="VZH62" s="94"/>
      <c r="VZI62" s="96"/>
      <c r="VZJ62" s="94"/>
      <c r="VZK62" s="96"/>
      <c r="VZL62" s="94"/>
      <c r="VZM62" s="96"/>
      <c r="VZN62" s="94"/>
      <c r="VZO62" s="96"/>
      <c r="VZP62" s="94"/>
      <c r="VZQ62" s="96"/>
      <c r="VZR62" s="94"/>
      <c r="VZS62" s="96"/>
      <c r="VZT62" s="94"/>
      <c r="VZU62" s="96"/>
      <c r="VZV62" s="94"/>
      <c r="VZW62" s="96"/>
      <c r="VZX62" s="94"/>
      <c r="VZY62" s="96"/>
      <c r="VZZ62" s="94"/>
      <c r="WAA62" s="96"/>
      <c r="WAB62" s="94"/>
      <c r="WAC62" s="96"/>
      <c r="WAD62" s="94"/>
      <c r="WAE62" s="96"/>
      <c r="WAF62" s="94"/>
      <c r="WAG62" s="96"/>
      <c r="WAH62" s="94"/>
      <c r="WAI62" s="96"/>
      <c r="WAJ62" s="94"/>
      <c r="WAK62" s="96"/>
      <c r="WAL62" s="94"/>
      <c r="WAM62" s="96"/>
      <c r="WAN62" s="94"/>
      <c r="WAO62" s="96"/>
      <c r="WAP62" s="94"/>
      <c r="WAQ62" s="96"/>
      <c r="WAR62" s="94"/>
      <c r="WAS62" s="96"/>
      <c r="WAT62" s="94"/>
      <c r="WAU62" s="96"/>
      <c r="WAV62" s="94"/>
      <c r="WAW62" s="96"/>
      <c r="WAX62" s="94"/>
      <c r="WAY62" s="96"/>
      <c r="WAZ62" s="94"/>
      <c r="WBA62" s="96"/>
      <c r="WBB62" s="94"/>
      <c r="WBC62" s="96"/>
      <c r="WBD62" s="94"/>
      <c r="WBE62" s="96"/>
      <c r="WBF62" s="94"/>
      <c r="WBG62" s="96"/>
      <c r="WBH62" s="94"/>
      <c r="WBI62" s="96"/>
      <c r="WBJ62" s="94"/>
      <c r="WBK62" s="96"/>
      <c r="WBL62" s="94"/>
      <c r="WBM62" s="96"/>
      <c r="WBN62" s="94"/>
      <c r="WBO62" s="96"/>
      <c r="WBP62" s="94"/>
      <c r="WBQ62" s="96"/>
      <c r="WBR62" s="94"/>
      <c r="WBS62" s="96"/>
      <c r="WBT62" s="94"/>
      <c r="WBU62" s="96"/>
      <c r="WBV62" s="94"/>
      <c r="WBW62" s="96"/>
      <c r="WBX62" s="94"/>
      <c r="WBY62" s="96"/>
      <c r="WBZ62" s="94"/>
      <c r="WCA62" s="96"/>
      <c r="WCB62" s="94"/>
      <c r="WCC62" s="96"/>
      <c r="WCD62" s="94"/>
      <c r="WCE62" s="96"/>
      <c r="WCF62" s="94"/>
      <c r="WCG62" s="96"/>
      <c r="WCH62" s="94"/>
      <c r="WCI62" s="96"/>
      <c r="WCJ62" s="94"/>
      <c r="WCK62" s="96"/>
      <c r="WCL62" s="94"/>
      <c r="WCM62" s="96"/>
      <c r="WCN62" s="94"/>
      <c r="WCO62" s="96"/>
      <c r="WCP62" s="94"/>
      <c r="WCQ62" s="96"/>
      <c r="WCR62" s="94"/>
      <c r="WCS62" s="96"/>
      <c r="WCT62" s="94"/>
      <c r="WCU62" s="96"/>
      <c r="WCV62" s="94"/>
      <c r="WCW62" s="96"/>
      <c r="WCX62" s="94"/>
      <c r="WCY62" s="96"/>
      <c r="WCZ62" s="94"/>
      <c r="WDA62" s="96"/>
      <c r="WDB62" s="94"/>
      <c r="WDC62" s="96"/>
      <c r="WDD62" s="94"/>
      <c r="WDE62" s="96"/>
      <c r="WDF62" s="94"/>
      <c r="WDG62" s="96"/>
      <c r="WDH62" s="94"/>
      <c r="WDI62" s="96"/>
      <c r="WDJ62" s="94"/>
      <c r="WDK62" s="96"/>
      <c r="WDL62" s="94"/>
      <c r="WDM62" s="96"/>
      <c r="WDN62" s="94"/>
      <c r="WDO62" s="96"/>
      <c r="WDP62" s="94"/>
      <c r="WDQ62" s="96"/>
      <c r="WDR62" s="94"/>
      <c r="WDS62" s="96"/>
      <c r="WDT62" s="94"/>
      <c r="WDU62" s="96"/>
      <c r="WDV62" s="94"/>
      <c r="WDW62" s="96"/>
      <c r="WDX62" s="94"/>
      <c r="WDY62" s="96"/>
      <c r="WDZ62" s="94"/>
      <c r="WEA62" s="96"/>
      <c r="WEB62" s="94"/>
      <c r="WEC62" s="96"/>
      <c r="WED62" s="94"/>
      <c r="WEE62" s="96"/>
      <c r="WEF62" s="94"/>
      <c r="WEG62" s="96"/>
      <c r="WEH62" s="94"/>
      <c r="WEI62" s="96"/>
      <c r="WEJ62" s="94"/>
      <c r="WEK62" s="96"/>
      <c r="WEL62" s="94"/>
      <c r="WEM62" s="96"/>
      <c r="WEN62" s="94"/>
      <c r="WEO62" s="96"/>
      <c r="WEP62" s="94"/>
      <c r="WEQ62" s="96"/>
      <c r="WER62" s="94"/>
      <c r="WES62" s="96"/>
      <c r="WET62" s="94"/>
      <c r="WEU62" s="96"/>
      <c r="WEV62" s="94"/>
      <c r="WEW62" s="96"/>
      <c r="WEX62" s="94"/>
      <c r="WEY62" s="96"/>
      <c r="WEZ62" s="94"/>
      <c r="WFA62" s="96"/>
      <c r="WFB62" s="94"/>
      <c r="WFC62" s="96"/>
      <c r="WFD62" s="94"/>
      <c r="WFE62" s="96"/>
      <c r="WFF62" s="94"/>
      <c r="WFG62" s="96"/>
      <c r="WFH62" s="94"/>
      <c r="WFI62" s="96"/>
      <c r="WFJ62" s="94"/>
      <c r="WFK62" s="96"/>
      <c r="WFL62" s="94"/>
      <c r="WFM62" s="96"/>
      <c r="WFN62" s="94"/>
      <c r="WFO62" s="96"/>
      <c r="WFP62" s="94"/>
      <c r="WFQ62" s="96"/>
      <c r="WFR62" s="94"/>
      <c r="WFS62" s="96"/>
      <c r="WFT62" s="94"/>
      <c r="WFU62" s="96"/>
      <c r="WFV62" s="94"/>
      <c r="WFW62" s="96"/>
      <c r="WFX62" s="94"/>
      <c r="WFY62" s="96"/>
      <c r="WFZ62" s="94"/>
      <c r="WGA62" s="96"/>
      <c r="WGB62" s="94"/>
      <c r="WGC62" s="96"/>
      <c r="WGD62" s="94"/>
      <c r="WGE62" s="96"/>
      <c r="WGF62" s="94"/>
      <c r="WGG62" s="96"/>
      <c r="WGH62" s="94"/>
      <c r="WGI62" s="96"/>
      <c r="WGJ62" s="94"/>
      <c r="WGK62" s="96"/>
      <c r="WGL62" s="94"/>
      <c r="WGM62" s="96"/>
      <c r="WGN62" s="94"/>
      <c r="WGO62" s="96"/>
      <c r="WGP62" s="94"/>
      <c r="WGQ62" s="96"/>
      <c r="WGR62" s="94"/>
      <c r="WGS62" s="96"/>
      <c r="WGT62" s="94"/>
      <c r="WGU62" s="96"/>
      <c r="WGV62" s="94"/>
      <c r="WGW62" s="96"/>
      <c r="WGX62" s="94"/>
      <c r="WGY62" s="96"/>
      <c r="WGZ62" s="94"/>
      <c r="WHA62" s="96"/>
      <c r="WHB62" s="94"/>
      <c r="WHC62" s="96"/>
      <c r="WHD62" s="94"/>
      <c r="WHE62" s="96"/>
      <c r="WHF62" s="94"/>
      <c r="WHG62" s="96"/>
      <c r="WHH62" s="94"/>
      <c r="WHI62" s="96"/>
      <c r="WHJ62" s="94"/>
      <c r="WHK62" s="96"/>
      <c r="WHL62" s="94"/>
      <c r="WHM62" s="96"/>
      <c r="WHN62" s="94"/>
      <c r="WHO62" s="96"/>
      <c r="WHP62" s="94"/>
      <c r="WHQ62" s="96"/>
      <c r="WHR62" s="94"/>
      <c r="WHS62" s="96"/>
      <c r="WHT62" s="94"/>
      <c r="WHU62" s="96"/>
      <c r="WHV62" s="94"/>
      <c r="WHW62" s="96"/>
      <c r="WHX62" s="94"/>
      <c r="WHY62" s="96"/>
      <c r="WHZ62" s="94"/>
      <c r="WIA62" s="96"/>
      <c r="WIB62" s="94"/>
      <c r="WIC62" s="96"/>
      <c r="WID62" s="94"/>
      <c r="WIE62" s="96"/>
      <c r="WIF62" s="94"/>
      <c r="WIG62" s="96"/>
      <c r="WIH62" s="94"/>
      <c r="WII62" s="96"/>
      <c r="WIJ62" s="94"/>
      <c r="WIK62" s="96"/>
      <c r="WIL62" s="94"/>
      <c r="WIM62" s="96"/>
      <c r="WIN62" s="94"/>
      <c r="WIO62" s="96"/>
      <c r="WIP62" s="94"/>
      <c r="WIQ62" s="96"/>
      <c r="WIR62" s="94"/>
      <c r="WIS62" s="96"/>
      <c r="WIT62" s="94"/>
      <c r="WIU62" s="96"/>
      <c r="WIV62" s="94"/>
      <c r="WIW62" s="96"/>
      <c r="WIX62" s="94"/>
      <c r="WIY62" s="96"/>
      <c r="WIZ62" s="94"/>
      <c r="WJA62" s="96"/>
      <c r="WJB62" s="94"/>
      <c r="WJC62" s="96"/>
      <c r="WJD62" s="94"/>
      <c r="WJE62" s="96"/>
      <c r="WJF62" s="94"/>
      <c r="WJG62" s="96"/>
      <c r="WJH62" s="94"/>
      <c r="WJI62" s="96"/>
      <c r="WJJ62" s="94"/>
      <c r="WJK62" s="96"/>
      <c r="WJL62" s="94"/>
      <c r="WJM62" s="96"/>
      <c r="WJN62" s="94"/>
      <c r="WJO62" s="96"/>
      <c r="WJP62" s="94"/>
      <c r="WJQ62" s="96"/>
      <c r="WJR62" s="94"/>
      <c r="WJS62" s="96"/>
      <c r="WJT62" s="94"/>
      <c r="WJU62" s="96"/>
      <c r="WJV62" s="94"/>
      <c r="WJW62" s="96"/>
      <c r="WJX62" s="94"/>
      <c r="WJY62" s="96"/>
      <c r="WJZ62" s="94"/>
      <c r="WKA62" s="96"/>
      <c r="WKB62" s="94"/>
      <c r="WKC62" s="96"/>
      <c r="WKD62" s="94"/>
      <c r="WKE62" s="96"/>
      <c r="WKF62" s="94"/>
      <c r="WKG62" s="96"/>
      <c r="WKH62" s="94"/>
      <c r="WKI62" s="96"/>
      <c r="WKJ62" s="94"/>
      <c r="WKK62" s="96"/>
      <c r="WKL62" s="94"/>
      <c r="WKM62" s="96"/>
      <c r="WKN62" s="94"/>
      <c r="WKO62" s="96"/>
      <c r="WKP62" s="94"/>
      <c r="WKQ62" s="96"/>
      <c r="WKR62" s="94"/>
      <c r="WKS62" s="96"/>
      <c r="WKT62" s="94"/>
      <c r="WKU62" s="96"/>
      <c r="WKV62" s="94"/>
      <c r="WKW62" s="96"/>
      <c r="WKX62" s="94"/>
      <c r="WKY62" s="96"/>
      <c r="WKZ62" s="94"/>
      <c r="WLA62" s="96"/>
      <c r="WLB62" s="94"/>
      <c r="WLC62" s="96"/>
      <c r="WLD62" s="94"/>
      <c r="WLE62" s="96"/>
      <c r="WLF62" s="94"/>
      <c r="WLG62" s="96"/>
      <c r="WLH62" s="94"/>
      <c r="WLI62" s="96"/>
      <c r="WLJ62" s="94"/>
      <c r="WLK62" s="96"/>
      <c r="WLL62" s="94"/>
      <c r="WLM62" s="96"/>
      <c r="WLN62" s="94"/>
      <c r="WLO62" s="96"/>
      <c r="WLP62" s="94"/>
      <c r="WLQ62" s="96"/>
      <c r="WLR62" s="94"/>
      <c r="WLS62" s="96"/>
      <c r="WLT62" s="94"/>
      <c r="WLU62" s="96"/>
      <c r="WLV62" s="94"/>
      <c r="WLW62" s="96"/>
      <c r="WLX62" s="94"/>
      <c r="WLY62" s="96"/>
      <c r="WLZ62" s="94"/>
      <c r="WMA62" s="96"/>
      <c r="WMB62" s="94"/>
      <c r="WMC62" s="96"/>
      <c r="WMD62" s="94"/>
      <c r="WME62" s="96"/>
      <c r="WMF62" s="94"/>
      <c r="WMG62" s="96"/>
      <c r="WMH62" s="94"/>
      <c r="WMI62" s="96"/>
      <c r="WMJ62" s="94"/>
      <c r="WMK62" s="96"/>
      <c r="WML62" s="94"/>
      <c r="WMM62" s="96"/>
      <c r="WMN62" s="94"/>
      <c r="WMO62" s="96"/>
      <c r="WMP62" s="94"/>
      <c r="WMQ62" s="96"/>
      <c r="WMR62" s="94"/>
      <c r="WMS62" s="96"/>
      <c r="WMT62" s="94"/>
      <c r="WMU62" s="96"/>
      <c r="WMV62" s="94"/>
      <c r="WMW62" s="96"/>
      <c r="WMX62" s="94"/>
      <c r="WMY62" s="96"/>
      <c r="WMZ62" s="94"/>
      <c r="WNA62" s="96"/>
      <c r="WNB62" s="94"/>
      <c r="WNC62" s="96"/>
      <c r="WND62" s="94"/>
      <c r="WNE62" s="96"/>
      <c r="WNF62" s="94"/>
      <c r="WNG62" s="96"/>
      <c r="WNH62" s="94"/>
      <c r="WNI62" s="96"/>
      <c r="WNJ62" s="94"/>
      <c r="WNK62" s="96"/>
      <c r="WNL62" s="94"/>
      <c r="WNM62" s="96"/>
      <c r="WNN62" s="94"/>
      <c r="WNO62" s="96"/>
      <c r="WNP62" s="94"/>
      <c r="WNQ62" s="96"/>
      <c r="WNR62" s="94"/>
      <c r="WNS62" s="96"/>
      <c r="WNT62" s="94"/>
      <c r="WNU62" s="96"/>
      <c r="WNV62" s="94"/>
      <c r="WNW62" s="96"/>
      <c r="WNX62" s="94"/>
      <c r="WNY62" s="96"/>
      <c r="WNZ62" s="94"/>
      <c r="WOA62" s="96"/>
      <c r="WOB62" s="94"/>
      <c r="WOC62" s="96"/>
      <c r="WOD62" s="94"/>
      <c r="WOE62" s="96"/>
      <c r="WOF62" s="94"/>
      <c r="WOG62" s="96"/>
      <c r="WOH62" s="94"/>
      <c r="WOI62" s="96"/>
      <c r="WOJ62" s="94"/>
      <c r="WOK62" s="96"/>
      <c r="WOL62" s="94"/>
      <c r="WOM62" s="96"/>
      <c r="WON62" s="94"/>
      <c r="WOO62" s="96"/>
      <c r="WOP62" s="94"/>
      <c r="WOQ62" s="96"/>
      <c r="WOR62" s="94"/>
      <c r="WOS62" s="96"/>
      <c r="WOT62" s="94"/>
      <c r="WOU62" s="96"/>
      <c r="WOV62" s="94"/>
      <c r="WOW62" s="96"/>
      <c r="WOX62" s="94"/>
      <c r="WOY62" s="96"/>
      <c r="WOZ62" s="94"/>
      <c r="WPA62" s="96"/>
      <c r="WPB62" s="94"/>
      <c r="WPC62" s="96"/>
      <c r="WPD62" s="94"/>
      <c r="WPE62" s="96"/>
      <c r="WPF62" s="94"/>
      <c r="WPG62" s="96"/>
      <c r="WPH62" s="94"/>
      <c r="WPI62" s="96"/>
      <c r="WPJ62" s="94"/>
      <c r="WPK62" s="96"/>
      <c r="WPL62" s="94"/>
      <c r="WPM62" s="96"/>
      <c r="WPN62" s="94"/>
      <c r="WPO62" s="96"/>
      <c r="WPP62" s="94"/>
      <c r="WPQ62" s="96"/>
      <c r="WPR62" s="94"/>
      <c r="WPS62" s="96"/>
      <c r="WPT62" s="94"/>
      <c r="WPU62" s="96"/>
      <c r="WPV62" s="94"/>
      <c r="WPW62" s="96"/>
      <c r="WPX62" s="94"/>
      <c r="WPY62" s="96"/>
      <c r="WPZ62" s="94"/>
      <c r="WQA62" s="96"/>
      <c r="WQB62" s="94"/>
      <c r="WQC62" s="96"/>
      <c r="WQD62" s="94"/>
      <c r="WQE62" s="96"/>
      <c r="WQF62" s="94"/>
      <c r="WQG62" s="96"/>
      <c r="WQH62" s="94"/>
      <c r="WQI62" s="96"/>
      <c r="WQJ62" s="94"/>
      <c r="WQK62" s="96"/>
      <c r="WQL62" s="94"/>
      <c r="WQM62" s="96"/>
      <c r="WQN62" s="94"/>
      <c r="WQO62" s="96"/>
      <c r="WQP62" s="94"/>
      <c r="WQQ62" s="96"/>
      <c r="WQR62" s="94"/>
      <c r="WQS62" s="96"/>
      <c r="WQT62" s="94"/>
      <c r="WQU62" s="96"/>
      <c r="WQV62" s="94"/>
      <c r="WQW62" s="96"/>
      <c r="WQX62" s="94"/>
      <c r="WQY62" s="96"/>
      <c r="WQZ62" s="94"/>
      <c r="WRA62" s="96"/>
      <c r="WRB62" s="94"/>
      <c r="WRC62" s="96"/>
      <c r="WRD62" s="94"/>
      <c r="WRE62" s="96"/>
      <c r="WRF62" s="94"/>
      <c r="WRG62" s="96"/>
      <c r="WRH62" s="94"/>
      <c r="WRI62" s="96"/>
      <c r="WRJ62" s="94"/>
      <c r="WRK62" s="96"/>
      <c r="WRL62" s="94"/>
      <c r="WRM62" s="96"/>
      <c r="WRN62" s="94"/>
      <c r="WRO62" s="96"/>
      <c r="WRP62" s="94"/>
      <c r="WRQ62" s="96"/>
      <c r="WRR62" s="94"/>
      <c r="WRS62" s="96"/>
      <c r="WRT62" s="94"/>
      <c r="WRU62" s="96"/>
      <c r="WRV62" s="94"/>
      <c r="WRW62" s="96"/>
      <c r="WRX62" s="94"/>
      <c r="WRY62" s="96"/>
      <c r="WRZ62" s="94"/>
      <c r="WSA62" s="96"/>
      <c r="WSB62" s="94"/>
      <c r="WSC62" s="96"/>
      <c r="WSD62" s="94"/>
      <c r="WSE62" s="96"/>
      <c r="WSF62" s="94"/>
      <c r="WSG62" s="96"/>
      <c r="WSH62" s="94"/>
      <c r="WSI62" s="96"/>
      <c r="WSJ62" s="94"/>
      <c r="WSK62" s="96"/>
      <c r="WSL62" s="94"/>
      <c r="WSM62" s="96"/>
      <c r="WSN62" s="94"/>
      <c r="WSO62" s="96"/>
      <c r="WSP62" s="94"/>
      <c r="WSQ62" s="96"/>
      <c r="WSR62" s="94"/>
      <c r="WSS62" s="96"/>
      <c r="WST62" s="94"/>
      <c r="WSU62" s="96"/>
      <c r="WSV62" s="94"/>
      <c r="WSW62" s="96"/>
      <c r="WSX62" s="94"/>
      <c r="WSY62" s="96"/>
      <c r="WSZ62" s="94"/>
      <c r="WTA62" s="96"/>
      <c r="WTB62" s="94"/>
      <c r="WTC62" s="96"/>
      <c r="WTD62" s="94"/>
      <c r="WTE62" s="96"/>
      <c r="WTF62" s="94"/>
      <c r="WTG62" s="96"/>
      <c r="WTH62" s="94"/>
      <c r="WTI62" s="96"/>
      <c r="WTJ62" s="94"/>
      <c r="WTK62" s="96"/>
      <c r="WTL62" s="94"/>
      <c r="WTM62" s="96"/>
      <c r="WTN62" s="94"/>
      <c r="WTO62" s="96"/>
      <c r="WTP62" s="94"/>
      <c r="WTQ62" s="96"/>
      <c r="WTR62" s="94"/>
      <c r="WTS62" s="96"/>
      <c r="WTT62" s="94"/>
      <c r="WTU62" s="96"/>
      <c r="WTV62" s="94"/>
      <c r="WTW62" s="96"/>
      <c r="WTX62" s="94"/>
      <c r="WTY62" s="96"/>
      <c r="WTZ62" s="94"/>
      <c r="WUA62" s="96"/>
      <c r="WUB62" s="94"/>
      <c r="WUC62" s="96"/>
      <c r="WUD62" s="94"/>
      <c r="WUE62" s="96"/>
      <c r="WUF62" s="94"/>
      <c r="WUG62" s="96"/>
      <c r="WUH62" s="94"/>
      <c r="WUI62" s="96"/>
      <c r="WUJ62" s="94"/>
      <c r="WUK62" s="96"/>
      <c r="WUL62" s="94"/>
      <c r="WUM62" s="96"/>
      <c r="WUN62" s="94"/>
      <c r="WUO62" s="96"/>
      <c r="WUP62" s="94"/>
      <c r="WUQ62" s="96"/>
      <c r="WUR62" s="94"/>
      <c r="WUS62" s="96"/>
      <c r="WUT62" s="94"/>
      <c r="WUU62" s="96"/>
      <c r="WUV62" s="94"/>
      <c r="WUW62" s="96"/>
      <c r="WUX62" s="94"/>
      <c r="WUY62" s="96"/>
      <c r="WUZ62" s="94"/>
      <c r="WVA62" s="96"/>
      <c r="WVB62" s="94"/>
      <c r="WVC62" s="96"/>
      <c r="WVD62" s="94"/>
      <c r="WVE62" s="96"/>
      <c r="WVF62" s="94"/>
      <c r="WVG62" s="96"/>
      <c r="WVH62" s="94"/>
      <c r="WVI62" s="96"/>
      <c r="WVJ62" s="94"/>
      <c r="WVK62" s="96"/>
      <c r="WVL62" s="94"/>
      <c r="WVM62" s="96"/>
      <c r="WVN62" s="94"/>
      <c r="WVO62" s="96"/>
      <c r="WVP62" s="94"/>
      <c r="WVQ62" s="96"/>
      <c r="WVR62" s="94"/>
      <c r="WVS62" s="96"/>
      <c r="WVT62" s="94"/>
      <c r="WVU62" s="96"/>
      <c r="WVV62" s="94"/>
      <c r="WVW62" s="96"/>
      <c r="WVX62" s="94"/>
      <c r="WVY62" s="96"/>
      <c r="WVZ62" s="94"/>
      <c r="WWA62" s="96"/>
      <c r="WWB62" s="94"/>
      <c r="WWC62" s="96"/>
      <c r="WWD62" s="94"/>
      <c r="WWE62" s="96"/>
      <c r="WWF62" s="94"/>
      <c r="WWG62" s="96"/>
      <c r="WWH62" s="94"/>
      <c r="WWI62" s="96"/>
      <c r="WWJ62" s="94"/>
      <c r="WWK62" s="96"/>
      <c r="WWL62" s="94"/>
      <c r="WWM62" s="96"/>
      <c r="WWN62" s="94"/>
      <c r="WWO62" s="96"/>
      <c r="WWP62" s="94"/>
      <c r="WWQ62" s="96"/>
      <c r="WWR62" s="94"/>
      <c r="WWS62" s="96"/>
      <c r="WWT62" s="94"/>
      <c r="WWU62" s="96"/>
      <c r="WWV62" s="94"/>
      <c r="WWW62" s="96"/>
      <c r="WWX62" s="94"/>
      <c r="WWY62" s="96"/>
      <c r="WWZ62" s="94"/>
      <c r="WXA62" s="96"/>
      <c r="WXB62" s="94"/>
      <c r="WXC62" s="96"/>
      <c r="WXD62" s="94"/>
      <c r="WXE62" s="96"/>
      <c r="WXF62" s="94"/>
      <c r="WXG62" s="96"/>
      <c r="WXH62" s="94"/>
      <c r="WXI62" s="96"/>
      <c r="WXJ62" s="94"/>
      <c r="WXK62" s="96"/>
      <c r="WXL62" s="94"/>
      <c r="WXM62" s="96"/>
      <c r="WXN62" s="94"/>
      <c r="WXO62" s="96"/>
      <c r="WXP62" s="94"/>
      <c r="WXQ62" s="96"/>
      <c r="WXR62" s="94"/>
      <c r="WXS62" s="96"/>
      <c r="WXT62" s="94"/>
      <c r="WXU62" s="96"/>
      <c r="WXV62" s="94"/>
      <c r="WXW62" s="96"/>
      <c r="WXX62" s="94"/>
      <c r="WXY62" s="96"/>
      <c r="WXZ62" s="94"/>
      <c r="WYA62" s="96"/>
      <c r="WYB62" s="94"/>
      <c r="WYC62" s="96"/>
      <c r="WYD62" s="94"/>
      <c r="WYE62" s="96"/>
      <c r="WYF62" s="94"/>
      <c r="WYG62" s="96"/>
      <c r="WYH62" s="94"/>
      <c r="WYI62" s="96"/>
      <c r="WYJ62" s="94"/>
      <c r="WYK62" s="96"/>
      <c r="WYL62" s="94"/>
      <c r="WYM62" s="96"/>
      <c r="WYN62" s="94"/>
      <c r="WYO62" s="96"/>
      <c r="WYP62" s="94"/>
      <c r="WYQ62" s="96"/>
      <c r="WYR62" s="94"/>
      <c r="WYS62" s="96"/>
      <c r="WYT62" s="94"/>
      <c r="WYU62" s="96"/>
      <c r="WYV62" s="94"/>
      <c r="WYW62" s="96"/>
      <c r="WYX62" s="94"/>
      <c r="WYY62" s="96"/>
      <c r="WYZ62" s="94"/>
      <c r="WZA62" s="96"/>
      <c r="WZB62" s="94"/>
      <c r="WZC62" s="96"/>
      <c r="WZD62" s="94"/>
      <c r="WZE62" s="96"/>
      <c r="WZF62" s="94"/>
      <c r="WZG62" s="96"/>
      <c r="WZH62" s="94"/>
      <c r="WZI62" s="96"/>
      <c r="WZJ62" s="94"/>
      <c r="WZK62" s="96"/>
      <c r="WZL62" s="94"/>
      <c r="WZM62" s="96"/>
      <c r="WZN62" s="94"/>
      <c r="WZO62" s="96"/>
      <c r="WZP62" s="94"/>
      <c r="WZQ62" s="96"/>
      <c r="WZR62" s="94"/>
      <c r="WZS62" s="96"/>
      <c r="WZT62" s="94"/>
      <c r="WZU62" s="96"/>
      <c r="WZV62" s="94"/>
      <c r="WZW62" s="96"/>
      <c r="WZX62" s="94"/>
      <c r="WZY62" s="96"/>
      <c r="WZZ62" s="94"/>
      <c r="XAA62" s="96"/>
      <c r="XAB62" s="94"/>
      <c r="XAC62" s="96"/>
      <c r="XAD62" s="94"/>
      <c r="XAE62" s="96"/>
      <c r="XAF62" s="94"/>
      <c r="XAG62" s="96"/>
      <c r="XAH62" s="94"/>
      <c r="XAI62" s="96"/>
      <c r="XAJ62" s="94"/>
      <c r="XAK62" s="96"/>
      <c r="XAL62" s="94"/>
      <c r="XAM62" s="96"/>
      <c r="XAN62" s="94"/>
      <c r="XAO62" s="96"/>
      <c r="XAP62" s="94"/>
      <c r="XAQ62" s="96"/>
      <c r="XAR62" s="94"/>
      <c r="XAS62" s="96"/>
      <c r="XAT62" s="94"/>
      <c r="XAU62" s="96"/>
      <c r="XAV62" s="94"/>
      <c r="XAW62" s="96"/>
      <c r="XAX62" s="94"/>
      <c r="XAY62" s="96"/>
      <c r="XAZ62" s="94"/>
      <c r="XBA62" s="96"/>
      <c r="XBB62" s="94"/>
      <c r="XBC62" s="96"/>
      <c r="XBD62" s="94"/>
      <c r="XBE62" s="96"/>
      <c r="XBF62" s="94"/>
      <c r="XBG62" s="96"/>
      <c r="XBH62" s="94"/>
      <c r="XBI62" s="96"/>
      <c r="XBJ62" s="94"/>
      <c r="XBK62" s="96"/>
      <c r="XBL62" s="94"/>
      <c r="XBM62" s="96"/>
      <c r="XBN62" s="94"/>
      <c r="XBO62" s="96"/>
      <c r="XBP62" s="94"/>
      <c r="XBQ62" s="96"/>
      <c r="XBR62" s="94"/>
      <c r="XBS62" s="96"/>
      <c r="XBT62" s="94"/>
      <c r="XBU62" s="96"/>
      <c r="XBV62" s="94"/>
      <c r="XBW62" s="96"/>
      <c r="XBX62" s="94"/>
      <c r="XBY62" s="96"/>
      <c r="XBZ62" s="94"/>
      <c r="XCA62" s="96"/>
      <c r="XCB62" s="94"/>
      <c r="XCC62" s="96"/>
      <c r="XCD62" s="94"/>
      <c r="XCE62" s="96"/>
      <c r="XCF62" s="94"/>
      <c r="XCG62" s="96"/>
      <c r="XCH62" s="94"/>
      <c r="XCI62" s="96"/>
      <c r="XCJ62" s="94"/>
      <c r="XCK62" s="96"/>
      <c r="XCL62" s="94"/>
      <c r="XCM62" s="96"/>
      <c r="XCN62" s="94"/>
      <c r="XCO62" s="96"/>
      <c r="XCP62" s="94"/>
      <c r="XCQ62" s="96"/>
      <c r="XCR62" s="94"/>
      <c r="XCS62" s="96"/>
      <c r="XCT62" s="94"/>
      <c r="XCU62" s="96"/>
      <c r="XCV62" s="94"/>
      <c r="XCW62" s="96"/>
      <c r="XCX62" s="94"/>
      <c r="XCY62" s="96"/>
      <c r="XCZ62" s="94"/>
      <c r="XDA62" s="96"/>
      <c r="XDB62" s="94"/>
      <c r="XDC62" s="96"/>
      <c r="XDD62" s="94"/>
      <c r="XDE62" s="96"/>
      <c r="XDF62" s="94"/>
      <c r="XDG62" s="96"/>
      <c r="XDH62" s="94"/>
      <c r="XDI62" s="96"/>
      <c r="XDJ62" s="94"/>
      <c r="XDK62" s="96"/>
      <c r="XDL62" s="94"/>
      <c r="XDM62" s="96"/>
      <c r="XDN62" s="94"/>
      <c r="XDO62" s="96"/>
      <c r="XDP62" s="94"/>
      <c r="XDQ62" s="96"/>
      <c r="XDR62" s="94"/>
      <c r="XDS62" s="96"/>
      <c r="XDT62" s="94"/>
      <c r="XDU62" s="96"/>
      <c r="XDV62" s="94"/>
      <c r="XDW62" s="96"/>
      <c r="XDX62" s="94"/>
      <c r="XDY62" s="96"/>
      <c r="XDZ62" s="94"/>
      <c r="XEA62" s="96"/>
      <c r="XEB62" s="94"/>
      <c r="XEC62" s="96"/>
      <c r="XED62" s="94"/>
      <c r="XEE62" s="96"/>
      <c r="XEF62" s="94"/>
      <c r="XEG62" s="96"/>
      <c r="XEH62" s="94"/>
      <c r="XEI62" s="96"/>
      <c r="XEJ62" s="94"/>
      <c r="XEK62" s="96"/>
      <c r="XEL62" s="94"/>
      <c r="XEM62" s="96"/>
      <c r="XEN62" s="94"/>
      <c r="XEO62" s="96"/>
      <c r="XEP62" s="94"/>
      <c r="XEQ62" s="96"/>
      <c r="XER62" s="94"/>
      <c r="XES62" s="96"/>
      <c r="XET62" s="94"/>
      <c r="XEU62" s="96"/>
      <c r="XEV62" s="94"/>
      <c r="XEW62" s="96"/>
      <c r="XEX62" s="94"/>
      <c r="XEY62" s="96"/>
      <c r="XEZ62" s="94"/>
      <c r="XFA62" s="96"/>
      <c r="XFB62" s="94"/>
      <c r="XFC62" s="96"/>
      <c r="XFD62" s="94"/>
    </row>
    <row r="63" spans="1:16384" s="1" customFormat="1" ht="17.100000000000001" customHeight="1">
      <c r="A63" s="2072" t="s">
        <v>145</v>
      </c>
      <c r="B63" s="93"/>
      <c r="C63" s="93"/>
      <c r="D63" s="93"/>
      <c r="E63" s="93"/>
      <c r="F63" s="93"/>
      <c r="G63" s="93"/>
      <c r="H63" s="93"/>
      <c r="I63" s="93"/>
      <c r="J63" s="93"/>
      <c r="K63" s="93"/>
      <c r="L63" s="93"/>
      <c r="M63" s="93"/>
      <c r="N63" s="93"/>
      <c r="O63" s="93"/>
      <c r="P63" s="93"/>
      <c r="Q63" s="93"/>
      <c r="R63" s="93"/>
      <c r="S63" s="93"/>
      <c r="T63" s="94"/>
      <c r="U63" s="96"/>
      <c r="V63" s="94"/>
      <c r="W63" s="96"/>
      <c r="X63" s="94"/>
      <c r="Y63" s="96"/>
      <c r="Z63" s="94"/>
      <c r="AA63" s="96"/>
      <c r="AB63" s="94"/>
      <c r="AC63" s="96"/>
      <c r="AD63" s="94"/>
      <c r="AE63" s="96"/>
      <c r="AF63" s="94"/>
      <c r="AG63" s="96"/>
      <c r="AH63" s="94"/>
      <c r="AI63" s="96"/>
      <c r="AJ63" s="94"/>
      <c r="AK63" s="96"/>
      <c r="AL63" s="94"/>
      <c r="AM63" s="96"/>
      <c r="AN63" s="94"/>
      <c r="AO63" s="96"/>
      <c r="AP63" s="94"/>
      <c r="AQ63" s="96"/>
      <c r="AR63" s="94"/>
      <c r="AS63" s="96"/>
      <c r="AT63" s="94"/>
      <c r="AU63" s="96"/>
      <c r="AV63" s="94"/>
      <c r="AW63" s="96"/>
      <c r="AX63" s="94"/>
      <c r="AY63" s="96"/>
      <c r="AZ63" s="94"/>
      <c r="BA63" s="96"/>
      <c r="BB63" s="94"/>
      <c r="BC63" s="96"/>
      <c r="BD63" s="94"/>
      <c r="BE63" s="96"/>
      <c r="BF63" s="94"/>
      <c r="BG63" s="96"/>
      <c r="BH63" s="94"/>
      <c r="BI63" s="96"/>
      <c r="BJ63" s="94"/>
      <c r="BK63" s="96"/>
      <c r="BL63" s="94"/>
      <c r="BM63" s="96"/>
      <c r="BN63" s="94"/>
      <c r="BO63" s="96"/>
      <c r="BP63" s="94"/>
      <c r="BQ63" s="96"/>
      <c r="BR63" s="94"/>
      <c r="BS63" s="96"/>
      <c r="BT63" s="94"/>
      <c r="BU63" s="96"/>
      <c r="BV63" s="94"/>
      <c r="BW63" s="96"/>
      <c r="BX63" s="94"/>
      <c r="BY63" s="96"/>
      <c r="BZ63" s="94"/>
      <c r="CA63" s="96"/>
      <c r="CB63" s="94"/>
      <c r="CC63" s="96"/>
      <c r="CD63" s="94"/>
      <c r="CE63" s="96"/>
      <c r="CF63" s="94"/>
      <c r="CG63" s="96"/>
      <c r="CH63" s="94"/>
      <c r="CI63" s="96"/>
      <c r="CJ63" s="94"/>
      <c r="CK63" s="96"/>
      <c r="CL63" s="94"/>
      <c r="CM63" s="96"/>
      <c r="CN63" s="94"/>
      <c r="CO63" s="96"/>
      <c r="CP63" s="94"/>
      <c r="CQ63" s="96"/>
      <c r="CR63" s="94"/>
      <c r="CS63" s="96"/>
      <c r="CT63" s="94"/>
      <c r="CU63" s="96"/>
      <c r="CV63" s="94"/>
      <c r="CW63" s="96"/>
      <c r="CX63" s="94"/>
      <c r="CY63" s="96"/>
      <c r="CZ63" s="94"/>
      <c r="DA63" s="96"/>
      <c r="DB63" s="94"/>
      <c r="DC63" s="96"/>
      <c r="DD63" s="94"/>
      <c r="DE63" s="96"/>
      <c r="DF63" s="94"/>
      <c r="DG63" s="96"/>
      <c r="DH63" s="94"/>
      <c r="DI63" s="96"/>
      <c r="DJ63" s="94"/>
      <c r="DK63" s="96"/>
      <c r="DL63" s="94"/>
      <c r="DM63" s="96"/>
      <c r="DN63" s="94"/>
      <c r="DO63" s="96"/>
      <c r="DP63" s="94"/>
      <c r="DQ63" s="96"/>
      <c r="DR63" s="94"/>
      <c r="DS63" s="96"/>
      <c r="DT63" s="94"/>
      <c r="DU63" s="96"/>
      <c r="DV63" s="94"/>
      <c r="DW63" s="96"/>
      <c r="DX63" s="94"/>
      <c r="DY63" s="96"/>
      <c r="DZ63" s="94"/>
      <c r="EA63" s="96"/>
      <c r="EB63" s="94"/>
      <c r="EC63" s="96"/>
      <c r="ED63" s="94"/>
      <c r="EE63" s="96"/>
      <c r="EF63" s="94"/>
      <c r="EG63" s="96"/>
      <c r="EH63" s="94"/>
      <c r="EI63" s="96"/>
      <c r="EJ63" s="94"/>
      <c r="EK63" s="96"/>
      <c r="EL63" s="94"/>
      <c r="EM63" s="96"/>
      <c r="EN63" s="94"/>
      <c r="EO63" s="96"/>
      <c r="EP63" s="94"/>
      <c r="EQ63" s="96"/>
      <c r="ER63" s="94"/>
      <c r="ES63" s="96"/>
      <c r="ET63" s="94"/>
      <c r="EU63" s="96"/>
      <c r="EV63" s="94"/>
      <c r="EW63" s="96"/>
      <c r="EX63" s="94"/>
      <c r="EY63" s="96"/>
      <c r="EZ63" s="94"/>
      <c r="FA63" s="96"/>
      <c r="FB63" s="94"/>
      <c r="FC63" s="96"/>
      <c r="FD63" s="94"/>
      <c r="FE63" s="96"/>
      <c r="FF63" s="94"/>
      <c r="FG63" s="96"/>
      <c r="FH63" s="94"/>
      <c r="FI63" s="96"/>
      <c r="FJ63" s="94"/>
      <c r="FK63" s="96"/>
      <c r="FL63" s="94"/>
      <c r="FM63" s="96"/>
      <c r="FN63" s="94"/>
      <c r="FO63" s="96"/>
      <c r="FP63" s="94"/>
      <c r="FQ63" s="96"/>
      <c r="FR63" s="94"/>
      <c r="FS63" s="96"/>
      <c r="FT63" s="94"/>
      <c r="FU63" s="96"/>
      <c r="FV63" s="94"/>
      <c r="FW63" s="96"/>
      <c r="FX63" s="94"/>
      <c r="FY63" s="96"/>
      <c r="FZ63" s="94"/>
      <c r="GA63" s="96"/>
      <c r="GB63" s="94"/>
      <c r="GC63" s="96"/>
      <c r="GD63" s="94"/>
      <c r="GE63" s="96"/>
      <c r="GF63" s="94"/>
      <c r="GG63" s="96"/>
      <c r="GH63" s="94"/>
      <c r="GI63" s="96"/>
      <c r="GJ63" s="94"/>
      <c r="GK63" s="96"/>
      <c r="GL63" s="94"/>
      <c r="GM63" s="96"/>
      <c r="GN63" s="94"/>
      <c r="GO63" s="96"/>
      <c r="GP63" s="94"/>
      <c r="GQ63" s="96"/>
      <c r="GR63" s="94"/>
      <c r="GS63" s="96"/>
      <c r="GT63" s="94"/>
      <c r="GU63" s="96"/>
      <c r="GV63" s="94"/>
      <c r="GW63" s="96"/>
      <c r="GX63" s="94"/>
      <c r="GY63" s="96"/>
      <c r="GZ63" s="94"/>
      <c r="HA63" s="96"/>
      <c r="HB63" s="94"/>
      <c r="HC63" s="96"/>
      <c r="HD63" s="94"/>
      <c r="HE63" s="96"/>
      <c r="HF63" s="94"/>
      <c r="HG63" s="96"/>
      <c r="HH63" s="94"/>
      <c r="HI63" s="96"/>
      <c r="HJ63" s="94"/>
      <c r="HK63" s="96"/>
      <c r="HL63" s="94"/>
      <c r="HM63" s="96"/>
      <c r="HN63" s="94"/>
      <c r="HO63" s="96"/>
      <c r="HP63" s="94"/>
      <c r="HQ63" s="96"/>
      <c r="HR63" s="94"/>
      <c r="HS63" s="96"/>
      <c r="HT63" s="94"/>
      <c r="HU63" s="96"/>
      <c r="HV63" s="94"/>
      <c r="HW63" s="96"/>
      <c r="HX63" s="94"/>
      <c r="HY63" s="96"/>
      <c r="HZ63" s="94"/>
      <c r="IA63" s="96"/>
      <c r="IB63" s="94"/>
      <c r="IC63" s="96"/>
      <c r="ID63" s="94"/>
      <c r="IE63" s="96"/>
      <c r="IF63" s="94"/>
      <c r="IG63" s="96"/>
      <c r="IH63" s="94"/>
      <c r="II63" s="96"/>
      <c r="IJ63" s="94"/>
      <c r="IK63" s="96"/>
      <c r="IL63" s="94"/>
      <c r="IM63" s="96"/>
      <c r="IN63" s="94"/>
      <c r="IO63" s="96"/>
      <c r="IP63" s="94"/>
      <c r="IQ63" s="96"/>
      <c r="IR63" s="94"/>
      <c r="IS63" s="96"/>
      <c r="IT63" s="94"/>
      <c r="IU63" s="96"/>
      <c r="IV63" s="94"/>
      <c r="IW63" s="96"/>
      <c r="IX63" s="94"/>
      <c r="IY63" s="96"/>
      <c r="IZ63" s="94"/>
      <c r="JA63" s="96"/>
      <c r="JB63" s="94"/>
      <c r="JC63" s="96"/>
      <c r="JD63" s="94"/>
      <c r="JE63" s="96"/>
      <c r="JF63" s="94"/>
      <c r="JG63" s="96"/>
      <c r="JH63" s="94"/>
      <c r="JI63" s="96"/>
      <c r="JJ63" s="94"/>
      <c r="JK63" s="96"/>
      <c r="JL63" s="94"/>
      <c r="JM63" s="96"/>
      <c r="JN63" s="94"/>
      <c r="JO63" s="96"/>
      <c r="JP63" s="94"/>
      <c r="JQ63" s="96"/>
      <c r="JR63" s="94"/>
      <c r="JS63" s="96"/>
      <c r="JT63" s="94"/>
      <c r="JU63" s="96"/>
      <c r="JV63" s="94"/>
      <c r="JW63" s="96"/>
      <c r="JX63" s="94"/>
      <c r="JY63" s="96"/>
      <c r="JZ63" s="94"/>
      <c r="KA63" s="96"/>
      <c r="KB63" s="94"/>
      <c r="KC63" s="96"/>
      <c r="KD63" s="94"/>
      <c r="KE63" s="96"/>
      <c r="KF63" s="94"/>
      <c r="KG63" s="96"/>
      <c r="KH63" s="94"/>
      <c r="KI63" s="96"/>
      <c r="KJ63" s="94"/>
      <c r="KK63" s="96"/>
      <c r="KL63" s="94"/>
      <c r="KM63" s="96"/>
      <c r="KN63" s="94"/>
      <c r="KO63" s="96"/>
      <c r="KP63" s="94"/>
      <c r="KQ63" s="96"/>
      <c r="KR63" s="94"/>
      <c r="KS63" s="96"/>
      <c r="KT63" s="94"/>
      <c r="KU63" s="96"/>
      <c r="KV63" s="94"/>
      <c r="KW63" s="96"/>
      <c r="KX63" s="94"/>
      <c r="KY63" s="96"/>
      <c r="KZ63" s="94"/>
      <c r="LA63" s="96"/>
      <c r="LB63" s="94"/>
      <c r="LC63" s="96"/>
      <c r="LD63" s="94"/>
      <c r="LE63" s="96"/>
      <c r="LF63" s="94"/>
      <c r="LG63" s="96"/>
      <c r="LH63" s="94"/>
      <c r="LI63" s="96"/>
      <c r="LJ63" s="94"/>
      <c r="LK63" s="96"/>
      <c r="LL63" s="94"/>
      <c r="LM63" s="96"/>
      <c r="LN63" s="94"/>
      <c r="LO63" s="96"/>
      <c r="LP63" s="94"/>
      <c r="LQ63" s="96"/>
      <c r="LR63" s="94"/>
      <c r="LS63" s="96"/>
      <c r="LT63" s="94"/>
      <c r="LU63" s="96"/>
      <c r="LV63" s="94"/>
      <c r="LW63" s="96"/>
      <c r="LX63" s="94"/>
      <c r="LY63" s="96"/>
      <c r="LZ63" s="94"/>
      <c r="MA63" s="96"/>
      <c r="MB63" s="94"/>
      <c r="MC63" s="96"/>
      <c r="MD63" s="94"/>
      <c r="ME63" s="96"/>
      <c r="MF63" s="94"/>
      <c r="MG63" s="96"/>
      <c r="MH63" s="94"/>
      <c r="MI63" s="96"/>
      <c r="MJ63" s="94"/>
      <c r="MK63" s="96"/>
      <c r="ML63" s="94"/>
      <c r="MM63" s="96"/>
      <c r="MN63" s="94"/>
      <c r="MO63" s="96"/>
      <c r="MP63" s="94"/>
      <c r="MQ63" s="96"/>
      <c r="MR63" s="94"/>
      <c r="MS63" s="96"/>
      <c r="MT63" s="94"/>
      <c r="MU63" s="96"/>
      <c r="MV63" s="94"/>
      <c r="MW63" s="96"/>
      <c r="MX63" s="94"/>
      <c r="MY63" s="96"/>
      <c r="MZ63" s="94"/>
      <c r="NA63" s="96"/>
      <c r="NB63" s="94"/>
      <c r="NC63" s="96"/>
      <c r="ND63" s="94"/>
      <c r="NE63" s="96"/>
      <c r="NF63" s="94"/>
      <c r="NG63" s="96"/>
      <c r="NH63" s="94"/>
      <c r="NI63" s="96"/>
      <c r="NJ63" s="94"/>
      <c r="NK63" s="96"/>
      <c r="NL63" s="94"/>
      <c r="NM63" s="96"/>
      <c r="NN63" s="94"/>
      <c r="NO63" s="96"/>
      <c r="NP63" s="94"/>
      <c r="NQ63" s="96"/>
      <c r="NR63" s="94"/>
      <c r="NS63" s="96"/>
      <c r="NT63" s="94"/>
      <c r="NU63" s="96"/>
      <c r="NV63" s="94"/>
      <c r="NW63" s="96"/>
      <c r="NX63" s="94"/>
      <c r="NY63" s="96"/>
      <c r="NZ63" s="94"/>
      <c r="OA63" s="96"/>
      <c r="OB63" s="94"/>
      <c r="OC63" s="96"/>
      <c r="OD63" s="94"/>
      <c r="OE63" s="96"/>
      <c r="OF63" s="94"/>
      <c r="OG63" s="96"/>
      <c r="OH63" s="94"/>
      <c r="OI63" s="96"/>
      <c r="OJ63" s="94"/>
      <c r="OK63" s="96"/>
      <c r="OL63" s="94"/>
      <c r="OM63" s="96"/>
      <c r="ON63" s="94"/>
      <c r="OO63" s="96"/>
      <c r="OP63" s="94"/>
      <c r="OQ63" s="96"/>
      <c r="OR63" s="94"/>
      <c r="OS63" s="96"/>
      <c r="OT63" s="94"/>
      <c r="OU63" s="96"/>
      <c r="OV63" s="94"/>
      <c r="OW63" s="96"/>
      <c r="OX63" s="94"/>
      <c r="OY63" s="96"/>
      <c r="OZ63" s="94"/>
      <c r="PA63" s="96"/>
      <c r="PB63" s="94"/>
      <c r="PC63" s="96"/>
      <c r="PD63" s="94"/>
      <c r="PE63" s="96"/>
      <c r="PF63" s="94"/>
      <c r="PG63" s="96"/>
      <c r="PH63" s="94"/>
      <c r="PI63" s="96"/>
      <c r="PJ63" s="94"/>
      <c r="PK63" s="96"/>
      <c r="PL63" s="94"/>
      <c r="PM63" s="96"/>
      <c r="PN63" s="94"/>
      <c r="PO63" s="96"/>
      <c r="PP63" s="94"/>
      <c r="PQ63" s="96"/>
      <c r="PR63" s="94"/>
      <c r="PS63" s="96"/>
      <c r="PT63" s="94"/>
      <c r="PU63" s="96"/>
      <c r="PV63" s="94"/>
      <c r="PW63" s="96"/>
      <c r="PX63" s="94"/>
      <c r="PY63" s="96"/>
      <c r="PZ63" s="94"/>
      <c r="QA63" s="96"/>
      <c r="QB63" s="94"/>
      <c r="QC63" s="96"/>
      <c r="QD63" s="94"/>
      <c r="QE63" s="96"/>
      <c r="QF63" s="94"/>
      <c r="QG63" s="96"/>
      <c r="QH63" s="94"/>
      <c r="QI63" s="96"/>
      <c r="QJ63" s="94"/>
      <c r="QK63" s="96"/>
      <c r="QL63" s="94"/>
      <c r="QM63" s="96"/>
      <c r="QN63" s="94"/>
      <c r="QO63" s="96"/>
      <c r="QP63" s="94"/>
      <c r="QQ63" s="96"/>
      <c r="QR63" s="94"/>
      <c r="QS63" s="96"/>
      <c r="QT63" s="94"/>
      <c r="QU63" s="96"/>
      <c r="QV63" s="94"/>
      <c r="QW63" s="96"/>
      <c r="QX63" s="94"/>
      <c r="QY63" s="96"/>
      <c r="QZ63" s="94"/>
      <c r="RA63" s="96"/>
      <c r="RB63" s="94"/>
      <c r="RC63" s="96"/>
      <c r="RD63" s="94"/>
      <c r="RE63" s="96"/>
      <c r="RF63" s="94"/>
      <c r="RG63" s="96"/>
      <c r="RH63" s="94"/>
      <c r="RI63" s="96"/>
      <c r="RJ63" s="94"/>
      <c r="RK63" s="96"/>
      <c r="RL63" s="94"/>
      <c r="RM63" s="96"/>
      <c r="RN63" s="94"/>
      <c r="RO63" s="96"/>
      <c r="RP63" s="94"/>
      <c r="RQ63" s="96"/>
      <c r="RR63" s="94"/>
      <c r="RS63" s="96"/>
      <c r="RT63" s="94"/>
      <c r="RU63" s="96"/>
      <c r="RV63" s="94"/>
      <c r="RW63" s="96"/>
      <c r="RX63" s="94"/>
      <c r="RY63" s="96"/>
      <c r="RZ63" s="94"/>
      <c r="SA63" s="96"/>
      <c r="SB63" s="94"/>
      <c r="SC63" s="96"/>
      <c r="SD63" s="94"/>
      <c r="SE63" s="96"/>
      <c r="SF63" s="94"/>
      <c r="SG63" s="96"/>
      <c r="SH63" s="94"/>
      <c r="SI63" s="96"/>
      <c r="SJ63" s="94"/>
      <c r="SK63" s="96"/>
      <c r="SL63" s="94"/>
      <c r="SM63" s="96"/>
      <c r="SN63" s="94"/>
      <c r="SO63" s="96"/>
      <c r="SP63" s="94"/>
      <c r="SQ63" s="96"/>
      <c r="SR63" s="94"/>
      <c r="SS63" s="96"/>
      <c r="ST63" s="94"/>
      <c r="SU63" s="96"/>
      <c r="SV63" s="94"/>
      <c r="SW63" s="96"/>
      <c r="SX63" s="94"/>
      <c r="SY63" s="96"/>
      <c r="SZ63" s="94"/>
      <c r="TA63" s="96"/>
      <c r="TB63" s="94"/>
      <c r="TC63" s="96"/>
      <c r="TD63" s="94"/>
      <c r="TE63" s="96"/>
      <c r="TF63" s="94"/>
      <c r="TG63" s="96"/>
      <c r="TH63" s="94"/>
      <c r="TI63" s="96"/>
      <c r="TJ63" s="94"/>
      <c r="TK63" s="96"/>
      <c r="TL63" s="94"/>
      <c r="TM63" s="96"/>
      <c r="TN63" s="94"/>
      <c r="TO63" s="96"/>
      <c r="TP63" s="94"/>
      <c r="TQ63" s="96"/>
      <c r="TR63" s="94"/>
      <c r="TS63" s="96"/>
      <c r="TT63" s="94"/>
      <c r="TU63" s="96"/>
      <c r="TV63" s="94"/>
      <c r="TW63" s="96"/>
      <c r="TX63" s="94"/>
      <c r="TY63" s="96"/>
      <c r="TZ63" s="94"/>
      <c r="UA63" s="96"/>
      <c r="UB63" s="94"/>
      <c r="UC63" s="96"/>
      <c r="UD63" s="94"/>
      <c r="UE63" s="96"/>
      <c r="UF63" s="94"/>
      <c r="UG63" s="96"/>
      <c r="UH63" s="94"/>
      <c r="UI63" s="96"/>
      <c r="UJ63" s="94"/>
      <c r="UK63" s="96"/>
      <c r="UL63" s="94"/>
      <c r="UM63" s="96"/>
      <c r="UN63" s="94"/>
      <c r="UO63" s="96"/>
      <c r="UP63" s="94"/>
      <c r="UQ63" s="96"/>
      <c r="UR63" s="94"/>
      <c r="US63" s="96"/>
      <c r="UT63" s="94"/>
      <c r="UU63" s="96"/>
      <c r="UV63" s="94"/>
      <c r="UW63" s="96"/>
      <c r="UX63" s="94"/>
      <c r="UY63" s="96"/>
      <c r="UZ63" s="94"/>
      <c r="VA63" s="96"/>
      <c r="VB63" s="94"/>
      <c r="VC63" s="96"/>
      <c r="VD63" s="94"/>
      <c r="VE63" s="96"/>
      <c r="VF63" s="94"/>
      <c r="VG63" s="96"/>
      <c r="VH63" s="94"/>
      <c r="VI63" s="96"/>
      <c r="VJ63" s="94"/>
      <c r="VK63" s="96"/>
      <c r="VL63" s="94"/>
      <c r="VM63" s="96"/>
      <c r="VN63" s="94"/>
      <c r="VO63" s="96"/>
      <c r="VP63" s="94"/>
      <c r="VQ63" s="96"/>
      <c r="VR63" s="94"/>
      <c r="VS63" s="96"/>
      <c r="VT63" s="94"/>
      <c r="VU63" s="96"/>
      <c r="VV63" s="94"/>
      <c r="VW63" s="96"/>
      <c r="VX63" s="94"/>
      <c r="VY63" s="96"/>
      <c r="VZ63" s="94"/>
      <c r="WA63" s="96"/>
      <c r="WB63" s="94"/>
      <c r="WC63" s="96"/>
      <c r="WD63" s="94"/>
      <c r="WE63" s="96"/>
      <c r="WF63" s="94"/>
      <c r="WG63" s="96"/>
      <c r="WH63" s="94"/>
      <c r="WI63" s="96"/>
      <c r="WJ63" s="94"/>
      <c r="WK63" s="96"/>
      <c r="WL63" s="94"/>
      <c r="WM63" s="96"/>
      <c r="WN63" s="94"/>
      <c r="WO63" s="96"/>
      <c r="WP63" s="94"/>
      <c r="WQ63" s="96"/>
      <c r="WR63" s="94"/>
      <c r="WS63" s="96"/>
      <c r="WT63" s="94"/>
      <c r="WU63" s="96"/>
      <c r="WV63" s="94"/>
      <c r="WW63" s="96"/>
      <c r="WX63" s="94"/>
      <c r="WY63" s="96"/>
      <c r="WZ63" s="94"/>
      <c r="XA63" s="96"/>
      <c r="XB63" s="94"/>
      <c r="XC63" s="96"/>
      <c r="XD63" s="94"/>
      <c r="XE63" s="96"/>
      <c r="XF63" s="94"/>
      <c r="XG63" s="96"/>
      <c r="XH63" s="94"/>
      <c r="XI63" s="96"/>
      <c r="XJ63" s="94"/>
      <c r="XK63" s="96"/>
      <c r="XL63" s="94"/>
      <c r="XM63" s="96"/>
      <c r="XN63" s="94"/>
      <c r="XO63" s="96"/>
      <c r="XP63" s="94"/>
      <c r="XQ63" s="96"/>
      <c r="XR63" s="94"/>
      <c r="XS63" s="96"/>
      <c r="XT63" s="94"/>
      <c r="XU63" s="96"/>
      <c r="XV63" s="94"/>
      <c r="XW63" s="96"/>
      <c r="XX63" s="94"/>
      <c r="XY63" s="96"/>
      <c r="XZ63" s="94"/>
      <c r="YA63" s="96"/>
      <c r="YB63" s="94"/>
      <c r="YC63" s="96"/>
      <c r="YD63" s="94"/>
      <c r="YE63" s="96"/>
      <c r="YF63" s="94"/>
      <c r="YG63" s="96"/>
      <c r="YH63" s="94"/>
      <c r="YI63" s="96"/>
      <c r="YJ63" s="94"/>
      <c r="YK63" s="96"/>
      <c r="YL63" s="94"/>
      <c r="YM63" s="96"/>
      <c r="YN63" s="94"/>
      <c r="YO63" s="96"/>
      <c r="YP63" s="94"/>
      <c r="YQ63" s="96"/>
      <c r="YR63" s="94"/>
      <c r="YS63" s="96"/>
      <c r="YT63" s="94"/>
      <c r="YU63" s="96"/>
      <c r="YV63" s="94"/>
      <c r="YW63" s="96"/>
      <c r="YX63" s="94"/>
      <c r="YY63" s="96"/>
      <c r="YZ63" s="94"/>
      <c r="ZA63" s="96"/>
      <c r="ZB63" s="94"/>
      <c r="ZC63" s="96"/>
      <c r="ZD63" s="94"/>
      <c r="ZE63" s="96"/>
      <c r="ZF63" s="94"/>
      <c r="ZG63" s="96"/>
      <c r="ZH63" s="94"/>
      <c r="ZI63" s="96"/>
      <c r="ZJ63" s="94"/>
      <c r="ZK63" s="96"/>
      <c r="ZL63" s="94"/>
      <c r="ZM63" s="96"/>
      <c r="ZN63" s="94"/>
      <c r="ZO63" s="96"/>
      <c r="ZP63" s="94"/>
      <c r="ZQ63" s="96"/>
      <c r="ZR63" s="94"/>
      <c r="ZS63" s="96"/>
      <c r="ZT63" s="94"/>
      <c r="ZU63" s="96"/>
      <c r="ZV63" s="94"/>
      <c r="ZW63" s="96"/>
      <c r="ZX63" s="94"/>
      <c r="ZY63" s="96"/>
      <c r="ZZ63" s="94"/>
      <c r="AAA63" s="96"/>
      <c r="AAB63" s="94"/>
      <c r="AAC63" s="96"/>
      <c r="AAD63" s="94"/>
      <c r="AAE63" s="96"/>
      <c r="AAF63" s="94"/>
      <c r="AAG63" s="96"/>
      <c r="AAH63" s="94"/>
      <c r="AAI63" s="96"/>
      <c r="AAJ63" s="94"/>
      <c r="AAK63" s="96"/>
      <c r="AAL63" s="94"/>
      <c r="AAM63" s="96"/>
      <c r="AAN63" s="94"/>
      <c r="AAO63" s="96"/>
      <c r="AAP63" s="94"/>
      <c r="AAQ63" s="96"/>
      <c r="AAR63" s="94"/>
      <c r="AAS63" s="96"/>
      <c r="AAT63" s="94"/>
      <c r="AAU63" s="96"/>
      <c r="AAV63" s="94"/>
      <c r="AAW63" s="96"/>
      <c r="AAX63" s="94"/>
      <c r="AAY63" s="96"/>
      <c r="AAZ63" s="94"/>
      <c r="ABA63" s="96"/>
      <c r="ABB63" s="94"/>
      <c r="ABC63" s="96"/>
      <c r="ABD63" s="94"/>
      <c r="ABE63" s="96"/>
      <c r="ABF63" s="94"/>
      <c r="ABG63" s="96"/>
      <c r="ABH63" s="94"/>
      <c r="ABI63" s="96"/>
      <c r="ABJ63" s="94"/>
      <c r="ABK63" s="96"/>
      <c r="ABL63" s="94"/>
      <c r="ABM63" s="96"/>
      <c r="ABN63" s="94"/>
      <c r="ABO63" s="96"/>
      <c r="ABP63" s="94"/>
      <c r="ABQ63" s="96"/>
      <c r="ABR63" s="94"/>
      <c r="ABS63" s="96"/>
      <c r="ABT63" s="94"/>
      <c r="ABU63" s="96"/>
      <c r="ABV63" s="94"/>
      <c r="ABW63" s="96"/>
      <c r="ABX63" s="94"/>
      <c r="ABY63" s="96"/>
      <c r="ABZ63" s="94"/>
      <c r="ACA63" s="96"/>
      <c r="ACB63" s="94"/>
      <c r="ACC63" s="96"/>
      <c r="ACD63" s="94"/>
      <c r="ACE63" s="96"/>
      <c r="ACF63" s="94"/>
      <c r="ACG63" s="96"/>
      <c r="ACH63" s="94"/>
      <c r="ACI63" s="96"/>
      <c r="ACJ63" s="94"/>
      <c r="ACK63" s="96"/>
      <c r="ACL63" s="94"/>
      <c r="ACM63" s="96"/>
      <c r="ACN63" s="94"/>
      <c r="ACO63" s="96"/>
      <c r="ACP63" s="94"/>
      <c r="ACQ63" s="96"/>
      <c r="ACR63" s="94"/>
      <c r="ACS63" s="96"/>
      <c r="ACT63" s="94"/>
      <c r="ACU63" s="96"/>
      <c r="ACV63" s="94"/>
      <c r="ACW63" s="96"/>
      <c r="ACX63" s="94"/>
      <c r="ACY63" s="96"/>
      <c r="ACZ63" s="94"/>
      <c r="ADA63" s="96"/>
      <c r="ADB63" s="94"/>
      <c r="ADC63" s="96"/>
      <c r="ADD63" s="94"/>
      <c r="ADE63" s="96"/>
      <c r="ADF63" s="94"/>
      <c r="ADG63" s="96"/>
      <c r="ADH63" s="94"/>
      <c r="ADI63" s="96"/>
      <c r="ADJ63" s="94"/>
      <c r="ADK63" s="96"/>
      <c r="ADL63" s="94"/>
      <c r="ADM63" s="96"/>
      <c r="ADN63" s="94"/>
      <c r="ADO63" s="96"/>
      <c r="ADP63" s="94"/>
      <c r="ADQ63" s="96"/>
      <c r="ADR63" s="94"/>
      <c r="ADS63" s="96"/>
      <c r="ADT63" s="94"/>
      <c r="ADU63" s="96"/>
      <c r="ADV63" s="94"/>
      <c r="ADW63" s="96"/>
      <c r="ADX63" s="94"/>
      <c r="ADY63" s="96"/>
      <c r="ADZ63" s="94"/>
      <c r="AEA63" s="96"/>
      <c r="AEB63" s="94"/>
      <c r="AEC63" s="96"/>
      <c r="AED63" s="94"/>
      <c r="AEE63" s="96"/>
      <c r="AEF63" s="94"/>
      <c r="AEG63" s="96"/>
      <c r="AEH63" s="94"/>
      <c r="AEI63" s="96"/>
      <c r="AEJ63" s="94"/>
      <c r="AEK63" s="96"/>
      <c r="AEL63" s="94"/>
      <c r="AEM63" s="96"/>
      <c r="AEN63" s="94"/>
      <c r="AEO63" s="96"/>
      <c r="AEP63" s="94"/>
      <c r="AEQ63" s="96"/>
      <c r="AER63" s="94"/>
      <c r="AES63" s="96"/>
      <c r="AET63" s="94"/>
      <c r="AEU63" s="96"/>
      <c r="AEV63" s="94"/>
      <c r="AEW63" s="96"/>
      <c r="AEX63" s="94"/>
      <c r="AEY63" s="96"/>
      <c r="AEZ63" s="94"/>
      <c r="AFA63" s="96"/>
      <c r="AFB63" s="94"/>
      <c r="AFC63" s="96"/>
      <c r="AFD63" s="94"/>
      <c r="AFE63" s="96"/>
      <c r="AFF63" s="94"/>
      <c r="AFG63" s="96"/>
      <c r="AFH63" s="94"/>
      <c r="AFI63" s="96"/>
      <c r="AFJ63" s="94"/>
      <c r="AFK63" s="96"/>
      <c r="AFL63" s="94"/>
      <c r="AFM63" s="96"/>
      <c r="AFN63" s="94"/>
      <c r="AFO63" s="96"/>
      <c r="AFP63" s="94"/>
      <c r="AFQ63" s="96"/>
      <c r="AFR63" s="94"/>
      <c r="AFS63" s="96"/>
      <c r="AFT63" s="94"/>
      <c r="AFU63" s="96"/>
      <c r="AFV63" s="94"/>
      <c r="AFW63" s="96"/>
      <c r="AFX63" s="94"/>
      <c r="AFY63" s="96"/>
      <c r="AFZ63" s="94"/>
      <c r="AGA63" s="96"/>
      <c r="AGB63" s="94"/>
      <c r="AGC63" s="96"/>
      <c r="AGD63" s="94"/>
      <c r="AGE63" s="96"/>
      <c r="AGF63" s="94"/>
      <c r="AGG63" s="96"/>
      <c r="AGH63" s="94"/>
      <c r="AGI63" s="96"/>
      <c r="AGJ63" s="94"/>
      <c r="AGK63" s="96"/>
      <c r="AGL63" s="94"/>
      <c r="AGM63" s="96"/>
      <c r="AGN63" s="94"/>
      <c r="AGO63" s="96"/>
      <c r="AGP63" s="94"/>
      <c r="AGQ63" s="96"/>
      <c r="AGR63" s="94"/>
      <c r="AGS63" s="96"/>
      <c r="AGT63" s="94"/>
      <c r="AGU63" s="96"/>
      <c r="AGV63" s="94"/>
      <c r="AGW63" s="96"/>
      <c r="AGX63" s="94"/>
      <c r="AGY63" s="96"/>
      <c r="AGZ63" s="94"/>
      <c r="AHA63" s="96"/>
      <c r="AHB63" s="94"/>
      <c r="AHC63" s="96"/>
      <c r="AHD63" s="94"/>
      <c r="AHE63" s="96"/>
      <c r="AHF63" s="94"/>
      <c r="AHG63" s="96"/>
      <c r="AHH63" s="94"/>
      <c r="AHI63" s="96"/>
      <c r="AHJ63" s="94"/>
      <c r="AHK63" s="96"/>
      <c r="AHL63" s="94"/>
      <c r="AHM63" s="96"/>
      <c r="AHN63" s="94"/>
      <c r="AHO63" s="96"/>
      <c r="AHP63" s="94"/>
      <c r="AHQ63" s="96"/>
      <c r="AHR63" s="94"/>
      <c r="AHS63" s="96"/>
      <c r="AHT63" s="94"/>
      <c r="AHU63" s="96"/>
      <c r="AHV63" s="94"/>
      <c r="AHW63" s="96"/>
      <c r="AHX63" s="94"/>
      <c r="AHY63" s="96"/>
      <c r="AHZ63" s="94"/>
      <c r="AIA63" s="96"/>
      <c r="AIB63" s="94"/>
      <c r="AIC63" s="96"/>
      <c r="AID63" s="94"/>
      <c r="AIE63" s="96"/>
      <c r="AIF63" s="94"/>
      <c r="AIG63" s="96"/>
      <c r="AIH63" s="94"/>
      <c r="AII63" s="96"/>
      <c r="AIJ63" s="94"/>
      <c r="AIK63" s="96"/>
      <c r="AIL63" s="94"/>
      <c r="AIM63" s="96"/>
      <c r="AIN63" s="94"/>
      <c r="AIO63" s="96"/>
      <c r="AIP63" s="94"/>
      <c r="AIQ63" s="96"/>
      <c r="AIR63" s="94"/>
      <c r="AIS63" s="96"/>
      <c r="AIT63" s="94"/>
      <c r="AIU63" s="96"/>
      <c r="AIV63" s="94"/>
      <c r="AIW63" s="96"/>
      <c r="AIX63" s="94"/>
      <c r="AIY63" s="96"/>
      <c r="AIZ63" s="94"/>
      <c r="AJA63" s="96"/>
      <c r="AJB63" s="94"/>
      <c r="AJC63" s="96"/>
      <c r="AJD63" s="94"/>
      <c r="AJE63" s="96"/>
      <c r="AJF63" s="94"/>
      <c r="AJG63" s="96"/>
      <c r="AJH63" s="94"/>
      <c r="AJI63" s="96"/>
      <c r="AJJ63" s="94"/>
      <c r="AJK63" s="96"/>
      <c r="AJL63" s="94"/>
      <c r="AJM63" s="96"/>
      <c r="AJN63" s="94"/>
      <c r="AJO63" s="96"/>
      <c r="AJP63" s="94"/>
      <c r="AJQ63" s="96"/>
      <c r="AJR63" s="94"/>
      <c r="AJS63" s="96"/>
      <c r="AJT63" s="94"/>
      <c r="AJU63" s="96"/>
      <c r="AJV63" s="94"/>
      <c r="AJW63" s="96"/>
      <c r="AJX63" s="94"/>
      <c r="AJY63" s="96"/>
      <c r="AJZ63" s="94"/>
      <c r="AKA63" s="96"/>
      <c r="AKB63" s="94"/>
      <c r="AKC63" s="96"/>
      <c r="AKD63" s="94"/>
      <c r="AKE63" s="96"/>
      <c r="AKF63" s="94"/>
      <c r="AKG63" s="96"/>
      <c r="AKH63" s="94"/>
      <c r="AKI63" s="96"/>
      <c r="AKJ63" s="94"/>
      <c r="AKK63" s="96"/>
      <c r="AKL63" s="94"/>
      <c r="AKM63" s="96"/>
      <c r="AKN63" s="94"/>
      <c r="AKO63" s="96"/>
      <c r="AKP63" s="94"/>
      <c r="AKQ63" s="96"/>
      <c r="AKR63" s="94"/>
      <c r="AKS63" s="96"/>
      <c r="AKT63" s="94"/>
      <c r="AKU63" s="96"/>
      <c r="AKV63" s="94"/>
      <c r="AKW63" s="96"/>
      <c r="AKX63" s="94"/>
      <c r="AKY63" s="96"/>
      <c r="AKZ63" s="94"/>
      <c r="ALA63" s="96"/>
      <c r="ALB63" s="94"/>
      <c r="ALC63" s="96"/>
      <c r="ALD63" s="94"/>
      <c r="ALE63" s="96"/>
      <c r="ALF63" s="94"/>
      <c r="ALG63" s="96"/>
      <c r="ALH63" s="94"/>
      <c r="ALI63" s="96"/>
      <c r="ALJ63" s="94"/>
      <c r="ALK63" s="96"/>
      <c r="ALL63" s="94"/>
      <c r="ALM63" s="96"/>
      <c r="ALN63" s="94"/>
      <c r="ALO63" s="96"/>
      <c r="ALP63" s="94"/>
      <c r="ALQ63" s="96"/>
      <c r="ALR63" s="94"/>
      <c r="ALS63" s="96"/>
      <c r="ALT63" s="94"/>
      <c r="ALU63" s="96"/>
      <c r="ALV63" s="94"/>
      <c r="ALW63" s="96"/>
      <c r="ALX63" s="94"/>
      <c r="ALY63" s="96"/>
      <c r="ALZ63" s="94"/>
      <c r="AMA63" s="96"/>
      <c r="AMB63" s="94"/>
      <c r="AMC63" s="96"/>
      <c r="AMD63" s="94"/>
      <c r="AME63" s="96"/>
      <c r="AMF63" s="94"/>
      <c r="AMG63" s="96"/>
      <c r="AMH63" s="94"/>
      <c r="AMI63" s="96"/>
      <c r="AMJ63" s="94"/>
      <c r="AMK63" s="96"/>
      <c r="AML63" s="94"/>
      <c r="AMM63" s="96"/>
      <c r="AMN63" s="94"/>
      <c r="AMO63" s="96"/>
      <c r="AMP63" s="94"/>
      <c r="AMQ63" s="96"/>
      <c r="AMR63" s="94"/>
      <c r="AMS63" s="96"/>
      <c r="AMT63" s="94"/>
      <c r="AMU63" s="96"/>
      <c r="AMV63" s="94"/>
      <c r="AMW63" s="96"/>
      <c r="AMX63" s="94"/>
      <c r="AMY63" s="96"/>
      <c r="AMZ63" s="94"/>
      <c r="ANA63" s="96"/>
      <c r="ANB63" s="94"/>
      <c r="ANC63" s="96"/>
      <c r="AND63" s="94"/>
      <c r="ANE63" s="96"/>
      <c r="ANF63" s="94"/>
      <c r="ANG63" s="96"/>
      <c r="ANH63" s="94"/>
      <c r="ANI63" s="96"/>
      <c r="ANJ63" s="94"/>
      <c r="ANK63" s="96"/>
      <c r="ANL63" s="94"/>
      <c r="ANM63" s="96"/>
      <c r="ANN63" s="94"/>
      <c r="ANO63" s="96"/>
      <c r="ANP63" s="94"/>
      <c r="ANQ63" s="96"/>
      <c r="ANR63" s="94"/>
      <c r="ANS63" s="96"/>
      <c r="ANT63" s="94"/>
      <c r="ANU63" s="96"/>
      <c r="ANV63" s="94"/>
      <c r="ANW63" s="96"/>
      <c r="ANX63" s="94"/>
      <c r="ANY63" s="96"/>
      <c r="ANZ63" s="94"/>
      <c r="AOA63" s="96"/>
      <c r="AOB63" s="94"/>
      <c r="AOC63" s="96"/>
      <c r="AOD63" s="94"/>
      <c r="AOE63" s="96"/>
      <c r="AOF63" s="94"/>
      <c r="AOG63" s="96"/>
      <c r="AOH63" s="94"/>
      <c r="AOI63" s="96"/>
      <c r="AOJ63" s="94"/>
      <c r="AOK63" s="96"/>
      <c r="AOL63" s="94"/>
      <c r="AOM63" s="96"/>
      <c r="AON63" s="94"/>
      <c r="AOO63" s="96"/>
      <c r="AOP63" s="94"/>
      <c r="AOQ63" s="96"/>
      <c r="AOR63" s="94"/>
      <c r="AOS63" s="96"/>
      <c r="AOT63" s="94"/>
      <c r="AOU63" s="96"/>
      <c r="AOV63" s="94"/>
      <c r="AOW63" s="96"/>
      <c r="AOX63" s="94"/>
      <c r="AOY63" s="96"/>
      <c r="AOZ63" s="94"/>
      <c r="APA63" s="96"/>
      <c r="APB63" s="94"/>
      <c r="APC63" s="96"/>
      <c r="APD63" s="94"/>
      <c r="APE63" s="96"/>
      <c r="APF63" s="94"/>
      <c r="APG63" s="96"/>
      <c r="APH63" s="94"/>
      <c r="API63" s="96"/>
      <c r="APJ63" s="94"/>
      <c r="APK63" s="96"/>
      <c r="APL63" s="94"/>
      <c r="APM63" s="96"/>
      <c r="APN63" s="94"/>
      <c r="APO63" s="96"/>
      <c r="APP63" s="94"/>
      <c r="APQ63" s="96"/>
      <c r="APR63" s="94"/>
      <c r="APS63" s="96"/>
      <c r="APT63" s="94"/>
      <c r="APU63" s="96"/>
      <c r="APV63" s="94"/>
      <c r="APW63" s="96"/>
      <c r="APX63" s="94"/>
      <c r="APY63" s="96"/>
      <c r="APZ63" s="94"/>
      <c r="AQA63" s="96"/>
      <c r="AQB63" s="94"/>
      <c r="AQC63" s="96"/>
      <c r="AQD63" s="94"/>
      <c r="AQE63" s="96"/>
      <c r="AQF63" s="94"/>
      <c r="AQG63" s="96"/>
      <c r="AQH63" s="94"/>
      <c r="AQI63" s="96"/>
      <c r="AQJ63" s="94"/>
      <c r="AQK63" s="96"/>
      <c r="AQL63" s="94"/>
      <c r="AQM63" s="96"/>
      <c r="AQN63" s="94"/>
      <c r="AQO63" s="96"/>
      <c r="AQP63" s="94"/>
      <c r="AQQ63" s="96"/>
      <c r="AQR63" s="94"/>
      <c r="AQS63" s="96"/>
      <c r="AQT63" s="94"/>
      <c r="AQU63" s="96"/>
      <c r="AQV63" s="94"/>
      <c r="AQW63" s="96"/>
      <c r="AQX63" s="94"/>
      <c r="AQY63" s="96"/>
      <c r="AQZ63" s="94"/>
      <c r="ARA63" s="96"/>
      <c r="ARB63" s="94"/>
      <c r="ARC63" s="96"/>
      <c r="ARD63" s="94"/>
      <c r="ARE63" s="96"/>
      <c r="ARF63" s="94"/>
      <c r="ARG63" s="96"/>
      <c r="ARH63" s="94"/>
      <c r="ARI63" s="96"/>
      <c r="ARJ63" s="94"/>
      <c r="ARK63" s="96"/>
      <c r="ARL63" s="94"/>
      <c r="ARM63" s="96"/>
      <c r="ARN63" s="94"/>
      <c r="ARO63" s="96"/>
      <c r="ARP63" s="94"/>
      <c r="ARQ63" s="96"/>
      <c r="ARR63" s="94"/>
      <c r="ARS63" s="96"/>
      <c r="ART63" s="94"/>
      <c r="ARU63" s="96"/>
      <c r="ARV63" s="94"/>
      <c r="ARW63" s="96"/>
      <c r="ARX63" s="94"/>
      <c r="ARY63" s="96"/>
      <c r="ARZ63" s="94"/>
      <c r="ASA63" s="96"/>
      <c r="ASB63" s="94"/>
      <c r="ASC63" s="96"/>
      <c r="ASD63" s="94"/>
      <c r="ASE63" s="96"/>
      <c r="ASF63" s="94"/>
      <c r="ASG63" s="96"/>
      <c r="ASH63" s="94"/>
      <c r="ASI63" s="96"/>
      <c r="ASJ63" s="94"/>
      <c r="ASK63" s="96"/>
      <c r="ASL63" s="94"/>
      <c r="ASM63" s="96"/>
      <c r="ASN63" s="94"/>
      <c r="ASO63" s="96"/>
      <c r="ASP63" s="94"/>
      <c r="ASQ63" s="96"/>
      <c r="ASR63" s="94"/>
      <c r="ASS63" s="96"/>
      <c r="AST63" s="94"/>
      <c r="ASU63" s="96"/>
      <c r="ASV63" s="94"/>
      <c r="ASW63" s="96"/>
      <c r="ASX63" s="94"/>
      <c r="ASY63" s="96"/>
      <c r="ASZ63" s="94"/>
      <c r="ATA63" s="96"/>
      <c r="ATB63" s="94"/>
      <c r="ATC63" s="96"/>
      <c r="ATD63" s="94"/>
      <c r="ATE63" s="96"/>
      <c r="ATF63" s="94"/>
      <c r="ATG63" s="96"/>
      <c r="ATH63" s="94"/>
      <c r="ATI63" s="96"/>
      <c r="ATJ63" s="94"/>
      <c r="ATK63" s="96"/>
      <c r="ATL63" s="94"/>
      <c r="ATM63" s="96"/>
      <c r="ATN63" s="94"/>
      <c r="ATO63" s="96"/>
      <c r="ATP63" s="94"/>
      <c r="ATQ63" s="96"/>
      <c r="ATR63" s="94"/>
      <c r="ATS63" s="96"/>
      <c r="ATT63" s="94"/>
      <c r="ATU63" s="96"/>
      <c r="ATV63" s="94"/>
      <c r="ATW63" s="96"/>
      <c r="ATX63" s="94"/>
      <c r="ATY63" s="96"/>
      <c r="ATZ63" s="94"/>
      <c r="AUA63" s="96"/>
      <c r="AUB63" s="94"/>
      <c r="AUC63" s="96"/>
      <c r="AUD63" s="94"/>
      <c r="AUE63" s="96"/>
      <c r="AUF63" s="94"/>
      <c r="AUG63" s="96"/>
      <c r="AUH63" s="94"/>
      <c r="AUI63" s="96"/>
      <c r="AUJ63" s="94"/>
      <c r="AUK63" s="96"/>
      <c r="AUL63" s="94"/>
      <c r="AUM63" s="96"/>
      <c r="AUN63" s="94"/>
      <c r="AUO63" s="96"/>
      <c r="AUP63" s="94"/>
      <c r="AUQ63" s="96"/>
      <c r="AUR63" s="94"/>
      <c r="AUS63" s="96"/>
      <c r="AUT63" s="94"/>
      <c r="AUU63" s="96"/>
      <c r="AUV63" s="94"/>
      <c r="AUW63" s="96"/>
      <c r="AUX63" s="94"/>
      <c r="AUY63" s="96"/>
      <c r="AUZ63" s="94"/>
      <c r="AVA63" s="96"/>
      <c r="AVB63" s="94"/>
      <c r="AVC63" s="96"/>
      <c r="AVD63" s="94"/>
      <c r="AVE63" s="96"/>
      <c r="AVF63" s="94"/>
      <c r="AVG63" s="96"/>
      <c r="AVH63" s="94"/>
      <c r="AVI63" s="96"/>
      <c r="AVJ63" s="94"/>
      <c r="AVK63" s="96"/>
      <c r="AVL63" s="94"/>
      <c r="AVM63" s="96"/>
      <c r="AVN63" s="94"/>
      <c r="AVO63" s="96"/>
      <c r="AVP63" s="94"/>
      <c r="AVQ63" s="96"/>
      <c r="AVR63" s="94"/>
      <c r="AVS63" s="96"/>
      <c r="AVT63" s="94"/>
      <c r="AVU63" s="96"/>
      <c r="AVV63" s="94"/>
      <c r="AVW63" s="96"/>
      <c r="AVX63" s="94"/>
      <c r="AVY63" s="96"/>
      <c r="AVZ63" s="94"/>
      <c r="AWA63" s="96"/>
      <c r="AWB63" s="94"/>
      <c r="AWC63" s="96"/>
      <c r="AWD63" s="94"/>
      <c r="AWE63" s="96"/>
      <c r="AWF63" s="94"/>
      <c r="AWG63" s="96"/>
      <c r="AWH63" s="94"/>
      <c r="AWI63" s="96"/>
      <c r="AWJ63" s="94"/>
      <c r="AWK63" s="96"/>
      <c r="AWL63" s="94"/>
      <c r="AWM63" s="96"/>
      <c r="AWN63" s="94"/>
      <c r="AWO63" s="96"/>
      <c r="AWP63" s="94"/>
      <c r="AWQ63" s="96"/>
      <c r="AWR63" s="94"/>
      <c r="AWS63" s="96"/>
      <c r="AWT63" s="94"/>
      <c r="AWU63" s="96"/>
      <c r="AWV63" s="94"/>
      <c r="AWW63" s="96"/>
      <c r="AWX63" s="94"/>
      <c r="AWY63" s="96"/>
      <c r="AWZ63" s="94"/>
      <c r="AXA63" s="96"/>
      <c r="AXB63" s="94"/>
      <c r="AXC63" s="96"/>
      <c r="AXD63" s="94"/>
      <c r="AXE63" s="96"/>
      <c r="AXF63" s="94"/>
      <c r="AXG63" s="96"/>
      <c r="AXH63" s="94"/>
      <c r="AXI63" s="96"/>
      <c r="AXJ63" s="94"/>
      <c r="AXK63" s="96"/>
      <c r="AXL63" s="94"/>
      <c r="AXM63" s="96"/>
      <c r="AXN63" s="94"/>
      <c r="AXO63" s="96"/>
      <c r="AXP63" s="94"/>
      <c r="AXQ63" s="96"/>
      <c r="AXR63" s="94"/>
      <c r="AXS63" s="96"/>
      <c r="AXT63" s="94"/>
      <c r="AXU63" s="96"/>
      <c r="AXV63" s="94"/>
      <c r="AXW63" s="96"/>
      <c r="AXX63" s="94"/>
      <c r="AXY63" s="96"/>
      <c r="AXZ63" s="94"/>
      <c r="AYA63" s="96"/>
      <c r="AYB63" s="94"/>
      <c r="AYC63" s="96"/>
      <c r="AYD63" s="94"/>
      <c r="AYE63" s="96"/>
      <c r="AYF63" s="94"/>
      <c r="AYG63" s="96"/>
      <c r="AYH63" s="94"/>
      <c r="AYI63" s="96"/>
      <c r="AYJ63" s="94"/>
      <c r="AYK63" s="96"/>
      <c r="AYL63" s="94"/>
      <c r="AYM63" s="96"/>
      <c r="AYN63" s="94"/>
      <c r="AYO63" s="96"/>
      <c r="AYP63" s="94"/>
      <c r="AYQ63" s="96"/>
      <c r="AYR63" s="94"/>
      <c r="AYS63" s="96"/>
      <c r="AYT63" s="94"/>
      <c r="AYU63" s="96"/>
      <c r="AYV63" s="94"/>
      <c r="AYW63" s="96"/>
      <c r="AYX63" s="94"/>
      <c r="AYY63" s="96"/>
      <c r="AYZ63" s="94"/>
      <c r="AZA63" s="96"/>
      <c r="AZB63" s="94"/>
      <c r="AZC63" s="96"/>
      <c r="AZD63" s="94"/>
      <c r="AZE63" s="96"/>
      <c r="AZF63" s="94"/>
      <c r="AZG63" s="96"/>
      <c r="AZH63" s="94"/>
      <c r="AZI63" s="96"/>
      <c r="AZJ63" s="94"/>
      <c r="AZK63" s="96"/>
      <c r="AZL63" s="94"/>
      <c r="AZM63" s="96"/>
      <c r="AZN63" s="94"/>
      <c r="AZO63" s="96"/>
      <c r="AZP63" s="94"/>
      <c r="AZQ63" s="96"/>
      <c r="AZR63" s="94"/>
      <c r="AZS63" s="96"/>
      <c r="AZT63" s="94"/>
      <c r="AZU63" s="96"/>
      <c r="AZV63" s="94"/>
      <c r="AZW63" s="96"/>
      <c r="AZX63" s="94"/>
      <c r="AZY63" s="96"/>
      <c r="AZZ63" s="94"/>
      <c r="BAA63" s="96"/>
      <c r="BAB63" s="94"/>
      <c r="BAC63" s="96"/>
      <c r="BAD63" s="94"/>
      <c r="BAE63" s="96"/>
      <c r="BAF63" s="94"/>
      <c r="BAG63" s="96"/>
      <c r="BAH63" s="94"/>
      <c r="BAI63" s="96"/>
      <c r="BAJ63" s="94"/>
      <c r="BAK63" s="96"/>
      <c r="BAL63" s="94"/>
      <c r="BAM63" s="96"/>
      <c r="BAN63" s="94"/>
      <c r="BAO63" s="96"/>
      <c r="BAP63" s="94"/>
      <c r="BAQ63" s="96"/>
      <c r="BAR63" s="94"/>
      <c r="BAS63" s="96"/>
      <c r="BAT63" s="94"/>
      <c r="BAU63" s="96"/>
      <c r="BAV63" s="94"/>
      <c r="BAW63" s="96"/>
      <c r="BAX63" s="94"/>
      <c r="BAY63" s="96"/>
      <c r="BAZ63" s="94"/>
      <c r="BBA63" s="96"/>
      <c r="BBB63" s="94"/>
      <c r="BBC63" s="96"/>
      <c r="BBD63" s="94"/>
      <c r="BBE63" s="96"/>
      <c r="BBF63" s="94"/>
      <c r="BBG63" s="96"/>
      <c r="BBH63" s="94"/>
      <c r="BBI63" s="96"/>
      <c r="BBJ63" s="94"/>
      <c r="BBK63" s="96"/>
      <c r="BBL63" s="94"/>
      <c r="BBM63" s="96"/>
      <c r="BBN63" s="94"/>
      <c r="BBO63" s="96"/>
      <c r="BBP63" s="94"/>
      <c r="BBQ63" s="96"/>
      <c r="BBR63" s="94"/>
      <c r="BBS63" s="96"/>
      <c r="BBT63" s="94"/>
      <c r="BBU63" s="96"/>
      <c r="BBV63" s="94"/>
      <c r="BBW63" s="96"/>
      <c r="BBX63" s="94"/>
      <c r="BBY63" s="96"/>
      <c r="BBZ63" s="94"/>
      <c r="BCA63" s="96"/>
      <c r="BCB63" s="94"/>
      <c r="BCC63" s="96"/>
      <c r="BCD63" s="94"/>
      <c r="BCE63" s="96"/>
      <c r="BCF63" s="94"/>
      <c r="BCG63" s="96"/>
      <c r="BCH63" s="94"/>
      <c r="BCI63" s="96"/>
      <c r="BCJ63" s="94"/>
      <c r="BCK63" s="96"/>
      <c r="BCL63" s="94"/>
      <c r="BCM63" s="96"/>
      <c r="BCN63" s="94"/>
      <c r="BCO63" s="96"/>
      <c r="BCP63" s="94"/>
      <c r="BCQ63" s="96"/>
      <c r="BCR63" s="94"/>
      <c r="BCS63" s="96"/>
      <c r="BCT63" s="94"/>
      <c r="BCU63" s="96"/>
      <c r="BCV63" s="94"/>
      <c r="BCW63" s="96"/>
      <c r="BCX63" s="94"/>
      <c r="BCY63" s="96"/>
      <c r="BCZ63" s="94"/>
      <c r="BDA63" s="96"/>
      <c r="BDB63" s="94"/>
      <c r="BDC63" s="96"/>
      <c r="BDD63" s="94"/>
      <c r="BDE63" s="96"/>
      <c r="BDF63" s="94"/>
      <c r="BDG63" s="96"/>
      <c r="BDH63" s="94"/>
      <c r="BDI63" s="96"/>
      <c r="BDJ63" s="94"/>
      <c r="BDK63" s="96"/>
      <c r="BDL63" s="94"/>
      <c r="BDM63" s="96"/>
      <c r="BDN63" s="94"/>
      <c r="BDO63" s="96"/>
      <c r="BDP63" s="94"/>
      <c r="BDQ63" s="96"/>
      <c r="BDR63" s="94"/>
      <c r="BDS63" s="96"/>
      <c r="BDT63" s="94"/>
      <c r="BDU63" s="96"/>
      <c r="BDV63" s="94"/>
      <c r="BDW63" s="96"/>
      <c r="BDX63" s="94"/>
      <c r="BDY63" s="96"/>
      <c r="BDZ63" s="94"/>
      <c r="BEA63" s="96"/>
      <c r="BEB63" s="94"/>
      <c r="BEC63" s="96"/>
      <c r="BED63" s="94"/>
      <c r="BEE63" s="96"/>
      <c r="BEF63" s="94"/>
      <c r="BEG63" s="96"/>
      <c r="BEH63" s="94"/>
      <c r="BEI63" s="96"/>
      <c r="BEJ63" s="94"/>
      <c r="BEK63" s="96"/>
      <c r="BEL63" s="94"/>
      <c r="BEM63" s="96"/>
      <c r="BEN63" s="94"/>
      <c r="BEO63" s="96"/>
      <c r="BEP63" s="94"/>
      <c r="BEQ63" s="96"/>
      <c r="BER63" s="94"/>
      <c r="BES63" s="96"/>
      <c r="BET63" s="94"/>
      <c r="BEU63" s="96"/>
      <c r="BEV63" s="94"/>
      <c r="BEW63" s="96"/>
      <c r="BEX63" s="94"/>
      <c r="BEY63" s="96"/>
      <c r="BEZ63" s="94"/>
      <c r="BFA63" s="96"/>
      <c r="BFB63" s="94"/>
      <c r="BFC63" s="96"/>
      <c r="BFD63" s="94"/>
      <c r="BFE63" s="96"/>
      <c r="BFF63" s="94"/>
      <c r="BFG63" s="96"/>
      <c r="BFH63" s="94"/>
      <c r="BFI63" s="96"/>
      <c r="BFJ63" s="94"/>
      <c r="BFK63" s="96"/>
      <c r="BFL63" s="94"/>
      <c r="BFM63" s="96"/>
      <c r="BFN63" s="94"/>
      <c r="BFO63" s="96"/>
      <c r="BFP63" s="94"/>
      <c r="BFQ63" s="96"/>
      <c r="BFR63" s="94"/>
      <c r="BFS63" s="96"/>
      <c r="BFT63" s="94"/>
      <c r="BFU63" s="96"/>
      <c r="BFV63" s="94"/>
      <c r="BFW63" s="96"/>
      <c r="BFX63" s="94"/>
      <c r="BFY63" s="96"/>
      <c r="BFZ63" s="94"/>
      <c r="BGA63" s="96"/>
      <c r="BGB63" s="94"/>
      <c r="BGC63" s="96"/>
      <c r="BGD63" s="94"/>
      <c r="BGE63" s="96"/>
      <c r="BGF63" s="94"/>
      <c r="BGG63" s="96"/>
      <c r="BGH63" s="94"/>
      <c r="BGI63" s="96"/>
      <c r="BGJ63" s="94"/>
      <c r="BGK63" s="96"/>
      <c r="BGL63" s="94"/>
      <c r="BGM63" s="96"/>
      <c r="BGN63" s="94"/>
      <c r="BGO63" s="96"/>
      <c r="BGP63" s="94"/>
      <c r="BGQ63" s="96"/>
      <c r="BGR63" s="94"/>
      <c r="BGS63" s="96"/>
      <c r="BGT63" s="94"/>
      <c r="BGU63" s="96"/>
      <c r="BGV63" s="94"/>
      <c r="BGW63" s="96"/>
      <c r="BGX63" s="94"/>
      <c r="BGY63" s="96"/>
      <c r="BGZ63" s="94"/>
      <c r="BHA63" s="96"/>
      <c r="BHB63" s="94"/>
      <c r="BHC63" s="96"/>
      <c r="BHD63" s="94"/>
      <c r="BHE63" s="96"/>
      <c r="BHF63" s="94"/>
      <c r="BHG63" s="96"/>
      <c r="BHH63" s="94"/>
      <c r="BHI63" s="96"/>
      <c r="BHJ63" s="94"/>
      <c r="BHK63" s="96"/>
      <c r="BHL63" s="94"/>
      <c r="BHM63" s="96"/>
      <c r="BHN63" s="94"/>
      <c r="BHO63" s="96"/>
      <c r="BHP63" s="94"/>
      <c r="BHQ63" s="96"/>
      <c r="BHR63" s="94"/>
      <c r="BHS63" s="96"/>
      <c r="BHT63" s="94"/>
      <c r="BHU63" s="96"/>
      <c r="BHV63" s="94"/>
      <c r="BHW63" s="96"/>
      <c r="BHX63" s="94"/>
      <c r="BHY63" s="96"/>
      <c r="BHZ63" s="94"/>
      <c r="BIA63" s="96"/>
      <c r="BIB63" s="94"/>
      <c r="BIC63" s="96"/>
      <c r="BID63" s="94"/>
      <c r="BIE63" s="96"/>
      <c r="BIF63" s="94"/>
      <c r="BIG63" s="96"/>
      <c r="BIH63" s="94"/>
      <c r="BII63" s="96"/>
      <c r="BIJ63" s="94"/>
      <c r="BIK63" s="96"/>
      <c r="BIL63" s="94"/>
      <c r="BIM63" s="96"/>
      <c r="BIN63" s="94"/>
      <c r="BIO63" s="96"/>
      <c r="BIP63" s="94"/>
      <c r="BIQ63" s="96"/>
      <c r="BIR63" s="94"/>
      <c r="BIS63" s="96"/>
      <c r="BIT63" s="94"/>
      <c r="BIU63" s="96"/>
      <c r="BIV63" s="94"/>
      <c r="BIW63" s="96"/>
      <c r="BIX63" s="94"/>
      <c r="BIY63" s="96"/>
      <c r="BIZ63" s="94"/>
      <c r="BJA63" s="96"/>
      <c r="BJB63" s="94"/>
      <c r="BJC63" s="96"/>
      <c r="BJD63" s="94"/>
      <c r="BJE63" s="96"/>
      <c r="BJF63" s="94"/>
      <c r="BJG63" s="96"/>
      <c r="BJH63" s="94"/>
      <c r="BJI63" s="96"/>
      <c r="BJJ63" s="94"/>
      <c r="BJK63" s="96"/>
      <c r="BJL63" s="94"/>
      <c r="BJM63" s="96"/>
      <c r="BJN63" s="94"/>
      <c r="BJO63" s="96"/>
      <c r="BJP63" s="94"/>
      <c r="BJQ63" s="96"/>
      <c r="BJR63" s="94"/>
      <c r="BJS63" s="96"/>
      <c r="BJT63" s="94"/>
      <c r="BJU63" s="96"/>
      <c r="BJV63" s="94"/>
      <c r="BJW63" s="96"/>
      <c r="BJX63" s="94"/>
      <c r="BJY63" s="96"/>
      <c r="BJZ63" s="94"/>
      <c r="BKA63" s="96"/>
      <c r="BKB63" s="94"/>
      <c r="BKC63" s="96"/>
      <c r="BKD63" s="94"/>
      <c r="BKE63" s="96"/>
      <c r="BKF63" s="94"/>
      <c r="BKG63" s="96"/>
      <c r="BKH63" s="94"/>
      <c r="BKI63" s="96"/>
      <c r="BKJ63" s="94"/>
      <c r="BKK63" s="96"/>
      <c r="BKL63" s="94"/>
      <c r="BKM63" s="96"/>
      <c r="BKN63" s="94"/>
      <c r="BKO63" s="96"/>
      <c r="BKP63" s="94"/>
      <c r="BKQ63" s="96"/>
      <c r="BKR63" s="94"/>
      <c r="BKS63" s="96"/>
      <c r="BKT63" s="94"/>
      <c r="BKU63" s="96"/>
      <c r="BKV63" s="94"/>
      <c r="BKW63" s="96"/>
      <c r="BKX63" s="94"/>
      <c r="BKY63" s="96"/>
      <c r="BKZ63" s="94"/>
      <c r="BLA63" s="96"/>
      <c r="BLB63" s="94"/>
      <c r="BLC63" s="96"/>
      <c r="BLD63" s="94"/>
      <c r="BLE63" s="96"/>
      <c r="BLF63" s="94"/>
      <c r="BLG63" s="96"/>
      <c r="BLH63" s="94"/>
      <c r="BLI63" s="96"/>
      <c r="BLJ63" s="94"/>
      <c r="BLK63" s="96"/>
      <c r="BLL63" s="94"/>
      <c r="BLM63" s="96"/>
      <c r="BLN63" s="94"/>
      <c r="BLO63" s="96"/>
      <c r="BLP63" s="94"/>
      <c r="BLQ63" s="96"/>
      <c r="BLR63" s="94"/>
      <c r="BLS63" s="96"/>
      <c r="BLT63" s="94"/>
      <c r="BLU63" s="96"/>
      <c r="BLV63" s="94"/>
      <c r="BLW63" s="96"/>
      <c r="BLX63" s="94"/>
      <c r="BLY63" s="96"/>
      <c r="BLZ63" s="94"/>
      <c r="BMA63" s="96"/>
      <c r="BMB63" s="94"/>
      <c r="BMC63" s="96"/>
      <c r="BMD63" s="94"/>
      <c r="BME63" s="96"/>
      <c r="BMF63" s="94"/>
      <c r="BMG63" s="96"/>
      <c r="BMH63" s="94"/>
      <c r="BMI63" s="96"/>
      <c r="BMJ63" s="94"/>
      <c r="BMK63" s="96"/>
      <c r="BML63" s="94"/>
      <c r="BMM63" s="96"/>
      <c r="BMN63" s="94"/>
      <c r="BMO63" s="96"/>
      <c r="BMP63" s="94"/>
      <c r="BMQ63" s="96"/>
      <c r="BMR63" s="94"/>
      <c r="BMS63" s="96"/>
      <c r="BMT63" s="94"/>
      <c r="BMU63" s="96"/>
      <c r="BMV63" s="94"/>
      <c r="BMW63" s="96"/>
      <c r="BMX63" s="94"/>
      <c r="BMY63" s="96"/>
      <c r="BMZ63" s="94"/>
      <c r="BNA63" s="96"/>
      <c r="BNB63" s="94"/>
      <c r="BNC63" s="96"/>
      <c r="BND63" s="94"/>
      <c r="BNE63" s="96"/>
      <c r="BNF63" s="94"/>
      <c r="BNG63" s="96"/>
      <c r="BNH63" s="94"/>
      <c r="BNI63" s="96"/>
      <c r="BNJ63" s="94"/>
      <c r="BNK63" s="96"/>
      <c r="BNL63" s="94"/>
      <c r="BNM63" s="96"/>
      <c r="BNN63" s="94"/>
      <c r="BNO63" s="96"/>
      <c r="BNP63" s="94"/>
      <c r="BNQ63" s="96"/>
      <c r="BNR63" s="94"/>
      <c r="BNS63" s="96"/>
      <c r="BNT63" s="94"/>
      <c r="BNU63" s="96"/>
      <c r="BNV63" s="94"/>
      <c r="BNW63" s="96"/>
      <c r="BNX63" s="94"/>
      <c r="BNY63" s="96"/>
      <c r="BNZ63" s="94"/>
      <c r="BOA63" s="96"/>
      <c r="BOB63" s="94"/>
      <c r="BOC63" s="96"/>
      <c r="BOD63" s="94"/>
      <c r="BOE63" s="96"/>
      <c r="BOF63" s="94"/>
      <c r="BOG63" s="96"/>
      <c r="BOH63" s="94"/>
      <c r="BOI63" s="96"/>
      <c r="BOJ63" s="94"/>
      <c r="BOK63" s="96"/>
      <c r="BOL63" s="94"/>
      <c r="BOM63" s="96"/>
      <c r="BON63" s="94"/>
      <c r="BOO63" s="96"/>
      <c r="BOP63" s="94"/>
      <c r="BOQ63" s="96"/>
      <c r="BOR63" s="94"/>
      <c r="BOS63" s="96"/>
      <c r="BOT63" s="94"/>
      <c r="BOU63" s="96"/>
      <c r="BOV63" s="94"/>
      <c r="BOW63" s="96"/>
      <c r="BOX63" s="94"/>
      <c r="BOY63" s="96"/>
      <c r="BOZ63" s="94"/>
      <c r="BPA63" s="96"/>
      <c r="BPB63" s="94"/>
      <c r="BPC63" s="96"/>
      <c r="BPD63" s="94"/>
      <c r="BPE63" s="96"/>
      <c r="BPF63" s="94"/>
      <c r="BPG63" s="96"/>
      <c r="BPH63" s="94"/>
      <c r="BPI63" s="96"/>
      <c r="BPJ63" s="94"/>
      <c r="BPK63" s="96"/>
      <c r="BPL63" s="94"/>
      <c r="BPM63" s="96"/>
      <c r="BPN63" s="94"/>
      <c r="BPO63" s="96"/>
      <c r="BPP63" s="94"/>
      <c r="BPQ63" s="96"/>
      <c r="BPR63" s="94"/>
      <c r="BPS63" s="96"/>
      <c r="BPT63" s="94"/>
      <c r="BPU63" s="96"/>
      <c r="BPV63" s="94"/>
      <c r="BPW63" s="96"/>
      <c r="BPX63" s="94"/>
      <c r="BPY63" s="96"/>
      <c r="BPZ63" s="94"/>
      <c r="BQA63" s="96"/>
      <c r="BQB63" s="94"/>
      <c r="BQC63" s="96"/>
      <c r="BQD63" s="94"/>
      <c r="BQE63" s="96"/>
      <c r="BQF63" s="94"/>
      <c r="BQG63" s="96"/>
      <c r="BQH63" s="94"/>
      <c r="BQI63" s="96"/>
      <c r="BQJ63" s="94"/>
      <c r="BQK63" s="96"/>
      <c r="BQL63" s="94"/>
      <c r="BQM63" s="96"/>
      <c r="BQN63" s="94"/>
      <c r="BQO63" s="96"/>
      <c r="BQP63" s="94"/>
      <c r="BQQ63" s="96"/>
      <c r="BQR63" s="94"/>
      <c r="BQS63" s="96"/>
      <c r="BQT63" s="94"/>
      <c r="BQU63" s="96"/>
      <c r="BQV63" s="94"/>
      <c r="BQW63" s="96"/>
      <c r="BQX63" s="94"/>
      <c r="BQY63" s="96"/>
      <c r="BQZ63" s="94"/>
      <c r="BRA63" s="96"/>
      <c r="BRB63" s="94"/>
      <c r="BRC63" s="96"/>
      <c r="BRD63" s="94"/>
      <c r="BRE63" s="96"/>
      <c r="BRF63" s="94"/>
      <c r="BRG63" s="96"/>
      <c r="BRH63" s="94"/>
      <c r="BRI63" s="96"/>
      <c r="BRJ63" s="94"/>
      <c r="BRK63" s="96"/>
      <c r="BRL63" s="94"/>
      <c r="BRM63" s="96"/>
      <c r="BRN63" s="94"/>
      <c r="BRO63" s="96"/>
      <c r="BRP63" s="94"/>
      <c r="BRQ63" s="96"/>
      <c r="BRR63" s="94"/>
      <c r="BRS63" s="96"/>
      <c r="BRT63" s="94"/>
      <c r="BRU63" s="96"/>
      <c r="BRV63" s="94"/>
      <c r="BRW63" s="96"/>
      <c r="BRX63" s="94"/>
      <c r="BRY63" s="96"/>
      <c r="BRZ63" s="94"/>
      <c r="BSA63" s="96"/>
      <c r="BSB63" s="94"/>
      <c r="BSC63" s="96"/>
      <c r="BSD63" s="94"/>
      <c r="BSE63" s="96"/>
      <c r="BSF63" s="94"/>
      <c r="BSG63" s="96"/>
      <c r="BSH63" s="94"/>
      <c r="BSI63" s="96"/>
      <c r="BSJ63" s="94"/>
      <c r="BSK63" s="96"/>
      <c r="BSL63" s="94"/>
      <c r="BSM63" s="96"/>
      <c r="BSN63" s="94"/>
      <c r="BSO63" s="96"/>
      <c r="BSP63" s="94"/>
      <c r="BSQ63" s="96"/>
      <c r="BSR63" s="94"/>
      <c r="BSS63" s="96"/>
      <c r="BST63" s="94"/>
      <c r="BSU63" s="96"/>
      <c r="BSV63" s="94"/>
      <c r="BSW63" s="96"/>
      <c r="BSX63" s="94"/>
      <c r="BSY63" s="96"/>
      <c r="BSZ63" s="94"/>
      <c r="BTA63" s="96"/>
      <c r="BTB63" s="94"/>
      <c r="BTC63" s="96"/>
      <c r="BTD63" s="94"/>
      <c r="BTE63" s="96"/>
      <c r="BTF63" s="94"/>
      <c r="BTG63" s="96"/>
      <c r="BTH63" s="94"/>
      <c r="BTI63" s="96"/>
      <c r="BTJ63" s="94"/>
      <c r="BTK63" s="96"/>
      <c r="BTL63" s="94"/>
      <c r="BTM63" s="96"/>
      <c r="BTN63" s="94"/>
      <c r="BTO63" s="96"/>
      <c r="BTP63" s="94"/>
      <c r="BTQ63" s="96"/>
      <c r="BTR63" s="94"/>
      <c r="BTS63" s="96"/>
      <c r="BTT63" s="94"/>
      <c r="BTU63" s="96"/>
      <c r="BTV63" s="94"/>
      <c r="BTW63" s="96"/>
      <c r="BTX63" s="94"/>
      <c r="BTY63" s="96"/>
      <c r="BTZ63" s="94"/>
      <c r="BUA63" s="96"/>
      <c r="BUB63" s="94"/>
      <c r="BUC63" s="96"/>
      <c r="BUD63" s="94"/>
      <c r="BUE63" s="96"/>
      <c r="BUF63" s="94"/>
      <c r="BUG63" s="96"/>
      <c r="BUH63" s="94"/>
      <c r="BUI63" s="96"/>
      <c r="BUJ63" s="94"/>
      <c r="BUK63" s="96"/>
      <c r="BUL63" s="94"/>
      <c r="BUM63" s="96"/>
      <c r="BUN63" s="94"/>
      <c r="BUO63" s="96"/>
      <c r="BUP63" s="94"/>
      <c r="BUQ63" s="96"/>
      <c r="BUR63" s="94"/>
      <c r="BUS63" s="96"/>
      <c r="BUT63" s="94"/>
      <c r="BUU63" s="96"/>
      <c r="BUV63" s="94"/>
      <c r="BUW63" s="96"/>
      <c r="BUX63" s="94"/>
      <c r="BUY63" s="96"/>
      <c r="BUZ63" s="94"/>
      <c r="BVA63" s="96"/>
      <c r="BVB63" s="94"/>
      <c r="BVC63" s="96"/>
      <c r="BVD63" s="94"/>
      <c r="BVE63" s="96"/>
      <c r="BVF63" s="94"/>
      <c r="BVG63" s="96"/>
      <c r="BVH63" s="94"/>
      <c r="BVI63" s="96"/>
      <c r="BVJ63" s="94"/>
      <c r="BVK63" s="96"/>
      <c r="BVL63" s="94"/>
      <c r="BVM63" s="96"/>
      <c r="BVN63" s="94"/>
      <c r="BVO63" s="96"/>
      <c r="BVP63" s="94"/>
      <c r="BVQ63" s="96"/>
      <c r="BVR63" s="94"/>
      <c r="BVS63" s="96"/>
      <c r="BVT63" s="94"/>
      <c r="BVU63" s="96"/>
      <c r="BVV63" s="94"/>
      <c r="BVW63" s="96"/>
      <c r="BVX63" s="94"/>
      <c r="BVY63" s="96"/>
      <c r="BVZ63" s="94"/>
      <c r="BWA63" s="96"/>
      <c r="BWB63" s="94"/>
      <c r="BWC63" s="96"/>
      <c r="BWD63" s="94"/>
      <c r="BWE63" s="96"/>
      <c r="BWF63" s="94"/>
      <c r="BWG63" s="96"/>
      <c r="BWH63" s="94"/>
      <c r="BWI63" s="96"/>
      <c r="BWJ63" s="94"/>
      <c r="BWK63" s="96"/>
      <c r="BWL63" s="94"/>
      <c r="BWM63" s="96"/>
      <c r="BWN63" s="94"/>
      <c r="BWO63" s="96"/>
      <c r="BWP63" s="94"/>
      <c r="BWQ63" s="96"/>
      <c r="BWR63" s="94"/>
      <c r="BWS63" s="96"/>
      <c r="BWT63" s="94"/>
      <c r="BWU63" s="96"/>
      <c r="BWV63" s="94"/>
      <c r="BWW63" s="96"/>
      <c r="BWX63" s="94"/>
      <c r="BWY63" s="96"/>
      <c r="BWZ63" s="94"/>
      <c r="BXA63" s="96"/>
      <c r="BXB63" s="94"/>
      <c r="BXC63" s="96"/>
      <c r="BXD63" s="94"/>
      <c r="BXE63" s="96"/>
      <c r="BXF63" s="94"/>
      <c r="BXG63" s="96"/>
      <c r="BXH63" s="94"/>
      <c r="BXI63" s="96"/>
      <c r="BXJ63" s="94"/>
      <c r="BXK63" s="96"/>
      <c r="BXL63" s="94"/>
      <c r="BXM63" s="96"/>
      <c r="BXN63" s="94"/>
      <c r="BXO63" s="96"/>
      <c r="BXP63" s="94"/>
      <c r="BXQ63" s="96"/>
      <c r="BXR63" s="94"/>
      <c r="BXS63" s="96"/>
      <c r="BXT63" s="94"/>
      <c r="BXU63" s="96"/>
      <c r="BXV63" s="94"/>
      <c r="BXW63" s="96"/>
      <c r="BXX63" s="94"/>
      <c r="BXY63" s="96"/>
      <c r="BXZ63" s="94"/>
      <c r="BYA63" s="96"/>
      <c r="BYB63" s="94"/>
      <c r="BYC63" s="96"/>
      <c r="BYD63" s="94"/>
      <c r="BYE63" s="96"/>
      <c r="BYF63" s="94"/>
      <c r="BYG63" s="96"/>
      <c r="BYH63" s="94"/>
      <c r="BYI63" s="96"/>
      <c r="BYJ63" s="94"/>
      <c r="BYK63" s="96"/>
      <c r="BYL63" s="94"/>
      <c r="BYM63" s="96"/>
      <c r="BYN63" s="94"/>
      <c r="BYO63" s="96"/>
      <c r="BYP63" s="94"/>
      <c r="BYQ63" s="96"/>
      <c r="BYR63" s="94"/>
      <c r="BYS63" s="96"/>
      <c r="BYT63" s="94"/>
      <c r="BYU63" s="96"/>
      <c r="BYV63" s="94"/>
      <c r="BYW63" s="96"/>
      <c r="BYX63" s="94"/>
      <c r="BYY63" s="96"/>
      <c r="BYZ63" s="94"/>
      <c r="BZA63" s="96"/>
      <c r="BZB63" s="94"/>
      <c r="BZC63" s="96"/>
      <c r="BZD63" s="94"/>
      <c r="BZE63" s="96"/>
      <c r="BZF63" s="94"/>
      <c r="BZG63" s="96"/>
      <c r="BZH63" s="94"/>
      <c r="BZI63" s="96"/>
      <c r="BZJ63" s="94"/>
      <c r="BZK63" s="96"/>
      <c r="BZL63" s="94"/>
      <c r="BZM63" s="96"/>
      <c r="BZN63" s="94"/>
      <c r="BZO63" s="96"/>
      <c r="BZP63" s="94"/>
      <c r="BZQ63" s="96"/>
      <c r="BZR63" s="94"/>
      <c r="BZS63" s="96"/>
      <c r="BZT63" s="94"/>
      <c r="BZU63" s="96"/>
      <c r="BZV63" s="94"/>
      <c r="BZW63" s="96"/>
      <c r="BZX63" s="94"/>
      <c r="BZY63" s="96"/>
      <c r="BZZ63" s="94"/>
      <c r="CAA63" s="96"/>
      <c r="CAB63" s="94"/>
      <c r="CAC63" s="96"/>
      <c r="CAD63" s="94"/>
      <c r="CAE63" s="96"/>
      <c r="CAF63" s="94"/>
      <c r="CAG63" s="96"/>
      <c r="CAH63" s="94"/>
      <c r="CAI63" s="96"/>
      <c r="CAJ63" s="94"/>
      <c r="CAK63" s="96"/>
      <c r="CAL63" s="94"/>
      <c r="CAM63" s="96"/>
      <c r="CAN63" s="94"/>
      <c r="CAO63" s="96"/>
      <c r="CAP63" s="94"/>
      <c r="CAQ63" s="96"/>
      <c r="CAR63" s="94"/>
      <c r="CAS63" s="96"/>
      <c r="CAT63" s="94"/>
      <c r="CAU63" s="96"/>
      <c r="CAV63" s="94"/>
      <c r="CAW63" s="96"/>
      <c r="CAX63" s="94"/>
      <c r="CAY63" s="96"/>
      <c r="CAZ63" s="94"/>
      <c r="CBA63" s="96"/>
      <c r="CBB63" s="94"/>
      <c r="CBC63" s="96"/>
      <c r="CBD63" s="94"/>
      <c r="CBE63" s="96"/>
      <c r="CBF63" s="94"/>
      <c r="CBG63" s="96"/>
      <c r="CBH63" s="94"/>
      <c r="CBI63" s="96"/>
      <c r="CBJ63" s="94"/>
      <c r="CBK63" s="96"/>
      <c r="CBL63" s="94"/>
      <c r="CBM63" s="96"/>
      <c r="CBN63" s="94"/>
      <c r="CBO63" s="96"/>
      <c r="CBP63" s="94"/>
      <c r="CBQ63" s="96"/>
      <c r="CBR63" s="94"/>
      <c r="CBS63" s="96"/>
      <c r="CBT63" s="94"/>
      <c r="CBU63" s="96"/>
      <c r="CBV63" s="94"/>
      <c r="CBW63" s="96"/>
      <c r="CBX63" s="94"/>
      <c r="CBY63" s="96"/>
      <c r="CBZ63" s="94"/>
      <c r="CCA63" s="96"/>
      <c r="CCB63" s="94"/>
      <c r="CCC63" s="96"/>
      <c r="CCD63" s="94"/>
      <c r="CCE63" s="96"/>
      <c r="CCF63" s="94"/>
      <c r="CCG63" s="96"/>
      <c r="CCH63" s="94"/>
      <c r="CCI63" s="96"/>
      <c r="CCJ63" s="94"/>
      <c r="CCK63" s="96"/>
      <c r="CCL63" s="94"/>
      <c r="CCM63" s="96"/>
      <c r="CCN63" s="94"/>
      <c r="CCO63" s="96"/>
      <c r="CCP63" s="94"/>
      <c r="CCQ63" s="96"/>
      <c r="CCR63" s="94"/>
      <c r="CCS63" s="96"/>
      <c r="CCT63" s="94"/>
      <c r="CCU63" s="96"/>
      <c r="CCV63" s="94"/>
      <c r="CCW63" s="96"/>
      <c r="CCX63" s="94"/>
      <c r="CCY63" s="96"/>
      <c r="CCZ63" s="94"/>
      <c r="CDA63" s="96"/>
      <c r="CDB63" s="94"/>
      <c r="CDC63" s="96"/>
      <c r="CDD63" s="94"/>
      <c r="CDE63" s="96"/>
      <c r="CDF63" s="94"/>
      <c r="CDG63" s="96"/>
      <c r="CDH63" s="94"/>
      <c r="CDI63" s="96"/>
      <c r="CDJ63" s="94"/>
      <c r="CDK63" s="96"/>
      <c r="CDL63" s="94"/>
      <c r="CDM63" s="96"/>
      <c r="CDN63" s="94"/>
      <c r="CDO63" s="96"/>
      <c r="CDP63" s="94"/>
      <c r="CDQ63" s="96"/>
      <c r="CDR63" s="94"/>
      <c r="CDS63" s="96"/>
      <c r="CDT63" s="94"/>
      <c r="CDU63" s="96"/>
      <c r="CDV63" s="94"/>
      <c r="CDW63" s="96"/>
      <c r="CDX63" s="94"/>
      <c r="CDY63" s="96"/>
      <c r="CDZ63" s="94"/>
      <c r="CEA63" s="96"/>
      <c r="CEB63" s="94"/>
      <c r="CEC63" s="96"/>
      <c r="CED63" s="94"/>
      <c r="CEE63" s="96"/>
      <c r="CEF63" s="94"/>
      <c r="CEG63" s="96"/>
      <c r="CEH63" s="94"/>
      <c r="CEI63" s="96"/>
      <c r="CEJ63" s="94"/>
      <c r="CEK63" s="96"/>
      <c r="CEL63" s="94"/>
      <c r="CEM63" s="96"/>
      <c r="CEN63" s="94"/>
      <c r="CEO63" s="96"/>
      <c r="CEP63" s="94"/>
      <c r="CEQ63" s="96"/>
      <c r="CER63" s="94"/>
      <c r="CES63" s="96"/>
      <c r="CET63" s="94"/>
      <c r="CEU63" s="96"/>
      <c r="CEV63" s="94"/>
      <c r="CEW63" s="96"/>
      <c r="CEX63" s="94"/>
      <c r="CEY63" s="96"/>
      <c r="CEZ63" s="94"/>
      <c r="CFA63" s="96"/>
      <c r="CFB63" s="94"/>
      <c r="CFC63" s="96"/>
      <c r="CFD63" s="94"/>
      <c r="CFE63" s="96"/>
      <c r="CFF63" s="94"/>
      <c r="CFG63" s="96"/>
      <c r="CFH63" s="94"/>
      <c r="CFI63" s="96"/>
      <c r="CFJ63" s="94"/>
      <c r="CFK63" s="96"/>
      <c r="CFL63" s="94"/>
      <c r="CFM63" s="96"/>
      <c r="CFN63" s="94"/>
      <c r="CFO63" s="96"/>
      <c r="CFP63" s="94"/>
      <c r="CFQ63" s="96"/>
      <c r="CFR63" s="94"/>
      <c r="CFS63" s="96"/>
      <c r="CFT63" s="94"/>
      <c r="CFU63" s="96"/>
      <c r="CFV63" s="94"/>
      <c r="CFW63" s="96"/>
      <c r="CFX63" s="94"/>
      <c r="CFY63" s="96"/>
      <c r="CFZ63" s="94"/>
      <c r="CGA63" s="96"/>
      <c r="CGB63" s="94"/>
      <c r="CGC63" s="96"/>
      <c r="CGD63" s="94"/>
      <c r="CGE63" s="96"/>
      <c r="CGF63" s="94"/>
      <c r="CGG63" s="96"/>
      <c r="CGH63" s="94"/>
      <c r="CGI63" s="96"/>
      <c r="CGJ63" s="94"/>
      <c r="CGK63" s="96"/>
      <c r="CGL63" s="94"/>
      <c r="CGM63" s="96"/>
      <c r="CGN63" s="94"/>
      <c r="CGO63" s="96"/>
      <c r="CGP63" s="94"/>
      <c r="CGQ63" s="96"/>
      <c r="CGR63" s="94"/>
      <c r="CGS63" s="96"/>
      <c r="CGT63" s="94"/>
      <c r="CGU63" s="96"/>
      <c r="CGV63" s="94"/>
      <c r="CGW63" s="96"/>
      <c r="CGX63" s="94"/>
      <c r="CGY63" s="96"/>
      <c r="CGZ63" s="94"/>
      <c r="CHA63" s="96"/>
      <c r="CHB63" s="94"/>
      <c r="CHC63" s="96"/>
      <c r="CHD63" s="94"/>
      <c r="CHE63" s="96"/>
      <c r="CHF63" s="94"/>
      <c r="CHG63" s="96"/>
      <c r="CHH63" s="94"/>
      <c r="CHI63" s="96"/>
      <c r="CHJ63" s="94"/>
      <c r="CHK63" s="96"/>
      <c r="CHL63" s="94"/>
      <c r="CHM63" s="96"/>
      <c r="CHN63" s="94"/>
      <c r="CHO63" s="96"/>
      <c r="CHP63" s="94"/>
      <c r="CHQ63" s="96"/>
      <c r="CHR63" s="94"/>
      <c r="CHS63" s="96"/>
      <c r="CHT63" s="94"/>
      <c r="CHU63" s="96"/>
      <c r="CHV63" s="94"/>
      <c r="CHW63" s="96"/>
      <c r="CHX63" s="94"/>
      <c r="CHY63" s="96"/>
      <c r="CHZ63" s="94"/>
      <c r="CIA63" s="96"/>
      <c r="CIB63" s="94"/>
      <c r="CIC63" s="96"/>
      <c r="CID63" s="94"/>
      <c r="CIE63" s="96"/>
      <c r="CIF63" s="94"/>
      <c r="CIG63" s="96"/>
      <c r="CIH63" s="94"/>
      <c r="CII63" s="96"/>
      <c r="CIJ63" s="94"/>
      <c r="CIK63" s="96"/>
      <c r="CIL63" s="94"/>
      <c r="CIM63" s="96"/>
      <c r="CIN63" s="94"/>
      <c r="CIO63" s="96"/>
      <c r="CIP63" s="94"/>
      <c r="CIQ63" s="96"/>
      <c r="CIR63" s="94"/>
      <c r="CIS63" s="96"/>
      <c r="CIT63" s="94"/>
      <c r="CIU63" s="96"/>
      <c r="CIV63" s="94"/>
      <c r="CIW63" s="96"/>
      <c r="CIX63" s="94"/>
      <c r="CIY63" s="96"/>
      <c r="CIZ63" s="94"/>
      <c r="CJA63" s="96"/>
      <c r="CJB63" s="94"/>
      <c r="CJC63" s="96"/>
      <c r="CJD63" s="94"/>
      <c r="CJE63" s="96"/>
      <c r="CJF63" s="94"/>
      <c r="CJG63" s="96"/>
      <c r="CJH63" s="94"/>
      <c r="CJI63" s="96"/>
      <c r="CJJ63" s="94"/>
      <c r="CJK63" s="96"/>
      <c r="CJL63" s="94"/>
      <c r="CJM63" s="96"/>
      <c r="CJN63" s="94"/>
      <c r="CJO63" s="96"/>
      <c r="CJP63" s="94"/>
      <c r="CJQ63" s="96"/>
      <c r="CJR63" s="94"/>
      <c r="CJS63" s="96"/>
      <c r="CJT63" s="94"/>
      <c r="CJU63" s="96"/>
      <c r="CJV63" s="94"/>
      <c r="CJW63" s="96"/>
      <c r="CJX63" s="94"/>
      <c r="CJY63" s="96"/>
      <c r="CJZ63" s="94"/>
      <c r="CKA63" s="96"/>
      <c r="CKB63" s="94"/>
      <c r="CKC63" s="96"/>
      <c r="CKD63" s="94"/>
      <c r="CKE63" s="96"/>
      <c r="CKF63" s="94"/>
      <c r="CKG63" s="96"/>
      <c r="CKH63" s="94"/>
      <c r="CKI63" s="96"/>
      <c r="CKJ63" s="94"/>
      <c r="CKK63" s="96"/>
      <c r="CKL63" s="94"/>
      <c r="CKM63" s="96"/>
      <c r="CKN63" s="94"/>
      <c r="CKO63" s="96"/>
      <c r="CKP63" s="94"/>
      <c r="CKQ63" s="96"/>
      <c r="CKR63" s="94"/>
      <c r="CKS63" s="96"/>
      <c r="CKT63" s="94"/>
      <c r="CKU63" s="96"/>
      <c r="CKV63" s="94"/>
      <c r="CKW63" s="96"/>
      <c r="CKX63" s="94"/>
      <c r="CKY63" s="96"/>
      <c r="CKZ63" s="94"/>
      <c r="CLA63" s="96"/>
      <c r="CLB63" s="94"/>
      <c r="CLC63" s="96"/>
      <c r="CLD63" s="94"/>
      <c r="CLE63" s="96"/>
      <c r="CLF63" s="94"/>
      <c r="CLG63" s="96"/>
      <c r="CLH63" s="94"/>
      <c r="CLI63" s="96"/>
      <c r="CLJ63" s="94"/>
      <c r="CLK63" s="96"/>
      <c r="CLL63" s="94"/>
      <c r="CLM63" s="96"/>
      <c r="CLN63" s="94"/>
      <c r="CLO63" s="96"/>
      <c r="CLP63" s="94"/>
      <c r="CLQ63" s="96"/>
      <c r="CLR63" s="94"/>
      <c r="CLS63" s="96"/>
      <c r="CLT63" s="94"/>
      <c r="CLU63" s="96"/>
      <c r="CLV63" s="94"/>
      <c r="CLW63" s="96"/>
      <c r="CLX63" s="94"/>
      <c r="CLY63" s="96"/>
      <c r="CLZ63" s="94"/>
      <c r="CMA63" s="96"/>
      <c r="CMB63" s="94"/>
      <c r="CMC63" s="96"/>
      <c r="CMD63" s="94"/>
      <c r="CME63" s="96"/>
      <c r="CMF63" s="94"/>
      <c r="CMG63" s="96"/>
      <c r="CMH63" s="94"/>
      <c r="CMI63" s="96"/>
      <c r="CMJ63" s="94"/>
      <c r="CMK63" s="96"/>
      <c r="CML63" s="94"/>
      <c r="CMM63" s="96"/>
      <c r="CMN63" s="94"/>
      <c r="CMO63" s="96"/>
      <c r="CMP63" s="94"/>
      <c r="CMQ63" s="96"/>
      <c r="CMR63" s="94"/>
      <c r="CMS63" s="96"/>
      <c r="CMT63" s="94"/>
      <c r="CMU63" s="96"/>
      <c r="CMV63" s="94"/>
      <c r="CMW63" s="96"/>
      <c r="CMX63" s="94"/>
      <c r="CMY63" s="96"/>
      <c r="CMZ63" s="94"/>
      <c r="CNA63" s="96"/>
      <c r="CNB63" s="94"/>
      <c r="CNC63" s="96"/>
      <c r="CND63" s="94"/>
      <c r="CNE63" s="96"/>
      <c r="CNF63" s="94"/>
      <c r="CNG63" s="96"/>
      <c r="CNH63" s="94"/>
      <c r="CNI63" s="96"/>
      <c r="CNJ63" s="94"/>
      <c r="CNK63" s="96"/>
      <c r="CNL63" s="94"/>
      <c r="CNM63" s="96"/>
      <c r="CNN63" s="94"/>
      <c r="CNO63" s="96"/>
      <c r="CNP63" s="94"/>
      <c r="CNQ63" s="96"/>
      <c r="CNR63" s="94"/>
      <c r="CNS63" s="96"/>
      <c r="CNT63" s="94"/>
      <c r="CNU63" s="96"/>
      <c r="CNV63" s="94"/>
      <c r="CNW63" s="96"/>
      <c r="CNX63" s="94"/>
      <c r="CNY63" s="96"/>
      <c r="CNZ63" s="94"/>
      <c r="COA63" s="96"/>
      <c r="COB63" s="94"/>
      <c r="COC63" s="96"/>
      <c r="COD63" s="94"/>
      <c r="COE63" s="96"/>
      <c r="COF63" s="94"/>
      <c r="COG63" s="96"/>
      <c r="COH63" s="94"/>
      <c r="COI63" s="96"/>
      <c r="COJ63" s="94"/>
      <c r="COK63" s="96"/>
      <c r="COL63" s="94"/>
      <c r="COM63" s="96"/>
      <c r="CON63" s="94"/>
      <c r="COO63" s="96"/>
      <c r="COP63" s="94"/>
      <c r="COQ63" s="96"/>
      <c r="COR63" s="94"/>
      <c r="COS63" s="96"/>
      <c r="COT63" s="94"/>
      <c r="COU63" s="96"/>
      <c r="COV63" s="94"/>
      <c r="COW63" s="96"/>
      <c r="COX63" s="94"/>
      <c r="COY63" s="96"/>
      <c r="COZ63" s="94"/>
      <c r="CPA63" s="96"/>
      <c r="CPB63" s="94"/>
      <c r="CPC63" s="96"/>
      <c r="CPD63" s="94"/>
      <c r="CPE63" s="96"/>
      <c r="CPF63" s="94"/>
      <c r="CPG63" s="96"/>
      <c r="CPH63" s="94"/>
      <c r="CPI63" s="96"/>
      <c r="CPJ63" s="94"/>
      <c r="CPK63" s="96"/>
      <c r="CPL63" s="94"/>
      <c r="CPM63" s="96"/>
      <c r="CPN63" s="94"/>
      <c r="CPO63" s="96"/>
      <c r="CPP63" s="94"/>
      <c r="CPQ63" s="96"/>
      <c r="CPR63" s="94"/>
      <c r="CPS63" s="96"/>
      <c r="CPT63" s="94"/>
      <c r="CPU63" s="96"/>
      <c r="CPV63" s="94"/>
      <c r="CPW63" s="96"/>
      <c r="CPX63" s="94"/>
      <c r="CPY63" s="96"/>
      <c r="CPZ63" s="94"/>
      <c r="CQA63" s="96"/>
      <c r="CQB63" s="94"/>
      <c r="CQC63" s="96"/>
      <c r="CQD63" s="94"/>
      <c r="CQE63" s="96"/>
      <c r="CQF63" s="94"/>
      <c r="CQG63" s="96"/>
      <c r="CQH63" s="94"/>
      <c r="CQI63" s="96"/>
      <c r="CQJ63" s="94"/>
      <c r="CQK63" s="96"/>
      <c r="CQL63" s="94"/>
      <c r="CQM63" s="96"/>
      <c r="CQN63" s="94"/>
      <c r="CQO63" s="96"/>
      <c r="CQP63" s="94"/>
      <c r="CQQ63" s="96"/>
      <c r="CQR63" s="94"/>
      <c r="CQS63" s="96"/>
      <c r="CQT63" s="94"/>
      <c r="CQU63" s="96"/>
      <c r="CQV63" s="94"/>
      <c r="CQW63" s="96"/>
      <c r="CQX63" s="94"/>
      <c r="CQY63" s="96"/>
      <c r="CQZ63" s="94"/>
      <c r="CRA63" s="96"/>
      <c r="CRB63" s="94"/>
      <c r="CRC63" s="96"/>
      <c r="CRD63" s="94"/>
      <c r="CRE63" s="96"/>
      <c r="CRF63" s="94"/>
      <c r="CRG63" s="96"/>
      <c r="CRH63" s="94"/>
      <c r="CRI63" s="96"/>
      <c r="CRJ63" s="94"/>
      <c r="CRK63" s="96"/>
      <c r="CRL63" s="94"/>
      <c r="CRM63" s="96"/>
      <c r="CRN63" s="94"/>
      <c r="CRO63" s="96"/>
      <c r="CRP63" s="94"/>
      <c r="CRQ63" s="96"/>
      <c r="CRR63" s="94"/>
      <c r="CRS63" s="96"/>
      <c r="CRT63" s="94"/>
      <c r="CRU63" s="96"/>
      <c r="CRV63" s="94"/>
      <c r="CRW63" s="96"/>
      <c r="CRX63" s="94"/>
      <c r="CRY63" s="96"/>
      <c r="CRZ63" s="94"/>
      <c r="CSA63" s="96"/>
      <c r="CSB63" s="94"/>
      <c r="CSC63" s="96"/>
      <c r="CSD63" s="94"/>
      <c r="CSE63" s="96"/>
      <c r="CSF63" s="94"/>
      <c r="CSG63" s="96"/>
      <c r="CSH63" s="94"/>
      <c r="CSI63" s="96"/>
      <c r="CSJ63" s="94"/>
      <c r="CSK63" s="96"/>
      <c r="CSL63" s="94"/>
      <c r="CSM63" s="96"/>
      <c r="CSN63" s="94"/>
      <c r="CSO63" s="96"/>
      <c r="CSP63" s="94"/>
      <c r="CSQ63" s="96"/>
      <c r="CSR63" s="94"/>
      <c r="CSS63" s="96"/>
      <c r="CST63" s="94"/>
      <c r="CSU63" s="96"/>
      <c r="CSV63" s="94"/>
      <c r="CSW63" s="96"/>
      <c r="CSX63" s="94"/>
      <c r="CSY63" s="96"/>
      <c r="CSZ63" s="94"/>
      <c r="CTA63" s="96"/>
      <c r="CTB63" s="94"/>
      <c r="CTC63" s="96"/>
      <c r="CTD63" s="94"/>
      <c r="CTE63" s="96"/>
      <c r="CTF63" s="94"/>
      <c r="CTG63" s="96"/>
      <c r="CTH63" s="94"/>
      <c r="CTI63" s="96"/>
      <c r="CTJ63" s="94"/>
      <c r="CTK63" s="96"/>
      <c r="CTL63" s="94"/>
      <c r="CTM63" s="96"/>
      <c r="CTN63" s="94"/>
      <c r="CTO63" s="96"/>
      <c r="CTP63" s="94"/>
      <c r="CTQ63" s="96"/>
      <c r="CTR63" s="94"/>
      <c r="CTS63" s="96"/>
      <c r="CTT63" s="94"/>
      <c r="CTU63" s="96"/>
      <c r="CTV63" s="94"/>
      <c r="CTW63" s="96"/>
      <c r="CTX63" s="94"/>
      <c r="CTY63" s="96"/>
      <c r="CTZ63" s="94"/>
      <c r="CUA63" s="96"/>
      <c r="CUB63" s="94"/>
      <c r="CUC63" s="96"/>
      <c r="CUD63" s="94"/>
      <c r="CUE63" s="96"/>
      <c r="CUF63" s="94"/>
      <c r="CUG63" s="96"/>
      <c r="CUH63" s="94"/>
      <c r="CUI63" s="96"/>
      <c r="CUJ63" s="94"/>
      <c r="CUK63" s="96"/>
      <c r="CUL63" s="94"/>
      <c r="CUM63" s="96"/>
      <c r="CUN63" s="94"/>
      <c r="CUO63" s="96"/>
      <c r="CUP63" s="94"/>
      <c r="CUQ63" s="96"/>
      <c r="CUR63" s="94"/>
      <c r="CUS63" s="96"/>
      <c r="CUT63" s="94"/>
      <c r="CUU63" s="96"/>
      <c r="CUV63" s="94"/>
      <c r="CUW63" s="96"/>
      <c r="CUX63" s="94"/>
      <c r="CUY63" s="96"/>
      <c r="CUZ63" s="94"/>
      <c r="CVA63" s="96"/>
      <c r="CVB63" s="94"/>
      <c r="CVC63" s="96"/>
      <c r="CVD63" s="94"/>
      <c r="CVE63" s="96"/>
      <c r="CVF63" s="94"/>
      <c r="CVG63" s="96"/>
      <c r="CVH63" s="94"/>
      <c r="CVI63" s="96"/>
      <c r="CVJ63" s="94"/>
      <c r="CVK63" s="96"/>
      <c r="CVL63" s="94"/>
      <c r="CVM63" s="96"/>
      <c r="CVN63" s="94"/>
      <c r="CVO63" s="96"/>
      <c r="CVP63" s="94"/>
      <c r="CVQ63" s="96"/>
      <c r="CVR63" s="94"/>
      <c r="CVS63" s="96"/>
      <c r="CVT63" s="94"/>
      <c r="CVU63" s="96"/>
      <c r="CVV63" s="94"/>
      <c r="CVW63" s="96"/>
      <c r="CVX63" s="94"/>
      <c r="CVY63" s="96"/>
      <c r="CVZ63" s="94"/>
      <c r="CWA63" s="96"/>
      <c r="CWB63" s="94"/>
      <c r="CWC63" s="96"/>
      <c r="CWD63" s="94"/>
      <c r="CWE63" s="96"/>
      <c r="CWF63" s="94"/>
      <c r="CWG63" s="96"/>
      <c r="CWH63" s="94"/>
      <c r="CWI63" s="96"/>
      <c r="CWJ63" s="94"/>
      <c r="CWK63" s="96"/>
      <c r="CWL63" s="94"/>
      <c r="CWM63" s="96"/>
      <c r="CWN63" s="94"/>
      <c r="CWO63" s="96"/>
      <c r="CWP63" s="94"/>
      <c r="CWQ63" s="96"/>
      <c r="CWR63" s="94"/>
      <c r="CWS63" s="96"/>
      <c r="CWT63" s="94"/>
      <c r="CWU63" s="96"/>
      <c r="CWV63" s="94"/>
      <c r="CWW63" s="96"/>
      <c r="CWX63" s="94"/>
      <c r="CWY63" s="96"/>
      <c r="CWZ63" s="94"/>
      <c r="CXA63" s="96"/>
      <c r="CXB63" s="94"/>
      <c r="CXC63" s="96"/>
      <c r="CXD63" s="94"/>
      <c r="CXE63" s="96"/>
      <c r="CXF63" s="94"/>
      <c r="CXG63" s="96"/>
      <c r="CXH63" s="94"/>
      <c r="CXI63" s="96"/>
      <c r="CXJ63" s="94"/>
      <c r="CXK63" s="96"/>
      <c r="CXL63" s="94"/>
      <c r="CXM63" s="96"/>
      <c r="CXN63" s="94"/>
      <c r="CXO63" s="96"/>
      <c r="CXP63" s="94"/>
      <c r="CXQ63" s="96"/>
      <c r="CXR63" s="94"/>
      <c r="CXS63" s="96"/>
      <c r="CXT63" s="94"/>
      <c r="CXU63" s="96"/>
      <c r="CXV63" s="94"/>
      <c r="CXW63" s="96"/>
      <c r="CXX63" s="94"/>
      <c r="CXY63" s="96"/>
      <c r="CXZ63" s="94"/>
      <c r="CYA63" s="96"/>
      <c r="CYB63" s="94"/>
      <c r="CYC63" s="96"/>
      <c r="CYD63" s="94"/>
      <c r="CYE63" s="96"/>
      <c r="CYF63" s="94"/>
      <c r="CYG63" s="96"/>
      <c r="CYH63" s="94"/>
      <c r="CYI63" s="96"/>
      <c r="CYJ63" s="94"/>
      <c r="CYK63" s="96"/>
      <c r="CYL63" s="94"/>
      <c r="CYM63" s="96"/>
      <c r="CYN63" s="94"/>
      <c r="CYO63" s="96"/>
      <c r="CYP63" s="94"/>
      <c r="CYQ63" s="96"/>
      <c r="CYR63" s="94"/>
      <c r="CYS63" s="96"/>
      <c r="CYT63" s="94"/>
      <c r="CYU63" s="96"/>
      <c r="CYV63" s="94"/>
      <c r="CYW63" s="96"/>
      <c r="CYX63" s="94"/>
      <c r="CYY63" s="96"/>
      <c r="CYZ63" s="94"/>
      <c r="CZA63" s="96"/>
      <c r="CZB63" s="94"/>
      <c r="CZC63" s="96"/>
      <c r="CZD63" s="94"/>
      <c r="CZE63" s="96"/>
      <c r="CZF63" s="94"/>
      <c r="CZG63" s="96"/>
      <c r="CZH63" s="94"/>
      <c r="CZI63" s="96"/>
      <c r="CZJ63" s="94"/>
      <c r="CZK63" s="96"/>
      <c r="CZL63" s="94"/>
      <c r="CZM63" s="96"/>
      <c r="CZN63" s="94"/>
      <c r="CZO63" s="96"/>
      <c r="CZP63" s="94"/>
      <c r="CZQ63" s="96"/>
      <c r="CZR63" s="94"/>
      <c r="CZS63" s="96"/>
      <c r="CZT63" s="94"/>
      <c r="CZU63" s="96"/>
      <c r="CZV63" s="94"/>
      <c r="CZW63" s="96"/>
      <c r="CZX63" s="94"/>
      <c r="CZY63" s="96"/>
      <c r="CZZ63" s="94"/>
      <c r="DAA63" s="96"/>
      <c r="DAB63" s="94"/>
      <c r="DAC63" s="96"/>
      <c r="DAD63" s="94"/>
      <c r="DAE63" s="96"/>
      <c r="DAF63" s="94"/>
      <c r="DAG63" s="96"/>
      <c r="DAH63" s="94"/>
      <c r="DAI63" s="96"/>
      <c r="DAJ63" s="94"/>
      <c r="DAK63" s="96"/>
      <c r="DAL63" s="94"/>
      <c r="DAM63" s="96"/>
      <c r="DAN63" s="94"/>
      <c r="DAO63" s="96"/>
      <c r="DAP63" s="94"/>
      <c r="DAQ63" s="96"/>
      <c r="DAR63" s="94"/>
      <c r="DAS63" s="96"/>
      <c r="DAT63" s="94"/>
      <c r="DAU63" s="96"/>
      <c r="DAV63" s="94"/>
      <c r="DAW63" s="96"/>
      <c r="DAX63" s="94"/>
      <c r="DAY63" s="96"/>
      <c r="DAZ63" s="94"/>
      <c r="DBA63" s="96"/>
      <c r="DBB63" s="94"/>
      <c r="DBC63" s="96"/>
      <c r="DBD63" s="94"/>
      <c r="DBE63" s="96"/>
      <c r="DBF63" s="94"/>
      <c r="DBG63" s="96"/>
      <c r="DBH63" s="94"/>
      <c r="DBI63" s="96"/>
      <c r="DBJ63" s="94"/>
      <c r="DBK63" s="96"/>
      <c r="DBL63" s="94"/>
      <c r="DBM63" s="96"/>
      <c r="DBN63" s="94"/>
      <c r="DBO63" s="96"/>
      <c r="DBP63" s="94"/>
      <c r="DBQ63" s="96"/>
      <c r="DBR63" s="94"/>
      <c r="DBS63" s="96"/>
      <c r="DBT63" s="94"/>
      <c r="DBU63" s="96"/>
      <c r="DBV63" s="94"/>
      <c r="DBW63" s="96"/>
      <c r="DBX63" s="94"/>
      <c r="DBY63" s="96"/>
      <c r="DBZ63" s="94"/>
      <c r="DCA63" s="96"/>
      <c r="DCB63" s="94"/>
      <c r="DCC63" s="96"/>
      <c r="DCD63" s="94"/>
      <c r="DCE63" s="96"/>
      <c r="DCF63" s="94"/>
      <c r="DCG63" s="96"/>
      <c r="DCH63" s="94"/>
      <c r="DCI63" s="96"/>
      <c r="DCJ63" s="94"/>
      <c r="DCK63" s="96"/>
      <c r="DCL63" s="94"/>
      <c r="DCM63" s="96"/>
      <c r="DCN63" s="94"/>
      <c r="DCO63" s="96"/>
      <c r="DCP63" s="94"/>
      <c r="DCQ63" s="96"/>
      <c r="DCR63" s="94"/>
      <c r="DCS63" s="96"/>
      <c r="DCT63" s="94"/>
      <c r="DCU63" s="96"/>
      <c r="DCV63" s="94"/>
      <c r="DCW63" s="96"/>
      <c r="DCX63" s="94"/>
      <c r="DCY63" s="96"/>
      <c r="DCZ63" s="94"/>
      <c r="DDA63" s="96"/>
      <c r="DDB63" s="94"/>
      <c r="DDC63" s="96"/>
      <c r="DDD63" s="94"/>
      <c r="DDE63" s="96"/>
      <c r="DDF63" s="94"/>
      <c r="DDG63" s="96"/>
      <c r="DDH63" s="94"/>
      <c r="DDI63" s="96"/>
      <c r="DDJ63" s="94"/>
      <c r="DDK63" s="96"/>
      <c r="DDL63" s="94"/>
      <c r="DDM63" s="96"/>
      <c r="DDN63" s="94"/>
      <c r="DDO63" s="96"/>
      <c r="DDP63" s="94"/>
      <c r="DDQ63" s="96"/>
      <c r="DDR63" s="94"/>
      <c r="DDS63" s="96"/>
      <c r="DDT63" s="94"/>
      <c r="DDU63" s="96"/>
      <c r="DDV63" s="94"/>
      <c r="DDW63" s="96"/>
      <c r="DDX63" s="94"/>
      <c r="DDY63" s="96"/>
      <c r="DDZ63" s="94"/>
      <c r="DEA63" s="96"/>
      <c r="DEB63" s="94"/>
      <c r="DEC63" s="96"/>
      <c r="DED63" s="94"/>
      <c r="DEE63" s="96"/>
      <c r="DEF63" s="94"/>
      <c r="DEG63" s="96"/>
      <c r="DEH63" s="94"/>
      <c r="DEI63" s="96"/>
      <c r="DEJ63" s="94"/>
      <c r="DEK63" s="96"/>
      <c r="DEL63" s="94"/>
      <c r="DEM63" s="96"/>
      <c r="DEN63" s="94"/>
      <c r="DEO63" s="96"/>
      <c r="DEP63" s="94"/>
      <c r="DEQ63" s="96"/>
      <c r="DER63" s="94"/>
      <c r="DES63" s="96"/>
      <c r="DET63" s="94"/>
      <c r="DEU63" s="96"/>
      <c r="DEV63" s="94"/>
      <c r="DEW63" s="96"/>
      <c r="DEX63" s="94"/>
      <c r="DEY63" s="96"/>
      <c r="DEZ63" s="94"/>
      <c r="DFA63" s="96"/>
      <c r="DFB63" s="94"/>
      <c r="DFC63" s="96"/>
      <c r="DFD63" s="94"/>
      <c r="DFE63" s="96"/>
      <c r="DFF63" s="94"/>
      <c r="DFG63" s="96"/>
      <c r="DFH63" s="94"/>
      <c r="DFI63" s="96"/>
      <c r="DFJ63" s="94"/>
      <c r="DFK63" s="96"/>
      <c r="DFL63" s="94"/>
      <c r="DFM63" s="96"/>
      <c r="DFN63" s="94"/>
      <c r="DFO63" s="96"/>
      <c r="DFP63" s="94"/>
      <c r="DFQ63" s="96"/>
      <c r="DFR63" s="94"/>
      <c r="DFS63" s="96"/>
      <c r="DFT63" s="94"/>
      <c r="DFU63" s="96"/>
      <c r="DFV63" s="94"/>
      <c r="DFW63" s="96"/>
      <c r="DFX63" s="94"/>
      <c r="DFY63" s="96"/>
      <c r="DFZ63" s="94"/>
      <c r="DGA63" s="96"/>
      <c r="DGB63" s="94"/>
      <c r="DGC63" s="96"/>
      <c r="DGD63" s="94"/>
      <c r="DGE63" s="96"/>
      <c r="DGF63" s="94"/>
      <c r="DGG63" s="96"/>
      <c r="DGH63" s="94"/>
      <c r="DGI63" s="96"/>
      <c r="DGJ63" s="94"/>
      <c r="DGK63" s="96"/>
      <c r="DGL63" s="94"/>
      <c r="DGM63" s="96"/>
      <c r="DGN63" s="94"/>
      <c r="DGO63" s="96"/>
      <c r="DGP63" s="94"/>
      <c r="DGQ63" s="96"/>
      <c r="DGR63" s="94"/>
      <c r="DGS63" s="96"/>
      <c r="DGT63" s="94"/>
      <c r="DGU63" s="96"/>
      <c r="DGV63" s="94"/>
      <c r="DGW63" s="96"/>
      <c r="DGX63" s="94"/>
      <c r="DGY63" s="96"/>
      <c r="DGZ63" s="94"/>
      <c r="DHA63" s="96"/>
      <c r="DHB63" s="94"/>
      <c r="DHC63" s="96"/>
      <c r="DHD63" s="94"/>
      <c r="DHE63" s="96"/>
      <c r="DHF63" s="94"/>
      <c r="DHG63" s="96"/>
      <c r="DHH63" s="94"/>
      <c r="DHI63" s="96"/>
      <c r="DHJ63" s="94"/>
      <c r="DHK63" s="96"/>
      <c r="DHL63" s="94"/>
      <c r="DHM63" s="96"/>
      <c r="DHN63" s="94"/>
      <c r="DHO63" s="96"/>
      <c r="DHP63" s="94"/>
      <c r="DHQ63" s="96"/>
      <c r="DHR63" s="94"/>
      <c r="DHS63" s="96"/>
      <c r="DHT63" s="94"/>
      <c r="DHU63" s="96"/>
      <c r="DHV63" s="94"/>
      <c r="DHW63" s="96"/>
      <c r="DHX63" s="94"/>
      <c r="DHY63" s="96"/>
      <c r="DHZ63" s="94"/>
      <c r="DIA63" s="96"/>
      <c r="DIB63" s="94"/>
      <c r="DIC63" s="96"/>
      <c r="DID63" s="94"/>
      <c r="DIE63" s="96"/>
      <c r="DIF63" s="94"/>
      <c r="DIG63" s="96"/>
      <c r="DIH63" s="94"/>
      <c r="DII63" s="96"/>
      <c r="DIJ63" s="94"/>
      <c r="DIK63" s="96"/>
      <c r="DIL63" s="94"/>
      <c r="DIM63" s="96"/>
      <c r="DIN63" s="94"/>
      <c r="DIO63" s="96"/>
      <c r="DIP63" s="94"/>
      <c r="DIQ63" s="96"/>
      <c r="DIR63" s="94"/>
      <c r="DIS63" s="96"/>
      <c r="DIT63" s="94"/>
      <c r="DIU63" s="96"/>
      <c r="DIV63" s="94"/>
      <c r="DIW63" s="96"/>
      <c r="DIX63" s="94"/>
      <c r="DIY63" s="96"/>
      <c r="DIZ63" s="94"/>
      <c r="DJA63" s="96"/>
      <c r="DJB63" s="94"/>
      <c r="DJC63" s="96"/>
      <c r="DJD63" s="94"/>
      <c r="DJE63" s="96"/>
      <c r="DJF63" s="94"/>
      <c r="DJG63" s="96"/>
      <c r="DJH63" s="94"/>
      <c r="DJI63" s="96"/>
      <c r="DJJ63" s="94"/>
      <c r="DJK63" s="96"/>
      <c r="DJL63" s="94"/>
      <c r="DJM63" s="96"/>
      <c r="DJN63" s="94"/>
      <c r="DJO63" s="96"/>
      <c r="DJP63" s="94"/>
      <c r="DJQ63" s="96"/>
      <c r="DJR63" s="94"/>
      <c r="DJS63" s="96"/>
      <c r="DJT63" s="94"/>
      <c r="DJU63" s="96"/>
      <c r="DJV63" s="94"/>
      <c r="DJW63" s="96"/>
      <c r="DJX63" s="94"/>
      <c r="DJY63" s="96"/>
      <c r="DJZ63" s="94"/>
      <c r="DKA63" s="96"/>
      <c r="DKB63" s="94"/>
      <c r="DKC63" s="96"/>
      <c r="DKD63" s="94"/>
      <c r="DKE63" s="96"/>
      <c r="DKF63" s="94"/>
      <c r="DKG63" s="96"/>
      <c r="DKH63" s="94"/>
      <c r="DKI63" s="96"/>
      <c r="DKJ63" s="94"/>
      <c r="DKK63" s="96"/>
      <c r="DKL63" s="94"/>
      <c r="DKM63" s="96"/>
      <c r="DKN63" s="94"/>
      <c r="DKO63" s="96"/>
      <c r="DKP63" s="94"/>
      <c r="DKQ63" s="96"/>
      <c r="DKR63" s="94"/>
      <c r="DKS63" s="96"/>
      <c r="DKT63" s="94"/>
      <c r="DKU63" s="96"/>
      <c r="DKV63" s="94"/>
      <c r="DKW63" s="96"/>
      <c r="DKX63" s="94"/>
      <c r="DKY63" s="96"/>
      <c r="DKZ63" s="94"/>
      <c r="DLA63" s="96"/>
      <c r="DLB63" s="94"/>
      <c r="DLC63" s="96"/>
      <c r="DLD63" s="94"/>
      <c r="DLE63" s="96"/>
      <c r="DLF63" s="94"/>
      <c r="DLG63" s="96"/>
      <c r="DLH63" s="94"/>
      <c r="DLI63" s="96"/>
      <c r="DLJ63" s="94"/>
      <c r="DLK63" s="96"/>
      <c r="DLL63" s="94"/>
      <c r="DLM63" s="96"/>
      <c r="DLN63" s="94"/>
      <c r="DLO63" s="96"/>
      <c r="DLP63" s="94"/>
      <c r="DLQ63" s="96"/>
      <c r="DLR63" s="94"/>
      <c r="DLS63" s="96"/>
      <c r="DLT63" s="94"/>
      <c r="DLU63" s="96"/>
      <c r="DLV63" s="94"/>
      <c r="DLW63" s="96"/>
      <c r="DLX63" s="94"/>
      <c r="DLY63" s="96"/>
      <c r="DLZ63" s="94"/>
      <c r="DMA63" s="96"/>
      <c r="DMB63" s="94"/>
      <c r="DMC63" s="96"/>
      <c r="DMD63" s="94"/>
      <c r="DME63" s="96"/>
      <c r="DMF63" s="94"/>
      <c r="DMG63" s="96"/>
      <c r="DMH63" s="94"/>
      <c r="DMI63" s="96"/>
      <c r="DMJ63" s="94"/>
      <c r="DMK63" s="96"/>
      <c r="DML63" s="94"/>
      <c r="DMM63" s="96"/>
      <c r="DMN63" s="94"/>
      <c r="DMO63" s="96"/>
      <c r="DMP63" s="94"/>
      <c r="DMQ63" s="96"/>
      <c r="DMR63" s="94"/>
      <c r="DMS63" s="96"/>
      <c r="DMT63" s="94"/>
      <c r="DMU63" s="96"/>
      <c r="DMV63" s="94"/>
      <c r="DMW63" s="96"/>
      <c r="DMX63" s="94"/>
      <c r="DMY63" s="96"/>
      <c r="DMZ63" s="94"/>
      <c r="DNA63" s="96"/>
      <c r="DNB63" s="94"/>
      <c r="DNC63" s="96"/>
      <c r="DND63" s="94"/>
      <c r="DNE63" s="96"/>
      <c r="DNF63" s="94"/>
      <c r="DNG63" s="96"/>
      <c r="DNH63" s="94"/>
      <c r="DNI63" s="96"/>
      <c r="DNJ63" s="94"/>
      <c r="DNK63" s="96"/>
      <c r="DNL63" s="94"/>
      <c r="DNM63" s="96"/>
      <c r="DNN63" s="94"/>
      <c r="DNO63" s="96"/>
      <c r="DNP63" s="94"/>
      <c r="DNQ63" s="96"/>
      <c r="DNR63" s="94"/>
      <c r="DNS63" s="96"/>
      <c r="DNT63" s="94"/>
      <c r="DNU63" s="96"/>
      <c r="DNV63" s="94"/>
      <c r="DNW63" s="96"/>
      <c r="DNX63" s="94"/>
      <c r="DNY63" s="96"/>
      <c r="DNZ63" s="94"/>
      <c r="DOA63" s="96"/>
      <c r="DOB63" s="94"/>
      <c r="DOC63" s="96"/>
      <c r="DOD63" s="94"/>
      <c r="DOE63" s="96"/>
      <c r="DOF63" s="94"/>
      <c r="DOG63" s="96"/>
      <c r="DOH63" s="94"/>
      <c r="DOI63" s="96"/>
      <c r="DOJ63" s="94"/>
      <c r="DOK63" s="96"/>
      <c r="DOL63" s="94"/>
      <c r="DOM63" s="96"/>
      <c r="DON63" s="94"/>
      <c r="DOO63" s="96"/>
      <c r="DOP63" s="94"/>
      <c r="DOQ63" s="96"/>
      <c r="DOR63" s="94"/>
      <c r="DOS63" s="96"/>
      <c r="DOT63" s="94"/>
      <c r="DOU63" s="96"/>
      <c r="DOV63" s="94"/>
      <c r="DOW63" s="96"/>
      <c r="DOX63" s="94"/>
      <c r="DOY63" s="96"/>
      <c r="DOZ63" s="94"/>
      <c r="DPA63" s="96"/>
      <c r="DPB63" s="94"/>
      <c r="DPC63" s="96"/>
      <c r="DPD63" s="94"/>
      <c r="DPE63" s="96"/>
      <c r="DPF63" s="94"/>
      <c r="DPG63" s="96"/>
      <c r="DPH63" s="94"/>
      <c r="DPI63" s="96"/>
      <c r="DPJ63" s="94"/>
      <c r="DPK63" s="96"/>
      <c r="DPL63" s="94"/>
      <c r="DPM63" s="96"/>
      <c r="DPN63" s="94"/>
      <c r="DPO63" s="96"/>
      <c r="DPP63" s="94"/>
      <c r="DPQ63" s="96"/>
      <c r="DPR63" s="94"/>
      <c r="DPS63" s="96"/>
      <c r="DPT63" s="94"/>
      <c r="DPU63" s="96"/>
      <c r="DPV63" s="94"/>
      <c r="DPW63" s="96"/>
      <c r="DPX63" s="94"/>
      <c r="DPY63" s="96"/>
      <c r="DPZ63" s="94"/>
      <c r="DQA63" s="96"/>
      <c r="DQB63" s="94"/>
      <c r="DQC63" s="96"/>
      <c r="DQD63" s="94"/>
      <c r="DQE63" s="96"/>
      <c r="DQF63" s="94"/>
      <c r="DQG63" s="96"/>
      <c r="DQH63" s="94"/>
      <c r="DQI63" s="96"/>
      <c r="DQJ63" s="94"/>
      <c r="DQK63" s="96"/>
      <c r="DQL63" s="94"/>
      <c r="DQM63" s="96"/>
      <c r="DQN63" s="94"/>
      <c r="DQO63" s="96"/>
      <c r="DQP63" s="94"/>
      <c r="DQQ63" s="96"/>
      <c r="DQR63" s="94"/>
      <c r="DQS63" s="96"/>
      <c r="DQT63" s="94"/>
      <c r="DQU63" s="96"/>
      <c r="DQV63" s="94"/>
      <c r="DQW63" s="96"/>
      <c r="DQX63" s="94"/>
      <c r="DQY63" s="96"/>
      <c r="DQZ63" s="94"/>
      <c r="DRA63" s="96"/>
      <c r="DRB63" s="94"/>
      <c r="DRC63" s="96"/>
      <c r="DRD63" s="94"/>
      <c r="DRE63" s="96"/>
      <c r="DRF63" s="94"/>
      <c r="DRG63" s="96"/>
      <c r="DRH63" s="94"/>
      <c r="DRI63" s="96"/>
      <c r="DRJ63" s="94"/>
      <c r="DRK63" s="96"/>
      <c r="DRL63" s="94"/>
      <c r="DRM63" s="96"/>
      <c r="DRN63" s="94"/>
      <c r="DRO63" s="96"/>
      <c r="DRP63" s="94"/>
      <c r="DRQ63" s="96"/>
      <c r="DRR63" s="94"/>
      <c r="DRS63" s="96"/>
      <c r="DRT63" s="94"/>
      <c r="DRU63" s="96"/>
      <c r="DRV63" s="94"/>
      <c r="DRW63" s="96"/>
      <c r="DRX63" s="94"/>
      <c r="DRY63" s="96"/>
      <c r="DRZ63" s="94"/>
      <c r="DSA63" s="96"/>
      <c r="DSB63" s="94"/>
      <c r="DSC63" s="96"/>
      <c r="DSD63" s="94"/>
      <c r="DSE63" s="96"/>
      <c r="DSF63" s="94"/>
      <c r="DSG63" s="96"/>
      <c r="DSH63" s="94"/>
      <c r="DSI63" s="96"/>
      <c r="DSJ63" s="94"/>
      <c r="DSK63" s="96"/>
      <c r="DSL63" s="94"/>
      <c r="DSM63" s="96"/>
      <c r="DSN63" s="94"/>
      <c r="DSO63" s="96"/>
      <c r="DSP63" s="94"/>
      <c r="DSQ63" s="96"/>
      <c r="DSR63" s="94"/>
      <c r="DSS63" s="96"/>
      <c r="DST63" s="94"/>
      <c r="DSU63" s="96"/>
      <c r="DSV63" s="94"/>
      <c r="DSW63" s="96"/>
      <c r="DSX63" s="94"/>
      <c r="DSY63" s="96"/>
      <c r="DSZ63" s="94"/>
      <c r="DTA63" s="96"/>
      <c r="DTB63" s="94"/>
      <c r="DTC63" s="96"/>
      <c r="DTD63" s="94"/>
      <c r="DTE63" s="96"/>
      <c r="DTF63" s="94"/>
      <c r="DTG63" s="96"/>
      <c r="DTH63" s="94"/>
      <c r="DTI63" s="96"/>
      <c r="DTJ63" s="94"/>
      <c r="DTK63" s="96"/>
      <c r="DTL63" s="94"/>
      <c r="DTM63" s="96"/>
      <c r="DTN63" s="94"/>
      <c r="DTO63" s="96"/>
      <c r="DTP63" s="94"/>
      <c r="DTQ63" s="96"/>
      <c r="DTR63" s="94"/>
      <c r="DTS63" s="96"/>
      <c r="DTT63" s="94"/>
      <c r="DTU63" s="96"/>
      <c r="DTV63" s="94"/>
      <c r="DTW63" s="96"/>
      <c r="DTX63" s="94"/>
      <c r="DTY63" s="96"/>
      <c r="DTZ63" s="94"/>
      <c r="DUA63" s="96"/>
      <c r="DUB63" s="94"/>
      <c r="DUC63" s="96"/>
      <c r="DUD63" s="94"/>
      <c r="DUE63" s="96"/>
      <c r="DUF63" s="94"/>
      <c r="DUG63" s="96"/>
      <c r="DUH63" s="94"/>
      <c r="DUI63" s="96"/>
      <c r="DUJ63" s="94"/>
      <c r="DUK63" s="96"/>
      <c r="DUL63" s="94"/>
      <c r="DUM63" s="96"/>
      <c r="DUN63" s="94"/>
      <c r="DUO63" s="96"/>
      <c r="DUP63" s="94"/>
      <c r="DUQ63" s="96"/>
      <c r="DUR63" s="94"/>
      <c r="DUS63" s="96"/>
      <c r="DUT63" s="94"/>
      <c r="DUU63" s="96"/>
      <c r="DUV63" s="94"/>
      <c r="DUW63" s="96"/>
      <c r="DUX63" s="94"/>
      <c r="DUY63" s="96"/>
      <c r="DUZ63" s="94"/>
      <c r="DVA63" s="96"/>
      <c r="DVB63" s="94"/>
      <c r="DVC63" s="96"/>
      <c r="DVD63" s="94"/>
      <c r="DVE63" s="96"/>
      <c r="DVF63" s="94"/>
      <c r="DVG63" s="96"/>
      <c r="DVH63" s="94"/>
      <c r="DVI63" s="96"/>
      <c r="DVJ63" s="94"/>
      <c r="DVK63" s="96"/>
      <c r="DVL63" s="94"/>
      <c r="DVM63" s="96"/>
      <c r="DVN63" s="94"/>
      <c r="DVO63" s="96"/>
      <c r="DVP63" s="94"/>
      <c r="DVQ63" s="96"/>
      <c r="DVR63" s="94"/>
      <c r="DVS63" s="96"/>
      <c r="DVT63" s="94"/>
      <c r="DVU63" s="96"/>
      <c r="DVV63" s="94"/>
      <c r="DVW63" s="96"/>
      <c r="DVX63" s="94"/>
      <c r="DVY63" s="96"/>
      <c r="DVZ63" s="94"/>
      <c r="DWA63" s="96"/>
      <c r="DWB63" s="94"/>
      <c r="DWC63" s="96"/>
      <c r="DWD63" s="94"/>
      <c r="DWE63" s="96"/>
      <c r="DWF63" s="94"/>
      <c r="DWG63" s="96"/>
      <c r="DWH63" s="94"/>
      <c r="DWI63" s="96"/>
      <c r="DWJ63" s="94"/>
      <c r="DWK63" s="96"/>
      <c r="DWL63" s="94"/>
      <c r="DWM63" s="96"/>
      <c r="DWN63" s="94"/>
      <c r="DWO63" s="96"/>
      <c r="DWP63" s="94"/>
      <c r="DWQ63" s="96"/>
      <c r="DWR63" s="94"/>
      <c r="DWS63" s="96"/>
      <c r="DWT63" s="94"/>
      <c r="DWU63" s="96"/>
      <c r="DWV63" s="94"/>
      <c r="DWW63" s="96"/>
      <c r="DWX63" s="94"/>
      <c r="DWY63" s="96"/>
      <c r="DWZ63" s="94"/>
      <c r="DXA63" s="96"/>
      <c r="DXB63" s="94"/>
      <c r="DXC63" s="96"/>
      <c r="DXD63" s="94"/>
      <c r="DXE63" s="96"/>
      <c r="DXF63" s="94"/>
      <c r="DXG63" s="96"/>
      <c r="DXH63" s="94"/>
      <c r="DXI63" s="96"/>
      <c r="DXJ63" s="94"/>
      <c r="DXK63" s="96"/>
      <c r="DXL63" s="94"/>
      <c r="DXM63" s="96"/>
      <c r="DXN63" s="94"/>
      <c r="DXO63" s="96"/>
      <c r="DXP63" s="94"/>
      <c r="DXQ63" s="96"/>
      <c r="DXR63" s="94"/>
      <c r="DXS63" s="96"/>
      <c r="DXT63" s="94"/>
      <c r="DXU63" s="96"/>
      <c r="DXV63" s="94"/>
      <c r="DXW63" s="96"/>
      <c r="DXX63" s="94"/>
      <c r="DXY63" s="96"/>
      <c r="DXZ63" s="94"/>
      <c r="DYA63" s="96"/>
      <c r="DYB63" s="94"/>
      <c r="DYC63" s="96"/>
      <c r="DYD63" s="94"/>
      <c r="DYE63" s="96"/>
      <c r="DYF63" s="94"/>
      <c r="DYG63" s="96"/>
      <c r="DYH63" s="94"/>
      <c r="DYI63" s="96"/>
      <c r="DYJ63" s="94"/>
      <c r="DYK63" s="96"/>
      <c r="DYL63" s="94"/>
      <c r="DYM63" s="96"/>
      <c r="DYN63" s="94"/>
      <c r="DYO63" s="96"/>
      <c r="DYP63" s="94"/>
      <c r="DYQ63" s="96"/>
      <c r="DYR63" s="94"/>
      <c r="DYS63" s="96"/>
      <c r="DYT63" s="94"/>
      <c r="DYU63" s="96"/>
      <c r="DYV63" s="94"/>
      <c r="DYW63" s="96"/>
      <c r="DYX63" s="94"/>
      <c r="DYY63" s="96"/>
      <c r="DYZ63" s="94"/>
      <c r="DZA63" s="96"/>
      <c r="DZB63" s="94"/>
      <c r="DZC63" s="96"/>
      <c r="DZD63" s="94"/>
      <c r="DZE63" s="96"/>
      <c r="DZF63" s="94"/>
      <c r="DZG63" s="96"/>
      <c r="DZH63" s="94"/>
      <c r="DZI63" s="96"/>
      <c r="DZJ63" s="94"/>
      <c r="DZK63" s="96"/>
      <c r="DZL63" s="94"/>
      <c r="DZM63" s="96"/>
      <c r="DZN63" s="94"/>
      <c r="DZO63" s="96"/>
      <c r="DZP63" s="94"/>
      <c r="DZQ63" s="96"/>
      <c r="DZR63" s="94"/>
      <c r="DZS63" s="96"/>
      <c r="DZT63" s="94"/>
      <c r="DZU63" s="96"/>
      <c r="DZV63" s="94"/>
      <c r="DZW63" s="96"/>
      <c r="DZX63" s="94"/>
      <c r="DZY63" s="96"/>
      <c r="DZZ63" s="94"/>
      <c r="EAA63" s="96"/>
      <c r="EAB63" s="94"/>
      <c r="EAC63" s="96"/>
      <c r="EAD63" s="94"/>
      <c r="EAE63" s="96"/>
      <c r="EAF63" s="94"/>
      <c r="EAG63" s="96"/>
      <c r="EAH63" s="94"/>
      <c r="EAI63" s="96"/>
      <c r="EAJ63" s="94"/>
      <c r="EAK63" s="96"/>
      <c r="EAL63" s="94"/>
      <c r="EAM63" s="96"/>
      <c r="EAN63" s="94"/>
      <c r="EAO63" s="96"/>
      <c r="EAP63" s="94"/>
      <c r="EAQ63" s="96"/>
      <c r="EAR63" s="94"/>
      <c r="EAS63" s="96"/>
      <c r="EAT63" s="94"/>
      <c r="EAU63" s="96"/>
      <c r="EAV63" s="94"/>
      <c r="EAW63" s="96"/>
      <c r="EAX63" s="94"/>
      <c r="EAY63" s="96"/>
      <c r="EAZ63" s="94"/>
      <c r="EBA63" s="96"/>
      <c r="EBB63" s="94"/>
      <c r="EBC63" s="96"/>
      <c r="EBD63" s="94"/>
      <c r="EBE63" s="96"/>
      <c r="EBF63" s="94"/>
      <c r="EBG63" s="96"/>
      <c r="EBH63" s="94"/>
      <c r="EBI63" s="96"/>
      <c r="EBJ63" s="94"/>
      <c r="EBK63" s="96"/>
      <c r="EBL63" s="94"/>
      <c r="EBM63" s="96"/>
      <c r="EBN63" s="94"/>
      <c r="EBO63" s="96"/>
      <c r="EBP63" s="94"/>
      <c r="EBQ63" s="96"/>
      <c r="EBR63" s="94"/>
      <c r="EBS63" s="96"/>
      <c r="EBT63" s="94"/>
      <c r="EBU63" s="96"/>
      <c r="EBV63" s="94"/>
      <c r="EBW63" s="96"/>
      <c r="EBX63" s="94"/>
      <c r="EBY63" s="96"/>
      <c r="EBZ63" s="94"/>
      <c r="ECA63" s="96"/>
      <c r="ECB63" s="94"/>
      <c r="ECC63" s="96"/>
      <c r="ECD63" s="94"/>
      <c r="ECE63" s="96"/>
      <c r="ECF63" s="94"/>
      <c r="ECG63" s="96"/>
      <c r="ECH63" s="94"/>
      <c r="ECI63" s="96"/>
      <c r="ECJ63" s="94"/>
      <c r="ECK63" s="96"/>
      <c r="ECL63" s="94"/>
      <c r="ECM63" s="96"/>
      <c r="ECN63" s="94"/>
      <c r="ECO63" s="96"/>
      <c r="ECP63" s="94"/>
      <c r="ECQ63" s="96"/>
      <c r="ECR63" s="94"/>
      <c r="ECS63" s="96"/>
      <c r="ECT63" s="94"/>
      <c r="ECU63" s="96"/>
      <c r="ECV63" s="94"/>
      <c r="ECW63" s="96"/>
      <c r="ECX63" s="94"/>
      <c r="ECY63" s="96"/>
      <c r="ECZ63" s="94"/>
      <c r="EDA63" s="96"/>
      <c r="EDB63" s="94"/>
      <c r="EDC63" s="96"/>
      <c r="EDD63" s="94"/>
      <c r="EDE63" s="96"/>
      <c r="EDF63" s="94"/>
      <c r="EDG63" s="96"/>
      <c r="EDH63" s="94"/>
      <c r="EDI63" s="96"/>
      <c r="EDJ63" s="94"/>
      <c r="EDK63" s="96"/>
      <c r="EDL63" s="94"/>
      <c r="EDM63" s="96"/>
      <c r="EDN63" s="94"/>
      <c r="EDO63" s="96"/>
      <c r="EDP63" s="94"/>
      <c r="EDQ63" s="96"/>
      <c r="EDR63" s="94"/>
      <c r="EDS63" s="96"/>
      <c r="EDT63" s="94"/>
      <c r="EDU63" s="96"/>
      <c r="EDV63" s="94"/>
      <c r="EDW63" s="96"/>
      <c r="EDX63" s="94"/>
      <c r="EDY63" s="96"/>
      <c r="EDZ63" s="94"/>
      <c r="EEA63" s="96"/>
      <c r="EEB63" s="94"/>
      <c r="EEC63" s="96"/>
      <c r="EED63" s="94"/>
      <c r="EEE63" s="96"/>
      <c r="EEF63" s="94"/>
      <c r="EEG63" s="96"/>
      <c r="EEH63" s="94"/>
      <c r="EEI63" s="96"/>
      <c r="EEJ63" s="94"/>
      <c r="EEK63" s="96"/>
      <c r="EEL63" s="94"/>
      <c r="EEM63" s="96"/>
      <c r="EEN63" s="94"/>
      <c r="EEO63" s="96"/>
      <c r="EEP63" s="94"/>
      <c r="EEQ63" s="96"/>
      <c r="EER63" s="94"/>
      <c r="EES63" s="96"/>
      <c r="EET63" s="94"/>
      <c r="EEU63" s="96"/>
      <c r="EEV63" s="94"/>
      <c r="EEW63" s="96"/>
      <c r="EEX63" s="94"/>
      <c r="EEY63" s="96"/>
      <c r="EEZ63" s="94"/>
      <c r="EFA63" s="96"/>
      <c r="EFB63" s="94"/>
      <c r="EFC63" s="96"/>
      <c r="EFD63" s="94"/>
      <c r="EFE63" s="96"/>
      <c r="EFF63" s="94"/>
      <c r="EFG63" s="96"/>
      <c r="EFH63" s="94"/>
      <c r="EFI63" s="96"/>
      <c r="EFJ63" s="94"/>
      <c r="EFK63" s="96"/>
      <c r="EFL63" s="94"/>
      <c r="EFM63" s="96"/>
      <c r="EFN63" s="94"/>
      <c r="EFO63" s="96"/>
      <c r="EFP63" s="94"/>
      <c r="EFQ63" s="96"/>
      <c r="EFR63" s="94"/>
      <c r="EFS63" s="96"/>
      <c r="EFT63" s="94"/>
      <c r="EFU63" s="96"/>
      <c r="EFV63" s="94"/>
      <c r="EFW63" s="96"/>
      <c r="EFX63" s="94"/>
      <c r="EFY63" s="96"/>
      <c r="EFZ63" s="94"/>
      <c r="EGA63" s="96"/>
      <c r="EGB63" s="94"/>
      <c r="EGC63" s="96"/>
      <c r="EGD63" s="94"/>
      <c r="EGE63" s="96"/>
      <c r="EGF63" s="94"/>
      <c r="EGG63" s="96"/>
      <c r="EGH63" s="94"/>
      <c r="EGI63" s="96"/>
      <c r="EGJ63" s="94"/>
      <c r="EGK63" s="96"/>
      <c r="EGL63" s="94"/>
      <c r="EGM63" s="96"/>
      <c r="EGN63" s="94"/>
      <c r="EGO63" s="96"/>
      <c r="EGP63" s="94"/>
      <c r="EGQ63" s="96"/>
      <c r="EGR63" s="94"/>
      <c r="EGS63" s="96"/>
      <c r="EGT63" s="94"/>
      <c r="EGU63" s="96"/>
      <c r="EGV63" s="94"/>
      <c r="EGW63" s="96"/>
      <c r="EGX63" s="94"/>
      <c r="EGY63" s="96"/>
      <c r="EGZ63" s="94"/>
      <c r="EHA63" s="96"/>
      <c r="EHB63" s="94"/>
      <c r="EHC63" s="96"/>
      <c r="EHD63" s="94"/>
      <c r="EHE63" s="96"/>
      <c r="EHF63" s="94"/>
      <c r="EHG63" s="96"/>
      <c r="EHH63" s="94"/>
      <c r="EHI63" s="96"/>
      <c r="EHJ63" s="94"/>
      <c r="EHK63" s="96"/>
      <c r="EHL63" s="94"/>
      <c r="EHM63" s="96"/>
      <c r="EHN63" s="94"/>
      <c r="EHO63" s="96"/>
      <c r="EHP63" s="94"/>
      <c r="EHQ63" s="96"/>
      <c r="EHR63" s="94"/>
      <c r="EHS63" s="96"/>
      <c r="EHT63" s="94"/>
      <c r="EHU63" s="96"/>
      <c r="EHV63" s="94"/>
      <c r="EHW63" s="96"/>
      <c r="EHX63" s="94"/>
      <c r="EHY63" s="96"/>
      <c r="EHZ63" s="94"/>
      <c r="EIA63" s="96"/>
      <c r="EIB63" s="94"/>
      <c r="EIC63" s="96"/>
      <c r="EID63" s="94"/>
      <c r="EIE63" s="96"/>
      <c r="EIF63" s="94"/>
      <c r="EIG63" s="96"/>
      <c r="EIH63" s="94"/>
      <c r="EII63" s="96"/>
      <c r="EIJ63" s="94"/>
      <c r="EIK63" s="96"/>
      <c r="EIL63" s="94"/>
      <c r="EIM63" s="96"/>
      <c r="EIN63" s="94"/>
      <c r="EIO63" s="96"/>
      <c r="EIP63" s="94"/>
      <c r="EIQ63" s="96"/>
      <c r="EIR63" s="94"/>
      <c r="EIS63" s="96"/>
      <c r="EIT63" s="94"/>
      <c r="EIU63" s="96"/>
      <c r="EIV63" s="94"/>
      <c r="EIW63" s="96"/>
      <c r="EIX63" s="94"/>
      <c r="EIY63" s="96"/>
      <c r="EIZ63" s="94"/>
      <c r="EJA63" s="96"/>
      <c r="EJB63" s="94"/>
      <c r="EJC63" s="96"/>
      <c r="EJD63" s="94"/>
      <c r="EJE63" s="96"/>
      <c r="EJF63" s="94"/>
      <c r="EJG63" s="96"/>
      <c r="EJH63" s="94"/>
      <c r="EJI63" s="96"/>
      <c r="EJJ63" s="94"/>
      <c r="EJK63" s="96"/>
      <c r="EJL63" s="94"/>
      <c r="EJM63" s="96"/>
      <c r="EJN63" s="94"/>
      <c r="EJO63" s="96"/>
      <c r="EJP63" s="94"/>
      <c r="EJQ63" s="96"/>
      <c r="EJR63" s="94"/>
      <c r="EJS63" s="96"/>
      <c r="EJT63" s="94"/>
      <c r="EJU63" s="96"/>
      <c r="EJV63" s="94"/>
      <c r="EJW63" s="96"/>
      <c r="EJX63" s="94"/>
      <c r="EJY63" s="96"/>
      <c r="EJZ63" s="94"/>
      <c r="EKA63" s="96"/>
      <c r="EKB63" s="94"/>
      <c r="EKC63" s="96"/>
      <c r="EKD63" s="94"/>
      <c r="EKE63" s="96"/>
      <c r="EKF63" s="94"/>
      <c r="EKG63" s="96"/>
      <c r="EKH63" s="94"/>
      <c r="EKI63" s="96"/>
      <c r="EKJ63" s="94"/>
      <c r="EKK63" s="96"/>
      <c r="EKL63" s="94"/>
      <c r="EKM63" s="96"/>
      <c r="EKN63" s="94"/>
      <c r="EKO63" s="96"/>
      <c r="EKP63" s="94"/>
      <c r="EKQ63" s="96"/>
      <c r="EKR63" s="94"/>
      <c r="EKS63" s="96"/>
      <c r="EKT63" s="94"/>
      <c r="EKU63" s="96"/>
      <c r="EKV63" s="94"/>
      <c r="EKW63" s="96"/>
      <c r="EKX63" s="94"/>
      <c r="EKY63" s="96"/>
      <c r="EKZ63" s="94"/>
      <c r="ELA63" s="96"/>
      <c r="ELB63" s="94"/>
      <c r="ELC63" s="96"/>
      <c r="ELD63" s="94"/>
      <c r="ELE63" s="96"/>
      <c r="ELF63" s="94"/>
      <c r="ELG63" s="96"/>
      <c r="ELH63" s="94"/>
      <c r="ELI63" s="96"/>
      <c r="ELJ63" s="94"/>
      <c r="ELK63" s="96"/>
      <c r="ELL63" s="94"/>
      <c r="ELM63" s="96"/>
      <c r="ELN63" s="94"/>
      <c r="ELO63" s="96"/>
      <c r="ELP63" s="94"/>
      <c r="ELQ63" s="96"/>
      <c r="ELR63" s="94"/>
      <c r="ELS63" s="96"/>
      <c r="ELT63" s="94"/>
      <c r="ELU63" s="96"/>
      <c r="ELV63" s="94"/>
      <c r="ELW63" s="96"/>
      <c r="ELX63" s="94"/>
      <c r="ELY63" s="96"/>
      <c r="ELZ63" s="94"/>
      <c r="EMA63" s="96"/>
      <c r="EMB63" s="94"/>
      <c r="EMC63" s="96"/>
      <c r="EMD63" s="94"/>
      <c r="EME63" s="96"/>
      <c r="EMF63" s="94"/>
      <c r="EMG63" s="96"/>
      <c r="EMH63" s="94"/>
      <c r="EMI63" s="96"/>
      <c r="EMJ63" s="94"/>
      <c r="EMK63" s="96"/>
      <c r="EML63" s="94"/>
      <c r="EMM63" s="96"/>
      <c r="EMN63" s="94"/>
      <c r="EMO63" s="96"/>
      <c r="EMP63" s="94"/>
      <c r="EMQ63" s="96"/>
      <c r="EMR63" s="94"/>
      <c r="EMS63" s="96"/>
      <c r="EMT63" s="94"/>
      <c r="EMU63" s="96"/>
      <c r="EMV63" s="94"/>
      <c r="EMW63" s="96"/>
      <c r="EMX63" s="94"/>
      <c r="EMY63" s="96"/>
      <c r="EMZ63" s="94"/>
      <c r="ENA63" s="96"/>
      <c r="ENB63" s="94"/>
      <c r="ENC63" s="96"/>
      <c r="END63" s="94"/>
      <c r="ENE63" s="96"/>
      <c r="ENF63" s="94"/>
      <c r="ENG63" s="96"/>
      <c r="ENH63" s="94"/>
      <c r="ENI63" s="96"/>
      <c r="ENJ63" s="94"/>
      <c r="ENK63" s="96"/>
      <c r="ENL63" s="94"/>
      <c r="ENM63" s="96"/>
      <c r="ENN63" s="94"/>
      <c r="ENO63" s="96"/>
      <c r="ENP63" s="94"/>
      <c r="ENQ63" s="96"/>
      <c r="ENR63" s="94"/>
      <c r="ENS63" s="96"/>
      <c r="ENT63" s="94"/>
      <c r="ENU63" s="96"/>
      <c r="ENV63" s="94"/>
      <c r="ENW63" s="96"/>
      <c r="ENX63" s="94"/>
      <c r="ENY63" s="96"/>
      <c r="ENZ63" s="94"/>
      <c r="EOA63" s="96"/>
      <c r="EOB63" s="94"/>
      <c r="EOC63" s="96"/>
      <c r="EOD63" s="94"/>
      <c r="EOE63" s="96"/>
      <c r="EOF63" s="94"/>
      <c r="EOG63" s="96"/>
      <c r="EOH63" s="94"/>
      <c r="EOI63" s="96"/>
      <c r="EOJ63" s="94"/>
      <c r="EOK63" s="96"/>
      <c r="EOL63" s="94"/>
      <c r="EOM63" s="96"/>
      <c r="EON63" s="94"/>
      <c r="EOO63" s="96"/>
      <c r="EOP63" s="94"/>
      <c r="EOQ63" s="96"/>
      <c r="EOR63" s="94"/>
      <c r="EOS63" s="96"/>
      <c r="EOT63" s="94"/>
      <c r="EOU63" s="96"/>
      <c r="EOV63" s="94"/>
      <c r="EOW63" s="96"/>
      <c r="EOX63" s="94"/>
      <c r="EOY63" s="96"/>
      <c r="EOZ63" s="94"/>
      <c r="EPA63" s="96"/>
      <c r="EPB63" s="94"/>
      <c r="EPC63" s="96"/>
      <c r="EPD63" s="94"/>
      <c r="EPE63" s="96"/>
      <c r="EPF63" s="94"/>
      <c r="EPG63" s="96"/>
      <c r="EPH63" s="94"/>
      <c r="EPI63" s="96"/>
      <c r="EPJ63" s="94"/>
      <c r="EPK63" s="96"/>
      <c r="EPL63" s="94"/>
      <c r="EPM63" s="96"/>
      <c r="EPN63" s="94"/>
      <c r="EPO63" s="96"/>
      <c r="EPP63" s="94"/>
      <c r="EPQ63" s="96"/>
      <c r="EPR63" s="94"/>
      <c r="EPS63" s="96"/>
      <c r="EPT63" s="94"/>
      <c r="EPU63" s="96"/>
      <c r="EPV63" s="94"/>
      <c r="EPW63" s="96"/>
      <c r="EPX63" s="94"/>
      <c r="EPY63" s="96"/>
      <c r="EPZ63" s="94"/>
      <c r="EQA63" s="96"/>
      <c r="EQB63" s="94"/>
      <c r="EQC63" s="96"/>
      <c r="EQD63" s="94"/>
      <c r="EQE63" s="96"/>
      <c r="EQF63" s="94"/>
      <c r="EQG63" s="96"/>
      <c r="EQH63" s="94"/>
      <c r="EQI63" s="96"/>
      <c r="EQJ63" s="94"/>
      <c r="EQK63" s="96"/>
      <c r="EQL63" s="94"/>
      <c r="EQM63" s="96"/>
      <c r="EQN63" s="94"/>
      <c r="EQO63" s="96"/>
      <c r="EQP63" s="94"/>
      <c r="EQQ63" s="96"/>
      <c r="EQR63" s="94"/>
      <c r="EQS63" s="96"/>
      <c r="EQT63" s="94"/>
      <c r="EQU63" s="96"/>
      <c r="EQV63" s="94"/>
      <c r="EQW63" s="96"/>
      <c r="EQX63" s="94"/>
      <c r="EQY63" s="96"/>
      <c r="EQZ63" s="94"/>
      <c r="ERA63" s="96"/>
      <c r="ERB63" s="94"/>
      <c r="ERC63" s="96"/>
      <c r="ERD63" s="94"/>
      <c r="ERE63" s="96"/>
      <c r="ERF63" s="94"/>
      <c r="ERG63" s="96"/>
      <c r="ERH63" s="94"/>
      <c r="ERI63" s="96"/>
      <c r="ERJ63" s="94"/>
      <c r="ERK63" s="96"/>
      <c r="ERL63" s="94"/>
      <c r="ERM63" s="96"/>
      <c r="ERN63" s="94"/>
      <c r="ERO63" s="96"/>
      <c r="ERP63" s="94"/>
      <c r="ERQ63" s="96"/>
      <c r="ERR63" s="94"/>
      <c r="ERS63" s="96"/>
      <c r="ERT63" s="94"/>
      <c r="ERU63" s="96"/>
      <c r="ERV63" s="94"/>
      <c r="ERW63" s="96"/>
      <c r="ERX63" s="94"/>
      <c r="ERY63" s="96"/>
      <c r="ERZ63" s="94"/>
      <c r="ESA63" s="96"/>
      <c r="ESB63" s="94"/>
      <c r="ESC63" s="96"/>
      <c r="ESD63" s="94"/>
      <c r="ESE63" s="96"/>
      <c r="ESF63" s="94"/>
      <c r="ESG63" s="96"/>
      <c r="ESH63" s="94"/>
      <c r="ESI63" s="96"/>
      <c r="ESJ63" s="94"/>
      <c r="ESK63" s="96"/>
      <c r="ESL63" s="94"/>
      <c r="ESM63" s="96"/>
      <c r="ESN63" s="94"/>
      <c r="ESO63" s="96"/>
      <c r="ESP63" s="94"/>
      <c r="ESQ63" s="96"/>
      <c r="ESR63" s="94"/>
      <c r="ESS63" s="96"/>
      <c r="EST63" s="94"/>
      <c r="ESU63" s="96"/>
      <c r="ESV63" s="94"/>
      <c r="ESW63" s="96"/>
      <c r="ESX63" s="94"/>
      <c r="ESY63" s="96"/>
      <c r="ESZ63" s="94"/>
      <c r="ETA63" s="96"/>
      <c r="ETB63" s="94"/>
      <c r="ETC63" s="96"/>
      <c r="ETD63" s="94"/>
      <c r="ETE63" s="96"/>
      <c r="ETF63" s="94"/>
      <c r="ETG63" s="96"/>
      <c r="ETH63" s="94"/>
      <c r="ETI63" s="96"/>
      <c r="ETJ63" s="94"/>
      <c r="ETK63" s="96"/>
      <c r="ETL63" s="94"/>
      <c r="ETM63" s="96"/>
      <c r="ETN63" s="94"/>
      <c r="ETO63" s="96"/>
      <c r="ETP63" s="94"/>
      <c r="ETQ63" s="96"/>
      <c r="ETR63" s="94"/>
      <c r="ETS63" s="96"/>
      <c r="ETT63" s="94"/>
      <c r="ETU63" s="96"/>
      <c r="ETV63" s="94"/>
      <c r="ETW63" s="96"/>
      <c r="ETX63" s="94"/>
      <c r="ETY63" s="96"/>
      <c r="ETZ63" s="94"/>
      <c r="EUA63" s="96"/>
      <c r="EUB63" s="94"/>
      <c r="EUC63" s="96"/>
      <c r="EUD63" s="94"/>
      <c r="EUE63" s="96"/>
      <c r="EUF63" s="94"/>
      <c r="EUG63" s="96"/>
      <c r="EUH63" s="94"/>
      <c r="EUI63" s="96"/>
      <c r="EUJ63" s="94"/>
      <c r="EUK63" s="96"/>
      <c r="EUL63" s="94"/>
      <c r="EUM63" s="96"/>
      <c r="EUN63" s="94"/>
      <c r="EUO63" s="96"/>
      <c r="EUP63" s="94"/>
      <c r="EUQ63" s="96"/>
      <c r="EUR63" s="94"/>
      <c r="EUS63" s="96"/>
      <c r="EUT63" s="94"/>
      <c r="EUU63" s="96"/>
      <c r="EUV63" s="94"/>
      <c r="EUW63" s="96"/>
      <c r="EUX63" s="94"/>
      <c r="EUY63" s="96"/>
      <c r="EUZ63" s="94"/>
      <c r="EVA63" s="96"/>
      <c r="EVB63" s="94"/>
      <c r="EVC63" s="96"/>
      <c r="EVD63" s="94"/>
      <c r="EVE63" s="96"/>
      <c r="EVF63" s="94"/>
      <c r="EVG63" s="96"/>
      <c r="EVH63" s="94"/>
      <c r="EVI63" s="96"/>
      <c r="EVJ63" s="94"/>
      <c r="EVK63" s="96"/>
      <c r="EVL63" s="94"/>
      <c r="EVM63" s="96"/>
      <c r="EVN63" s="94"/>
      <c r="EVO63" s="96"/>
      <c r="EVP63" s="94"/>
      <c r="EVQ63" s="96"/>
      <c r="EVR63" s="94"/>
      <c r="EVS63" s="96"/>
      <c r="EVT63" s="94"/>
      <c r="EVU63" s="96"/>
      <c r="EVV63" s="94"/>
      <c r="EVW63" s="96"/>
      <c r="EVX63" s="94"/>
      <c r="EVY63" s="96"/>
      <c r="EVZ63" s="94"/>
      <c r="EWA63" s="96"/>
      <c r="EWB63" s="94"/>
      <c r="EWC63" s="96"/>
      <c r="EWD63" s="94"/>
      <c r="EWE63" s="96"/>
      <c r="EWF63" s="94"/>
      <c r="EWG63" s="96"/>
      <c r="EWH63" s="94"/>
      <c r="EWI63" s="96"/>
      <c r="EWJ63" s="94"/>
      <c r="EWK63" s="96"/>
      <c r="EWL63" s="94"/>
      <c r="EWM63" s="96"/>
      <c r="EWN63" s="94"/>
      <c r="EWO63" s="96"/>
      <c r="EWP63" s="94"/>
      <c r="EWQ63" s="96"/>
      <c r="EWR63" s="94"/>
      <c r="EWS63" s="96"/>
      <c r="EWT63" s="94"/>
      <c r="EWU63" s="96"/>
      <c r="EWV63" s="94"/>
      <c r="EWW63" s="96"/>
      <c r="EWX63" s="94"/>
      <c r="EWY63" s="96"/>
      <c r="EWZ63" s="94"/>
      <c r="EXA63" s="96"/>
      <c r="EXB63" s="94"/>
      <c r="EXC63" s="96"/>
      <c r="EXD63" s="94"/>
      <c r="EXE63" s="96"/>
      <c r="EXF63" s="94"/>
      <c r="EXG63" s="96"/>
      <c r="EXH63" s="94"/>
      <c r="EXI63" s="96"/>
      <c r="EXJ63" s="94"/>
      <c r="EXK63" s="96"/>
      <c r="EXL63" s="94"/>
      <c r="EXM63" s="96"/>
      <c r="EXN63" s="94"/>
      <c r="EXO63" s="96"/>
      <c r="EXP63" s="94"/>
      <c r="EXQ63" s="96"/>
      <c r="EXR63" s="94"/>
      <c r="EXS63" s="96"/>
      <c r="EXT63" s="94"/>
      <c r="EXU63" s="96"/>
      <c r="EXV63" s="94"/>
      <c r="EXW63" s="96"/>
      <c r="EXX63" s="94"/>
      <c r="EXY63" s="96"/>
      <c r="EXZ63" s="94"/>
      <c r="EYA63" s="96"/>
      <c r="EYB63" s="94"/>
      <c r="EYC63" s="96"/>
      <c r="EYD63" s="94"/>
      <c r="EYE63" s="96"/>
      <c r="EYF63" s="94"/>
      <c r="EYG63" s="96"/>
      <c r="EYH63" s="94"/>
      <c r="EYI63" s="96"/>
      <c r="EYJ63" s="94"/>
      <c r="EYK63" s="96"/>
      <c r="EYL63" s="94"/>
      <c r="EYM63" s="96"/>
      <c r="EYN63" s="94"/>
      <c r="EYO63" s="96"/>
      <c r="EYP63" s="94"/>
      <c r="EYQ63" s="96"/>
      <c r="EYR63" s="94"/>
      <c r="EYS63" s="96"/>
      <c r="EYT63" s="94"/>
      <c r="EYU63" s="96"/>
      <c r="EYV63" s="94"/>
      <c r="EYW63" s="96"/>
      <c r="EYX63" s="94"/>
      <c r="EYY63" s="96"/>
      <c r="EYZ63" s="94"/>
      <c r="EZA63" s="96"/>
      <c r="EZB63" s="94"/>
      <c r="EZC63" s="96"/>
      <c r="EZD63" s="94"/>
      <c r="EZE63" s="96"/>
      <c r="EZF63" s="94"/>
      <c r="EZG63" s="96"/>
      <c r="EZH63" s="94"/>
      <c r="EZI63" s="96"/>
      <c r="EZJ63" s="94"/>
      <c r="EZK63" s="96"/>
      <c r="EZL63" s="94"/>
      <c r="EZM63" s="96"/>
      <c r="EZN63" s="94"/>
      <c r="EZO63" s="96"/>
      <c r="EZP63" s="94"/>
      <c r="EZQ63" s="96"/>
      <c r="EZR63" s="94"/>
      <c r="EZS63" s="96"/>
      <c r="EZT63" s="94"/>
      <c r="EZU63" s="96"/>
      <c r="EZV63" s="94"/>
      <c r="EZW63" s="96"/>
      <c r="EZX63" s="94"/>
      <c r="EZY63" s="96"/>
      <c r="EZZ63" s="94"/>
      <c r="FAA63" s="96"/>
      <c r="FAB63" s="94"/>
      <c r="FAC63" s="96"/>
      <c r="FAD63" s="94"/>
      <c r="FAE63" s="96"/>
      <c r="FAF63" s="94"/>
      <c r="FAG63" s="96"/>
      <c r="FAH63" s="94"/>
      <c r="FAI63" s="96"/>
      <c r="FAJ63" s="94"/>
      <c r="FAK63" s="96"/>
      <c r="FAL63" s="94"/>
      <c r="FAM63" s="96"/>
      <c r="FAN63" s="94"/>
      <c r="FAO63" s="96"/>
      <c r="FAP63" s="94"/>
      <c r="FAQ63" s="96"/>
      <c r="FAR63" s="94"/>
      <c r="FAS63" s="96"/>
      <c r="FAT63" s="94"/>
      <c r="FAU63" s="96"/>
      <c r="FAV63" s="94"/>
      <c r="FAW63" s="96"/>
      <c r="FAX63" s="94"/>
      <c r="FAY63" s="96"/>
      <c r="FAZ63" s="94"/>
      <c r="FBA63" s="96"/>
      <c r="FBB63" s="94"/>
      <c r="FBC63" s="96"/>
      <c r="FBD63" s="94"/>
      <c r="FBE63" s="96"/>
      <c r="FBF63" s="94"/>
      <c r="FBG63" s="96"/>
      <c r="FBH63" s="94"/>
      <c r="FBI63" s="96"/>
      <c r="FBJ63" s="94"/>
      <c r="FBK63" s="96"/>
      <c r="FBL63" s="94"/>
      <c r="FBM63" s="96"/>
      <c r="FBN63" s="94"/>
      <c r="FBO63" s="96"/>
      <c r="FBP63" s="94"/>
      <c r="FBQ63" s="96"/>
      <c r="FBR63" s="94"/>
      <c r="FBS63" s="96"/>
      <c r="FBT63" s="94"/>
      <c r="FBU63" s="96"/>
      <c r="FBV63" s="94"/>
      <c r="FBW63" s="96"/>
      <c r="FBX63" s="94"/>
      <c r="FBY63" s="96"/>
      <c r="FBZ63" s="94"/>
      <c r="FCA63" s="96"/>
      <c r="FCB63" s="94"/>
      <c r="FCC63" s="96"/>
      <c r="FCD63" s="94"/>
      <c r="FCE63" s="96"/>
      <c r="FCF63" s="94"/>
      <c r="FCG63" s="96"/>
      <c r="FCH63" s="94"/>
      <c r="FCI63" s="96"/>
      <c r="FCJ63" s="94"/>
      <c r="FCK63" s="96"/>
      <c r="FCL63" s="94"/>
      <c r="FCM63" s="96"/>
      <c r="FCN63" s="94"/>
      <c r="FCO63" s="96"/>
      <c r="FCP63" s="94"/>
      <c r="FCQ63" s="96"/>
      <c r="FCR63" s="94"/>
      <c r="FCS63" s="96"/>
      <c r="FCT63" s="94"/>
      <c r="FCU63" s="96"/>
      <c r="FCV63" s="94"/>
      <c r="FCW63" s="96"/>
      <c r="FCX63" s="94"/>
      <c r="FCY63" s="96"/>
      <c r="FCZ63" s="94"/>
      <c r="FDA63" s="96"/>
      <c r="FDB63" s="94"/>
      <c r="FDC63" s="96"/>
      <c r="FDD63" s="94"/>
      <c r="FDE63" s="96"/>
      <c r="FDF63" s="94"/>
      <c r="FDG63" s="96"/>
      <c r="FDH63" s="94"/>
      <c r="FDI63" s="96"/>
      <c r="FDJ63" s="94"/>
      <c r="FDK63" s="96"/>
      <c r="FDL63" s="94"/>
      <c r="FDM63" s="96"/>
      <c r="FDN63" s="94"/>
      <c r="FDO63" s="96"/>
      <c r="FDP63" s="94"/>
      <c r="FDQ63" s="96"/>
      <c r="FDR63" s="94"/>
      <c r="FDS63" s="96"/>
      <c r="FDT63" s="94"/>
      <c r="FDU63" s="96"/>
      <c r="FDV63" s="94"/>
      <c r="FDW63" s="96"/>
      <c r="FDX63" s="94"/>
      <c r="FDY63" s="96"/>
      <c r="FDZ63" s="94"/>
      <c r="FEA63" s="96"/>
      <c r="FEB63" s="94"/>
      <c r="FEC63" s="96"/>
      <c r="FED63" s="94"/>
      <c r="FEE63" s="96"/>
      <c r="FEF63" s="94"/>
      <c r="FEG63" s="96"/>
      <c r="FEH63" s="94"/>
      <c r="FEI63" s="96"/>
      <c r="FEJ63" s="94"/>
      <c r="FEK63" s="96"/>
      <c r="FEL63" s="94"/>
      <c r="FEM63" s="96"/>
      <c r="FEN63" s="94"/>
      <c r="FEO63" s="96"/>
      <c r="FEP63" s="94"/>
      <c r="FEQ63" s="96"/>
      <c r="FER63" s="94"/>
      <c r="FES63" s="96"/>
      <c r="FET63" s="94"/>
      <c r="FEU63" s="96"/>
      <c r="FEV63" s="94"/>
      <c r="FEW63" s="96"/>
      <c r="FEX63" s="94"/>
      <c r="FEY63" s="96"/>
      <c r="FEZ63" s="94"/>
      <c r="FFA63" s="96"/>
      <c r="FFB63" s="94"/>
      <c r="FFC63" s="96"/>
      <c r="FFD63" s="94"/>
      <c r="FFE63" s="96"/>
      <c r="FFF63" s="94"/>
      <c r="FFG63" s="96"/>
      <c r="FFH63" s="94"/>
      <c r="FFI63" s="96"/>
      <c r="FFJ63" s="94"/>
      <c r="FFK63" s="96"/>
      <c r="FFL63" s="94"/>
      <c r="FFM63" s="96"/>
      <c r="FFN63" s="94"/>
      <c r="FFO63" s="96"/>
      <c r="FFP63" s="94"/>
      <c r="FFQ63" s="96"/>
      <c r="FFR63" s="94"/>
      <c r="FFS63" s="96"/>
      <c r="FFT63" s="94"/>
      <c r="FFU63" s="96"/>
      <c r="FFV63" s="94"/>
      <c r="FFW63" s="96"/>
      <c r="FFX63" s="94"/>
      <c r="FFY63" s="96"/>
      <c r="FFZ63" s="94"/>
      <c r="FGA63" s="96"/>
      <c r="FGB63" s="94"/>
      <c r="FGC63" s="96"/>
      <c r="FGD63" s="94"/>
      <c r="FGE63" s="96"/>
      <c r="FGF63" s="94"/>
      <c r="FGG63" s="96"/>
      <c r="FGH63" s="94"/>
      <c r="FGI63" s="96"/>
      <c r="FGJ63" s="94"/>
      <c r="FGK63" s="96"/>
      <c r="FGL63" s="94"/>
      <c r="FGM63" s="96"/>
      <c r="FGN63" s="94"/>
      <c r="FGO63" s="96"/>
      <c r="FGP63" s="94"/>
      <c r="FGQ63" s="96"/>
      <c r="FGR63" s="94"/>
      <c r="FGS63" s="96"/>
      <c r="FGT63" s="94"/>
      <c r="FGU63" s="96"/>
      <c r="FGV63" s="94"/>
      <c r="FGW63" s="96"/>
      <c r="FGX63" s="94"/>
      <c r="FGY63" s="96"/>
      <c r="FGZ63" s="94"/>
      <c r="FHA63" s="96"/>
      <c r="FHB63" s="94"/>
      <c r="FHC63" s="96"/>
      <c r="FHD63" s="94"/>
      <c r="FHE63" s="96"/>
      <c r="FHF63" s="94"/>
      <c r="FHG63" s="96"/>
      <c r="FHH63" s="94"/>
      <c r="FHI63" s="96"/>
      <c r="FHJ63" s="94"/>
      <c r="FHK63" s="96"/>
      <c r="FHL63" s="94"/>
      <c r="FHM63" s="96"/>
      <c r="FHN63" s="94"/>
      <c r="FHO63" s="96"/>
      <c r="FHP63" s="94"/>
      <c r="FHQ63" s="96"/>
      <c r="FHR63" s="94"/>
      <c r="FHS63" s="96"/>
      <c r="FHT63" s="94"/>
      <c r="FHU63" s="96"/>
      <c r="FHV63" s="94"/>
      <c r="FHW63" s="96"/>
      <c r="FHX63" s="94"/>
      <c r="FHY63" s="96"/>
      <c r="FHZ63" s="94"/>
      <c r="FIA63" s="96"/>
      <c r="FIB63" s="94"/>
      <c r="FIC63" s="96"/>
      <c r="FID63" s="94"/>
      <c r="FIE63" s="96"/>
      <c r="FIF63" s="94"/>
      <c r="FIG63" s="96"/>
      <c r="FIH63" s="94"/>
      <c r="FII63" s="96"/>
      <c r="FIJ63" s="94"/>
      <c r="FIK63" s="96"/>
      <c r="FIL63" s="94"/>
      <c r="FIM63" s="96"/>
      <c r="FIN63" s="94"/>
      <c r="FIO63" s="96"/>
      <c r="FIP63" s="94"/>
      <c r="FIQ63" s="96"/>
      <c r="FIR63" s="94"/>
      <c r="FIS63" s="96"/>
      <c r="FIT63" s="94"/>
      <c r="FIU63" s="96"/>
      <c r="FIV63" s="94"/>
      <c r="FIW63" s="96"/>
      <c r="FIX63" s="94"/>
      <c r="FIY63" s="96"/>
      <c r="FIZ63" s="94"/>
      <c r="FJA63" s="96"/>
      <c r="FJB63" s="94"/>
      <c r="FJC63" s="96"/>
      <c r="FJD63" s="94"/>
      <c r="FJE63" s="96"/>
      <c r="FJF63" s="94"/>
      <c r="FJG63" s="96"/>
      <c r="FJH63" s="94"/>
      <c r="FJI63" s="96"/>
      <c r="FJJ63" s="94"/>
      <c r="FJK63" s="96"/>
      <c r="FJL63" s="94"/>
      <c r="FJM63" s="96"/>
      <c r="FJN63" s="94"/>
      <c r="FJO63" s="96"/>
      <c r="FJP63" s="94"/>
      <c r="FJQ63" s="96"/>
      <c r="FJR63" s="94"/>
      <c r="FJS63" s="96"/>
      <c r="FJT63" s="94"/>
      <c r="FJU63" s="96"/>
      <c r="FJV63" s="94"/>
      <c r="FJW63" s="96"/>
      <c r="FJX63" s="94"/>
      <c r="FJY63" s="96"/>
      <c r="FJZ63" s="94"/>
      <c r="FKA63" s="96"/>
      <c r="FKB63" s="94"/>
      <c r="FKC63" s="96"/>
      <c r="FKD63" s="94"/>
      <c r="FKE63" s="96"/>
      <c r="FKF63" s="94"/>
      <c r="FKG63" s="96"/>
      <c r="FKH63" s="94"/>
      <c r="FKI63" s="96"/>
      <c r="FKJ63" s="94"/>
      <c r="FKK63" s="96"/>
      <c r="FKL63" s="94"/>
      <c r="FKM63" s="96"/>
      <c r="FKN63" s="94"/>
      <c r="FKO63" s="96"/>
      <c r="FKP63" s="94"/>
      <c r="FKQ63" s="96"/>
      <c r="FKR63" s="94"/>
      <c r="FKS63" s="96"/>
      <c r="FKT63" s="94"/>
      <c r="FKU63" s="96"/>
      <c r="FKV63" s="94"/>
      <c r="FKW63" s="96"/>
      <c r="FKX63" s="94"/>
      <c r="FKY63" s="96"/>
      <c r="FKZ63" s="94"/>
      <c r="FLA63" s="96"/>
      <c r="FLB63" s="94"/>
      <c r="FLC63" s="96"/>
      <c r="FLD63" s="94"/>
      <c r="FLE63" s="96"/>
      <c r="FLF63" s="94"/>
      <c r="FLG63" s="96"/>
      <c r="FLH63" s="94"/>
      <c r="FLI63" s="96"/>
      <c r="FLJ63" s="94"/>
      <c r="FLK63" s="96"/>
      <c r="FLL63" s="94"/>
      <c r="FLM63" s="96"/>
      <c r="FLN63" s="94"/>
      <c r="FLO63" s="96"/>
      <c r="FLP63" s="94"/>
      <c r="FLQ63" s="96"/>
      <c r="FLR63" s="94"/>
      <c r="FLS63" s="96"/>
      <c r="FLT63" s="94"/>
      <c r="FLU63" s="96"/>
      <c r="FLV63" s="94"/>
      <c r="FLW63" s="96"/>
      <c r="FLX63" s="94"/>
      <c r="FLY63" s="96"/>
      <c r="FLZ63" s="94"/>
      <c r="FMA63" s="96"/>
      <c r="FMB63" s="94"/>
      <c r="FMC63" s="96"/>
      <c r="FMD63" s="94"/>
      <c r="FME63" s="96"/>
      <c r="FMF63" s="94"/>
      <c r="FMG63" s="96"/>
      <c r="FMH63" s="94"/>
      <c r="FMI63" s="96"/>
      <c r="FMJ63" s="94"/>
      <c r="FMK63" s="96"/>
      <c r="FML63" s="94"/>
      <c r="FMM63" s="96"/>
      <c r="FMN63" s="94"/>
      <c r="FMO63" s="96"/>
      <c r="FMP63" s="94"/>
      <c r="FMQ63" s="96"/>
      <c r="FMR63" s="94"/>
      <c r="FMS63" s="96"/>
      <c r="FMT63" s="94"/>
      <c r="FMU63" s="96"/>
      <c r="FMV63" s="94"/>
      <c r="FMW63" s="96"/>
      <c r="FMX63" s="94"/>
      <c r="FMY63" s="96"/>
      <c r="FMZ63" s="94"/>
      <c r="FNA63" s="96"/>
      <c r="FNB63" s="94"/>
      <c r="FNC63" s="96"/>
      <c r="FND63" s="94"/>
      <c r="FNE63" s="96"/>
      <c r="FNF63" s="94"/>
      <c r="FNG63" s="96"/>
      <c r="FNH63" s="94"/>
      <c r="FNI63" s="96"/>
      <c r="FNJ63" s="94"/>
      <c r="FNK63" s="96"/>
      <c r="FNL63" s="94"/>
      <c r="FNM63" s="96"/>
      <c r="FNN63" s="94"/>
      <c r="FNO63" s="96"/>
      <c r="FNP63" s="94"/>
      <c r="FNQ63" s="96"/>
      <c r="FNR63" s="94"/>
      <c r="FNS63" s="96"/>
      <c r="FNT63" s="94"/>
      <c r="FNU63" s="96"/>
      <c r="FNV63" s="94"/>
      <c r="FNW63" s="96"/>
      <c r="FNX63" s="94"/>
      <c r="FNY63" s="96"/>
      <c r="FNZ63" s="94"/>
      <c r="FOA63" s="96"/>
      <c r="FOB63" s="94"/>
      <c r="FOC63" s="96"/>
      <c r="FOD63" s="94"/>
      <c r="FOE63" s="96"/>
      <c r="FOF63" s="94"/>
      <c r="FOG63" s="96"/>
      <c r="FOH63" s="94"/>
      <c r="FOI63" s="96"/>
      <c r="FOJ63" s="94"/>
      <c r="FOK63" s="96"/>
      <c r="FOL63" s="94"/>
      <c r="FOM63" s="96"/>
      <c r="FON63" s="94"/>
      <c r="FOO63" s="96"/>
      <c r="FOP63" s="94"/>
      <c r="FOQ63" s="96"/>
      <c r="FOR63" s="94"/>
      <c r="FOS63" s="96"/>
      <c r="FOT63" s="94"/>
      <c r="FOU63" s="96"/>
      <c r="FOV63" s="94"/>
      <c r="FOW63" s="96"/>
      <c r="FOX63" s="94"/>
      <c r="FOY63" s="96"/>
      <c r="FOZ63" s="94"/>
      <c r="FPA63" s="96"/>
      <c r="FPB63" s="94"/>
      <c r="FPC63" s="96"/>
      <c r="FPD63" s="94"/>
      <c r="FPE63" s="96"/>
      <c r="FPF63" s="94"/>
      <c r="FPG63" s="96"/>
      <c r="FPH63" s="94"/>
      <c r="FPI63" s="96"/>
      <c r="FPJ63" s="94"/>
      <c r="FPK63" s="96"/>
      <c r="FPL63" s="94"/>
      <c r="FPM63" s="96"/>
      <c r="FPN63" s="94"/>
      <c r="FPO63" s="96"/>
      <c r="FPP63" s="94"/>
      <c r="FPQ63" s="96"/>
      <c r="FPR63" s="94"/>
      <c r="FPS63" s="96"/>
      <c r="FPT63" s="94"/>
      <c r="FPU63" s="96"/>
      <c r="FPV63" s="94"/>
      <c r="FPW63" s="96"/>
      <c r="FPX63" s="94"/>
      <c r="FPY63" s="96"/>
      <c r="FPZ63" s="94"/>
      <c r="FQA63" s="96"/>
      <c r="FQB63" s="94"/>
      <c r="FQC63" s="96"/>
      <c r="FQD63" s="94"/>
      <c r="FQE63" s="96"/>
      <c r="FQF63" s="94"/>
      <c r="FQG63" s="96"/>
      <c r="FQH63" s="94"/>
      <c r="FQI63" s="96"/>
      <c r="FQJ63" s="94"/>
      <c r="FQK63" s="96"/>
      <c r="FQL63" s="94"/>
      <c r="FQM63" s="96"/>
      <c r="FQN63" s="94"/>
      <c r="FQO63" s="96"/>
      <c r="FQP63" s="94"/>
      <c r="FQQ63" s="96"/>
      <c r="FQR63" s="94"/>
      <c r="FQS63" s="96"/>
      <c r="FQT63" s="94"/>
      <c r="FQU63" s="96"/>
      <c r="FQV63" s="94"/>
      <c r="FQW63" s="96"/>
      <c r="FQX63" s="94"/>
      <c r="FQY63" s="96"/>
      <c r="FQZ63" s="94"/>
      <c r="FRA63" s="96"/>
      <c r="FRB63" s="94"/>
      <c r="FRC63" s="96"/>
      <c r="FRD63" s="94"/>
      <c r="FRE63" s="96"/>
      <c r="FRF63" s="94"/>
      <c r="FRG63" s="96"/>
      <c r="FRH63" s="94"/>
      <c r="FRI63" s="96"/>
      <c r="FRJ63" s="94"/>
      <c r="FRK63" s="96"/>
      <c r="FRL63" s="94"/>
      <c r="FRM63" s="96"/>
      <c r="FRN63" s="94"/>
      <c r="FRO63" s="96"/>
      <c r="FRP63" s="94"/>
      <c r="FRQ63" s="96"/>
      <c r="FRR63" s="94"/>
      <c r="FRS63" s="96"/>
      <c r="FRT63" s="94"/>
      <c r="FRU63" s="96"/>
      <c r="FRV63" s="94"/>
      <c r="FRW63" s="96"/>
      <c r="FRX63" s="94"/>
      <c r="FRY63" s="96"/>
      <c r="FRZ63" s="94"/>
      <c r="FSA63" s="96"/>
      <c r="FSB63" s="94"/>
      <c r="FSC63" s="96"/>
      <c r="FSD63" s="94"/>
      <c r="FSE63" s="96"/>
      <c r="FSF63" s="94"/>
      <c r="FSG63" s="96"/>
      <c r="FSH63" s="94"/>
      <c r="FSI63" s="96"/>
      <c r="FSJ63" s="94"/>
      <c r="FSK63" s="96"/>
      <c r="FSL63" s="94"/>
      <c r="FSM63" s="96"/>
      <c r="FSN63" s="94"/>
      <c r="FSO63" s="96"/>
      <c r="FSP63" s="94"/>
      <c r="FSQ63" s="96"/>
      <c r="FSR63" s="94"/>
      <c r="FSS63" s="96"/>
      <c r="FST63" s="94"/>
      <c r="FSU63" s="96"/>
      <c r="FSV63" s="94"/>
      <c r="FSW63" s="96"/>
      <c r="FSX63" s="94"/>
      <c r="FSY63" s="96"/>
      <c r="FSZ63" s="94"/>
      <c r="FTA63" s="96"/>
      <c r="FTB63" s="94"/>
      <c r="FTC63" s="96"/>
      <c r="FTD63" s="94"/>
      <c r="FTE63" s="96"/>
      <c r="FTF63" s="94"/>
      <c r="FTG63" s="96"/>
      <c r="FTH63" s="94"/>
      <c r="FTI63" s="96"/>
      <c r="FTJ63" s="94"/>
      <c r="FTK63" s="96"/>
      <c r="FTL63" s="94"/>
      <c r="FTM63" s="96"/>
      <c r="FTN63" s="94"/>
      <c r="FTO63" s="96"/>
      <c r="FTP63" s="94"/>
      <c r="FTQ63" s="96"/>
      <c r="FTR63" s="94"/>
      <c r="FTS63" s="96"/>
      <c r="FTT63" s="94"/>
      <c r="FTU63" s="96"/>
      <c r="FTV63" s="94"/>
      <c r="FTW63" s="96"/>
      <c r="FTX63" s="94"/>
      <c r="FTY63" s="96"/>
      <c r="FTZ63" s="94"/>
      <c r="FUA63" s="96"/>
      <c r="FUB63" s="94"/>
      <c r="FUC63" s="96"/>
      <c r="FUD63" s="94"/>
      <c r="FUE63" s="96"/>
      <c r="FUF63" s="94"/>
      <c r="FUG63" s="96"/>
      <c r="FUH63" s="94"/>
      <c r="FUI63" s="96"/>
      <c r="FUJ63" s="94"/>
      <c r="FUK63" s="96"/>
      <c r="FUL63" s="94"/>
      <c r="FUM63" s="96"/>
      <c r="FUN63" s="94"/>
      <c r="FUO63" s="96"/>
      <c r="FUP63" s="94"/>
      <c r="FUQ63" s="96"/>
      <c r="FUR63" s="94"/>
      <c r="FUS63" s="96"/>
      <c r="FUT63" s="94"/>
      <c r="FUU63" s="96"/>
      <c r="FUV63" s="94"/>
      <c r="FUW63" s="96"/>
      <c r="FUX63" s="94"/>
      <c r="FUY63" s="96"/>
      <c r="FUZ63" s="94"/>
      <c r="FVA63" s="96"/>
      <c r="FVB63" s="94"/>
      <c r="FVC63" s="96"/>
      <c r="FVD63" s="94"/>
      <c r="FVE63" s="96"/>
      <c r="FVF63" s="94"/>
      <c r="FVG63" s="96"/>
      <c r="FVH63" s="94"/>
      <c r="FVI63" s="96"/>
      <c r="FVJ63" s="94"/>
      <c r="FVK63" s="96"/>
      <c r="FVL63" s="94"/>
      <c r="FVM63" s="96"/>
      <c r="FVN63" s="94"/>
      <c r="FVO63" s="96"/>
      <c r="FVP63" s="94"/>
      <c r="FVQ63" s="96"/>
      <c r="FVR63" s="94"/>
      <c r="FVS63" s="96"/>
      <c r="FVT63" s="94"/>
      <c r="FVU63" s="96"/>
      <c r="FVV63" s="94"/>
      <c r="FVW63" s="96"/>
      <c r="FVX63" s="94"/>
      <c r="FVY63" s="96"/>
      <c r="FVZ63" s="94"/>
      <c r="FWA63" s="96"/>
      <c r="FWB63" s="94"/>
      <c r="FWC63" s="96"/>
      <c r="FWD63" s="94"/>
      <c r="FWE63" s="96"/>
      <c r="FWF63" s="94"/>
      <c r="FWG63" s="96"/>
      <c r="FWH63" s="94"/>
      <c r="FWI63" s="96"/>
      <c r="FWJ63" s="94"/>
      <c r="FWK63" s="96"/>
      <c r="FWL63" s="94"/>
      <c r="FWM63" s="96"/>
      <c r="FWN63" s="94"/>
      <c r="FWO63" s="96"/>
      <c r="FWP63" s="94"/>
      <c r="FWQ63" s="96"/>
      <c r="FWR63" s="94"/>
      <c r="FWS63" s="96"/>
      <c r="FWT63" s="94"/>
      <c r="FWU63" s="96"/>
      <c r="FWV63" s="94"/>
      <c r="FWW63" s="96"/>
      <c r="FWX63" s="94"/>
      <c r="FWY63" s="96"/>
      <c r="FWZ63" s="94"/>
      <c r="FXA63" s="96"/>
      <c r="FXB63" s="94"/>
      <c r="FXC63" s="96"/>
      <c r="FXD63" s="94"/>
      <c r="FXE63" s="96"/>
      <c r="FXF63" s="94"/>
      <c r="FXG63" s="96"/>
      <c r="FXH63" s="94"/>
      <c r="FXI63" s="96"/>
      <c r="FXJ63" s="94"/>
      <c r="FXK63" s="96"/>
      <c r="FXL63" s="94"/>
      <c r="FXM63" s="96"/>
      <c r="FXN63" s="94"/>
      <c r="FXO63" s="96"/>
      <c r="FXP63" s="94"/>
      <c r="FXQ63" s="96"/>
      <c r="FXR63" s="94"/>
      <c r="FXS63" s="96"/>
      <c r="FXT63" s="94"/>
      <c r="FXU63" s="96"/>
      <c r="FXV63" s="94"/>
      <c r="FXW63" s="96"/>
      <c r="FXX63" s="94"/>
      <c r="FXY63" s="96"/>
      <c r="FXZ63" s="94"/>
      <c r="FYA63" s="96"/>
      <c r="FYB63" s="94"/>
      <c r="FYC63" s="96"/>
      <c r="FYD63" s="94"/>
      <c r="FYE63" s="96"/>
      <c r="FYF63" s="94"/>
      <c r="FYG63" s="96"/>
      <c r="FYH63" s="94"/>
      <c r="FYI63" s="96"/>
      <c r="FYJ63" s="94"/>
      <c r="FYK63" s="96"/>
      <c r="FYL63" s="94"/>
      <c r="FYM63" s="96"/>
      <c r="FYN63" s="94"/>
      <c r="FYO63" s="96"/>
      <c r="FYP63" s="94"/>
      <c r="FYQ63" s="96"/>
      <c r="FYR63" s="94"/>
      <c r="FYS63" s="96"/>
      <c r="FYT63" s="94"/>
      <c r="FYU63" s="96"/>
      <c r="FYV63" s="94"/>
      <c r="FYW63" s="96"/>
      <c r="FYX63" s="94"/>
      <c r="FYY63" s="96"/>
      <c r="FYZ63" s="94"/>
      <c r="FZA63" s="96"/>
      <c r="FZB63" s="94"/>
      <c r="FZC63" s="96"/>
      <c r="FZD63" s="94"/>
      <c r="FZE63" s="96"/>
      <c r="FZF63" s="94"/>
      <c r="FZG63" s="96"/>
      <c r="FZH63" s="94"/>
      <c r="FZI63" s="96"/>
      <c r="FZJ63" s="94"/>
      <c r="FZK63" s="96"/>
      <c r="FZL63" s="94"/>
      <c r="FZM63" s="96"/>
      <c r="FZN63" s="94"/>
      <c r="FZO63" s="96"/>
      <c r="FZP63" s="94"/>
      <c r="FZQ63" s="96"/>
      <c r="FZR63" s="94"/>
      <c r="FZS63" s="96"/>
      <c r="FZT63" s="94"/>
      <c r="FZU63" s="96"/>
      <c r="FZV63" s="94"/>
      <c r="FZW63" s="96"/>
      <c r="FZX63" s="94"/>
      <c r="FZY63" s="96"/>
      <c r="FZZ63" s="94"/>
      <c r="GAA63" s="96"/>
      <c r="GAB63" s="94"/>
      <c r="GAC63" s="96"/>
      <c r="GAD63" s="94"/>
      <c r="GAE63" s="96"/>
      <c r="GAF63" s="94"/>
      <c r="GAG63" s="96"/>
      <c r="GAH63" s="94"/>
      <c r="GAI63" s="96"/>
      <c r="GAJ63" s="94"/>
      <c r="GAK63" s="96"/>
      <c r="GAL63" s="94"/>
      <c r="GAM63" s="96"/>
      <c r="GAN63" s="94"/>
      <c r="GAO63" s="96"/>
      <c r="GAP63" s="94"/>
      <c r="GAQ63" s="96"/>
      <c r="GAR63" s="94"/>
      <c r="GAS63" s="96"/>
      <c r="GAT63" s="94"/>
      <c r="GAU63" s="96"/>
      <c r="GAV63" s="94"/>
      <c r="GAW63" s="96"/>
      <c r="GAX63" s="94"/>
      <c r="GAY63" s="96"/>
      <c r="GAZ63" s="94"/>
      <c r="GBA63" s="96"/>
      <c r="GBB63" s="94"/>
      <c r="GBC63" s="96"/>
      <c r="GBD63" s="94"/>
      <c r="GBE63" s="96"/>
      <c r="GBF63" s="94"/>
      <c r="GBG63" s="96"/>
      <c r="GBH63" s="94"/>
      <c r="GBI63" s="96"/>
      <c r="GBJ63" s="94"/>
      <c r="GBK63" s="96"/>
      <c r="GBL63" s="94"/>
      <c r="GBM63" s="96"/>
      <c r="GBN63" s="94"/>
      <c r="GBO63" s="96"/>
      <c r="GBP63" s="94"/>
      <c r="GBQ63" s="96"/>
      <c r="GBR63" s="94"/>
      <c r="GBS63" s="96"/>
      <c r="GBT63" s="94"/>
      <c r="GBU63" s="96"/>
      <c r="GBV63" s="94"/>
      <c r="GBW63" s="96"/>
      <c r="GBX63" s="94"/>
      <c r="GBY63" s="96"/>
      <c r="GBZ63" s="94"/>
      <c r="GCA63" s="96"/>
      <c r="GCB63" s="94"/>
      <c r="GCC63" s="96"/>
      <c r="GCD63" s="94"/>
      <c r="GCE63" s="96"/>
      <c r="GCF63" s="94"/>
      <c r="GCG63" s="96"/>
      <c r="GCH63" s="94"/>
      <c r="GCI63" s="96"/>
      <c r="GCJ63" s="94"/>
      <c r="GCK63" s="96"/>
      <c r="GCL63" s="94"/>
      <c r="GCM63" s="96"/>
      <c r="GCN63" s="94"/>
      <c r="GCO63" s="96"/>
      <c r="GCP63" s="94"/>
      <c r="GCQ63" s="96"/>
      <c r="GCR63" s="94"/>
      <c r="GCS63" s="96"/>
      <c r="GCT63" s="94"/>
      <c r="GCU63" s="96"/>
      <c r="GCV63" s="94"/>
      <c r="GCW63" s="96"/>
      <c r="GCX63" s="94"/>
      <c r="GCY63" s="96"/>
      <c r="GCZ63" s="94"/>
      <c r="GDA63" s="96"/>
      <c r="GDB63" s="94"/>
      <c r="GDC63" s="96"/>
      <c r="GDD63" s="94"/>
      <c r="GDE63" s="96"/>
      <c r="GDF63" s="94"/>
      <c r="GDG63" s="96"/>
      <c r="GDH63" s="94"/>
      <c r="GDI63" s="96"/>
      <c r="GDJ63" s="94"/>
      <c r="GDK63" s="96"/>
      <c r="GDL63" s="94"/>
      <c r="GDM63" s="96"/>
      <c r="GDN63" s="94"/>
      <c r="GDO63" s="96"/>
      <c r="GDP63" s="94"/>
      <c r="GDQ63" s="96"/>
      <c r="GDR63" s="94"/>
      <c r="GDS63" s="96"/>
      <c r="GDT63" s="94"/>
      <c r="GDU63" s="96"/>
      <c r="GDV63" s="94"/>
      <c r="GDW63" s="96"/>
      <c r="GDX63" s="94"/>
      <c r="GDY63" s="96"/>
      <c r="GDZ63" s="94"/>
      <c r="GEA63" s="96"/>
      <c r="GEB63" s="94"/>
      <c r="GEC63" s="96"/>
      <c r="GED63" s="94"/>
      <c r="GEE63" s="96"/>
      <c r="GEF63" s="94"/>
      <c r="GEG63" s="96"/>
      <c r="GEH63" s="94"/>
      <c r="GEI63" s="96"/>
      <c r="GEJ63" s="94"/>
      <c r="GEK63" s="96"/>
      <c r="GEL63" s="94"/>
      <c r="GEM63" s="96"/>
      <c r="GEN63" s="94"/>
      <c r="GEO63" s="96"/>
      <c r="GEP63" s="94"/>
      <c r="GEQ63" s="96"/>
      <c r="GER63" s="94"/>
      <c r="GES63" s="96"/>
      <c r="GET63" s="94"/>
      <c r="GEU63" s="96"/>
      <c r="GEV63" s="94"/>
      <c r="GEW63" s="96"/>
      <c r="GEX63" s="94"/>
      <c r="GEY63" s="96"/>
      <c r="GEZ63" s="94"/>
      <c r="GFA63" s="96"/>
      <c r="GFB63" s="94"/>
      <c r="GFC63" s="96"/>
      <c r="GFD63" s="94"/>
      <c r="GFE63" s="96"/>
      <c r="GFF63" s="94"/>
      <c r="GFG63" s="96"/>
      <c r="GFH63" s="94"/>
      <c r="GFI63" s="96"/>
      <c r="GFJ63" s="94"/>
      <c r="GFK63" s="96"/>
      <c r="GFL63" s="94"/>
      <c r="GFM63" s="96"/>
      <c r="GFN63" s="94"/>
      <c r="GFO63" s="96"/>
      <c r="GFP63" s="94"/>
      <c r="GFQ63" s="96"/>
      <c r="GFR63" s="94"/>
      <c r="GFS63" s="96"/>
      <c r="GFT63" s="94"/>
      <c r="GFU63" s="96"/>
      <c r="GFV63" s="94"/>
      <c r="GFW63" s="96"/>
      <c r="GFX63" s="94"/>
      <c r="GFY63" s="96"/>
      <c r="GFZ63" s="94"/>
      <c r="GGA63" s="96"/>
      <c r="GGB63" s="94"/>
      <c r="GGC63" s="96"/>
      <c r="GGD63" s="94"/>
      <c r="GGE63" s="96"/>
      <c r="GGF63" s="94"/>
      <c r="GGG63" s="96"/>
      <c r="GGH63" s="94"/>
      <c r="GGI63" s="96"/>
      <c r="GGJ63" s="94"/>
      <c r="GGK63" s="96"/>
      <c r="GGL63" s="94"/>
      <c r="GGM63" s="96"/>
      <c r="GGN63" s="94"/>
      <c r="GGO63" s="96"/>
      <c r="GGP63" s="94"/>
      <c r="GGQ63" s="96"/>
      <c r="GGR63" s="94"/>
      <c r="GGS63" s="96"/>
      <c r="GGT63" s="94"/>
      <c r="GGU63" s="96"/>
      <c r="GGV63" s="94"/>
      <c r="GGW63" s="96"/>
      <c r="GGX63" s="94"/>
      <c r="GGY63" s="96"/>
      <c r="GGZ63" s="94"/>
      <c r="GHA63" s="96"/>
      <c r="GHB63" s="94"/>
      <c r="GHC63" s="96"/>
      <c r="GHD63" s="94"/>
      <c r="GHE63" s="96"/>
      <c r="GHF63" s="94"/>
      <c r="GHG63" s="96"/>
      <c r="GHH63" s="94"/>
      <c r="GHI63" s="96"/>
      <c r="GHJ63" s="94"/>
      <c r="GHK63" s="96"/>
      <c r="GHL63" s="94"/>
      <c r="GHM63" s="96"/>
      <c r="GHN63" s="94"/>
      <c r="GHO63" s="96"/>
      <c r="GHP63" s="94"/>
      <c r="GHQ63" s="96"/>
      <c r="GHR63" s="94"/>
      <c r="GHS63" s="96"/>
      <c r="GHT63" s="94"/>
      <c r="GHU63" s="96"/>
      <c r="GHV63" s="94"/>
      <c r="GHW63" s="96"/>
      <c r="GHX63" s="94"/>
      <c r="GHY63" s="96"/>
      <c r="GHZ63" s="94"/>
      <c r="GIA63" s="96"/>
      <c r="GIB63" s="94"/>
      <c r="GIC63" s="96"/>
      <c r="GID63" s="94"/>
      <c r="GIE63" s="96"/>
      <c r="GIF63" s="94"/>
      <c r="GIG63" s="96"/>
      <c r="GIH63" s="94"/>
      <c r="GII63" s="96"/>
      <c r="GIJ63" s="94"/>
      <c r="GIK63" s="96"/>
      <c r="GIL63" s="94"/>
      <c r="GIM63" s="96"/>
      <c r="GIN63" s="94"/>
      <c r="GIO63" s="96"/>
      <c r="GIP63" s="94"/>
      <c r="GIQ63" s="96"/>
      <c r="GIR63" s="94"/>
      <c r="GIS63" s="96"/>
      <c r="GIT63" s="94"/>
      <c r="GIU63" s="96"/>
      <c r="GIV63" s="94"/>
      <c r="GIW63" s="96"/>
      <c r="GIX63" s="94"/>
      <c r="GIY63" s="96"/>
      <c r="GIZ63" s="94"/>
      <c r="GJA63" s="96"/>
      <c r="GJB63" s="94"/>
      <c r="GJC63" s="96"/>
      <c r="GJD63" s="94"/>
      <c r="GJE63" s="96"/>
      <c r="GJF63" s="94"/>
      <c r="GJG63" s="96"/>
      <c r="GJH63" s="94"/>
      <c r="GJI63" s="96"/>
      <c r="GJJ63" s="94"/>
      <c r="GJK63" s="96"/>
      <c r="GJL63" s="94"/>
      <c r="GJM63" s="96"/>
      <c r="GJN63" s="94"/>
      <c r="GJO63" s="96"/>
      <c r="GJP63" s="94"/>
      <c r="GJQ63" s="96"/>
      <c r="GJR63" s="94"/>
      <c r="GJS63" s="96"/>
      <c r="GJT63" s="94"/>
      <c r="GJU63" s="96"/>
      <c r="GJV63" s="94"/>
      <c r="GJW63" s="96"/>
      <c r="GJX63" s="94"/>
      <c r="GJY63" s="96"/>
      <c r="GJZ63" s="94"/>
      <c r="GKA63" s="96"/>
      <c r="GKB63" s="94"/>
      <c r="GKC63" s="96"/>
      <c r="GKD63" s="94"/>
      <c r="GKE63" s="96"/>
      <c r="GKF63" s="94"/>
      <c r="GKG63" s="96"/>
      <c r="GKH63" s="94"/>
      <c r="GKI63" s="96"/>
      <c r="GKJ63" s="94"/>
      <c r="GKK63" s="96"/>
      <c r="GKL63" s="94"/>
      <c r="GKM63" s="96"/>
      <c r="GKN63" s="94"/>
      <c r="GKO63" s="96"/>
      <c r="GKP63" s="94"/>
      <c r="GKQ63" s="96"/>
      <c r="GKR63" s="94"/>
      <c r="GKS63" s="96"/>
      <c r="GKT63" s="94"/>
      <c r="GKU63" s="96"/>
      <c r="GKV63" s="94"/>
      <c r="GKW63" s="96"/>
      <c r="GKX63" s="94"/>
      <c r="GKY63" s="96"/>
      <c r="GKZ63" s="94"/>
      <c r="GLA63" s="96"/>
      <c r="GLB63" s="94"/>
      <c r="GLC63" s="96"/>
      <c r="GLD63" s="94"/>
      <c r="GLE63" s="96"/>
      <c r="GLF63" s="94"/>
      <c r="GLG63" s="96"/>
      <c r="GLH63" s="94"/>
      <c r="GLI63" s="96"/>
      <c r="GLJ63" s="94"/>
      <c r="GLK63" s="96"/>
      <c r="GLL63" s="94"/>
      <c r="GLM63" s="96"/>
      <c r="GLN63" s="94"/>
      <c r="GLO63" s="96"/>
      <c r="GLP63" s="94"/>
      <c r="GLQ63" s="96"/>
      <c r="GLR63" s="94"/>
      <c r="GLS63" s="96"/>
      <c r="GLT63" s="94"/>
      <c r="GLU63" s="96"/>
      <c r="GLV63" s="94"/>
      <c r="GLW63" s="96"/>
      <c r="GLX63" s="94"/>
      <c r="GLY63" s="96"/>
      <c r="GLZ63" s="94"/>
      <c r="GMA63" s="96"/>
      <c r="GMB63" s="94"/>
      <c r="GMC63" s="96"/>
      <c r="GMD63" s="94"/>
      <c r="GME63" s="96"/>
      <c r="GMF63" s="94"/>
      <c r="GMG63" s="96"/>
      <c r="GMH63" s="94"/>
      <c r="GMI63" s="96"/>
      <c r="GMJ63" s="94"/>
      <c r="GMK63" s="96"/>
      <c r="GML63" s="94"/>
      <c r="GMM63" s="96"/>
      <c r="GMN63" s="94"/>
      <c r="GMO63" s="96"/>
      <c r="GMP63" s="94"/>
      <c r="GMQ63" s="96"/>
      <c r="GMR63" s="94"/>
      <c r="GMS63" s="96"/>
      <c r="GMT63" s="94"/>
      <c r="GMU63" s="96"/>
      <c r="GMV63" s="94"/>
      <c r="GMW63" s="96"/>
      <c r="GMX63" s="94"/>
      <c r="GMY63" s="96"/>
      <c r="GMZ63" s="94"/>
      <c r="GNA63" s="96"/>
      <c r="GNB63" s="94"/>
      <c r="GNC63" s="96"/>
      <c r="GND63" s="94"/>
      <c r="GNE63" s="96"/>
      <c r="GNF63" s="94"/>
      <c r="GNG63" s="96"/>
      <c r="GNH63" s="94"/>
      <c r="GNI63" s="96"/>
      <c r="GNJ63" s="94"/>
      <c r="GNK63" s="96"/>
      <c r="GNL63" s="94"/>
      <c r="GNM63" s="96"/>
      <c r="GNN63" s="94"/>
      <c r="GNO63" s="96"/>
      <c r="GNP63" s="94"/>
      <c r="GNQ63" s="96"/>
      <c r="GNR63" s="94"/>
      <c r="GNS63" s="96"/>
      <c r="GNT63" s="94"/>
      <c r="GNU63" s="96"/>
      <c r="GNV63" s="94"/>
      <c r="GNW63" s="96"/>
      <c r="GNX63" s="94"/>
      <c r="GNY63" s="96"/>
      <c r="GNZ63" s="94"/>
      <c r="GOA63" s="96"/>
      <c r="GOB63" s="94"/>
      <c r="GOC63" s="96"/>
      <c r="GOD63" s="94"/>
      <c r="GOE63" s="96"/>
      <c r="GOF63" s="94"/>
      <c r="GOG63" s="96"/>
      <c r="GOH63" s="94"/>
      <c r="GOI63" s="96"/>
      <c r="GOJ63" s="94"/>
      <c r="GOK63" s="96"/>
      <c r="GOL63" s="94"/>
      <c r="GOM63" s="96"/>
      <c r="GON63" s="94"/>
      <c r="GOO63" s="96"/>
      <c r="GOP63" s="94"/>
      <c r="GOQ63" s="96"/>
      <c r="GOR63" s="94"/>
      <c r="GOS63" s="96"/>
      <c r="GOT63" s="94"/>
      <c r="GOU63" s="96"/>
      <c r="GOV63" s="94"/>
      <c r="GOW63" s="96"/>
      <c r="GOX63" s="94"/>
      <c r="GOY63" s="96"/>
      <c r="GOZ63" s="94"/>
      <c r="GPA63" s="96"/>
      <c r="GPB63" s="94"/>
      <c r="GPC63" s="96"/>
      <c r="GPD63" s="94"/>
      <c r="GPE63" s="96"/>
      <c r="GPF63" s="94"/>
      <c r="GPG63" s="96"/>
      <c r="GPH63" s="94"/>
      <c r="GPI63" s="96"/>
      <c r="GPJ63" s="94"/>
      <c r="GPK63" s="96"/>
      <c r="GPL63" s="94"/>
      <c r="GPM63" s="96"/>
      <c r="GPN63" s="94"/>
      <c r="GPO63" s="96"/>
      <c r="GPP63" s="94"/>
      <c r="GPQ63" s="96"/>
      <c r="GPR63" s="94"/>
      <c r="GPS63" s="96"/>
      <c r="GPT63" s="94"/>
      <c r="GPU63" s="96"/>
      <c r="GPV63" s="94"/>
      <c r="GPW63" s="96"/>
      <c r="GPX63" s="94"/>
      <c r="GPY63" s="96"/>
      <c r="GPZ63" s="94"/>
      <c r="GQA63" s="96"/>
      <c r="GQB63" s="94"/>
      <c r="GQC63" s="96"/>
      <c r="GQD63" s="94"/>
      <c r="GQE63" s="96"/>
      <c r="GQF63" s="94"/>
      <c r="GQG63" s="96"/>
      <c r="GQH63" s="94"/>
      <c r="GQI63" s="96"/>
      <c r="GQJ63" s="94"/>
      <c r="GQK63" s="96"/>
      <c r="GQL63" s="94"/>
      <c r="GQM63" s="96"/>
      <c r="GQN63" s="94"/>
      <c r="GQO63" s="96"/>
      <c r="GQP63" s="94"/>
      <c r="GQQ63" s="96"/>
      <c r="GQR63" s="94"/>
      <c r="GQS63" s="96"/>
      <c r="GQT63" s="94"/>
      <c r="GQU63" s="96"/>
      <c r="GQV63" s="94"/>
      <c r="GQW63" s="96"/>
      <c r="GQX63" s="94"/>
      <c r="GQY63" s="96"/>
      <c r="GQZ63" s="94"/>
      <c r="GRA63" s="96"/>
      <c r="GRB63" s="94"/>
      <c r="GRC63" s="96"/>
      <c r="GRD63" s="94"/>
      <c r="GRE63" s="96"/>
      <c r="GRF63" s="94"/>
      <c r="GRG63" s="96"/>
      <c r="GRH63" s="94"/>
      <c r="GRI63" s="96"/>
      <c r="GRJ63" s="94"/>
      <c r="GRK63" s="96"/>
      <c r="GRL63" s="94"/>
      <c r="GRM63" s="96"/>
      <c r="GRN63" s="94"/>
      <c r="GRO63" s="96"/>
      <c r="GRP63" s="94"/>
      <c r="GRQ63" s="96"/>
      <c r="GRR63" s="94"/>
      <c r="GRS63" s="96"/>
      <c r="GRT63" s="94"/>
      <c r="GRU63" s="96"/>
      <c r="GRV63" s="94"/>
      <c r="GRW63" s="96"/>
      <c r="GRX63" s="94"/>
      <c r="GRY63" s="96"/>
      <c r="GRZ63" s="94"/>
      <c r="GSA63" s="96"/>
      <c r="GSB63" s="94"/>
      <c r="GSC63" s="96"/>
      <c r="GSD63" s="94"/>
      <c r="GSE63" s="96"/>
      <c r="GSF63" s="94"/>
      <c r="GSG63" s="96"/>
      <c r="GSH63" s="94"/>
      <c r="GSI63" s="96"/>
      <c r="GSJ63" s="94"/>
      <c r="GSK63" s="96"/>
      <c r="GSL63" s="94"/>
      <c r="GSM63" s="96"/>
      <c r="GSN63" s="94"/>
      <c r="GSO63" s="96"/>
      <c r="GSP63" s="94"/>
      <c r="GSQ63" s="96"/>
      <c r="GSR63" s="94"/>
      <c r="GSS63" s="96"/>
      <c r="GST63" s="94"/>
      <c r="GSU63" s="96"/>
      <c r="GSV63" s="94"/>
      <c r="GSW63" s="96"/>
      <c r="GSX63" s="94"/>
      <c r="GSY63" s="96"/>
      <c r="GSZ63" s="94"/>
      <c r="GTA63" s="96"/>
      <c r="GTB63" s="94"/>
      <c r="GTC63" s="96"/>
      <c r="GTD63" s="94"/>
      <c r="GTE63" s="96"/>
      <c r="GTF63" s="94"/>
      <c r="GTG63" s="96"/>
      <c r="GTH63" s="94"/>
      <c r="GTI63" s="96"/>
      <c r="GTJ63" s="94"/>
      <c r="GTK63" s="96"/>
      <c r="GTL63" s="94"/>
      <c r="GTM63" s="96"/>
      <c r="GTN63" s="94"/>
      <c r="GTO63" s="96"/>
      <c r="GTP63" s="94"/>
      <c r="GTQ63" s="96"/>
      <c r="GTR63" s="94"/>
      <c r="GTS63" s="96"/>
      <c r="GTT63" s="94"/>
      <c r="GTU63" s="96"/>
      <c r="GTV63" s="94"/>
      <c r="GTW63" s="96"/>
      <c r="GTX63" s="94"/>
      <c r="GTY63" s="96"/>
      <c r="GTZ63" s="94"/>
      <c r="GUA63" s="96"/>
      <c r="GUB63" s="94"/>
      <c r="GUC63" s="96"/>
      <c r="GUD63" s="94"/>
      <c r="GUE63" s="96"/>
      <c r="GUF63" s="94"/>
      <c r="GUG63" s="96"/>
      <c r="GUH63" s="94"/>
      <c r="GUI63" s="96"/>
      <c r="GUJ63" s="94"/>
      <c r="GUK63" s="96"/>
      <c r="GUL63" s="94"/>
      <c r="GUM63" s="96"/>
      <c r="GUN63" s="94"/>
      <c r="GUO63" s="96"/>
      <c r="GUP63" s="94"/>
      <c r="GUQ63" s="96"/>
      <c r="GUR63" s="94"/>
      <c r="GUS63" s="96"/>
      <c r="GUT63" s="94"/>
      <c r="GUU63" s="96"/>
      <c r="GUV63" s="94"/>
      <c r="GUW63" s="96"/>
      <c r="GUX63" s="94"/>
      <c r="GUY63" s="96"/>
      <c r="GUZ63" s="94"/>
      <c r="GVA63" s="96"/>
      <c r="GVB63" s="94"/>
      <c r="GVC63" s="96"/>
      <c r="GVD63" s="94"/>
      <c r="GVE63" s="96"/>
      <c r="GVF63" s="94"/>
      <c r="GVG63" s="96"/>
      <c r="GVH63" s="94"/>
      <c r="GVI63" s="96"/>
      <c r="GVJ63" s="94"/>
      <c r="GVK63" s="96"/>
      <c r="GVL63" s="94"/>
      <c r="GVM63" s="96"/>
      <c r="GVN63" s="94"/>
      <c r="GVO63" s="96"/>
      <c r="GVP63" s="94"/>
      <c r="GVQ63" s="96"/>
      <c r="GVR63" s="94"/>
      <c r="GVS63" s="96"/>
      <c r="GVT63" s="94"/>
      <c r="GVU63" s="96"/>
      <c r="GVV63" s="94"/>
      <c r="GVW63" s="96"/>
      <c r="GVX63" s="94"/>
      <c r="GVY63" s="96"/>
      <c r="GVZ63" s="94"/>
      <c r="GWA63" s="96"/>
      <c r="GWB63" s="94"/>
      <c r="GWC63" s="96"/>
      <c r="GWD63" s="94"/>
      <c r="GWE63" s="96"/>
      <c r="GWF63" s="94"/>
      <c r="GWG63" s="96"/>
      <c r="GWH63" s="94"/>
      <c r="GWI63" s="96"/>
      <c r="GWJ63" s="94"/>
      <c r="GWK63" s="96"/>
      <c r="GWL63" s="94"/>
      <c r="GWM63" s="96"/>
      <c r="GWN63" s="94"/>
      <c r="GWO63" s="96"/>
      <c r="GWP63" s="94"/>
      <c r="GWQ63" s="96"/>
      <c r="GWR63" s="94"/>
      <c r="GWS63" s="96"/>
      <c r="GWT63" s="94"/>
      <c r="GWU63" s="96"/>
      <c r="GWV63" s="94"/>
      <c r="GWW63" s="96"/>
      <c r="GWX63" s="94"/>
      <c r="GWY63" s="96"/>
      <c r="GWZ63" s="94"/>
      <c r="GXA63" s="96"/>
      <c r="GXB63" s="94"/>
      <c r="GXC63" s="96"/>
      <c r="GXD63" s="94"/>
      <c r="GXE63" s="96"/>
      <c r="GXF63" s="94"/>
      <c r="GXG63" s="96"/>
      <c r="GXH63" s="94"/>
      <c r="GXI63" s="96"/>
      <c r="GXJ63" s="94"/>
      <c r="GXK63" s="96"/>
      <c r="GXL63" s="94"/>
      <c r="GXM63" s="96"/>
      <c r="GXN63" s="94"/>
      <c r="GXO63" s="96"/>
      <c r="GXP63" s="94"/>
      <c r="GXQ63" s="96"/>
      <c r="GXR63" s="94"/>
      <c r="GXS63" s="96"/>
      <c r="GXT63" s="94"/>
      <c r="GXU63" s="96"/>
      <c r="GXV63" s="94"/>
      <c r="GXW63" s="96"/>
      <c r="GXX63" s="94"/>
      <c r="GXY63" s="96"/>
      <c r="GXZ63" s="94"/>
      <c r="GYA63" s="96"/>
      <c r="GYB63" s="94"/>
      <c r="GYC63" s="96"/>
      <c r="GYD63" s="94"/>
      <c r="GYE63" s="96"/>
      <c r="GYF63" s="94"/>
      <c r="GYG63" s="96"/>
      <c r="GYH63" s="94"/>
      <c r="GYI63" s="96"/>
      <c r="GYJ63" s="94"/>
      <c r="GYK63" s="96"/>
      <c r="GYL63" s="94"/>
      <c r="GYM63" s="96"/>
      <c r="GYN63" s="94"/>
      <c r="GYO63" s="96"/>
      <c r="GYP63" s="94"/>
      <c r="GYQ63" s="96"/>
      <c r="GYR63" s="94"/>
      <c r="GYS63" s="96"/>
      <c r="GYT63" s="94"/>
      <c r="GYU63" s="96"/>
      <c r="GYV63" s="94"/>
      <c r="GYW63" s="96"/>
      <c r="GYX63" s="94"/>
      <c r="GYY63" s="96"/>
      <c r="GYZ63" s="94"/>
      <c r="GZA63" s="96"/>
      <c r="GZB63" s="94"/>
      <c r="GZC63" s="96"/>
      <c r="GZD63" s="94"/>
      <c r="GZE63" s="96"/>
      <c r="GZF63" s="94"/>
      <c r="GZG63" s="96"/>
      <c r="GZH63" s="94"/>
      <c r="GZI63" s="96"/>
      <c r="GZJ63" s="94"/>
      <c r="GZK63" s="96"/>
      <c r="GZL63" s="94"/>
      <c r="GZM63" s="96"/>
      <c r="GZN63" s="94"/>
      <c r="GZO63" s="96"/>
      <c r="GZP63" s="94"/>
      <c r="GZQ63" s="96"/>
      <c r="GZR63" s="94"/>
      <c r="GZS63" s="96"/>
      <c r="GZT63" s="94"/>
      <c r="GZU63" s="96"/>
      <c r="GZV63" s="94"/>
      <c r="GZW63" s="96"/>
      <c r="GZX63" s="94"/>
      <c r="GZY63" s="96"/>
      <c r="GZZ63" s="94"/>
      <c r="HAA63" s="96"/>
      <c r="HAB63" s="94"/>
      <c r="HAC63" s="96"/>
      <c r="HAD63" s="94"/>
      <c r="HAE63" s="96"/>
      <c r="HAF63" s="94"/>
      <c r="HAG63" s="96"/>
      <c r="HAH63" s="94"/>
      <c r="HAI63" s="96"/>
      <c r="HAJ63" s="94"/>
      <c r="HAK63" s="96"/>
      <c r="HAL63" s="94"/>
      <c r="HAM63" s="96"/>
      <c r="HAN63" s="94"/>
      <c r="HAO63" s="96"/>
      <c r="HAP63" s="94"/>
      <c r="HAQ63" s="96"/>
      <c r="HAR63" s="94"/>
      <c r="HAS63" s="96"/>
      <c r="HAT63" s="94"/>
      <c r="HAU63" s="96"/>
      <c r="HAV63" s="94"/>
      <c r="HAW63" s="96"/>
      <c r="HAX63" s="94"/>
      <c r="HAY63" s="96"/>
      <c r="HAZ63" s="94"/>
      <c r="HBA63" s="96"/>
      <c r="HBB63" s="94"/>
      <c r="HBC63" s="96"/>
      <c r="HBD63" s="94"/>
      <c r="HBE63" s="96"/>
      <c r="HBF63" s="94"/>
      <c r="HBG63" s="96"/>
      <c r="HBH63" s="94"/>
      <c r="HBI63" s="96"/>
      <c r="HBJ63" s="94"/>
      <c r="HBK63" s="96"/>
      <c r="HBL63" s="94"/>
      <c r="HBM63" s="96"/>
      <c r="HBN63" s="94"/>
      <c r="HBO63" s="96"/>
      <c r="HBP63" s="94"/>
      <c r="HBQ63" s="96"/>
      <c r="HBR63" s="94"/>
      <c r="HBS63" s="96"/>
      <c r="HBT63" s="94"/>
      <c r="HBU63" s="96"/>
      <c r="HBV63" s="94"/>
      <c r="HBW63" s="96"/>
      <c r="HBX63" s="94"/>
      <c r="HBY63" s="96"/>
      <c r="HBZ63" s="94"/>
      <c r="HCA63" s="96"/>
      <c r="HCB63" s="94"/>
      <c r="HCC63" s="96"/>
      <c r="HCD63" s="94"/>
      <c r="HCE63" s="96"/>
      <c r="HCF63" s="94"/>
      <c r="HCG63" s="96"/>
      <c r="HCH63" s="94"/>
      <c r="HCI63" s="96"/>
      <c r="HCJ63" s="94"/>
      <c r="HCK63" s="96"/>
      <c r="HCL63" s="94"/>
      <c r="HCM63" s="96"/>
      <c r="HCN63" s="94"/>
      <c r="HCO63" s="96"/>
      <c r="HCP63" s="94"/>
      <c r="HCQ63" s="96"/>
      <c r="HCR63" s="94"/>
      <c r="HCS63" s="96"/>
      <c r="HCT63" s="94"/>
      <c r="HCU63" s="96"/>
      <c r="HCV63" s="94"/>
      <c r="HCW63" s="96"/>
      <c r="HCX63" s="94"/>
      <c r="HCY63" s="96"/>
      <c r="HCZ63" s="94"/>
      <c r="HDA63" s="96"/>
      <c r="HDB63" s="94"/>
      <c r="HDC63" s="96"/>
      <c r="HDD63" s="94"/>
      <c r="HDE63" s="96"/>
      <c r="HDF63" s="94"/>
      <c r="HDG63" s="96"/>
      <c r="HDH63" s="94"/>
      <c r="HDI63" s="96"/>
      <c r="HDJ63" s="94"/>
      <c r="HDK63" s="96"/>
      <c r="HDL63" s="94"/>
      <c r="HDM63" s="96"/>
      <c r="HDN63" s="94"/>
      <c r="HDO63" s="96"/>
      <c r="HDP63" s="94"/>
      <c r="HDQ63" s="96"/>
      <c r="HDR63" s="94"/>
      <c r="HDS63" s="96"/>
      <c r="HDT63" s="94"/>
      <c r="HDU63" s="96"/>
      <c r="HDV63" s="94"/>
      <c r="HDW63" s="96"/>
      <c r="HDX63" s="94"/>
      <c r="HDY63" s="96"/>
      <c r="HDZ63" s="94"/>
      <c r="HEA63" s="96"/>
      <c r="HEB63" s="94"/>
      <c r="HEC63" s="96"/>
      <c r="HED63" s="94"/>
      <c r="HEE63" s="96"/>
      <c r="HEF63" s="94"/>
      <c r="HEG63" s="96"/>
      <c r="HEH63" s="94"/>
      <c r="HEI63" s="96"/>
      <c r="HEJ63" s="94"/>
      <c r="HEK63" s="96"/>
      <c r="HEL63" s="94"/>
      <c r="HEM63" s="96"/>
      <c r="HEN63" s="94"/>
      <c r="HEO63" s="96"/>
      <c r="HEP63" s="94"/>
      <c r="HEQ63" s="96"/>
      <c r="HER63" s="94"/>
      <c r="HES63" s="96"/>
      <c r="HET63" s="94"/>
      <c r="HEU63" s="96"/>
      <c r="HEV63" s="94"/>
      <c r="HEW63" s="96"/>
      <c r="HEX63" s="94"/>
      <c r="HEY63" s="96"/>
      <c r="HEZ63" s="94"/>
      <c r="HFA63" s="96"/>
      <c r="HFB63" s="94"/>
      <c r="HFC63" s="96"/>
      <c r="HFD63" s="94"/>
      <c r="HFE63" s="96"/>
      <c r="HFF63" s="94"/>
      <c r="HFG63" s="96"/>
      <c r="HFH63" s="94"/>
      <c r="HFI63" s="96"/>
      <c r="HFJ63" s="94"/>
      <c r="HFK63" s="96"/>
      <c r="HFL63" s="94"/>
      <c r="HFM63" s="96"/>
      <c r="HFN63" s="94"/>
      <c r="HFO63" s="96"/>
      <c r="HFP63" s="94"/>
      <c r="HFQ63" s="96"/>
      <c r="HFR63" s="94"/>
      <c r="HFS63" s="96"/>
      <c r="HFT63" s="94"/>
      <c r="HFU63" s="96"/>
      <c r="HFV63" s="94"/>
      <c r="HFW63" s="96"/>
      <c r="HFX63" s="94"/>
      <c r="HFY63" s="96"/>
      <c r="HFZ63" s="94"/>
      <c r="HGA63" s="96"/>
      <c r="HGB63" s="94"/>
      <c r="HGC63" s="96"/>
      <c r="HGD63" s="94"/>
      <c r="HGE63" s="96"/>
      <c r="HGF63" s="94"/>
      <c r="HGG63" s="96"/>
      <c r="HGH63" s="94"/>
      <c r="HGI63" s="96"/>
      <c r="HGJ63" s="94"/>
      <c r="HGK63" s="96"/>
      <c r="HGL63" s="94"/>
      <c r="HGM63" s="96"/>
      <c r="HGN63" s="94"/>
      <c r="HGO63" s="96"/>
      <c r="HGP63" s="94"/>
      <c r="HGQ63" s="96"/>
      <c r="HGR63" s="94"/>
      <c r="HGS63" s="96"/>
      <c r="HGT63" s="94"/>
      <c r="HGU63" s="96"/>
      <c r="HGV63" s="94"/>
      <c r="HGW63" s="96"/>
      <c r="HGX63" s="94"/>
      <c r="HGY63" s="96"/>
      <c r="HGZ63" s="94"/>
      <c r="HHA63" s="96"/>
      <c r="HHB63" s="94"/>
      <c r="HHC63" s="96"/>
      <c r="HHD63" s="94"/>
      <c r="HHE63" s="96"/>
      <c r="HHF63" s="94"/>
      <c r="HHG63" s="96"/>
      <c r="HHH63" s="94"/>
      <c r="HHI63" s="96"/>
      <c r="HHJ63" s="94"/>
      <c r="HHK63" s="96"/>
      <c r="HHL63" s="94"/>
      <c r="HHM63" s="96"/>
      <c r="HHN63" s="94"/>
      <c r="HHO63" s="96"/>
      <c r="HHP63" s="94"/>
      <c r="HHQ63" s="96"/>
      <c r="HHR63" s="94"/>
      <c r="HHS63" s="96"/>
      <c r="HHT63" s="94"/>
      <c r="HHU63" s="96"/>
      <c r="HHV63" s="94"/>
      <c r="HHW63" s="96"/>
      <c r="HHX63" s="94"/>
      <c r="HHY63" s="96"/>
      <c r="HHZ63" s="94"/>
      <c r="HIA63" s="96"/>
      <c r="HIB63" s="94"/>
      <c r="HIC63" s="96"/>
      <c r="HID63" s="94"/>
      <c r="HIE63" s="96"/>
      <c r="HIF63" s="94"/>
      <c r="HIG63" s="96"/>
      <c r="HIH63" s="94"/>
      <c r="HII63" s="96"/>
      <c r="HIJ63" s="94"/>
      <c r="HIK63" s="96"/>
      <c r="HIL63" s="94"/>
      <c r="HIM63" s="96"/>
      <c r="HIN63" s="94"/>
      <c r="HIO63" s="96"/>
      <c r="HIP63" s="94"/>
      <c r="HIQ63" s="96"/>
      <c r="HIR63" s="94"/>
      <c r="HIS63" s="96"/>
      <c r="HIT63" s="94"/>
      <c r="HIU63" s="96"/>
      <c r="HIV63" s="94"/>
      <c r="HIW63" s="96"/>
      <c r="HIX63" s="94"/>
      <c r="HIY63" s="96"/>
      <c r="HIZ63" s="94"/>
      <c r="HJA63" s="96"/>
      <c r="HJB63" s="94"/>
      <c r="HJC63" s="96"/>
      <c r="HJD63" s="94"/>
      <c r="HJE63" s="96"/>
      <c r="HJF63" s="94"/>
      <c r="HJG63" s="96"/>
      <c r="HJH63" s="94"/>
      <c r="HJI63" s="96"/>
      <c r="HJJ63" s="94"/>
      <c r="HJK63" s="96"/>
      <c r="HJL63" s="94"/>
      <c r="HJM63" s="96"/>
      <c r="HJN63" s="94"/>
      <c r="HJO63" s="96"/>
      <c r="HJP63" s="94"/>
      <c r="HJQ63" s="96"/>
      <c r="HJR63" s="94"/>
      <c r="HJS63" s="96"/>
      <c r="HJT63" s="94"/>
      <c r="HJU63" s="96"/>
      <c r="HJV63" s="94"/>
      <c r="HJW63" s="96"/>
      <c r="HJX63" s="94"/>
      <c r="HJY63" s="96"/>
      <c r="HJZ63" s="94"/>
      <c r="HKA63" s="96"/>
      <c r="HKB63" s="94"/>
      <c r="HKC63" s="96"/>
      <c r="HKD63" s="94"/>
      <c r="HKE63" s="96"/>
      <c r="HKF63" s="94"/>
      <c r="HKG63" s="96"/>
      <c r="HKH63" s="94"/>
      <c r="HKI63" s="96"/>
      <c r="HKJ63" s="94"/>
      <c r="HKK63" s="96"/>
      <c r="HKL63" s="94"/>
      <c r="HKM63" s="96"/>
      <c r="HKN63" s="94"/>
      <c r="HKO63" s="96"/>
      <c r="HKP63" s="94"/>
      <c r="HKQ63" s="96"/>
      <c r="HKR63" s="94"/>
      <c r="HKS63" s="96"/>
      <c r="HKT63" s="94"/>
      <c r="HKU63" s="96"/>
      <c r="HKV63" s="94"/>
      <c r="HKW63" s="96"/>
      <c r="HKX63" s="94"/>
      <c r="HKY63" s="96"/>
      <c r="HKZ63" s="94"/>
      <c r="HLA63" s="96"/>
      <c r="HLB63" s="94"/>
      <c r="HLC63" s="96"/>
      <c r="HLD63" s="94"/>
      <c r="HLE63" s="96"/>
      <c r="HLF63" s="94"/>
      <c r="HLG63" s="96"/>
      <c r="HLH63" s="94"/>
      <c r="HLI63" s="96"/>
      <c r="HLJ63" s="94"/>
      <c r="HLK63" s="96"/>
      <c r="HLL63" s="94"/>
      <c r="HLM63" s="96"/>
      <c r="HLN63" s="94"/>
      <c r="HLO63" s="96"/>
      <c r="HLP63" s="94"/>
      <c r="HLQ63" s="96"/>
      <c r="HLR63" s="94"/>
      <c r="HLS63" s="96"/>
      <c r="HLT63" s="94"/>
      <c r="HLU63" s="96"/>
      <c r="HLV63" s="94"/>
      <c r="HLW63" s="96"/>
      <c r="HLX63" s="94"/>
      <c r="HLY63" s="96"/>
      <c r="HLZ63" s="94"/>
      <c r="HMA63" s="96"/>
      <c r="HMB63" s="94"/>
      <c r="HMC63" s="96"/>
      <c r="HMD63" s="94"/>
      <c r="HME63" s="96"/>
      <c r="HMF63" s="94"/>
      <c r="HMG63" s="96"/>
      <c r="HMH63" s="94"/>
      <c r="HMI63" s="96"/>
      <c r="HMJ63" s="94"/>
      <c r="HMK63" s="96"/>
      <c r="HML63" s="94"/>
      <c r="HMM63" s="96"/>
      <c r="HMN63" s="94"/>
      <c r="HMO63" s="96"/>
      <c r="HMP63" s="94"/>
      <c r="HMQ63" s="96"/>
      <c r="HMR63" s="94"/>
      <c r="HMS63" s="96"/>
      <c r="HMT63" s="94"/>
      <c r="HMU63" s="96"/>
      <c r="HMV63" s="94"/>
      <c r="HMW63" s="96"/>
      <c r="HMX63" s="94"/>
      <c r="HMY63" s="96"/>
      <c r="HMZ63" s="94"/>
      <c r="HNA63" s="96"/>
      <c r="HNB63" s="94"/>
      <c r="HNC63" s="96"/>
      <c r="HND63" s="94"/>
      <c r="HNE63" s="96"/>
      <c r="HNF63" s="94"/>
      <c r="HNG63" s="96"/>
      <c r="HNH63" s="94"/>
      <c r="HNI63" s="96"/>
      <c r="HNJ63" s="94"/>
      <c r="HNK63" s="96"/>
      <c r="HNL63" s="94"/>
      <c r="HNM63" s="96"/>
      <c r="HNN63" s="94"/>
      <c r="HNO63" s="96"/>
      <c r="HNP63" s="94"/>
      <c r="HNQ63" s="96"/>
      <c r="HNR63" s="94"/>
      <c r="HNS63" s="96"/>
      <c r="HNT63" s="94"/>
      <c r="HNU63" s="96"/>
      <c r="HNV63" s="94"/>
      <c r="HNW63" s="96"/>
      <c r="HNX63" s="94"/>
      <c r="HNY63" s="96"/>
      <c r="HNZ63" s="94"/>
      <c r="HOA63" s="96"/>
      <c r="HOB63" s="94"/>
      <c r="HOC63" s="96"/>
      <c r="HOD63" s="94"/>
      <c r="HOE63" s="96"/>
      <c r="HOF63" s="94"/>
      <c r="HOG63" s="96"/>
      <c r="HOH63" s="94"/>
      <c r="HOI63" s="96"/>
      <c r="HOJ63" s="94"/>
      <c r="HOK63" s="96"/>
      <c r="HOL63" s="94"/>
      <c r="HOM63" s="96"/>
      <c r="HON63" s="94"/>
      <c r="HOO63" s="96"/>
      <c r="HOP63" s="94"/>
      <c r="HOQ63" s="96"/>
      <c r="HOR63" s="94"/>
      <c r="HOS63" s="96"/>
      <c r="HOT63" s="94"/>
      <c r="HOU63" s="96"/>
      <c r="HOV63" s="94"/>
      <c r="HOW63" s="96"/>
      <c r="HOX63" s="94"/>
      <c r="HOY63" s="96"/>
      <c r="HOZ63" s="94"/>
      <c r="HPA63" s="96"/>
      <c r="HPB63" s="94"/>
      <c r="HPC63" s="96"/>
      <c r="HPD63" s="94"/>
      <c r="HPE63" s="96"/>
      <c r="HPF63" s="94"/>
      <c r="HPG63" s="96"/>
      <c r="HPH63" s="94"/>
      <c r="HPI63" s="96"/>
      <c r="HPJ63" s="94"/>
      <c r="HPK63" s="96"/>
      <c r="HPL63" s="94"/>
      <c r="HPM63" s="96"/>
      <c r="HPN63" s="94"/>
      <c r="HPO63" s="96"/>
      <c r="HPP63" s="94"/>
      <c r="HPQ63" s="96"/>
      <c r="HPR63" s="94"/>
      <c r="HPS63" s="96"/>
      <c r="HPT63" s="94"/>
      <c r="HPU63" s="96"/>
      <c r="HPV63" s="94"/>
      <c r="HPW63" s="96"/>
      <c r="HPX63" s="94"/>
      <c r="HPY63" s="96"/>
      <c r="HPZ63" s="94"/>
      <c r="HQA63" s="96"/>
      <c r="HQB63" s="94"/>
      <c r="HQC63" s="96"/>
      <c r="HQD63" s="94"/>
      <c r="HQE63" s="96"/>
      <c r="HQF63" s="94"/>
      <c r="HQG63" s="96"/>
      <c r="HQH63" s="94"/>
      <c r="HQI63" s="96"/>
      <c r="HQJ63" s="94"/>
      <c r="HQK63" s="96"/>
      <c r="HQL63" s="94"/>
      <c r="HQM63" s="96"/>
      <c r="HQN63" s="94"/>
      <c r="HQO63" s="96"/>
      <c r="HQP63" s="94"/>
      <c r="HQQ63" s="96"/>
      <c r="HQR63" s="94"/>
      <c r="HQS63" s="96"/>
      <c r="HQT63" s="94"/>
      <c r="HQU63" s="96"/>
      <c r="HQV63" s="94"/>
      <c r="HQW63" s="96"/>
      <c r="HQX63" s="94"/>
      <c r="HQY63" s="96"/>
      <c r="HQZ63" s="94"/>
      <c r="HRA63" s="96"/>
      <c r="HRB63" s="94"/>
      <c r="HRC63" s="96"/>
      <c r="HRD63" s="94"/>
      <c r="HRE63" s="96"/>
      <c r="HRF63" s="94"/>
      <c r="HRG63" s="96"/>
      <c r="HRH63" s="94"/>
      <c r="HRI63" s="96"/>
      <c r="HRJ63" s="94"/>
      <c r="HRK63" s="96"/>
      <c r="HRL63" s="94"/>
      <c r="HRM63" s="96"/>
      <c r="HRN63" s="94"/>
      <c r="HRO63" s="96"/>
      <c r="HRP63" s="94"/>
      <c r="HRQ63" s="96"/>
      <c r="HRR63" s="94"/>
      <c r="HRS63" s="96"/>
      <c r="HRT63" s="94"/>
      <c r="HRU63" s="96"/>
      <c r="HRV63" s="94"/>
      <c r="HRW63" s="96"/>
      <c r="HRX63" s="94"/>
      <c r="HRY63" s="96"/>
      <c r="HRZ63" s="94"/>
      <c r="HSA63" s="96"/>
      <c r="HSB63" s="94"/>
      <c r="HSC63" s="96"/>
      <c r="HSD63" s="94"/>
      <c r="HSE63" s="96"/>
      <c r="HSF63" s="94"/>
      <c r="HSG63" s="96"/>
      <c r="HSH63" s="94"/>
      <c r="HSI63" s="96"/>
      <c r="HSJ63" s="94"/>
      <c r="HSK63" s="96"/>
      <c r="HSL63" s="94"/>
      <c r="HSM63" s="96"/>
      <c r="HSN63" s="94"/>
      <c r="HSO63" s="96"/>
      <c r="HSP63" s="94"/>
      <c r="HSQ63" s="96"/>
      <c r="HSR63" s="94"/>
      <c r="HSS63" s="96"/>
      <c r="HST63" s="94"/>
      <c r="HSU63" s="96"/>
      <c r="HSV63" s="94"/>
      <c r="HSW63" s="96"/>
      <c r="HSX63" s="94"/>
      <c r="HSY63" s="96"/>
      <c r="HSZ63" s="94"/>
      <c r="HTA63" s="96"/>
      <c r="HTB63" s="94"/>
      <c r="HTC63" s="96"/>
      <c r="HTD63" s="94"/>
      <c r="HTE63" s="96"/>
      <c r="HTF63" s="94"/>
      <c r="HTG63" s="96"/>
      <c r="HTH63" s="94"/>
      <c r="HTI63" s="96"/>
      <c r="HTJ63" s="94"/>
      <c r="HTK63" s="96"/>
      <c r="HTL63" s="94"/>
      <c r="HTM63" s="96"/>
      <c r="HTN63" s="94"/>
      <c r="HTO63" s="96"/>
      <c r="HTP63" s="94"/>
      <c r="HTQ63" s="96"/>
      <c r="HTR63" s="94"/>
      <c r="HTS63" s="96"/>
      <c r="HTT63" s="94"/>
      <c r="HTU63" s="96"/>
      <c r="HTV63" s="94"/>
      <c r="HTW63" s="96"/>
      <c r="HTX63" s="94"/>
      <c r="HTY63" s="96"/>
      <c r="HTZ63" s="94"/>
      <c r="HUA63" s="96"/>
      <c r="HUB63" s="94"/>
      <c r="HUC63" s="96"/>
      <c r="HUD63" s="94"/>
      <c r="HUE63" s="96"/>
      <c r="HUF63" s="94"/>
      <c r="HUG63" s="96"/>
      <c r="HUH63" s="94"/>
      <c r="HUI63" s="96"/>
      <c r="HUJ63" s="94"/>
      <c r="HUK63" s="96"/>
      <c r="HUL63" s="94"/>
      <c r="HUM63" s="96"/>
      <c r="HUN63" s="94"/>
      <c r="HUO63" s="96"/>
      <c r="HUP63" s="94"/>
      <c r="HUQ63" s="96"/>
      <c r="HUR63" s="94"/>
      <c r="HUS63" s="96"/>
      <c r="HUT63" s="94"/>
      <c r="HUU63" s="96"/>
      <c r="HUV63" s="94"/>
      <c r="HUW63" s="96"/>
      <c r="HUX63" s="94"/>
      <c r="HUY63" s="96"/>
      <c r="HUZ63" s="94"/>
      <c r="HVA63" s="96"/>
      <c r="HVB63" s="94"/>
      <c r="HVC63" s="96"/>
      <c r="HVD63" s="94"/>
      <c r="HVE63" s="96"/>
      <c r="HVF63" s="94"/>
      <c r="HVG63" s="96"/>
      <c r="HVH63" s="94"/>
      <c r="HVI63" s="96"/>
      <c r="HVJ63" s="94"/>
      <c r="HVK63" s="96"/>
      <c r="HVL63" s="94"/>
      <c r="HVM63" s="96"/>
      <c r="HVN63" s="94"/>
      <c r="HVO63" s="96"/>
      <c r="HVP63" s="94"/>
      <c r="HVQ63" s="96"/>
      <c r="HVR63" s="94"/>
      <c r="HVS63" s="96"/>
      <c r="HVT63" s="94"/>
      <c r="HVU63" s="96"/>
      <c r="HVV63" s="94"/>
      <c r="HVW63" s="96"/>
      <c r="HVX63" s="94"/>
      <c r="HVY63" s="96"/>
      <c r="HVZ63" s="94"/>
      <c r="HWA63" s="96"/>
      <c r="HWB63" s="94"/>
      <c r="HWC63" s="96"/>
      <c r="HWD63" s="94"/>
      <c r="HWE63" s="96"/>
      <c r="HWF63" s="94"/>
      <c r="HWG63" s="96"/>
      <c r="HWH63" s="94"/>
      <c r="HWI63" s="96"/>
      <c r="HWJ63" s="94"/>
      <c r="HWK63" s="96"/>
      <c r="HWL63" s="94"/>
      <c r="HWM63" s="96"/>
      <c r="HWN63" s="94"/>
      <c r="HWO63" s="96"/>
      <c r="HWP63" s="94"/>
      <c r="HWQ63" s="96"/>
      <c r="HWR63" s="94"/>
      <c r="HWS63" s="96"/>
      <c r="HWT63" s="94"/>
      <c r="HWU63" s="96"/>
      <c r="HWV63" s="94"/>
      <c r="HWW63" s="96"/>
      <c r="HWX63" s="94"/>
      <c r="HWY63" s="96"/>
      <c r="HWZ63" s="94"/>
      <c r="HXA63" s="96"/>
      <c r="HXB63" s="94"/>
      <c r="HXC63" s="96"/>
      <c r="HXD63" s="94"/>
      <c r="HXE63" s="96"/>
      <c r="HXF63" s="94"/>
      <c r="HXG63" s="96"/>
      <c r="HXH63" s="94"/>
      <c r="HXI63" s="96"/>
      <c r="HXJ63" s="94"/>
      <c r="HXK63" s="96"/>
      <c r="HXL63" s="94"/>
      <c r="HXM63" s="96"/>
      <c r="HXN63" s="94"/>
      <c r="HXO63" s="96"/>
      <c r="HXP63" s="94"/>
      <c r="HXQ63" s="96"/>
      <c r="HXR63" s="94"/>
      <c r="HXS63" s="96"/>
      <c r="HXT63" s="94"/>
      <c r="HXU63" s="96"/>
      <c r="HXV63" s="94"/>
      <c r="HXW63" s="96"/>
      <c r="HXX63" s="94"/>
      <c r="HXY63" s="96"/>
      <c r="HXZ63" s="94"/>
      <c r="HYA63" s="96"/>
      <c r="HYB63" s="94"/>
      <c r="HYC63" s="96"/>
      <c r="HYD63" s="94"/>
      <c r="HYE63" s="96"/>
      <c r="HYF63" s="94"/>
      <c r="HYG63" s="96"/>
      <c r="HYH63" s="94"/>
      <c r="HYI63" s="96"/>
      <c r="HYJ63" s="94"/>
      <c r="HYK63" s="96"/>
      <c r="HYL63" s="94"/>
      <c r="HYM63" s="96"/>
      <c r="HYN63" s="94"/>
      <c r="HYO63" s="96"/>
      <c r="HYP63" s="94"/>
      <c r="HYQ63" s="96"/>
      <c r="HYR63" s="94"/>
      <c r="HYS63" s="96"/>
      <c r="HYT63" s="94"/>
      <c r="HYU63" s="96"/>
      <c r="HYV63" s="94"/>
      <c r="HYW63" s="96"/>
      <c r="HYX63" s="94"/>
      <c r="HYY63" s="96"/>
      <c r="HYZ63" s="94"/>
      <c r="HZA63" s="96"/>
      <c r="HZB63" s="94"/>
      <c r="HZC63" s="96"/>
      <c r="HZD63" s="94"/>
      <c r="HZE63" s="96"/>
      <c r="HZF63" s="94"/>
      <c r="HZG63" s="96"/>
      <c r="HZH63" s="94"/>
      <c r="HZI63" s="96"/>
      <c r="HZJ63" s="94"/>
      <c r="HZK63" s="96"/>
      <c r="HZL63" s="94"/>
      <c r="HZM63" s="96"/>
      <c r="HZN63" s="94"/>
      <c r="HZO63" s="96"/>
      <c r="HZP63" s="94"/>
      <c r="HZQ63" s="96"/>
      <c r="HZR63" s="94"/>
      <c r="HZS63" s="96"/>
      <c r="HZT63" s="94"/>
      <c r="HZU63" s="96"/>
      <c r="HZV63" s="94"/>
      <c r="HZW63" s="96"/>
      <c r="HZX63" s="94"/>
      <c r="HZY63" s="96"/>
      <c r="HZZ63" s="94"/>
      <c r="IAA63" s="96"/>
      <c r="IAB63" s="94"/>
      <c r="IAC63" s="96"/>
      <c r="IAD63" s="94"/>
      <c r="IAE63" s="96"/>
      <c r="IAF63" s="94"/>
      <c r="IAG63" s="96"/>
      <c r="IAH63" s="94"/>
      <c r="IAI63" s="96"/>
      <c r="IAJ63" s="94"/>
      <c r="IAK63" s="96"/>
      <c r="IAL63" s="94"/>
      <c r="IAM63" s="96"/>
      <c r="IAN63" s="94"/>
      <c r="IAO63" s="96"/>
      <c r="IAP63" s="94"/>
      <c r="IAQ63" s="96"/>
      <c r="IAR63" s="94"/>
      <c r="IAS63" s="96"/>
      <c r="IAT63" s="94"/>
      <c r="IAU63" s="96"/>
      <c r="IAV63" s="94"/>
      <c r="IAW63" s="96"/>
      <c r="IAX63" s="94"/>
      <c r="IAY63" s="96"/>
      <c r="IAZ63" s="94"/>
      <c r="IBA63" s="96"/>
      <c r="IBB63" s="94"/>
      <c r="IBC63" s="96"/>
      <c r="IBD63" s="94"/>
      <c r="IBE63" s="96"/>
      <c r="IBF63" s="94"/>
      <c r="IBG63" s="96"/>
      <c r="IBH63" s="94"/>
      <c r="IBI63" s="96"/>
      <c r="IBJ63" s="94"/>
      <c r="IBK63" s="96"/>
      <c r="IBL63" s="94"/>
      <c r="IBM63" s="96"/>
      <c r="IBN63" s="94"/>
      <c r="IBO63" s="96"/>
      <c r="IBP63" s="94"/>
      <c r="IBQ63" s="96"/>
      <c r="IBR63" s="94"/>
      <c r="IBS63" s="96"/>
      <c r="IBT63" s="94"/>
      <c r="IBU63" s="96"/>
      <c r="IBV63" s="94"/>
      <c r="IBW63" s="96"/>
      <c r="IBX63" s="94"/>
      <c r="IBY63" s="96"/>
      <c r="IBZ63" s="94"/>
      <c r="ICA63" s="96"/>
      <c r="ICB63" s="94"/>
      <c r="ICC63" s="96"/>
      <c r="ICD63" s="94"/>
      <c r="ICE63" s="96"/>
      <c r="ICF63" s="94"/>
      <c r="ICG63" s="96"/>
      <c r="ICH63" s="94"/>
      <c r="ICI63" s="96"/>
      <c r="ICJ63" s="94"/>
      <c r="ICK63" s="96"/>
      <c r="ICL63" s="94"/>
      <c r="ICM63" s="96"/>
      <c r="ICN63" s="94"/>
      <c r="ICO63" s="96"/>
      <c r="ICP63" s="94"/>
      <c r="ICQ63" s="96"/>
      <c r="ICR63" s="94"/>
      <c r="ICS63" s="96"/>
      <c r="ICT63" s="94"/>
      <c r="ICU63" s="96"/>
      <c r="ICV63" s="94"/>
      <c r="ICW63" s="96"/>
      <c r="ICX63" s="94"/>
      <c r="ICY63" s="96"/>
      <c r="ICZ63" s="94"/>
      <c r="IDA63" s="96"/>
      <c r="IDB63" s="94"/>
      <c r="IDC63" s="96"/>
      <c r="IDD63" s="94"/>
      <c r="IDE63" s="96"/>
      <c r="IDF63" s="94"/>
      <c r="IDG63" s="96"/>
      <c r="IDH63" s="94"/>
      <c r="IDI63" s="96"/>
      <c r="IDJ63" s="94"/>
      <c r="IDK63" s="96"/>
      <c r="IDL63" s="94"/>
      <c r="IDM63" s="96"/>
      <c r="IDN63" s="94"/>
      <c r="IDO63" s="96"/>
      <c r="IDP63" s="94"/>
      <c r="IDQ63" s="96"/>
      <c r="IDR63" s="94"/>
      <c r="IDS63" s="96"/>
      <c r="IDT63" s="94"/>
      <c r="IDU63" s="96"/>
      <c r="IDV63" s="94"/>
      <c r="IDW63" s="96"/>
      <c r="IDX63" s="94"/>
      <c r="IDY63" s="96"/>
      <c r="IDZ63" s="94"/>
      <c r="IEA63" s="96"/>
      <c r="IEB63" s="94"/>
      <c r="IEC63" s="96"/>
      <c r="IED63" s="94"/>
      <c r="IEE63" s="96"/>
      <c r="IEF63" s="94"/>
      <c r="IEG63" s="96"/>
      <c r="IEH63" s="94"/>
      <c r="IEI63" s="96"/>
      <c r="IEJ63" s="94"/>
      <c r="IEK63" s="96"/>
      <c r="IEL63" s="94"/>
      <c r="IEM63" s="96"/>
      <c r="IEN63" s="94"/>
      <c r="IEO63" s="96"/>
      <c r="IEP63" s="94"/>
      <c r="IEQ63" s="96"/>
      <c r="IER63" s="94"/>
      <c r="IES63" s="96"/>
      <c r="IET63" s="94"/>
      <c r="IEU63" s="96"/>
      <c r="IEV63" s="94"/>
      <c r="IEW63" s="96"/>
      <c r="IEX63" s="94"/>
      <c r="IEY63" s="96"/>
      <c r="IEZ63" s="94"/>
      <c r="IFA63" s="96"/>
      <c r="IFB63" s="94"/>
      <c r="IFC63" s="96"/>
      <c r="IFD63" s="94"/>
      <c r="IFE63" s="96"/>
      <c r="IFF63" s="94"/>
      <c r="IFG63" s="96"/>
      <c r="IFH63" s="94"/>
      <c r="IFI63" s="96"/>
      <c r="IFJ63" s="94"/>
      <c r="IFK63" s="96"/>
      <c r="IFL63" s="94"/>
      <c r="IFM63" s="96"/>
      <c r="IFN63" s="94"/>
      <c r="IFO63" s="96"/>
      <c r="IFP63" s="94"/>
      <c r="IFQ63" s="96"/>
      <c r="IFR63" s="94"/>
      <c r="IFS63" s="96"/>
      <c r="IFT63" s="94"/>
      <c r="IFU63" s="96"/>
      <c r="IFV63" s="94"/>
      <c r="IFW63" s="96"/>
      <c r="IFX63" s="94"/>
      <c r="IFY63" s="96"/>
      <c r="IFZ63" s="94"/>
      <c r="IGA63" s="96"/>
      <c r="IGB63" s="94"/>
      <c r="IGC63" s="96"/>
      <c r="IGD63" s="94"/>
      <c r="IGE63" s="96"/>
      <c r="IGF63" s="94"/>
      <c r="IGG63" s="96"/>
      <c r="IGH63" s="94"/>
      <c r="IGI63" s="96"/>
      <c r="IGJ63" s="94"/>
      <c r="IGK63" s="96"/>
      <c r="IGL63" s="94"/>
      <c r="IGM63" s="96"/>
      <c r="IGN63" s="94"/>
      <c r="IGO63" s="96"/>
      <c r="IGP63" s="94"/>
      <c r="IGQ63" s="96"/>
      <c r="IGR63" s="94"/>
      <c r="IGS63" s="96"/>
      <c r="IGT63" s="94"/>
      <c r="IGU63" s="96"/>
      <c r="IGV63" s="94"/>
      <c r="IGW63" s="96"/>
      <c r="IGX63" s="94"/>
      <c r="IGY63" s="96"/>
      <c r="IGZ63" s="94"/>
      <c r="IHA63" s="96"/>
      <c r="IHB63" s="94"/>
      <c r="IHC63" s="96"/>
      <c r="IHD63" s="94"/>
      <c r="IHE63" s="96"/>
      <c r="IHF63" s="94"/>
      <c r="IHG63" s="96"/>
      <c r="IHH63" s="94"/>
      <c r="IHI63" s="96"/>
      <c r="IHJ63" s="94"/>
      <c r="IHK63" s="96"/>
      <c r="IHL63" s="94"/>
      <c r="IHM63" s="96"/>
      <c r="IHN63" s="94"/>
      <c r="IHO63" s="96"/>
      <c r="IHP63" s="94"/>
      <c r="IHQ63" s="96"/>
      <c r="IHR63" s="94"/>
      <c r="IHS63" s="96"/>
      <c r="IHT63" s="94"/>
      <c r="IHU63" s="96"/>
      <c r="IHV63" s="94"/>
      <c r="IHW63" s="96"/>
      <c r="IHX63" s="94"/>
      <c r="IHY63" s="96"/>
      <c r="IHZ63" s="94"/>
      <c r="IIA63" s="96"/>
      <c r="IIB63" s="94"/>
      <c r="IIC63" s="96"/>
      <c r="IID63" s="94"/>
      <c r="IIE63" s="96"/>
      <c r="IIF63" s="94"/>
      <c r="IIG63" s="96"/>
      <c r="IIH63" s="94"/>
      <c r="III63" s="96"/>
      <c r="IIJ63" s="94"/>
      <c r="IIK63" s="96"/>
      <c r="IIL63" s="94"/>
      <c r="IIM63" s="96"/>
      <c r="IIN63" s="94"/>
      <c r="IIO63" s="96"/>
      <c r="IIP63" s="94"/>
      <c r="IIQ63" s="96"/>
      <c r="IIR63" s="94"/>
      <c r="IIS63" s="96"/>
      <c r="IIT63" s="94"/>
      <c r="IIU63" s="96"/>
      <c r="IIV63" s="94"/>
      <c r="IIW63" s="96"/>
      <c r="IIX63" s="94"/>
      <c r="IIY63" s="96"/>
      <c r="IIZ63" s="94"/>
      <c r="IJA63" s="96"/>
      <c r="IJB63" s="94"/>
      <c r="IJC63" s="96"/>
      <c r="IJD63" s="94"/>
      <c r="IJE63" s="96"/>
      <c r="IJF63" s="94"/>
      <c r="IJG63" s="96"/>
      <c r="IJH63" s="94"/>
      <c r="IJI63" s="96"/>
      <c r="IJJ63" s="94"/>
      <c r="IJK63" s="96"/>
      <c r="IJL63" s="94"/>
      <c r="IJM63" s="96"/>
      <c r="IJN63" s="94"/>
      <c r="IJO63" s="96"/>
      <c r="IJP63" s="94"/>
      <c r="IJQ63" s="96"/>
      <c r="IJR63" s="94"/>
      <c r="IJS63" s="96"/>
      <c r="IJT63" s="94"/>
      <c r="IJU63" s="96"/>
      <c r="IJV63" s="94"/>
      <c r="IJW63" s="96"/>
      <c r="IJX63" s="94"/>
      <c r="IJY63" s="96"/>
      <c r="IJZ63" s="94"/>
      <c r="IKA63" s="96"/>
      <c r="IKB63" s="94"/>
      <c r="IKC63" s="96"/>
      <c r="IKD63" s="94"/>
      <c r="IKE63" s="96"/>
      <c r="IKF63" s="94"/>
      <c r="IKG63" s="96"/>
      <c r="IKH63" s="94"/>
      <c r="IKI63" s="96"/>
      <c r="IKJ63" s="94"/>
      <c r="IKK63" s="96"/>
      <c r="IKL63" s="94"/>
      <c r="IKM63" s="96"/>
      <c r="IKN63" s="94"/>
      <c r="IKO63" s="96"/>
      <c r="IKP63" s="94"/>
      <c r="IKQ63" s="96"/>
      <c r="IKR63" s="94"/>
      <c r="IKS63" s="96"/>
      <c r="IKT63" s="94"/>
      <c r="IKU63" s="96"/>
      <c r="IKV63" s="94"/>
      <c r="IKW63" s="96"/>
      <c r="IKX63" s="94"/>
      <c r="IKY63" s="96"/>
      <c r="IKZ63" s="94"/>
      <c r="ILA63" s="96"/>
      <c r="ILB63" s="94"/>
      <c r="ILC63" s="96"/>
      <c r="ILD63" s="94"/>
      <c r="ILE63" s="96"/>
      <c r="ILF63" s="94"/>
      <c r="ILG63" s="96"/>
      <c r="ILH63" s="94"/>
      <c r="ILI63" s="96"/>
      <c r="ILJ63" s="94"/>
      <c r="ILK63" s="96"/>
      <c r="ILL63" s="94"/>
      <c r="ILM63" s="96"/>
      <c r="ILN63" s="94"/>
      <c r="ILO63" s="96"/>
      <c r="ILP63" s="94"/>
      <c r="ILQ63" s="96"/>
      <c r="ILR63" s="94"/>
      <c r="ILS63" s="96"/>
      <c r="ILT63" s="94"/>
      <c r="ILU63" s="96"/>
      <c r="ILV63" s="94"/>
      <c r="ILW63" s="96"/>
      <c r="ILX63" s="94"/>
      <c r="ILY63" s="96"/>
      <c r="ILZ63" s="94"/>
      <c r="IMA63" s="96"/>
      <c r="IMB63" s="94"/>
      <c r="IMC63" s="96"/>
      <c r="IMD63" s="94"/>
      <c r="IME63" s="96"/>
      <c r="IMF63" s="94"/>
      <c r="IMG63" s="96"/>
      <c r="IMH63" s="94"/>
      <c r="IMI63" s="96"/>
      <c r="IMJ63" s="94"/>
      <c r="IMK63" s="96"/>
      <c r="IML63" s="94"/>
      <c r="IMM63" s="96"/>
      <c r="IMN63" s="94"/>
      <c r="IMO63" s="96"/>
      <c r="IMP63" s="94"/>
      <c r="IMQ63" s="96"/>
      <c r="IMR63" s="94"/>
      <c r="IMS63" s="96"/>
      <c r="IMT63" s="94"/>
      <c r="IMU63" s="96"/>
      <c r="IMV63" s="94"/>
      <c r="IMW63" s="96"/>
      <c r="IMX63" s="94"/>
      <c r="IMY63" s="96"/>
      <c r="IMZ63" s="94"/>
      <c r="INA63" s="96"/>
      <c r="INB63" s="94"/>
      <c r="INC63" s="96"/>
      <c r="IND63" s="94"/>
      <c r="INE63" s="96"/>
      <c r="INF63" s="94"/>
      <c r="ING63" s="96"/>
      <c r="INH63" s="94"/>
      <c r="INI63" s="96"/>
      <c r="INJ63" s="94"/>
      <c r="INK63" s="96"/>
      <c r="INL63" s="94"/>
      <c r="INM63" s="96"/>
      <c r="INN63" s="94"/>
      <c r="INO63" s="96"/>
      <c r="INP63" s="94"/>
      <c r="INQ63" s="96"/>
      <c r="INR63" s="94"/>
      <c r="INS63" s="96"/>
      <c r="INT63" s="94"/>
      <c r="INU63" s="96"/>
      <c r="INV63" s="94"/>
      <c r="INW63" s="96"/>
      <c r="INX63" s="94"/>
      <c r="INY63" s="96"/>
      <c r="INZ63" s="94"/>
      <c r="IOA63" s="96"/>
      <c r="IOB63" s="94"/>
      <c r="IOC63" s="96"/>
      <c r="IOD63" s="94"/>
      <c r="IOE63" s="96"/>
      <c r="IOF63" s="94"/>
      <c r="IOG63" s="96"/>
      <c r="IOH63" s="94"/>
      <c r="IOI63" s="96"/>
      <c r="IOJ63" s="94"/>
      <c r="IOK63" s="96"/>
      <c r="IOL63" s="94"/>
      <c r="IOM63" s="96"/>
      <c r="ION63" s="94"/>
      <c r="IOO63" s="96"/>
      <c r="IOP63" s="94"/>
      <c r="IOQ63" s="96"/>
      <c r="IOR63" s="94"/>
      <c r="IOS63" s="96"/>
      <c r="IOT63" s="94"/>
      <c r="IOU63" s="96"/>
      <c r="IOV63" s="94"/>
      <c r="IOW63" s="96"/>
      <c r="IOX63" s="94"/>
      <c r="IOY63" s="96"/>
      <c r="IOZ63" s="94"/>
      <c r="IPA63" s="96"/>
      <c r="IPB63" s="94"/>
      <c r="IPC63" s="96"/>
      <c r="IPD63" s="94"/>
      <c r="IPE63" s="96"/>
      <c r="IPF63" s="94"/>
      <c r="IPG63" s="96"/>
      <c r="IPH63" s="94"/>
      <c r="IPI63" s="96"/>
      <c r="IPJ63" s="94"/>
      <c r="IPK63" s="96"/>
      <c r="IPL63" s="94"/>
      <c r="IPM63" s="96"/>
      <c r="IPN63" s="94"/>
      <c r="IPO63" s="96"/>
      <c r="IPP63" s="94"/>
      <c r="IPQ63" s="96"/>
      <c r="IPR63" s="94"/>
      <c r="IPS63" s="96"/>
      <c r="IPT63" s="94"/>
      <c r="IPU63" s="96"/>
      <c r="IPV63" s="94"/>
      <c r="IPW63" s="96"/>
      <c r="IPX63" s="94"/>
      <c r="IPY63" s="96"/>
      <c r="IPZ63" s="94"/>
      <c r="IQA63" s="96"/>
      <c r="IQB63" s="94"/>
      <c r="IQC63" s="96"/>
      <c r="IQD63" s="94"/>
      <c r="IQE63" s="96"/>
      <c r="IQF63" s="94"/>
      <c r="IQG63" s="96"/>
      <c r="IQH63" s="94"/>
      <c r="IQI63" s="96"/>
      <c r="IQJ63" s="94"/>
      <c r="IQK63" s="96"/>
      <c r="IQL63" s="94"/>
      <c r="IQM63" s="96"/>
      <c r="IQN63" s="94"/>
      <c r="IQO63" s="96"/>
      <c r="IQP63" s="94"/>
      <c r="IQQ63" s="96"/>
      <c r="IQR63" s="94"/>
      <c r="IQS63" s="96"/>
      <c r="IQT63" s="94"/>
      <c r="IQU63" s="96"/>
      <c r="IQV63" s="94"/>
      <c r="IQW63" s="96"/>
      <c r="IQX63" s="94"/>
      <c r="IQY63" s="96"/>
      <c r="IQZ63" s="94"/>
      <c r="IRA63" s="96"/>
      <c r="IRB63" s="94"/>
      <c r="IRC63" s="96"/>
      <c r="IRD63" s="94"/>
      <c r="IRE63" s="96"/>
      <c r="IRF63" s="94"/>
      <c r="IRG63" s="96"/>
      <c r="IRH63" s="94"/>
      <c r="IRI63" s="96"/>
      <c r="IRJ63" s="94"/>
      <c r="IRK63" s="96"/>
      <c r="IRL63" s="94"/>
      <c r="IRM63" s="96"/>
      <c r="IRN63" s="94"/>
      <c r="IRO63" s="96"/>
      <c r="IRP63" s="94"/>
      <c r="IRQ63" s="96"/>
      <c r="IRR63" s="94"/>
      <c r="IRS63" s="96"/>
      <c r="IRT63" s="94"/>
      <c r="IRU63" s="96"/>
      <c r="IRV63" s="94"/>
      <c r="IRW63" s="96"/>
      <c r="IRX63" s="94"/>
      <c r="IRY63" s="96"/>
      <c r="IRZ63" s="94"/>
      <c r="ISA63" s="96"/>
      <c r="ISB63" s="94"/>
      <c r="ISC63" s="96"/>
      <c r="ISD63" s="94"/>
      <c r="ISE63" s="96"/>
      <c r="ISF63" s="94"/>
      <c r="ISG63" s="96"/>
      <c r="ISH63" s="94"/>
      <c r="ISI63" s="96"/>
      <c r="ISJ63" s="94"/>
      <c r="ISK63" s="96"/>
      <c r="ISL63" s="94"/>
      <c r="ISM63" s="96"/>
      <c r="ISN63" s="94"/>
      <c r="ISO63" s="96"/>
      <c r="ISP63" s="94"/>
      <c r="ISQ63" s="96"/>
      <c r="ISR63" s="94"/>
      <c r="ISS63" s="96"/>
      <c r="IST63" s="94"/>
      <c r="ISU63" s="96"/>
      <c r="ISV63" s="94"/>
      <c r="ISW63" s="96"/>
      <c r="ISX63" s="94"/>
      <c r="ISY63" s="96"/>
      <c r="ISZ63" s="94"/>
      <c r="ITA63" s="96"/>
      <c r="ITB63" s="94"/>
      <c r="ITC63" s="96"/>
      <c r="ITD63" s="94"/>
      <c r="ITE63" s="96"/>
      <c r="ITF63" s="94"/>
      <c r="ITG63" s="96"/>
      <c r="ITH63" s="94"/>
      <c r="ITI63" s="96"/>
      <c r="ITJ63" s="94"/>
      <c r="ITK63" s="96"/>
      <c r="ITL63" s="94"/>
      <c r="ITM63" s="96"/>
      <c r="ITN63" s="94"/>
      <c r="ITO63" s="96"/>
      <c r="ITP63" s="94"/>
      <c r="ITQ63" s="96"/>
      <c r="ITR63" s="94"/>
      <c r="ITS63" s="96"/>
      <c r="ITT63" s="94"/>
      <c r="ITU63" s="96"/>
      <c r="ITV63" s="94"/>
      <c r="ITW63" s="96"/>
      <c r="ITX63" s="94"/>
      <c r="ITY63" s="96"/>
      <c r="ITZ63" s="94"/>
      <c r="IUA63" s="96"/>
      <c r="IUB63" s="94"/>
      <c r="IUC63" s="96"/>
      <c r="IUD63" s="94"/>
      <c r="IUE63" s="96"/>
      <c r="IUF63" s="94"/>
      <c r="IUG63" s="96"/>
      <c r="IUH63" s="94"/>
      <c r="IUI63" s="96"/>
      <c r="IUJ63" s="94"/>
      <c r="IUK63" s="96"/>
      <c r="IUL63" s="94"/>
      <c r="IUM63" s="96"/>
      <c r="IUN63" s="94"/>
      <c r="IUO63" s="96"/>
      <c r="IUP63" s="94"/>
      <c r="IUQ63" s="96"/>
      <c r="IUR63" s="94"/>
      <c r="IUS63" s="96"/>
      <c r="IUT63" s="94"/>
      <c r="IUU63" s="96"/>
      <c r="IUV63" s="94"/>
      <c r="IUW63" s="96"/>
      <c r="IUX63" s="94"/>
      <c r="IUY63" s="96"/>
      <c r="IUZ63" s="94"/>
      <c r="IVA63" s="96"/>
      <c r="IVB63" s="94"/>
      <c r="IVC63" s="96"/>
      <c r="IVD63" s="94"/>
      <c r="IVE63" s="96"/>
      <c r="IVF63" s="94"/>
      <c r="IVG63" s="96"/>
      <c r="IVH63" s="94"/>
      <c r="IVI63" s="96"/>
      <c r="IVJ63" s="94"/>
      <c r="IVK63" s="96"/>
      <c r="IVL63" s="94"/>
      <c r="IVM63" s="96"/>
      <c r="IVN63" s="94"/>
      <c r="IVO63" s="96"/>
      <c r="IVP63" s="94"/>
      <c r="IVQ63" s="96"/>
      <c r="IVR63" s="94"/>
      <c r="IVS63" s="96"/>
      <c r="IVT63" s="94"/>
      <c r="IVU63" s="96"/>
      <c r="IVV63" s="94"/>
      <c r="IVW63" s="96"/>
      <c r="IVX63" s="94"/>
      <c r="IVY63" s="96"/>
      <c r="IVZ63" s="94"/>
      <c r="IWA63" s="96"/>
      <c r="IWB63" s="94"/>
      <c r="IWC63" s="96"/>
      <c r="IWD63" s="94"/>
      <c r="IWE63" s="96"/>
      <c r="IWF63" s="94"/>
      <c r="IWG63" s="96"/>
      <c r="IWH63" s="94"/>
      <c r="IWI63" s="96"/>
      <c r="IWJ63" s="94"/>
      <c r="IWK63" s="96"/>
      <c r="IWL63" s="94"/>
      <c r="IWM63" s="96"/>
      <c r="IWN63" s="94"/>
      <c r="IWO63" s="96"/>
      <c r="IWP63" s="94"/>
      <c r="IWQ63" s="96"/>
      <c r="IWR63" s="94"/>
      <c r="IWS63" s="96"/>
      <c r="IWT63" s="94"/>
      <c r="IWU63" s="96"/>
      <c r="IWV63" s="94"/>
      <c r="IWW63" s="96"/>
      <c r="IWX63" s="94"/>
      <c r="IWY63" s="96"/>
      <c r="IWZ63" s="94"/>
      <c r="IXA63" s="96"/>
      <c r="IXB63" s="94"/>
      <c r="IXC63" s="96"/>
      <c r="IXD63" s="94"/>
      <c r="IXE63" s="96"/>
      <c r="IXF63" s="94"/>
      <c r="IXG63" s="96"/>
      <c r="IXH63" s="94"/>
      <c r="IXI63" s="96"/>
      <c r="IXJ63" s="94"/>
      <c r="IXK63" s="96"/>
      <c r="IXL63" s="94"/>
      <c r="IXM63" s="96"/>
      <c r="IXN63" s="94"/>
      <c r="IXO63" s="96"/>
      <c r="IXP63" s="94"/>
      <c r="IXQ63" s="96"/>
      <c r="IXR63" s="94"/>
      <c r="IXS63" s="96"/>
      <c r="IXT63" s="94"/>
      <c r="IXU63" s="96"/>
      <c r="IXV63" s="94"/>
      <c r="IXW63" s="96"/>
      <c r="IXX63" s="94"/>
      <c r="IXY63" s="96"/>
      <c r="IXZ63" s="94"/>
      <c r="IYA63" s="96"/>
      <c r="IYB63" s="94"/>
      <c r="IYC63" s="96"/>
      <c r="IYD63" s="94"/>
      <c r="IYE63" s="96"/>
      <c r="IYF63" s="94"/>
      <c r="IYG63" s="96"/>
      <c r="IYH63" s="94"/>
      <c r="IYI63" s="96"/>
      <c r="IYJ63" s="94"/>
      <c r="IYK63" s="96"/>
      <c r="IYL63" s="94"/>
      <c r="IYM63" s="96"/>
      <c r="IYN63" s="94"/>
      <c r="IYO63" s="96"/>
      <c r="IYP63" s="94"/>
      <c r="IYQ63" s="96"/>
      <c r="IYR63" s="94"/>
      <c r="IYS63" s="96"/>
      <c r="IYT63" s="94"/>
      <c r="IYU63" s="96"/>
      <c r="IYV63" s="94"/>
      <c r="IYW63" s="96"/>
      <c r="IYX63" s="94"/>
      <c r="IYY63" s="96"/>
      <c r="IYZ63" s="94"/>
      <c r="IZA63" s="96"/>
      <c r="IZB63" s="94"/>
      <c r="IZC63" s="96"/>
      <c r="IZD63" s="94"/>
      <c r="IZE63" s="96"/>
      <c r="IZF63" s="94"/>
      <c r="IZG63" s="96"/>
      <c r="IZH63" s="94"/>
      <c r="IZI63" s="96"/>
      <c r="IZJ63" s="94"/>
      <c r="IZK63" s="96"/>
      <c r="IZL63" s="94"/>
      <c r="IZM63" s="96"/>
      <c r="IZN63" s="94"/>
      <c r="IZO63" s="96"/>
      <c r="IZP63" s="94"/>
      <c r="IZQ63" s="96"/>
      <c r="IZR63" s="94"/>
      <c r="IZS63" s="96"/>
      <c r="IZT63" s="94"/>
      <c r="IZU63" s="96"/>
      <c r="IZV63" s="94"/>
      <c r="IZW63" s="96"/>
      <c r="IZX63" s="94"/>
      <c r="IZY63" s="96"/>
      <c r="IZZ63" s="94"/>
      <c r="JAA63" s="96"/>
      <c r="JAB63" s="94"/>
      <c r="JAC63" s="96"/>
      <c r="JAD63" s="94"/>
      <c r="JAE63" s="96"/>
      <c r="JAF63" s="94"/>
      <c r="JAG63" s="96"/>
      <c r="JAH63" s="94"/>
      <c r="JAI63" s="96"/>
      <c r="JAJ63" s="94"/>
      <c r="JAK63" s="96"/>
      <c r="JAL63" s="94"/>
      <c r="JAM63" s="96"/>
      <c r="JAN63" s="94"/>
      <c r="JAO63" s="96"/>
      <c r="JAP63" s="94"/>
      <c r="JAQ63" s="96"/>
      <c r="JAR63" s="94"/>
      <c r="JAS63" s="96"/>
      <c r="JAT63" s="94"/>
      <c r="JAU63" s="96"/>
      <c r="JAV63" s="94"/>
      <c r="JAW63" s="96"/>
      <c r="JAX63" s="94"/>
      <c r="JAY63" s="96"/>
      <c r="JAZ63" s="94"/>
      <c r="JBA63" s="96"/>
      <c r="JBB63" s="94"/>
      <c r="JBC63" s="96"/>
      <c r="JBD63" s="94"/>
      <c r="JBE63" s="96"/>
      <c r="JBF63" s="94"/>
      <c r="JBG63" s="96"/>
      <c r="JBH63" s="94"/>
      <c r="JBI63" s="96"/>
      <c r="JBJ63" s="94"/>
      <c r="JBK63" s="96"/>
      <c r="JBL63" s="94"/>
      <c r="JBM63" s="96"/>
      <c r="JBN63" s="94"/>
      <c r="JBO63" s="96"/>
      <c r="JBP63" s="94"/>
      <c r="JBQ63" s="96"/>
      <c r="JBR63" s="94"/>
      <c r="JBS63" s="96"/>
      <c r="JBT63" s="94"/>
      <c r="JBU63" s="96"/>
      <c r="JBV63" s="94"/>
      <c r="JBW63" s="96"/>
      <c r="JBX63" s="94"/>
      <c r="JBY63" s="96"/>
      <c r="JBZ63" s="94"/>
      <c r="JCA63" s="96"/>
      <c r="JCB63" s="94"/>
      <c r="JCC63" s="96"/>
      <c r="JCD63" s="94"/>
      <c r="JCE63" s="96"/>
      <c r="JCF63" s="94"/>
      <c r="JCG63" s="96"/>
      <c r="JCH63" s="94"/>
      <c r="JCI63" s="96"/>
      <c r="JCJ63" s="94"/>
      <c r="JCK63" s="96"/>
      <c r="JCL63" s="94"/>
      <c r="JCM63" s="96"/>
      <c r="JCN63" s="94"/>
      <c r="JCO63" s="96"/>
      <c r="JCP63" s="94"/>
      <c r="JCQ63" s="96"/>
      <c r="JCR63" s="94"/>
      <c r="JCS63" s="96"/>
      <c r="JCT63" s="94"/>
      <c r="JCU63" s="96"/>
      <c r="JCV63" s="94"/>
      <c r="JCW63" s="96"/>
      <c r="JCX63" s="94"/>
      <c r="JCY63" s="96"/>
      <c r="JCZ63" s="94"/>
      <c r="JDA63" s="96"/>
      <c r="JDB63" s="94"/>
      <c r="JDC63" s="96"/>
      <c r="JDD63" s="94"/>
      <c r="JDE63" s="96"/>
      <c r="JDF63" s="94"/>
      <c r="JDG63" s="96"/>
      <c r="JDH63" s="94"/>
      <c r="JDI63" s="96"/>
      <c r="JDJ63" s="94"/>
      <c r="JDK63" s="96"/>
      <c r="JDL63" s="94"/>
      <c r="JDM63" s="96"/>
      <c r="JDN63" s="94"/>
      <c r="JDO63" s="96"/>
      <c r="JDP63" s="94"/>
      <c r="JDQ63" s="96"/>
      <c r="JDR63" s="94"/>
      <c r="JDS63" s="96"/>
      <c r="JDT63" s="94"/>
      <c r="JDU63" s="96"/>
      <c r="JDV63" s="94"/>
      <c r="JDW63" s="96"/>
      <c r="JDX63" s="94"/>
      <c r="JDY63" s="96"/>
      <c r="JDZ63" s="94"/>
      <c r="JEA63" s="96"/>
      <c r="JEB63" s="94"/>
      <c r="JEC63" s="96"/>
      <c r="JED63" s="94"/>
      <c r="JEE63" s="96"/>
      <c r="JEF63" s="94"/>
      <c r="JEG63" s="96"/>
      <c r="JEH63" s="94"/>
      <c r="JEI63" s="96"/>
      <c r="JEJ63" s="94"/>
      <c r="JEK63" s="96"/>
      <c r="JEL63" s="94"/>
      <c r="JEM63" s="96"/>
      <c r="JEN63" s="94"/>
      <c r="JEO63" s="96"/>
      <c r="JEP63" s="94"/>
      <c r="JEQ63" s="96"/>
      <c r="JER63" s="94"/>
      <c r="JES63" s="96"/>
      <c r="JET63" s="94"/>
      <c r="JEU63" s="96"/>
      <c r="JEV63" s="94"/>
      <c r="JEW63" s="96"/>
      <c r="JEX63" s="94"/>
      <c r="JEY63" s="96"/>
      <c r="JEZ63" s="94"/>
      <c r="JFA63" s="96"/>
      <c r="JFB63" s="94"/>
      <c r="JFC63" s="96"/>
      <c r="JFD63" s="94"/>
      <c r="JFE63" s="96"/>
      <c r="JFF63" s="94"/>
      <c r="JFG63" s="96"/>
      <c r="JFH63" s="94"/>
      <c r="JFI63" s="96"/>
      <c r="JFJ63" s="94"/>
      <c r="JFK63" s="96"/>
      <c r="JFL63" s="94"/>
      <c r="JFM63" s="96"/>
      <c r="JFN63" s="94"/>
      <c r="JFO63" s="96"/>
      <c r="JFP63" s="94"/>
      <c r="JFQ63" s="96"/>
      <c r="JFR63" s="94"/>
      <c r="JFS63" s="96"/>
      <c r="JFT63" s="94"/>
      <c r="JFU63" s="96"/>
      <c r="JFV63" s="94"/>
      <c r="JFW63" s="96"/>
      <c r="JFX63" s="94"/>
      <c r="JFY63" s="96"/>
      <c r="JFZ63" s="94"/>
      <c r="JGA63" s="96"/>
      <c r="JGB63" s="94"/>
      <c r="JGC63" s="96"/>
      <c r="JGD63" s="94"/>
      <c r="JGE63" s="96"/>
      <c r="JGF63" s="94"/>
      <c r="JGG63" s="96"/>
      <c r="JGH63" s="94"/>
      <c r="JGI63" s="96"/>
      <c r="JGJ63" s="94"/>
      <c r="JGK63" s="96"/>
      <c r="JGL63" s="94"/>
      <c r="JGM63" s="96"/>
      <c r="JGN63" s="94"/>
      <c r="JGO63" s="96"/>
      <c r="JGP63" s="94"/>
      <c r="JGQ63" s="96"/>
      <c r="JGR63" s="94"/>
      <c r="JGS63" s="96"/>
      <c r="JGT63" s="94"/>
      <c r="JGU63" s="96"/>
      <c r="JGV63" s="94"/>
      <c r="JGW63" s="96"/>
      <c r="JGX63" s="94"/>
      <c r="JGY63" s="96"/>
      <c r="JGZ63" s="94"/>
      <c r="JHA63" s="96"/>
      <c r="JHB63" s="94"/>
      <c r="JHC63" s="96"/>
      <c r="JHD63" s="94"/>
      <c r="JHE63" s="96"/>
      <c r="JHF63" s="94"/>
      <c r="JHG63" s="96"/>
      <c r="JHH63" s="94"/>
      <c r="JHI63" s="96"/>
      <c r="JHJ63" s="94"/>
      <c r="JHK63" s="96"/>
      <c r="JHL63" s="94"/>
      <c r="JHM63" s="96"/>
      <c r="JHN63" s="94"/>
      <c r="JHO63" s="96"/>
      <c r="JHP63" s="94"/>
      <c r="JHQ63" s="96"/>
      <c r="JHR63" s="94"/>
      <c r="JHS63" s="96"/>
      <c r="JHT63" s="94"/>
      <c r="JHU63" s="96"/>
      <c r="JHV63" s="94"/>
      <c r="JHW63" s="96"/>
      <c r="JHX63" s="94"/>
      <c r="JHY63" s="96"/>
      <c r="JHZ63" s="94"/>
      <c r="JIA63" s="96"/>
      <c r="JIB63" s="94"/>
      <c r="JIC63" s="96"/>
      <c r="JID63" s="94"/>
      <c r="JIE63" s="96"/>
      <c r="JIF63" s="94"/>
      <c r="JIG63" s="96"/>
      <c r="JIH63" s="94"/>
      <c r="JII63" s="96"/>
      <c r="JIJ63" s="94"/>
      <c r="JIK63" s="96"/>
      <c r="JIL63" s="94"/>
      <c r="JIM63" s="96"/>
      <c r="JIN63" s="94"/>
      <c r="JIO63" s="96"/>
      <c r="JIP63" s="94"/>
      <c r="JIQ63" s="96"/>
      <c r="JIR63" s="94"/>
      <c r="JIS63" s="96"/>
      <c r="JIT63" s="94"/>
      <c r="JIU63" s="96"/>
      <c r="JIV63" s="94"/>
      <c r="JIW63" s="96"/>
      <c r="JIX63" s="94"/>
      <c r="JIY63" s="96"/>
      <c r="JIZ63" s="94"/>
      <c r="JJA63" s="96"/>
      <c r="JJB63" s="94"/>
      <c r="JJC63" s="96"/>
      <c r="JJD63" s="94"/>
      <c r="JJE63" s="96"/>
      <c r="JJF63" s="94"/>
      <c r="JJG63" s="96"/>
      <c r="JJH63" s="94"/>
      <c r="JJI63" s="96"/>
      <c r="JJJ63" s="94"/>
      <c r="JJK63" s="96"/>
      <c r="JJL63" s="94"/>
      <c r="JJM63" s="96"/>
      <c r="JJN63" s="94"/>
      <c r="JJO63" s="96"/>
      <c r="JJP63" s="94"/>
      <c r="JJQ63" s="96"/>
      <c r="JJR63" s="94"/>
      <c r="JJS63" s="96"/>
      <c r="JJT63" s="94"/>
      <c r="JJU63" s="96"/>
      <c r="JJV63" s="94"/>
      <c r="JJW63" s="96"/>
      <c r="JJX63" s="94"/>
      <c r="JJY63" s="96"/>
      <c r="JJZ63" s="94"/>
      <c r="JKA63" s="96"/>
      <c r="JKB63" s="94"/>
      <c r="JKC63" s="96"/>
      <c r="JKD63" s="94"/>
      <c r="JKE63" s="96"/>
      <c r="JKF63" s="94"/>
      <c r="JKG63" s="96"/>
      <c r="JKH63" s="94"/>
      <c r="JKI63" s="96"/>
      <c r="JKJ63" s="94"/>
      <c r="JKK63" s="96"/>
      <c r="JKL63" s="94"/>
      <c r="JKM63" s="96"/>
      <c r="JKN63" s="94"/>
      <c r="JKO63" s="96"/>
      <c r="JKP63" s="94"/>
      <c r="JKQ63" s="96"/>
      <c r="JKR63" s="94"/>
      <c r="JKS63" s="96"/>
      <c r="JKT63" s="94"/>
      <c r="JKU63" s="96"/>
      <c r="JKV63" s="94"/>
      <c r="JKW63" s="96"/>
      <c r="JKX63" s="94"/>
      <c r="JKY63" s="96"/>
      <c r="JKZ63" s="94"/>
      <c r="JLA63" s="96"/>
      <c r="JLB63" s="94"/>
      <c r="JLC63" s="96"/>
      <c r="JLD63" s="94"/>
      <c r="JLE63" s="96"/>
      <c r="JLF63" s="94"/>
      <c r="JLG63" s="96"/>
      <c r="JLH63" s="94"/>
      <c r="JLI63" s="96"/>
      <c r="JLJ63" s="94"/>
      <c r="JLK63" s="96"/>
      <c r="JLL63" s="94"/>
      <c r="JLM63" s="96"/>
      <c r="JLN63" s="94"/>
      <c r="JLO63" s="96"/>
      <c r="JLP63" s="94"/>
      <c r="JLQ63" s="96"/>
      <c r="JLR63" s="94"/>
      <c r="JLS63" s="96"/>
      <c r="JLT63" s="94"/>
      <c r="JLU63" s="96"/>
      <c r="JLV63" s="94"/>
      <c r="JLW63" s="96"/>
      <c r="JLX63" s="94"/>
      <c r="JLY63" s="96"/>
      <c r="JLZ63" s="94"/>
      <c r="JMA63" s="96"/>
      <c r="JMB63" s="94"/>
      <c r="JMC63" s="96"/>
      <c r="JMD63" s="94"/>
      <c r="JME63" s="96"/>
      <c r="JMF63" s="94"/>
      <c r="JMG63" s="96"/>
      <c r="JMH63" s="94"/>
      <c r="JMI63" s="96"/>
      <c r="JMJ63" s="94"/>
      <c r="JMK63" s="96"/>
      <c r="JML63" s="94"/>
      <c r="JMM63" s="96"/>
      <c r="JMN63" s="94"/>
      <c r="JMO63" s="96"/>
      <c r="JMP63" s="94"/>
      <c r="JMQ63" s="96"/>
      <c r="JMR63" s="94"/>
      <c r="JMS63" s="96"/>
      <c r="JMT63" s="94"/>
      <c r="JMU63" s="96"/>
      <c r="JMV63" s="94"/>
      <c r="JMW63" s="96"/>
      <c r="JMX63" s="94"/>
      <c r="JMY63" s="96"/>
      <c r="JMZ63" s="94"/>
      <c r="JNA63" s="96"/>
      <c r="JNB63" s="94"/>
      <c r="JNC63" s="96"/>
      <c r="JND63" s="94"/>
      <c r="JNE63" s="96"/>
      <c r="JNF63" s="94"/>
      <c r="JNG63" s="96"/>
      <c r="JNH63" s="94"/>
      <c r="JNI63" s="96"/>
      <c r="JNJ63" s="94"/>
      <c r="JNK63" s="96"/>
      <c r="JNL63" s="94"/>
      <c r="JNM63" s="96"/>
      <c r="JNN63" s="94"/>
      <c r="JNO63" s="96"/>
      <c r="JNP63" s="94"/>
      <c r="JNQ63" s="96"/>
      <c r="JNR63" s="94"/>
      <c r="JNS63" s="96"/>
      <c r="JNT63" s="94"/>
      <c r="JNU63" s="96"/>
      <c r="JNV63" s="94"/>
      <c r="JNW63" s="96"/>
      <c r="JNX63" s="94"/>
      <c r="JNY63" s="96"/>
      <c r="JNZ63" s="94"/>
      <c r="JOA63" s="96"/>
      <c r="JOB63" s="94"/>
      <c r="JOC63" s="96"/>
      <c r="JOD63" s="94"/>
      <c r="JOE63" s="96"/>
      <c r="JOF63" s="94"/>
      <c r="JOG63" s="96"/>
      <c r="JOH63" s="94"/>
      <c r="JOI63" s="96"/>
      <c r="JOJ63" s="94"/>
      <c r="JOK63" s="96"/>
      <c r="JOL63" s="94"/>
      <c r="JOM63" s="96"/>
      <c r="JON63" s="94"/>
      <c r="JOO63" s="96"/>
      <c r="JOP63" s="94"/>
      <c r="JOQ63" s="96"/>
      <c r="JOR63" s="94"/>
      <c r="JOS63" s="96"/>
      <c r="JOT63" s="94"/>
      <c r="JOU63" s="96"/>
      <c r="JOV63" s="94"/>
      <c r="JOW63" s="96"/>
      <c r="JOX63" s="94"/>
      <c r="JOY63" s="96"/>
      <c r="JOZ63" s="94"/>
      <c r="JPA63" s="96"/>
      <c r="JPB63" s="94"/>
      <c r="JPC63" s="96"/>
      <c r="JPD63" s="94"/>
      <c r="JPE63" s="96"/>
      <c r="JPF63" s="94"/>
      <c r="JPG63" s="96"/>
      <c r="JPH63" s="94"/>
      <c r="JPI63" s="96"/>
      <c r="JPJ63" s="94"/>
      <c r="JPK63" s="96"/>
      <c r="JPL63" s="94"/>
      <c r="JPM63" s="96"/>
      <c r="JPN63" s="94"/>
      <c r="JPO63" s="96"/>
      <c r="JPP63" s="94"/>
      <c r="JPQ63" s="96"/>
      <c r="JPR63" s="94"/>
      <c r="JPS63" s="96"/>
      <c r="JPT63" s="94"/>
      <c r="JPU63" s="96"/>
      <c r="JPV63" s="94"/>
      <c r="JPW63" s="96"/>
      <c r="JPX63" s="94"/>
      <c r="JPY63" s="96"/>
      <c r="JPZ63" s="94"/>
      <c r="JQA63" s="96"/>
      <c r="JQB63" s="94"/>
      <c r="JQC63" s="96"/>
      <c r="JQD63" s="94"/>
      <c r="JQE63" s="96"/>
      <c r="JQF63" s="94"/>
      <c r="JQG63" s="96"/>
      <c r="JQH63" s="94"/>
      <c r="JQI63" s="96"/>
      <c r="JQJ63" s="94"/>
      <c r="JQK63" s="96"/>
      <c r="JQL63" s="94"/>
      <c r="JQM63" s="96"/>
      <c r="JQN63" s="94"/>
      <c r="JQO63" s="96"/>
      <c r="JQP63" s="94"/>
      <c r="JQQ63" s="96"/>
      <c r="JQR63" s="94"/>
      <c r="JQS63" s="96"/>
      <c r="JQT63" s="94"/>
      <c r="JQU63" s="96"/>
      <c r="JQV63" s="94"/>
      <c r="JQW63" s="96"/>
      <c r="JQX63" s="94"/>
      <c r="JQY63" s="96"/>
      <c r="JQZ63" s="94"/>
      <c r="JRA63" s="96"/>
      <c r="JRB63" s="94"/>
      <c r="JRC63" s="96"/>
      <c r="JRD63" s="94"/>
      <c r="JRE63" s="96"/>
      <c r="JRF63" s="94"/>
      <c r="JRG63" s="96"/>
      <c r="JRH63" s="94"/>
      <c r="JRI63" s="96"/>
      <c r="JRJ63" s="94"/>
      <c r="JRK63" s="96"/>
      <c r="JRL63" s="94"/>
      <c r="JRM63" s="96"/>
      <c r="JRN63" s="94"/>
      <c r="JRO63" s="96"/>
      <c r="JRP63" s="94"/>
      <c r="JRQ63" s="96"/>
      <c r="JRR63" s="94"/>
      <c r="JRS63" s="96"/>
      <c r="JRT63" s="94"/>
      <c r="JRU63" s="96"/>
      <c r="JRV63" s="94"/>
      <c r="JRW63" s="96"/>
      <c r="JRX63" s="94"/>
      <c r="JRY63" s="96"/>
      <c r="JRZ63" s="94"/>
      <c r="JSA63" s="96"/>
      <c r="JSB63" s="94"/>
      <c r="JSC63" s="96"/>
      <c r="JSD63" s="94"/>
      <c r="JSE63" s="96"/>
      <c r="JSF63" s="94"/>
      <c r="JSG63" s="96"/>
      <c r="JSH63" s="94"/>
      <c r="JSI63" s="96"/>
      <c r="JSJ63" s="94"/>
      <c r="JSK63" s="96"/>
      <c r="JSL63" s="94"/>
      <c r="JSM63" s="96"/>
      <c r="JSN63" s="94"/>
      <c r="JSO63" s="96"/>
      <c r="JSP63" s="94"/>
      <c r="JSQ63" s="96"/>
      <c r="JSR63" s="94"/>
      <c r="JSS63" s="96"/>
      <c r="JST63" s="94"/>
      <c r="JSU63" s="96"/>
      <c r="JSV63" s="94"/>
      <c r="JSW63" s="96"/>
      <c r="JSX63" s="94"/>
      <c r="JSY63" s="96"/>
      <c r="JSZ63" s="94"/>
      <c r="JTA63" s="96"/>
      <c r="JTB63" s="94"/>
      <c r="JTC63" s="96"/>
      <c r="JTD63" s="94"/>
      <c r="JTE63" s="96"/>
      <c r="JTF63" s="94"/>
      <c r="JTG63" s="96"/>
      <c r="JTH63" s="94"/>
      <c r="JTI63" s="96"/>
      <c r="JTJ63" s="94"/>
      <c r="JTK63" s="96"/>
      <c r="JTL63" s="94"/>
      <c r="JTM63" s="96"/>
      <c r="JTN63" s="94"/>
      <c r="JTO63" s="96"/>
      <c r="JTP63" s="94"/>
      <c r="JTQ63" s="96"/>
      <c r="JTR63" s="94"/>
      <c r="JTS63" s="96"/>
      <c r="JTT63" s="94"/>
      <c r="JTU63" s="96"/>
      <c r="JTV63" s="94"/>
      <c r="JTW63" s="96"/>
      <c r="JTX63" s="94"/>
      <c r="JTY63" s="96"/>
      <c r="JTZ63" s="94"/>
      <c r="JUA63" s="96"/>
      <c r="JUB63" s="94"/>
      <c r="JUC63" s="96"/>
      <c r="JUD63" s="94"/>
      <c r="JUE63" s="96"/>
      <c r="JUF63" s="94"/>
      <c r="JUG63" s="96"/>
      <c r="JUH63" s="94"/>
      <c r="JUI63" s="96"/>
      <c r="JUJ63" s="94"/>
      <c r="JUK63" s="96"/>
      <c r="JUL63" s="94"/>
      <c r="JUM63" s="96"/>
      <c r="JUN63" s="94"/>
      <c r="JUO63" s="96"/>
      <c r="JUP63" s="94"/>
      <c r="JUQ63" s="96"/>
      <c r="JUR63" s="94"/>
      <c r="JUS63" s="96"/>
      <c r="JUT63" s="94"/>
      <c r="JUU63" s="96"/>
      <c r="JUV63" s="94"/>
      <c r="JUW63" s="96"/>
      <c r="JUX63" s="94"/>
      <c r="JUY63" s="96"/>
      <c r="JUZ63" s="94"/>
      <c r="JVA63" s="96"/>
      <c r="JVB63" s="94"/>
      <c r="JVC63" s="96"/>
      <c r="JVD63" s="94"/>
      <c r="JVE63" s="96"/>
      <c r="JVF63" s="94"/>
      <c r="JVG63" s="96"/>
      <c r="JVH63" s="94"/>
      <c r="JVI63" s="96"/>
      <c r="JVJ63" s="94"/>
      <c r="JVK63" s="96"/>
      <c r="JVL63" s="94"/>
      <c r="JVM63" s="96"/>
      <c r="JVN63" s="94"/>
      <c r="JVO63" s="96"/>
      <c r="JVP63" s="94"/>
      <c r="JVQ63" s="96"/>
      <c r="JVR63" s="94"/>
      <c r="JVS63" s="96"/>
      <c r="JVT63" s="94"/>
      <c r="JVU63" s="96"/>
      <c r="JVV63" s="94"/>
      <c r="JVW63" s="96"/>
      <c r="JVX63" s="94"/>
      <c r="JVY63" s="96"/>
      <c r="JVZ63" s="94"/>
      <c r="JWA63" s="96"/>
      <c r="JWB63" s="94"/>
      <c r="JWC63" s="96"/>
      <c r="JWD63" s="94"/>
      <c r="JWE63" s="96"/>
      <c r="JWF63" s="94"/>
      <c r="JWG63" s="96"/>
      <c r="JWH63" s="94"/>
      <c r="JWI63" s="96"/>
      <c r="JWJ63" s="94"/>
      <c r="JWK63" s="96"/>
      <c r="JWL63" s="94"/>
      <c r="JWM63" s="96"/>
      <c r="JWN63" s="94"/>
      <c r="JWO63" s="96"/>
      <c r="JWP63" s="94"/>
      <c r="JWQ63" s="96"/>
      <c r="JWR63" s="94"/>
      <c r="JWS63" s="96"/>
      <c r="JWT63" s="94"/>
      <c r="JWU63" s="96"/>
      <c r="JWV63" s="94"/>
      <c r="JWW63" s="96"/>
      <c r="JWX63" s="94"/>
      <c r="JWY63" s="96"/>
      <c r="JWZ63" s="94"/>
      <c r="JXA63" s="96"/>
      <c r="JXB63" s="94"/>
      <c r="JXC63" s="96"/>
      <c r="JXD63" s="94"/>
      <c r="JXE63" s="96"/>
      <c r="JXF63" s="94"/>
      <c r="JXG63" s="96"/>
      <c r="JXH63" s="94"/>
      <c r="JXI63" s="96"/>
      <c r="JXJ63" s="94"/>
      <c r="JXK63" s="96"/>
      <c r="JXL63" s="94"/>
      <c r="JXM63" s="96"/>
      <c r="JXN63" s="94"/>
      <c r="JXO63" s="96"/>
      <c r="JXP63" s="94"/>
      <c r="JXQ63" s="96"/>
      <c r="JXR63" s="94"/>
      <c r="JXS63" s="96"/>
      <c r="JXT63" s="94"/>
      <c r="JXU63" s="96"/>
      <c r="JXV63" s="94"/>
      <c r="JXW63" s="96"/>
      <c r="JXX63" s="94"/>
      <c r="JXY63" s="96"/>
      <c r="JXZ63" s="94"/>
      <c r="JYA63" s="96"/>
      <c r="JYB63" s="94"/>
      <c r="JYC63" s="96"/>
      <c r="JYD63" s="94"/>
      <c r="JYE63" s="96"/>
      <c r="JYF63" s="94"/>
      <c r="JYG63" s="96"/>
      <c r="JYH63" s="94"/>
      <c r="JYI63" s="96"/>
      <c r="JYJ63" s="94"/>
      <c r="JYK63" s="96"/>
      <c r="JYL63" s="94"/>
      <c r="JYM63" s="96"/>
      <c r="JYN63" s="94"/>
      <c r="JYO63" s="96"/>
      <c r="JYP63" s="94"/>
      <c r="JYQ63" s="96"/>
      <c r="JYR63" s="94"/>
      <c r="JYS63" s="96"/>
      <c r="JYT63" s="94"/>
      <c r="JYU63" s="96"/>
      <c r="JYV63" s="94"/>
      <c r="JYW63" s="96"/>
      <c r="JYX63" s="94"/>
      <c r="JYY63" s="96"/>
      <c r="JYZ63" s="94"/>
      <c r="JZA63" s="96"/>
      <c r="JZB63" s="94"/>
      <c r="JZC63" s="96"/>
      <c r="JZD63" s="94"/>
      <c r="JZE63" s="96"/>
      <c r="JZF63" s="94"/>
      <c r="JZG63" s="96"/>
      <c r="JZH63" s="94"/>
      <c r="JZI63" s="96"/>
      <c r="JZJ63" s="94"/>
      <c r="JZK63" s="96"/>
      <c r="JZL63" s="94"/>
      <c r="JZM63" s="96"/>
      <c r="JZN63" s="94"/>
      <c r="JZO63" s="96"/>
      <c r="JZP63" s="94"/>
      <c r="JZQ63" s="96"/>
      <c r="JZR63" s="94"/>
      <c r="JZS63" s="96"/>
      <c r="JZT63" s="94"/>
      <c r="JZU63" s="96"/>
      <c r="JZV63" s="94"/>
      <c r="JZW63" s="96"/>
      <c r="JZX63" s="94"/>
      <c r="JZY63" s="96"/>
      <c r="JZZ63" s="94"/>
      <c r="KAA63" s="96"/>
      <c r="KAB63" s="94"/>
      <c r="KAC63" s="96"/>
      <c r="KAD63" s="94"/>
      <c r="KAE63" s="96"/>
      <c r="KAF63" s="94"/>
      <c r="KAG63" s="96"/>
      <c r="KAH63" s="94"/>
      <c r="KAI63" s="96"/>
      <c r="KAJ63" s="94"/>
      <c r="KAK63" s="96"/>
      <c r="KAL63" s="94"/>
      <c r="KAM63" s="96"/>
      <c r="KAN63" s="94"/>
      <c r="KAO63" s="96"/>
      <c r="KAP63" s="94"/>
      <c r="KAQ63" s="96"/>
      <c r="KAR63" s="94"/>
      <c r="KAS63" s="96"/>
      <c r="KAT63" s="94"/>
      <c r="KAU63" s="96"/>
      <c r="KAV63" s="94"/>
      <c r="KAW63" s="96"/>
      <c r="KAX63" s="94"/>
      <c r="KAY63" s="96"/>
      <c r="KAZ63" s="94"/>
      <c r="KBA63" s="96"/>
      <c r="KBB63" s="94"/>
      <c r="KBC63" s="96"/>
      <c r="KBD63" s="94"/>
      <c r="KBE63" s="96"/>
      <c r="KBF63" s="94"/>
      <c r="KBG63" s="96"/>
      <c r="KBH63" s="94"/>
      <c r="KBI63" s="96"/>
      <c r="KBJ63" s="94"/>
      <c r="KBK63" s="96"/>
      <c r="KBL63" s="94"/>
      <c r="KBM63" s="96"/>
      <c r="KBN63" s="94"/>
      <c r="KBO63" s="96"/>
      <c r="KBP63" s="94"/>
      <c r="KBQ63" s="96"/>
      <c r="KBR63" s="94"/>
      <c r="KBS63" s="96"/>
      <c r="KBT63" s="94"/>
      <c r="KBU63" s="96"/>
      <c r="KBV63" s="94"/>
      <c r="KBW63" s="96"/>
      <c r="KBX63" s="94"/>
      <c r="KBY63" s="96"/>
      <c r="KBZ63" s="94"/>
      <c r="KCA63" s="96"/>
      <c r="KCB63" s="94"/>
      <c r="KCC63" s="96"/>
      <c r="KCD63" s="94"/>
      <c r="KCE63" s="96"/>
      <c r="KCF63" s="94"/>
      <c r="KCG63" s="96"/>
      <c r="KCH63" s="94"/>
      <c r="KCI63" s="96"/>
      <c r="KCJ63" s="94"/>
      <c r="KCK63" s="96"/>
      <c r="KCL63" s="94"/>
      <c r="KCM63" s="96"/>
      <c r="KCN63" s="94"/>
      <c r="KCO63" s="96"/>
      <c r="KCP63" s="94"/>
      <c r="KCQ63" s="96"/>
      <c r="KCR63" s="94"/>
      <c r="KCS63" s="96"/>
      <c r="KCT63" s="94"/>
      <c r="KCU63" s="96"/>
      <c r="KCV63" s="94"/>
      <c r="KCW63" s="96"/>
      <c r="KCX63" s="94"/>
      <c r="KCY63" s="96"/>
      <c r="KCZ63" s="94"/>
      <c r="KDA63" s="96"/>
      <c r="KDB63" s="94"/>
      <c r="KDC63" s="96"/>
      <c r="KDD63" s="94"/>
      <c r="KDE63" s="96"/>
      <c r="KDF63" s="94"/>
      <c r="KDG63" s="96"/>
      <c r="KDH63" s="94"/>
      <c r="KDI63" s="96"/>
      <c r="KDJ63" s="94"/>
      <c r="KDK63" s="96"/>
      <c r="KDL63" s="94"/>
      <c r="KDM63" s="96"/>
      <c r="KDN63" s="94"/>
      <c r="KDO63" s="96"/>
      <c r="KDP63" s="94"/>
      <c r="KDQ63" s="96"/>
      <c r="KDR63" s="94"/>
      <c r="KDS63" s="96"/>
      <c r="KDT63" s="94"/>
      <c r="KDU63" s="96"/>
      <c r="KDV63" s="94"/>
      <c r="KDW63" s="96"/>
      <c r="KDX63" s="94"/>
      <c r="KDY63" s="96"/>
      <c r="KDZ63" s="94"/>
      <c r="KEA63" s="96"/>
      <c r="KEB63" s="94"/>
      <c r="KEC63" s="96"/>
      <c r="KED63" s="94"/>
      <c r="KEE63" s="96"/>
      <c r="KEF63" s="94"/>
      <c r="KEG63" s="96"/>
      <c r="KEH63" s="94"/>
      <c r="KEI63" s="96"/>
      <c r="KEJ63" s="94"/>
      <c r="KEK63" s="96"/>
      <c r="KEL63" s="94"/>
      <c r="KEM63" s="96"/>
      <c r="KEN63" s="94"/>
      <c r="KEO63" s="96"/>
      <c r="KEP63" s="94"/>
      <c r="KEQ63" s="96"/>
      <c r="KER63" s="94"/>
      <c r="KES63" s="96"/>
      <c r="KET63" s="94"/>
      <c r="KEU63" s="96"/>
      <c r="KEV63" s="94"/>
      <c r="KEW63" s="96"/>
      <c r="KEX63" s="94"/>
      <c r="KEY63" s="96"/>
      <c r="KEZ63" s="94"/>
      <c r="KFA63" s="96"/>
      <c r="KFB63" s="94"/>
      <c r="KFC63" s="96"/>
      <c r="KFD63" s="94"/>
      <c r="KFE63" s="96"/>
      <c r="KFF63" s="94"/>
      <c r="KFG63" s="96"/>
      <c r="KFH63" s="94"/>
      <c r="KFI63" s="96"/>
      <c r="KFJ63" s="94"/>
      <c r="KFK63" s="96"/>
      <c r="KFL63" s="94"/>
      <c r="KFM63" s="96"/>
      <c r="KFN63" s="94"/>
      <c r="KFO63" s="96"/>
      <c r="KFP63" s="94"/>
      <c r="KFQ63" s="96"/>
      <c r="KFR63" s="94"/>
      <c r="KFS63" s="96"/>
      <c r="KFT63" s="94"/>
      <c r="KFU63" s="96"/>
      <c r="KFV63" s="94"/>
      <c r="KFW63" s="96"/>
      <c r="KFX63" s="94"/>
      <c r="KFY63" s="96"/>
      <c r="KFZ63" s="94"/>
      <c r="KGA63" s="96"/>
      <c r="KGB63" s="94"/>
      <c r="KGC63" s="96"/>
      <c r="KGD63" s="94"/>
      <c r="KGE63" s="96"/>
      <c r="KGF63" s="94"/>
      <c r="KGG63" s="96"/>
      <c r="KGH63" s="94"/>
      <c r="KGI63" s="96"/>
      <c r="KGJ63" s="94"/>
      <c r="KGK63" s="96"/>
      <c r="KGL63" s="94"/>
      <c r="KGM63" s="96"/>
      <c r="KGN63" s="94"/>
      <c r="KGO63" s="96"/>
      <c r="KGP63" s="94"/>
      <c r="KGQ63" s="96"/>
      <c r="KGR63" s="94"/>
      <c r="KGS63" s="96"/>
      <c r="KGT63" s="94"/>
      <c r="KGU63" s="96"/>
      <c r="KGV63" s="94"/>
      <c r="KGW63" s="96"/>
      <c r="KGX63" s="94"/>
      <c r="KGY63" s="96"/>
      <c r="KGZ63" s="94"/>
      <c r="KHA63" s="96"/>
      <c r="KHB63" s="94"/>
      <c r="KHC63" s="96"/>
      <c r="KHD63" s="94"/>
      <c r="KHE63" s="96"/>
      <c r="KHF63" s="94"/>
      <c r="KHG63" s="96"/>
      <c r="KHH63" s="94"/>
      <c r="KHI63" s="96"/>
      <c r="KHJ63" s="94"/>
      <c r="KHK63" s="96"/>
      <c r="KHL63" s="94"/>
      <c r="KHM63" s="96"/>
      <c r="KHN63" s="94"/>
      <c r="KHO63" s="96"/>
      <c r="KHP63" s="94"/>
      <c r="KHQ63" s="96"/>
      <c r="KHR63" s="94"/>
      <c r="KHS63" s="96"/>
      <c r="KHT63" s="94"/>
      <c r="KHU63" s="96"/>
      <c r="KHV63" s="94"/>
      <c r="KHW63" s="96"/>
      <c r="KHX63" s="94"/>
      <c r="KHY63" s="96"/>
      <c r="KHZ63" s="94"/>
      <c r="KIA63" s="96"/>
      <c r="KIB63" s="94"/>
      <c r="KIC63" s="96"/>
      <c r="KID63" s="94"/>
      <c r="KIE63" s="96"/>
      <c r="KIF63" s="94"/>
      <c r="KIG63" s="96"/>
      <c r="KIH63" s="94"/>
      <c r="KII63" s="96"/>
      <c r="KIJ63" s="94"/>
      <c r="KIK63" s="96"/>
      <c r="KIL63" s="94"/>
      <c r="KIM63" s="96"/>
      <c r="KIN63" s="94"/>
      <c r="KIO63" s="96"/>
      <c r="KIP63" s="94"/>
      <c r="KIQ63" s="96"/>
      <c r="KIR63" s="94"/>
      <c r="KIS63" s="96"/>
      <c r="KIT63" s="94"/>
      <c r="KIU63" s="96"/>
      <c r="KIV63" s="94"/>
      <c r="KIW63" s="96"/>
      <c r="KIX63" s="94"/>
      <c r="KIY63" s="96"/>
      <c r="KIZ63" s="94"/>
      <c r="KJA63" s="96"/>
      <c r="KJB63" s="94"/>
      <c r="KJC63" s="96"/>
      <c r="KJD63" s="94"/>
      <c r="KJE63" s="96"/>
      <c r="KJF63" s="94"/>
      <c r="KJG63" s="96"/>
      <c r="KJH63" s="94"/>
      <c r="KJI63" s="96"/>
      <c r="KJJ63" s="94"/>
      <c r="KJK63" s="96"/>
      <c r="KJL63" s="94"/>
      <c r="KJM63" s="96"/>
      <c r="KJN63" s="94"/>
      <c r="KJO63" s="96"/>
      <c r="KJP63" s="94"/>
      <c r="KJQ63" s="96"/>
      <c r="KJR63" s="94"/>
      <c r="KJS63" s="96"/>
      <c r="KJT63" s="94"/>
      <c r="KJU63" s="96"/>
      <c r="KJV63" s="94"/>
      <c r="KJW63" s="96"/>
      <c r="KJX63" s="94"/>
      <c r="KJY63" s="96"/>
      <c r="KJZ63" s="94"/>
      <c r="KKA63" s="96"/>
      <c r="KKB63" s="94"/>
      <c r="KKC63" s="96"/>
      <c r="KKD63" s="94"/>
      <c r="KKE63" s="96"/>
      <c r="KKF63" s="94"/>
      <c r="KKG63" s="96"/>
      <c r="KKH63" s="94"/>
      <c r="KKI63" s="96"/>
      <c r="KKJ63" s="94"/>
      <c r="KKK63" s="96"/>
      <c r="KKL63" s="94"/>
      <c r="KKM63" s="96"/>
      <c r="KKN63" s="94"/>
      <c r="KKO63" s="96"/>
      <c r="KKP63" s="94"/>
      <c r="KKQ63" s="96"/>
      <c r="KKR63" s="94"/>
      <c r="KKS63" s="96"/>
      <c r="KKT63" s="94"/>
      <c r="KKU63" s="96"/>
      <c r="KKV63" s="94"/>
      <c r="KKW63" s="96"/>
      <c r="KKX63" s="94"/>
      <c r="KKY63" s="96"/>
      <c r="KKZ63" s="94"/>
      <c r="KLA63" s="96"/>
      <c r="KLB63" s="94"/>
      <c r="KLC63" s="96"/>
      <c r="KLD63" s="94"/>
      <c r="KLE63" s="96"/>
      <c r="KLF63" s="94"/>
      <c r="KLG63" s="96"/>
      <c r="KLH63" s="94"/>
      <c r="KLI63" s="96"/>
      <c r="KLJ63" s="94"/>
      <c r="KLK63" s="96"/>
      <c r="KLL63" s="94"/>
      <c r="KLM63" s="96"/>
      <c r="KLN63" s="94"/>
      <c r="KLO63" s="96"/>
      <c r="KLP63" s="94"/>
      <c r="KLQ63" s="96"/>
      <c r="KLR63" s="94"/>
      <c r="KLS63" s="96"/>
      <c r="KLT63" s="94"/>
      <c r="KLU63" s="96"/>
      <c r="KLV63" s="94"/>
      <c r="KLW63" s="96"/>
      <c r="KLX63" s="94"/>
      <c r="KLY63" s="96"/>
      <c r="KLZ63" s="94"/>
      <c r="KMA63" s="96"/>
      <c r="KMB63" s="94"/>
      <c r="KMC63" s="96"/>
      <c r="KMD63" s="94"/>
      <c r="KME63" s="96"/>
      <c r="KMF63" s="94"/>
      <c r="KMG63" s="96"/>
      <c r="KMH63" s="94"/>
      <c r="KMI63" s="96"/>
      <c r="KMJ63" s="94"/>
      <c r="KMK63" s="96"/>
      <c r="KML63" s="94"/>
      <c r="KMM63" s="96"/>
      <c r="KMN63" s="94"/>
      <c r="KMO63" s="96"/>
      <c r="KMP63" s="94"/>
      <c r="KMQ63" s="96"/>
      <c r="KMR63" s="94"/>
      <c r="KMS63" s="96"/>
      <c r="KMT63" s="94"/>
      <c r="KMU63" s="96"/>
      <c r="KMV63" s="94"/>
      <c r="KMW63" s="96"/>
      <c r="KMX63" s="94"/>
      <c r="KMY63" s="96"/>
      <c r="KMZ63" s="94"/>
      <c r="KNA63" s="96"/>
      <c r="KNB63" s="94"/>
      <c r="KNC63" s="96"/>
      <c r="KND63" s="94"/>
      <c r="KNE63" s="96"/>
      <c r="KNF63" s="94"/>
      <c r="KNG63" s="96"/>
      <c r="KNH63" s="94"/>
      <c r="KNI63" s="96"/>
      <c r="KNJ63" s="94"/>
      <c r="KNK63" s="96"/>
      <c r="KNL63" s="94"/>
      <c r="KNM63" s="96"/>
      <c r="KNN63" s="94"/>
      <c r="KNO63" s="96"/>
      <c r="KNP63" s="94"/>
      <c r="KNQ63" s="96"/>
      <c r="KNR63" s="94"/>
      <c r="KNS63" s="96"/>
      <c r="KNT63" s="94"/>
      <c r="KNU63" s="96"/>
      <c r="KNV63" s="94"/>
      <c r="KNW63" s="96"/>
      <c r="KNX63" s="94"/>
      <c r="KNY63" s="96"/>
      <c r="KNZ63" s="94"/>
      <c r="KOA63" s="96"/>
      <c r="KOB63" s="94"/>
      <c r="KOC63" s="96"/>
      <c r="KOD63" s="94"/>
      <c r="KOE63" s="96"/>
      <c r="KOF63" s="94"/>
      <c r="KOG63" s="96"/>
      <c r="KOH63" s="94"/>
      <c r="KOI63" s="96"/>
      <c r="KOJ63" s="94"/>
      <c r="KOK63" s="96"/>
      <c r="KOL63" s="94"/>
      <c r="KOM63" s="96"/>
      <c r="KON63" s="94"/>
      <c r="KOO63" s="96"/>
      <c r="KOP63" s="94"/>
      <c r="KOQ63" s="96"/>
      <c r="KOR63" s="94"/>
      <c r="KOS63" s="96"/>
      <c r="KOT63" s="94"/>
      <c r="KOU63" s="96"/>
      <c r="KOV63" s="94"/>
      <c r="KOW63" s="96"/>
      <c r="KOX63" s="94"/>
      <c r="KOY63" s="96"/>
      <c r="KOZ63" s="94"/>
      <c r="KPA63" s="96"/>
      <c r="KPB63" s="94"/>
      <c r="KPC63" s="96"/>
      <c r="KPD63" s="94"/>
      <c r="KPE63" s="96"/>
      <c r="KPF63" s="94"/>
      <c r="KPG63" s="96"/>
      <c r="KPH63" s="94"/>
      <c r="KPI63" s="96"/>
      <c r="KPJ63" s="94"/>
      <c r="KPK63" s="96"/>
      <c r="KPL63" s="94"/>
      <c r="KPM63" s="96"/>
      <c r="KPN63" s="94"/>
      <c r="KPO63" s="96"/>
      <c r="KPP63" s="94"/>
      <c r="KPQ63" s="96"/>
      <c r="KPR63" s="94"/>
      <c r="KPS63" s="96"/>
      <c r="KPT63" s="94"/>
      <c r="KPU63" s="96"/>
      <c r="KPV63" s="94"/>
      <c r="KPW63" s="96"/>
      <c r="KPX63" s="94"/>
      <c r="KPY63" s="96"/>
      <c r="KPZ63" s="94"/>
      <c r="KQA63" s="96"/>
      <c r="KQB63" s="94"/>
      <c r="KQC63" s="96"/>
      <c r="KQD63" s="94"/>
      <c r="KQE63" s="96"/>
      <c r="KQF63" s="94"/>
      <c r="KQG63" s="96"/>
      <c r="KQH63" s="94"/>
      <c r="KQI63" s="96"/>
      <c r="KQJ63" s="94"/>
      <c r="KQK63" s="96"/>
      <c r="KQL63" s="94"/>
      <c r="KQM63" s="96"/>
      <c r="KQN63" s="94"/>
      <c r="KQO63" s="96"/>
      <c r="KQP63" s="94"/>
      <c r="KQQ63" s="96"/>
      <c r="KQR63" s="94"/>
      <c r="KQS63" s="96"/>
      <c r="KQT63" s="94"/>
      <c r="KQU63" s="96"/>
      <c r="KQV63" s="94"/>
      <c r="KQW63" s="96"/>
      <c r="KQX63" s="94"/>
      <c r="KQY63" s="96"/>
      <c r="KQZ63" s="94"/>
      <c r="KRA63" s="96"/>
      <c r="KRB63" s="94"/>
      <c r="KRC63" s="96"/>
      <c r="KRD63" s="94"/>
      <c r="KRE63" s="96"/>
      <c r="KRF63" s="94"/>
      <c r="KRG63" s="96"/>
      <c r="KRH63" s="94"/>
      <c r="KRI63" s="96"/>
      <c r="KRJ63" s="94"/>
      <c r="KRK63" s="96"/>
      <c r="KRL63" s="94"/>
      <c r="KRM63" s="96"/>
      <c r="KRN63" s="94"/>
      <c r="KRO63" s="96"/>
      <c r="KRP63" s="94"/>
      <c r="KRQ63" s="96"/>
      <c r="KRR63" s="94"/>
      <c r="KRS63" s="96"/>
      <c r="KRT63" s="94"/>
      <c r="KRU63" s="96"/>
      <c r="KRV63" s="94"/>
      <c r="KRW63" s="96"/>
      <c r="KRX63" s="94"/>
      <c r="KRY63" s="96"/>
      <c r="KRZ63" s="94"/>
      <c r="KSA63" s="96"/>
      <c r="KSB63" s="94"/>
      <c r="KSC63" s="96"/>
      <c r="KSD63" s="94"/>
      <c r="KSE63" s="96"/>
      <c r="KSF63" s="94"/>
      <c r="KSG63" s="96"/>
      <c r="KSH63" s="94"/>
      <c r="KSI63" s="96"/>
      <c r="KSJ63" s="94"/>
      <c r="KSK63" s="96"/>
      <c r="KSL63" s="94"/>
      <c r="KSM63" s="96"/>
      <c r="KSN63" s="94"/>
      <c r="KSO63" s="96"/>
      <c r="KSP63" s="94"/>
      <c r="KSQ63" s="96"/>
      <c r="KSR63" s="94"/>
      <c r="KSS63" s="96"/>
      <c r="KST63" s="94"/>
      <c r="KSU63" s="96"/>
      <c r="KSV63" s="94"/>
      <c r="KSW63" s="96"/>
      <c r="KSX63" s="94"/>
      <c r="KSY63" s="96"/>
      <c r="KSZ63" s="94"/>
      <c r="KTA63" s="96"/>
      <c r="KTB63" s="94"/>
      <c r="KTC63" s="96"/>
      <c r="KTD63" s="94"/>
      <c r="KTE63" s="96"/>
      <c r="KTF63" s="94"/>
      <c r="KTG63" s="96"/>
      <c r="KTH63" s="94"/>
      <c r="KTI63" s="96"/>
      <c r="KTJ63" s="94"/>
      <c r="KTK63" s="96"/>
      <c r="KTL63" s="94"/>
      <c r="KTM63" s="96"/>
      <c r="KTN63" s="94"/>
      <c r="KTO63" s="96"/>
      <c r="KTP63" s="94"/>
      <c r="KTQ63" s="96"/>
      <c r="KTR63" s="94"/>
      <c r="KTS63" s="96"/>
      <c r="KTT63" s="94"/>
      <c r="KTU63" s="96"/>
      <c r="KTV63" s="94"/>
      <c r="KTW63" s="96"/>
      <c r="KTX63" s="94"/>
      <c r="KTY63" s="96"/>
      <c r="KTZ63" s="94"/>
      <c r="KUA63" s="96"/>
      <c r="KUB63" s="94"/>
      <c r="KUC63" s="96"/>
      <c r="KUD63" s="94"/>
      <c r="KUE63" s="96"/>
      <c r="KUF63" s="94"/>
      <c r="KUG63" s="96"/>
      <c r="KUH63" s="94"/>
      <c r="KUI63" s="96"/>
      <c r="KUJ63" s="94"/>
      <c r="KUK63" s="96"/>
      <c r="KUL63" s="94"/>
      <c r="KUM63" s="96"/>
      <c r="KUN63" s="94"/>
      <c r="KUO63" s="96"/>
      <c r="KUP63" s="94"/>
      <c r="KUQ63" s="96"/>
      <c r="KUR63" s="94"/>
      <c r="KUS63" s="96"/>
      <c r="KUT63" s="94"/>
      <c r="KUU63" s="96"/>
      <c r="KUV63" s="94"/>
      <c r="KUW63" s="96"/>
      <c r="KUX63" s="94"/>
      <c r="KUY63" s="96"/>
      <c r="KUZ63" s="94"/>
      <c r="KVA63" s="96"/>
      <c r="KVB63" s="94"/>
      <c r="KVC63" s="96"/>
      <c r="KVD63" s="94"/>
      <c r="KVE63" s="96"/>
      <c r="KVF63" s="94"/>
      <c r="KVG63" s="96"/>
      <c r="KVH63" s="94"/>
      <c r="KVI63" s="96"/>
      <c r="KVJ63" s="94"/>
      <c r="KVK63" s="96"/>
      <c r="KVL63" s="94"/>
      <c r="KVM63" s="96"/>
      <c r="KVN63" s="94"/>
      <c r="KVO63" s="96"/>
      <c r="KVP63" s="94"/>
      <c r="KVQ63" s="96"/>
      <c r="KVR63" s="94"/>
      <c r="KVS63" s="96"/>
      <c r="KVT63" s="94"/>
      <c r="KVU63" s="96"/>
      <c r="KVV63" s="94"/>
      <c r="KVW63" s="96"/>
      <c r="KVX63" s="94"/>
      <c r="KVY63" s="96"/>
      <c r="KVZ63" s="94"/>
      <c r="KWA63" s="96"/>
      <c r="KWB63" s="94"/>
      <c r="KWC63" s="96"/>
      <c r="KWD63" s="94"/>
      <c r="KWE63" s="96"/>
      <c r="KWF63" s="94"/>
      <c r="KWG63" s="96"/>
      <c r="KWH63" s="94"/>
      <c r="KWI63" s="96"/>
      <c r="KWJ63" s="94"/>
      <c r="KWK63" s="96"/>
      <c r="KWL63" s="94"/>
      <c r="KWM63" s="96"/>
      <c r="KWN63" s="94"/>
      <c r="KWO63" s="96"/>
      <c r="KWP63" s="94"/>
      <c r="KWQ63" s="96"/>
      <c r="KWR63" s="94"/>
      <c r="KWS63" s="96"/>
      <c r="KWT63" s="94"/>
      <c r="KWU63" s="96"/>
      <c r="KWV63" s="94"/>
      <c r="KWW63" s="96"/>
      <c r="KWX63" s="94"/>
      <c r="KWY63" s="96"/>
      <c r="KWZ63" s="94"/>
      <c r="KXA63" s="96"/>
      <c r="KXB63" s="94"/>
      <c r="KXC63" s="96"/>
      <c r="KXD63" s="94"/>
      <c r="KXE63" s="96"/>
      <c r="KXF63" s="94"/>
      <c r="KXG63" s="96"/>
      <c r="KXH63" s="94"/>
      <c r="KXI63" s="96"/>
      <c r="KXJ63" s="94"/>
      <c r="KXK63" s="96"/>
      <c r="KXL63" s="94"/>
      <c r="KXM63" s="96"/>
      <c r="KXN63" s="94"/>
      <c r="KXO63" s="96"/>
      <c r="KXP63" s="94"/>
      <c r="KXQ63" s="96"/>
      <c r="KXR63" s="94"/>
      <c r="KXS63" s="96"/>
      <c r="KXT63" s="94"/>
      <c r="KXU63" s="96"/>
      <c r="KXV63" s="94"/>
      <c r="KXW63" s="96"/>
      <c r="KXX63" s="94"/>
      <c r="KXY63" s="96"/>
      <c r="KXZ63" s="94"/>
      <c r="KYA63" s="96"/>
      <c r="KYB63" s="94"/>
      <c r="KYC63" s="96"/>
      <c r="KYD63" s="94"/>
      <c r="KYE63" s="96"/>
      <c r="KYF63" s="94"/>
      <c r="KYG63" s="96"/>
      <c r="KYH63" s="94"/>
      <c r="KYI63" s="96"/>
      <c r="KYJ63" s="94"/>
      <c r="KYK63" s="96"/>
      <c r="KYL63" s="94"/>
      <c r="KYM63" s="96"/>
      <c r="KYN63" s="94"/>
      <c r="KYO63" s="96"/>
      <c r="KYP63" s="94"/>
      <c r="KYQ63" s="96"/>
      <c r="KYR63" s="94"/>
      <c r="KYS63" s="96"/>
      <c r="KYT63" s="94"/>
      <c r="KYU63" s="96"/>
      <c r="KYV63" s="94"/>
      <c r="KYW63" s="96"/>
      <c r="KYX63" s="94"/>
      <c r="KYY63" s="96"/>
      <c r="KYZ63" s="94"/>
      <c r="KZA63" s="96"/>
      <c r="KZB63" s="94"/>
      <c r="KZC63" s="96"/>
      <c r="KZD63" s="94"/>
      <c r="KZE63" s="96"/>
      <c r="KZF63" s="94"/>
      <c r="KZG63" s="96"/>
      <c r="KZH63" s="94"/>
      <c r="KZI63" s="96"/>
      <c r="KZJ63" s="94"/>
      <c r="KZK63" s="96"/>
      <c r="KZL63" s="94"/>
      <c r="KZM63" s="96"/>
      <c r="KZN63" s="94"/>
      <c r="KZO63" s="96"/>
      <c r="KZP63" s="94"/>
      <c r="KZQ63" s="96"/>
      <c r="KZR63" s="94"/>
      <c r="KZS63" s="96"/>
      <c r="KZT63" s="94"/>
      <c r="KZU63" s="96"/>
      <c r="KZV63" s="94"/>
      <c r="KZW63" s="96"/>
      <c r="KZX63" s="94"/>
      <c r="KZY63" s="96"/>
      <c r="KZZ63" s="94"/>
      <c r="LAA63" s="96"/>
      <c r="LAB63" s="94"/>
      <c r="LAC63" s="96"/>
      <c r="LAD63" s="94"/>
      <c r="LAE63" s="96"/>
      <c r="LAF63" s="94"/>
      <c r="LAG63" s="96"/>
      <c r="LAH63" s="94"/>
      <c r="LAI63" s="96"/>
      <c r="LAJ63" s="94"/>
      <c r="LAK63" s="96"/>
      <c r="LAL63" s="94"/>
      <c r="LAM63" s="96"/>
      <c r="LAN63" s="94"/>
      <c r="LAO63" s="96"/>
      <c r="LAP63" s="94"/>
      <c r="LAQ63" s="96"/>
      <c r="LAR63" s="94"/>
      <c r="LAS63" s="96"/>
      <c r="LAT63" s="94"/>
      <c r="LAU63" s="96"/>
      <c r="LAV63" s="94"/>
      <c r="LAW63" s="96"/>
      <c r="LAX63" s="94"/>
      <c r="LAY63" s="96"/>
      <c r="LAZ63" s="94"/>
      <c r="LBA63" s="96"/>
      <c r="LBB63" s="94"/>
      <c r="LBC63" s="96"/>
      <c r="LBD63" s="94"/>
      <c r="LBE63" s="96"/>
      <c r="LBF63" s="94"/>
      <c r="LBG63" s="96"/>
      <c r="LBH63" s="94"/>
      <c r="LBI63" s="96"/>
      <c r="LBJ63" s="94"/>
      <c r="LBK63" s="96"/>
      <c r="LBL63" s="94"/>
      <c r="LBM63" s="96"/>
      <c r="LBN63" s="94"/>
      <c r="LBO63" s="96"/>
      <c r="LBP63" s="94"/>
      <c r="LBQ63" s="96"/>
      <c r="LBR63" s="94"/>
      <c r="LBS63" s="96"/>
      <c r="LBT63" s="94"/>
      <c r="LBU63" s="96"/>
      <c r="LBV63" s="94"/>
      <c r="LBW63" s="96"/>
      <c r="LBX63" s="94"/>
      <c r="LBY63" s="96"/>
      <c r="LBZ63" s="94"/>
      <c r="LCA63" s="96"/>
      <c r="LCB63" s="94"/>
      <c r="LCC63" s="96"/>
      <c r="LCD63" s="94"/>
      <c r="LCE63" s="96"/>
      <c r="LCF63" s="94"/>
      <c r="LCG63" s="96"/>
      <c r="LCH63" s="94"/>
      <c r="LCI63" s="96"/>
      <c r="LCJ63" s="94"/>
      <c r="LCK63" s="96"/>
      <c r="LCL63" s="94"/>
      <c r="LCM63" s="96"/>
      <c r="LCN63" s="94"/>
      <c r="LCO63" s="96"/>
      <c r="LCP63" s="94"/>
      <c r="LCQ63" s="96"/>
      <c r="LCR63" s="94"/>
      <c r="LCS63" s="96"/>
      <c r="LCT63" s="94"/>
      <c r="LCU63" s="96"/>
      <c r="LCV63" s="94"/>
      <c r="LCW63" s="96"/>
      <c r="LCX63" s="94"/>
      <c r="LCY63" s="96"/>
      <c r="LCZ63" s="94"/>
      <c r="LDA63" s="96"/>
      <c r="LDB63" s="94"/>
      <c r="LDC63" s="96"/>
      <c r="LDD63" s="94"/>
      <c r="LDE63" s="96"/>
      <c r="LDF63" s="94"/>
      <c r="LDG63" s="96"/>
      <c r="LDH63" s="94"/>
      <c r="LDI63" s="96"/>
      <c r="LDJ63" s="94"/>
      <c r="LDK63" s="96"/>
      <c r="LDL63" s="94"/>
      <c r="LDM63" s="96"/>
      <c r="LDN63" s="94"/>
      <c r="LDO63" s="96"/>
      <c r="LDP63" s="94"/>
      <c r="LDQ63" s="96"/>
      <c r="LDR63" s="94"/>
      <c r="LDS63" s="96"/>
      <c r="LDT63" s="94"/>
      <c r="LDU63" s="96"/>
      <c r="LDV63" s="94"/>
      <c r="LDW63" s="96"/>
      <c r="LDX63" s="94"/>
      <c r="LDY63" s="96"/>
      <c r="LDZ63" s="94"/>
      <c r="LEA63" s="96"/>
      <c r="LEB63" s="94"/>
      <c r="LEC63" s="96"/>
      <c r="LED63" s="94"/>
      <c r="LEE63" s="96"/>
      <c r="LEF63" s="94"/>
      <c r="LEG63" s="96"/>
      <c r="LEH63" s="94"/>
      <c r="LEI63" s="96"/>
      <c r="LEJ63" s="94"/>
      <c r="LEK63" s="96"/>
      <c r="LEL63" s="94"/>
      <c r="LEM63" s="96"/>
      <c r="LEN63" s="94"/>
      <c r="LEO63" s="96"/>
      <c r="LEP63" s="94"/>
      <c r="LEQ63" s="96"/>
      <c r="LER63" s="94"/>
      <c r="LES63" s="96"/>
      <c r="LET63" s="94"/>
      <c r="LEU63" s="96"/>
      <c r="LEV63" s="94"/>
      <c r="LEW63" s="96"/>
      <c r="LEX63" s="94"/>
      <c r="LEY63" s="96"/>
      <c r="LEZ63" s="94"/>
      <c r="LFA63" s="96"/>
      <c r="LFB63" s="94"/>
      <c r="LFC63" s="96"/>
      <c r="LFD63" s="94"/>
      <c r="LFE63" s="96"/>
      <c r="LFF63" s="94"/>
      <c r="LFG63" s="96"/>
      <c r="LFH63" s="94"/>
      <c r="LFI63" s="96"/>
      <c r="LFJ63" s="94"/>
      <c r="LFK63" s="96"/>
      <c r="LFL63" s="94"/>
      <c r="LFM63" s="96"/>
      <c r="LFN63" s="94"/>
      <c r="LFO63" s="96"/>
      <c r="LFP63" s="94"/>
      <c r="LFQ63" s="96"/>
      <c r="LFR63" s="94"/>
      <c r="LFS63" s="96"/>
      <c r="LFT63" s="94"/>
      <c r="LFU63" s="96"/>
      <c r="LFV63" s="94"/>
      <c r="LFW63" s="96"/>
      <c r="LFX63" s="94"/>
      <c r="LFY63" s="96"/>
      <c r="LFZ63" s="94"/>
      <c r="LGA63" s="96"/>
      <c r="LGB63" s="94"/>
      <c r="LGC63" s="96"/>
      <c r="LGD63" s="94"/>
      <c r="LGE63" s="96"/>
      <c r="LGF63" s="94"/>
      <c r="LGG63" s="96"/>
      <c r="LGH63" s="94"/>
      <c r="LGI63" s="96"/>
      <c r="LGJ63" s="94"/>
      <c r="LGK63" s="96"/>
      <c r="LGL63" s="94"/>
      <c r="LGM63" s="96"/>
      <c r="LGN63" s="94"/>
      <c r="LGO63" s="96"/>
      <c r="LGP63" s="94"/>
      <c r="LGQ63" s="96"/>
      <c r="LGR63" s="94"/>
      <c r="LGS63" s="96"/>
      <c r="LGT63" s="94"/>
      <c r="LGU63" s="96"/>
      <c r="LGV63" s="94"/>
      <c r="LGW63" s="96"/>
      <c r="LGX63" s="94"/>
      <c r="LGY63" s="96"/>
      <c r="LGZ63" s="94"/>
      <c r="LHA63" s="96"/>
      <c r="LHB63" s="94"/>
      <c r="LHC63" s="96"/>
      <c r="LHD63" s="94"/>
      <c r="LHE63" s="96"/>
      <c r="LHF63" s="94"/>
      <c r="LHG63" s="96"/>
      <c r="LHH63" s="94"/>
      <c r="LHI63" s="96"/>
      <c r="LHJ63" s="94"/>
      <c r="LHK63" s="96"/>
      <c r="LHL63" s="94"/>
      <c r="LHM63" s="96"/>
      <c r="LHN63" s="94"/>
      <c r="LHO63" s="96"/>
      <c r="LHP63" s="94"/>
      <c r="LHQ63" s="96"/>
      <c r="LHR63" s="94"/>
      <c r="LHS63" s="96"/>
      <c r="LHT63" s="94"/>
      <c r="LHU63" s="96"/>
      <c r="LHV63" s="94"/>
      <c r="LHW63" s="96"/>
      <c r="LHX63" s="94"/>
      <c r="LHY63" s="96"/>
      <c r="LHZ63" s="94"/>
      <c r="LIA63" s="96"/>
      <c r="LIB63" s="94"/>
      <c r="LIC63" s="96"/>
      <c r="LID63" s="94"/>
      <c r="LIE63" s="96"/>
      <c r="LIF63" s="94"/>
      <c r="LIG63" s="96"/>
      <c r="LIH63" s="94"/>
      <c r="LII63" s="96"/>
      <c r="LIJ63" s="94"/>
      <c r="LIK63" s="96"/>
      <c r="LIL63" s="94"/>
      <c r="LIM63" s="96"/>
      <c r="LIN63" s="94"/>
      <c r="LIO63" s="96"/>
      <c r="LIP63" s="94"/>
      <c r="LIQ63" s="96"/>
      <c r="LIR63" s="94"/>
      <c r="LIS63" s="96"/>
      <c r="LIT63" s="94"/>
      <c r="LIU63" s="96"/>
      <c r="LIV63" s="94"/>
      <c r="LIW63" s="96"/>
      <c r="LIX63" s="94"/>
      <c r="LIY63" s="96"/>
      <c r="LIZ63" s="94"/>
      <c r="LJA63" s="96"/>
      <c r="LJB63" s="94"/>
      <c r="LJC63" s="96"/>
      <c r="LJD63" s="94"/>
      <c r="LJE63" s="96"/>
      <c r="LJF63" s="94"/>
      <c r="LJG63" s="96"/>
      <c r="LJH63" s="94"/>
      <c r="LJI63" s="96"/>
      <c r="LJJ63" s="94"/>
      <c r="LJK63" s="96"/>
      <c r="LJL63" s="94"/>
      <c r="LJM63" s="96"/>
      <c r="LJN63" s="94"/>
      <c r="LJO63" s="96"/>
      <c r="LJP63" s="94"/>
      <c r="LJQ63" s="96"/>
      <c r="LJR63" s="94"/>
      <c r="LJS63" s="96"/>
      <c r="LJT63" s="94"/>
      <c r="LJU63" s="96"/>
      <c r="LJV63" s="94"/>
      <c r="LJW63" s="96"/>
      <c r="LJX63" s="94"/>
      <c r="LJY63" s="96"/>
      <c r="LJZ63" s="94"/>
      <c r="LKA63" s="96"/>
      <c r="LKB63" s="94"/>
      <c r="LKC63" s="96"/>
      <c r="LKD63" s="94"/>
      <c r="LKE63" s="96"/>
      <c r="LKF63" s="94"/>
      <c r="LKG63" s="96"/>
      <c r="LKH63" s="94"/>
      <c r="LKI63" s="96"/>
      <c r="LKJ63" s="94"/>
      <c r="LKK63" s="96"/>
      <c r="LKL63" s="94"/>
      <c r="LKM63" s="96"/>
      <c r="LKN63" s="94"/>
      <c r="LKO63" s="96"/>
      <c r="LKP63" s="94"/>
      <c r="LKQ63" s="96"/>
      <c r="LKR63" s="94"/>
      <c r="LKS63" s="96"/>
      <c r="LKT63" s="94"/>
      <c r="LKU63" s="96"/>
      <c r="LKV63" s="94"/>
      <c r="LKW63" s="96"/>
      <c r="LKX63" s="94"/>
      <c r="LKY63" s="96"/>
      <c r="LKZ63" s="94"/>
      <c r="LLA63" s="96"/>
      <c r="LLB63" s="94"/>
      <c r="LLC63" s="96"/>
      <c r="LLD63" s="94"/>
      <c r="LLE63" s="96"/>
      <c r="LLF63" s="94"/>
      <c r="LLG63" s="96"/>
      <c r="LLH63" s="94"/>
      <c r="LLI63" s="96"/>
      <c r="LLJ63" s="94"/>
      <c r="LLK63" s="96"/>
      <c r="LLL63" s="94"/>
      <c r="LLM63" s="96"/>
      <c r="LLN63" s="94"/>
      <c r="LLO63" s="96"/>
      <c r="LLP63" s="94"/>
      <c r="LLQ63" s="96"/>
      <c r="LLR63" s="94"/>
      <c r="LLS63" s="96"/>
      <c r="LLT63" s="94"/>
      <c r="LLU63" s="96"/>
      <c r="LLV63" s="94"/>
      <c r="LLW63" s="96"/>
      <c r="LLX63" s="94"/>
      <c r="LLY63" s="96"/>
      <c r="LLZ63" s="94"/>
      <c r="LMA63" s="96"/>
      <c r="LMB63" s="94"/>
      <c r="LMC63" s="96"/>
      <c r="LMD63" s="94"/>
      <c r="LME63" s="96"/>
      <c r="LMF63" s="94"/>
      <c r="LMG63" s="96"/>
      <c r="LMH63" s="94"/>
      <c r="LMI63" s="96"/>
      <c r="LMJ63" s="94"/>
      <c r="LMK63" s="96"/>
      <c r="LML63" s="94"/>
      <c r="LMM63" s="96"/>
      <c r="LMN63" s="94"/>
      <c r="LMO63" s="96"/>
      <c r="LMP63" s="94"/>
      <c r="LMQ63" s="96"/>
      <c r="LMR63" s="94"/>
      <c r="LMS63" s="96"/>
      <c r="LMT63" s="94"/>
      <c r="LMU63" s="96"/>
      <c r="LMV63" s="94"/>
      <c r="LMW63" s="96"/>
      <c r="LMX63" s="94"/>
      <c r="LMY63" s="96"/>
      <c r="LMZ63" s="94"/>
      <c r="LNA63" s="96"/>
      <c r="LNB63" s="94"/>
      <c r="LNC63" s="96"/>
      <c r="LND63" s="94"/>
      <c r="LNE63" s="96"/>
      <c r="LNF63" s="94"/>
      <c r="LNG63" s="96"/>
      <c r="LNH63" s="94"/>
      <c r="LNI63" s="96"/>
      <c r="LNJ63" s="94"/>
      <c r="LNK63" s="96"/>
      <c r="LNL63" s="94"/>
      <c r="LNM63" s="96"/>
      <c r="LNN63" s="94"/>
      <c r="LNO63" s="96"/>
      <c r="LNP63" s="94"/>
      <c r="LNQ63" s="96"/>
      <c r="LNR63" s="94"/>
      <c r="LNS63" s="96"/>
      <c r="LNT63" s="94"/>
      <c r="LNU63" s="96"/>
      <c r="LNV63" s="94"/>
      <c r="LNW63" s="96"/>
      <c r="LNX63" s="94"/>
      <c r="LNY63" s="96"/>
      <c r="LNZ63" s="94"/>
      <c r="LOA63" s="96"/>
      <c r="LOB63" s="94"/>
      <c r="LOC63" s="96"/>
      <c r="LOD63" s="94"/>
      <c r="LOE63" s="96"/>
      <c r="LOF63" s="94"/>
      <c r="LOG63" s="96"/>
      <c r="LOH63" s="94"/>
      <c r="LOI63" s="96"/>
      <c r="LOJ63" s="94"/>
      <c r="LOK63" s="96"/>
      <c r="LOL63" s="94"/>
      <c r="LOM63" s="96"/>
      <c r="LON63" s="94"/>
      <c r="LOO63" s="96"/>
      <c r="LOP63" s="94"/>
      <c r="LOQ63" s="96"/>
      <c r="LOR63" s="94"/>
      <c r="LOS63" s="96"/>
      <c r="LOT63" s="94"/>
      <c r="LOU63" s="96"/>
      <c r="LOV63" s="94"/>
      <c r="LOW63" s="96"/>
      <c r="LOX63" s="94"/>
      <c r="LOY63" s="96"/>
      <c r="LOZ63" s="94"/>
      <c r="LPA63" s="96"/>
      <c r="LPB63" s="94"/>
      <c r="LPC63" s="96"/>
      <c r="LPD63" s="94"/>
      <c r="LPE63" s="96"/>
      <c r="LPF63" s="94"/>
      <c r="LPG63" s="96"/>
      <c r="LPH63" s="94"/>
      <c r="LPI63" s="96"/>
      <c r="LPJ63" s="94"/>
      <c r="LPK63" s="96"/>
      <c r="LPL63" s="94"/>
      <c r="LPM63" s="96"/>
      <c r="LPN63" s="94"/>
      <c r="LPO63" s="96"/>
      <c r="LPP63" s="94"/>
      <c r="LPQ63" s="96"/>
      <c r="LPR63" s="94"/>
      <c r="LPS63" s="96"/>
      <c r="LPT63" s="94"/>
      <c r="LPU63" s="96"/>
      <c r="LPV63" s="94"/>
      <c r="LPW63" s="96"/>
      <c r="LPX63" s="94"/>
      <c r="LPY63" s="96"/>
      <c r="LPZ63" s="94"/>
      <c r="LQA63" s="96"/>
      <c r="LQB63" s="94"/>
      <c r="LQC63" s="96"/>
      <c r="LQD63" s="94"/>
      <c r="LQE63" s="96"/>
      <c r="LQF63" s="94"/>
      <c r="LQG63" s="96"/>
      <c r="LQH63" s="94"/>
      <c r="LQI63" s="96"/>
      <c r="LQJ63" s="94"/>
      <c r="LQK63" s="96"/>
      <c r="LQL63" s="94"/>
      <c r="LQM63" s="96"/>
      <c r="LQN63" s="94"/>
      <c r="LQO63" s="96"/>
      <c r="LQP63" s="94"/>
      <c r="LQQ63" s="96"/>
      <c r="LQR63" s="94"/>
      <c r="LQS63" s="96"/>
      <c r="LQT63" s="94"/>
      <c r="LQU63" s="96"/>
      <c r="LQV63" s="94"/>
      <c r="LQW63" s="96"/>
      <c r="LQX63" s="94"/>
      <c r="LQY63" s="96"/>
      <c r="LQZ63" s="94"/>
      <c r="LRA63" s="96"/>
      <c r="LRB63" s="94"/>
      <c r="LRC63" s="96"/>
      <c r="LRD63" s="94"/>
      <c r="LRE63" s="96"/>
      <c r="LRF63" s="94"/>
      <c r="LRG63" s="96"/>
      <c r="LRH63" s="94"/>
      <c r="LRI63" s="96"/>
      <c r="LRJ63" s="94"/>
      <c r="LRK63" s="96"/>
      <c r="LRL63" s="94"/>
      <c r="LRM63" s="96"/>
      <c r="LRN63" s="94"/>
      <c r="LRO63" s="96"/>
      <c r="LRP63" s="94"/>
      <c r="LRQ63" s="96"/>
      <c r="LRR63" s="94"/>
      <c r="LRS63" s="96"/>
      <c r="LRT63" s="94"/>
      <c r="LRU63" s="96"/>
      <c r="LRV63" s="94"/>
      <c r="LRW63" s="96"/>
      <c r="LRX63" s="94"/>
      <c r="LRY63" s="96"/>
      <c r="LRZ63" s="94"/>
      <c r="LSA63" s="96"/>
      <c r="LSB63" s="94"/>
      <c r="LSC63" s="96"/>
      <c r="LSD63" s="94"/>
      <c r="LSE63" s="96"/>
      <c r="LSF63" s="94"/>
      <c r="LSG63" s="96"/>
      <c r="LSH63" s="94"/>
      <c r="LSI63" s="96"/>
      <c r="LSJ63" s="94"/>
      <c r="LSK63" s="96"/>
      <c r="LSL63" s="94"/>
      <c r="LSM63" s="96"/>
      <c r="LSN63" s="94"/>
      <c r="LSO63" s="96"/>
      <c r="LSP63" s="94"/>
      <c r="LSQ63" s="96"/>
      <c r="LSR63" s="94"/>
      <c r="LSS63" s="96"/>
      <c r="LST63" s="94"/>
      <c r="LSU63" s="96"/>
      <c r="LSV63" s="94"/>
      <c r="LSW63" s="96"/>
      <c r="LSX63" s="94"/>
      <c r="LSY63" s="96"/>
      <c r="LSZ63" s="94"/>
      <c r="LTA63" s="96"/>
      <c r="LTB63" s="94"/>
      <c r="LTC63" s="96"/>
      <c r="LTD63" s="94"/>
      <c r="LTE63" s="96"/>
      <c r="LTF63" s="94"/>
      <c r="LTG63" s="96"/>
      <c r="LTH63" s="94"/>
      <c r="LTI63" s="96"/>
      <c r="LTJ63" s="94"/>
      <c r="LTK63" s="96"/>
      <c r="LTL63" s="94"/>
      <c r="LTM63" s="96"/>
      <c r="LTN63" s="94"/>
      <c r="LTO63" s="96"/>
      <c r="LTP63" s="94"/>
      <c r="LTQ63" s="96"/>
      <c r="LTR63" s="94"/>
      <c r="LTS63" s="96"/>
      <c r="LTT63" s="94"/>
      <c r="LTU63" s="96"/>
      <c r="LTV63" s="94"/>
      <c r="LTW63" s="96"/>
      <c r="LTX63" s="94"/>
      <c r="LTY63" s="96"/>
      <c r="LTZ63" s="94"/>
      <c r="LUA63" s="96"/>
      <c r="LUB63" s="94"/>
      <c r="LUC63" s="96"/>
      <c r="LUD63" s="94"/>
      <c r="LUE63" s="96"/>
      <c r="LUF63" s="94"/>
      <c r="LUG63" s="96"/>
      <c r="LUH63" s="94"/>
      <c r="LUI63" s="96"/>
      <c r="LUJ63" s="94"/>
      <c r="LUK63" s="96"/>
      <c r="LUL63" s="94"/>
      <c r="LUM63" s="96"/>
      <c r="LUN63" s="94"/>
      <c r="LUO63" s="96"/>
      <c r="LUP63" s="94"/>
      <c r="LUQ63" s="96"/>
      <c r="LUR63" s="94"/>
      <c r="LUS63" s="96"/>
      <c r="LUT63" s="94"/>
      <c r="LUU63" s="96"/>
      <c r="LUV63" s="94"/>
      <c r="LUW63" s="96"/>
      <c r="LUX63" s="94"/>
      <c r="LUY63" s="96"/>
      <c r="LUZ63" s="94"/>
      <c r="LVA63" s="96"/>
      <c r="LVB63" s="94"/>
      <c r="LVC63" s="96"/>
      <c r="LVD63" s="94"/>
      <c r="LVE63" s="96"/>
      <c r="LVF63" s="94"/>
      <c r="LVG63" s="96"/>
      <c r="LVH63" s="94"/>
      <c r="LVI63" s="96"/>
      <c r="LVJ63" s="94"/>
      <c r="LVK63" s="96"/>
      <c r="LVL63" s="94"/>
      <c r="LVM63" s="96"/>
      <c r="LVN63" s="94"/>
      <c r="LVO63" s="96"/>
      <c r="LVP63" s="94"/>
      <c r="LVQ63" s="96"/>
      <c r="LVR63" s="94"/>
      <c r="LVS63" s="96"/>
      <c r="LVT63" s="94"/>
      <c r="LVU63" s="96"/>
      <c r="LVV63" s="94"/>
      <c r="LVW63" s="96"/>
      <c r="LVX63" s="94"/>
      <c r="LVY63" s="96"/>
      <c r="LVZ63" s="94"/>
      <c r="LWA63" s="96"/>
      <c r="LWB63" s="94"/>
      <c r="LWC63" s="96"/>
      <c r="LWD63" s="94"/>
      <c r="LWE63" s="96"/>
      <c r="LWF63" s="94"/>
      <c r="LWG63" s="96"/>
      <c r="LWH63" s="94"/>
      <c r="LWI63" s="96"/>
      <c r="LWJ63" s="94"/>
      <c r="LWK63" s="96"/>
      <c r="LWL63" s="94"/>
      <c r="LWM63" s="96"/>
      <c r="LWN63" s="94"/>
      <c r="LWO63" s="96"/>
      <c r="LWP63" s="94"/>
      <c r="LWQ63" s="96"/>
      <c r="LWR63" s="94"/>
      <c r="LWS63" s="96"/>
      <c r="LWT63" s="94"/>
      <c r="LWU63" s="96"/>
      <c r="LWV63" s="94"/>
      <c r="LWW63" s="96"/>
      <c r="LWX63" s="94"/>
      <c r="LWY63" s="96"/>
      <c r="LWZ63" s="94"/>
      <c r="LXA63" s="96"/>
      <c r="LXB63" s="94"/>
      <c r="LXC63" s="96"/>
      <c r="LXD63" s="94"/>
      <c r="LXE63" s="96"/>
      <c r="LXF63" s="94"/>
      <c r="LXG63" s="96"/>
      <c r="LXH63" s="94"/>
      <c r="LXI63" s="96"/>
      <c r="LXJ63" s="94"/>
      <c r="LXK63" s="96"/>
      <c r="LXL63" s="94"/>
      <c r="LXM63" s="96"/>
      <c r="LXN63" s="94"/>
      <c r="LXO63" s="96"/>
      <c r="LXP63" s="94"/>
      <c r="LXQ63" s="96"/>
      <c r="LXR63" s="94"/>
      <c r="LXS63" s="96"/>
      <c r="LXT63" s="94"/>
      <c r="LXU63" s="96"/>
      <c r="LXV63" s="94"/>
      <c r="LXW63" s="96"/>
      <c r="LXX63" s="94"/>
      <c r="LXY63" s="96"/>
      <c r="LXZ63" s="94"/>
      <c r="LYA63" s="96"/>
      <c r="LYB63" s="94"/>
      <c r="LYC63" s="96"/>
      <c r="LYD63" s="94"/>
      <c r="LYE63" s="96"/>
      <c r="LYF63" s="94"/>
      <c r="LYG63" s="96"/>
      <c r="LYH63" s="94"/>
      <c r="LYI63" s="96"/>
      <c r="LYJ63" s="94"/>
      <c r="LYK63" s="96"/>
      <c r="LYL63" s="94"/>
      <c r="LYM63" s="96"/>
      <c r="LYN63" s="94"/>
      <c r="LYO63" s="96"/>
      <c r="LYP63" s="94"/>
      <c r="LYQ63" s="96"/>
      <c r="LYR63" s="94"/>
      <c r="LYS63" s="96"/>
      <c r="LYT63" s="94"/>
      <c r="LYU63" s="96"/>
      <c r="LYV63" s="94"/>
      <c r="LYW63" s="96"/>
      <c r="LYX63" s="94"/>
      <c r="LYY63" s="96"/>
      <c r="LYZ63" s="94"/>
      <c r="LZA63" s="96"/>
      <c r="LZB63" s="94"/>
      <c r="LZC63" s="96"/>
      <c r="LZD63" s="94"/>
      <c r="LZE63" s="96"/>
      <c r="LZF63" s="94"/>
      <c r="LZG63" s="96"/>
      <c r="LZH63" s="94"/>
      <c r="LZI63" s="96"/>
      <c r="LZJ63" s="94"/>
      <c r="LZK63" s="96"/>
      <c r="LZL63" s="94"/>
      <c r="LZM63" s="96"/>
      <c r="LZN63" s="94"/>
      <c r="LZO63" s="96"/>
      <c r="LZP63" s="94"/>
      <c r="LZQ63" s="96"/>
      <c r="LZR63" s="94"/>
      <c r="LZS63" s="96"/>
      <c r="LZT63" s="94"/>
      <c r="LZU63" s="96"/>
      <c r="LZV63" s="94"/>
      <c r="LZW63" s="96"/>
      <c r="LZX63" s="94"/>
      <c r="LZY63" s="96"/>
      <c r="LZZ63" s="94"/>
      <c r="MAA63" s="96"/>
      <c r="MAB63" s="94"/>
      <c r="MAC63" s="96"/>
      <c r="MAD63" s="94"/>
      <c r="MAE63" s="96"/>
      <c r="MAF63" s="94"/>
      <c r="MAG63" s="96"/>
      <c r="MAH63" s="94"/>
      <c r="MAI63" s="96"/>
      <c r="MAJ63" s="94"/>
      <c r="MAK63" s="96"/>
      <c r="MAL63" s="94"/>
      <c r="MAM63" s="96"/>
      <c r="MAN63" s="94"/>
      <c r="MAO63" s="96"/>
      <c r="MAP63" s="94"/>
      <c r="MAQ63" s="96"/>
      <c r="MAR63" s="94"/>
      <c r="MAS63" s="96"/>
      <c r="MAT63" s="94"/>
      <c r="MAU63" s="96"/>
      <c r="MAV63" s="94"/>
      <c r="MAW63" s="96"/>
      <c r="MAX63" s="94"/>
      <c r="MAY63" s="96"/>
      <c r="MAZ63" s="94"/>
      <c r="MBA63" s="96"/>
      <c r="MBB63" s="94"/>
      <c r="MBC63" s="96"/>
      <c r="MBD63" s="94"/>
      <c r="MBE63" s="96"/>
      <c r="MBF63" s="94"/>
      <c r="MBG63" s="96"/>
      <c r="MBH63" s="94"/>
      <c r="MBI63" s="96"/>
      <c r="MBJ63" s="94"/>
      <c r="MBK63" s="96"/>
      <c r="MBL63" s="94"/>
      <c r="MBM63" s="96"/>
      <c r="MBN63" s="94"/>
      <c r="MBO63" s="96"/>
      <c r="MBP63" s="94"/>
      <c r="MBQ63" s="96"/>
      <c r="MBR63" s="94"/>
      <c r="MBS63" s="96"/>
      <c r="MBT63" s="94"/>
      <c r="MBU63" s="96"/>
      <c r="MBV63" s="94"/>
      <c r="MBW63" s="96"/>
      <c r="MBX63" s="94"/>
      <c r="MBY63" s="96"/>
      <c r="MBZ63" s="94"/>
      <c r="MCA63" s="96"/>
      <c r="MCB63" s="94"/>
      <c r="MCC63" s="96"/>
      <c r="MCD63" s="94"/>
      <c r="MCE63" s="96"/>
      <c r="MCF63" s="94"/>
      <c r="MCG63" s="96"/>
      <c r="MCH63" s="94"/>
      <c r="MCI63" s="96"/>
      <c r="MCJ63" s="94"/>
      <c r="MCK63" s="96"/>
      <c r="MCL63" s="94"/>
      <c r="MCM63" s="96"/>
      <c r="MCN63" s="94"/>
      <c r="MCO63" s="96"/>
      <c r="MCP63" s="94"/>
      <c r="MCQ63" s="96"/>
      <c r="MCR63" s="94"/>
      <c r="MCS63" s="96"/>
      <c r="MCT63" s="94"/>
      <c r="MCU63" s="96"/>
      <c r="MCV63" s="94"/>
      <c r="MCW63" s="96"/>
      <c r="MCX63" s="94"/>
      <c r="MCY63" s="96"/>
      <c r="MCZ63" s="94"/>
      <c r="MDA63" s="96"/>
      <c r="MDB63" s="94"/>
      <c r="MDC63" s="96"/>
      <c r="MDD63" s="94"/>
      <c r="MDE63" s="96"/>
      <c r="MDF63" s="94"/>
      <c r="MDG63" s="96"/>
      <c r="MDH63" s="94"/>
      <c r="MDI63" s="96"/>
      <c r="MDJ63" s="94"/>
      <c r="MDK63" s="96"/>
      <c r="MDL63" s="94"/>
      <c r="MDM63" s="96"/>
      <c r="MDN63" s="94"/>
      <c r="MDO63" s="96"/>
      <c r="MDP63" s="94"/>
      <c r="MDQ63" s="96"/>
      <c r="MDR63" s="94"/>
      <c r="MDS63" s="96"/>
      <c r="MDT63" s="94"/>
      <c r="MDU63" s="96"/>
      <c r="MDV63" s="94"/>
      <c r="MDW63" s="96"/>
      <c r="MDX63" s="94"/>
      <c r="MDY63" s="96"/>
      <c r="MDZ63" s="94"/>
      <c r="MEA63" s="96"/>
      <c r="MEB63" s="94"/>
      <c r="MEC63" s="96"/>
      <c r="MED63" s="94"/>
      <c r="MEE63" s="96"/>
      <c r="MEF63" s="94"/>
      <c r="MEG63" s="96"/>
      <c r="MEH63" s="94"/>
      <c r="MEI63" s="96"/>
      <c r="MEJ63" s="94"/>
      <c r="MEK63" s="96"/>
      <c r="MEL63" s="94"/>
      <c r="MEM63" s="96"/>
      <c r="MEN63" s="94"/>
      <c r="MEO63" s="96"/>
      <c r="MEP63" s="94"/>
      <c r="MEQ63" s="96"/>
      <c r="MER63" s="94"/>
      <c r="MES63" s="96"/>
      <c r="MET63" s="94"/>
      <c r="MEU63" s="96"/>
      <c r="MEV63" s="94"/>
      <c r="MEW63" s="96"/>
      <c r="MEX63" s="94"/>
      <c r="MEY63" s="96"/>
      <c r="MEZ63" s="94"/>
      <c r="MFA63" s="96"/>
      <c r="MFB63" s="94"/>
      <c r="MFC63" s="96"/>
      <c r="MFD63" s="94"/>
      <c r="MFE63" s="96"/>
      <c r="MFF63" s="94"/>
      <c r="MFG63" s="96"/>
      <c r="MFH63" s="94"/>
      <c r="MFI63" s="96"/>
      <c r="MFJ63" s="94"/>
      <c r="MFK63" s="96"/>
      <c r="MFL63" s="94"/>
      <c r="MFM63" s="96"/>
      <c r="MFN63" s="94"/>
      <c r="MFO63" s="96"/>
      <c r="MFP63" s="94"/>
      <c r="MFQ63" s="96"/>
      <c r="MFR63" s="94"/>
      <c r="MFS63" s="96"/>
      <c r="MFT63" s="94"/>
      <c r="MFU63" s="96"/>
      <c r="MFV63" s="94"/>
      <c r="MFW63" s="96"/>
      <c r="MFX63" s="94"/>
      <c r="MFY63" s="96"/>
      <c r="MFZ63" s="94"/>
      <c r="MGA63" s="96"/>
      <c r="MGB63" s="94"/>
      <c r="MGC63" s="96"/>
      <c r="MGD63" s="94"/>
      <c r="MGE63" s="96"/>
      <c r="MGF63" s="94"/>
      <c r="MGG63" s="96"/>
      <c r="MGH63" s="94"/>
      <c r="MGI63" s="96"/>
      <c r="MGJ63" s="94"/>
      <c r="MGK63" s="96"/>
      <c r="MGL63" s="94"/>
      <c r="MGM63" s="96"/>
      <c r="MGN63" s="94"/>
      <c r="MGO63" s="96"/>
      <c r="MGP63" s="94"/>
      <c r="MGQ63" s="96"/>
      <c r="MGR63" s="94"/>
      <c r="MGS63" s="96"/>
      <c r="MGT63" s="94"/>
      <c r="MGU63" s="96"/>
      <c r="MGV63" s="94"/>
      <c r="MGW63" s="96"/>
      <c r="MGX63" s="94"/>
      <c r="MGY63" s="96"/>
      <c r="MGZ63" s="94"/>
      <c r="MHA63" s="96"/>
      <c r="MHB63" s="94"/>
      <c r="MHC63" s="96"/>
      <c r="MHD63" s="94"/>
      <c r="MHE63" s="96"/>
      <c r="MHF63" s="94"/>
      <c r="MHG63" s="96"/>
      <c r="MHH63" s="94"/>
      <c r="MHI63" s="96"/>
      <c r="MHJ63" s="94"/>
      <c r="MHK63" s="96"/>
      <c r="MHL63" s="94"/>
      <c r="MHM63" s="96"/>
      <c r="MHN63" s="94"/>
      <c r="MHO63" s="96"/>
      <c r="MHP63" s="94"/>
      <c r="MHQ63" s="96"/>
      <c r="MHR63" s="94"/>
      <c r="MHS63" s="96"/>
      <c r="MHT63" s="94"/>
      <c r="MHU63" s="96"/>
      <c r="MHV63" s="94"/>
      <c r="MHW63" s="96"/>
      <c r="MHX63" s="94"/>
      <c r="MHY63" s="96"/>
      <c r="MHZ63" s="94"/>
      <c r="MIA63" s="96"/>
      <c r="MIB63" s="94"/>
      <c r="MIC63" s="96"/>
      <c r="MID63" s="94"/>
      <c r="MIE63" s="96"/>
      <c r="MIF63" s="94"/>
      <c r="MIG63" s="96"/>
      <c r="MIH63" s="94"/>
      <c r="MII63" s="96"/>
      <c r="MIJ63" s="94"/>
      <c r="MIK63" s="96"/>
      <c r="MIL63" s="94"/>
      <c r="MIM63" s="96"/>
      <c r="MIN63" s="94"/>
      <c r="MIO63" s="96"/>
      <c r="MIP63" s="94"/>
      <c r="MIQ63" s="96"/>
      <c r="MIR63" s="94"/>
      <c r="MIS63" s="96"/>
      <c r="MIT63" s="94"/>
      <c r="MIU63" s="96"/>
      <c r="MIV63" s="94"/>
      <c r="MIW63" s="96"/>
      <c r="MIX63" s="94"/>
      <c r="MIY63" s="96"/>
      <c r="MIZ63" s="94"/>
      <c r="MJA63" s="96"/>
      <c r="MJB63" s="94"/>
      <c r="MJC63" s="96"/>
      <c r="MJD63" s="94"/>
      <c r="MJE63" s="96"/>
      <c r="MJF63" s="94"/>
      <c r="MJG63" s="96"/>
      <c r="MJH63" s="94"/>
      <c r="MJI63" s="96"/>
      <c r="MJJ63" s="94"/>
      <c r="MJK63" s="96"/>
      <c r="MJL63" s="94"/>
      <c r="MJM63" s="96"/>
      <c r="MJN63" s="94"/>
      <c r="MJO63" s="96"/>
      <c r="MJP63" s="94"/>
      <c r="MJQ63" s="96"/>
      <c r="MJR63" s="94"/>
      <c r="MJS63" s="96"/>
      <c r="MJT63" s="94"/>
      <c r="MJU63" s="96"/>
      <c r="MJV63" s="94"/>
      <c r="MJW63" s="96"/>
      <c r="MJX63" s="94"/>
      <c r="MJY63" s="96"/>
      <c r="MJZ63" s="94"/>
      <c r="MKA63" s="96"/>
      <c r="MKB63" s="94"/>
      <c r="MKC63" s="96"/>
      <c r="MKD63" s="94"/>
      <c r="MKE63" s="96"/>
      <c r="MKF63" s="94"/>
      <c r="MKG63" s="96"/>
      <c r="MKH63" s="94"/>
      <c r="MKI63" s="96"/>
      <c r="MKJ63" s="94"/>
      <c r="MKK63" s="96"/>
      <c r="MKL63" s="94"/>
      <c r="MKM63" s="96"/>
      <c r="MKN63" s="94"/>
      <c r="MKO63" s="96"/>
      <c r="MKP63" s="94"/>
      <c r="MKQ63" s="96"/>
      <c r="MKR63" s="94"/>
      <c r="MKS63" s="96"/>
      <c r="MKT63" s="94"/>
      <c r="MKU63" s="96"/>
      <c r="MKV63" s="94"/>
      <c r="MKW63" s="96"/>
      <c r="MKX63" s="94"/>
      <c r="MKY63" s="96"/>
      <c r="MKZ63" s="94"/>
      <c r="MLA63" s="96"/>
      <c r="MLB63" s="94"/>
      <c r="MLC63" s="96"/>
      <c r="MLD63" s="94"/>
      <c r="MLE63" s="96"/>
      <c r="MLF63" s="94"/>
      <c r="MLG63" s="96"/>
      <c r="MLH63" s="94"/>
      <c r="MLI63" s="96"/>
      <c r="MLJ63" s="94"/>
      <c r="MLK63" s="96"/>
      <c r="MLL63" s="94"/>
      <c r="MLM63" s="96"/>
      <c r="MLN63" s="94"/>
      <c r="MLO63" s="96"/>
      <c r="MLP63" s="94"/>
      <c r="MLQ63" s="96"/>
      <c r="MLR63" s="94"/>
      <c r="MLS63" s="96"/>
      <c r="MLT63" s="94"/>
      <c r="MLU63" s="96"/>
      <c r="MLV63" s="94"/>
      <c r="MLW63" s="96"/>
      <c r="MLX63" s="94"/>
      <c r="MLY63" s="96"/>
      <c r="MLZ63" s="94"/>
      <c r="MMA63" s="96"/>
      <c r="MMB63" s="94"/>
      <c r="MMC63" s="96"/>
      <c r="MMD63" s="94"/>
      <c r="MME63" s="96"/>
      <c r="MMF63" s="94"/>
      <c r="MMG63" s="96"/>
      <c r="MMH63" s="94"/>
      <c r="MMI63" s="96"/>
      <c r="MMJ63" s="94"/>
      <c r="MMK63" s="96"/>
      <c r="MML63" s="94"/>
      <c r="MMM63" s="96"/>
      <c r="MMN63" s="94"/>
      <c r="MMO63" s="96"/>
      <c r="MMP63" s="94"/>
      <c r="MMQ63" s="96"/>
      <c r="MMR63" s="94"/>
      <c r="MMS63" s="96"/>
      <c r="MMT63" s="94"/>
      <c r="MMU63" s="96"/>
      <c r="MMV63" s="94"/>
      <c r="MMW63" s="96"/>
      <c r="MMX63" s="94"/>
      <c r="MMY63" s="96"/>
      <c r="MMZ63" s="94"/>
      <c r="MNA63" s="96"/>
      <c r="MNB63" s="94"/>
      <c r="MNC63" s="96"/>
      <c r="MND63" s="94"/>
      <c r="MNE63" s="96"/>
      <c r="MNF63" s="94"/>
      <c r="MNG63" s="96"/>
      <c r="MNH63" s="94"/>
      <c r="MNI63" s="96"/>
      <c r="MNJ63" s="94"/>
      <c r="MNK63" s="96"/>
      <c r="MNL63" s="94"/>
      <c r="MNM63" s="96"/>
      <c r="MNN63" s="94"/>
      <c r="MNO63" s="96"/>
      <c r="MNP63" s="94"/>
      <c r="MNQ63" s="96"/>
      <c r="MNR63" s="94"/>
      <c r="MNS63" s="96"/>
      <c r="MNT63" s="94"/>
      <c r="MNU63" s="96"/>
      <c r="MNV63" s="94"/>
      <c r="MNW63" s="96"/>
      <c r="MNX63" s="94"/>
      <c r="MNY63" s="96"/>
      <c r="MNZ63" s="94"/>
      <c r="MOA63" s="96"/>
      <c r="MOB63" s="94"/>
      <c r="MOC63" s="96"/>
      <c r="MOD63" s="94"/>
      <c r="MOE63" s="96"/>
      <c r="MOF63" s="94"/>
      <c r="MOG63" s="96"/>
      <c r="MOH63" s="94"/>
      <c r="MOI63" s="96"/>
      <c r="MOJ63" s="94"/>
      <c r="MOK63" s="96"/>
      <c r="MOL63" s="94"/>
      <c r="MOM63" s="96"/>
      <c r="MON63" s="94"/>
      <c r="MOO63" s="96"/>
      <c r="MOP63" s="94"/>
      <c r="MOQ63" s="96"/>
      <c r="MOR63" s="94"/>
      <c r="MOS63" s="96"/>
      <c r="MOT63" s="94"/>
      <c r="MOU63" s="96"/>
      <c r="MOV63" s="94"/>
      <c r="MOW63" s="96"/>
      <c r="MOX63" s="94"/>
      <c r="MOY63" s="96"/>
      <c r="MOZ63" s="94"/>
      <c r="MPA63" s="96"/>
      <c r="MPB63" s="94"/>
      <c r="MPC63" s="96"/>
      <c r="MPD63" s="94"/>
      <c r="MPE63" s="96"/>
      <c r="MPF63" s="94"/>
      <c r="MPG63" s="96"/>
      <c r="MPH63" s="94"/>
      <c r="MPI63" s="96"/>
      <c r="MPJ63" s="94"/>
      <c r="MPK63" s="96"/>
      <c r="MPL63" s="94"/>
      <c r="MPM63" s="96"/>
      <c r="MPN63" s="94"/>
      <c r="MPO63" s="96"/>
      <c r="MPP63" s="94"/>
      <c r="MPQ63" s="96"/>
      <c r="MPR63" s="94"/>
      <c r="MPS63" s="96"/>
      <c r="MPT63" s="94"/>
      <c r="MPU63" s="96"/>
      <c r="MPV63" s="94"/>
      <c r="MPW63" s="96"/>
      <c r="MPX63" s="94"/>
      <c r="MPY63" s="96"/>
      <c r="MPZ63" s="94"/>
      <c r="MQA63" s="96"/>
      <c r="MQB63" s="94"/>
      <c r="MQC63" s="96"/>
      <c r="MQD63" s="94"/>
      <c r="MQE63" s="96"/>
      <c r="MQF63" s="94"/>
      <c r="MQG63" s="96"/>
      <c r="MQH63" s="94"/>
      <c r="MQI63" s="96"/>
      <c r="MQJ63" s="94"/>
      <c r="MQK63" s="96"/>
      <c r="MQL63" s="94"/>
      <c r="MQM63" s="96"/>
      <c r="MQN63" s="94"/>
      <c r="MQO63" s="96"/>
      <c r="MQP63" s="94"/>
      <c r="MQQ63" s="96"/>
      <c r="MQR63" s="94"/>
      <c r="MQS63" s="96"/>
      <c r="MQT63" s="94"/>
      <c r="MQU63" s="96"/>
      <c r="MQV63" s="94"/>
      <c r="MQW63" s="96"/>
      <c r="MQX63" s="94"/>
      <c r="MQY63" s="96"/>
      <c r="MQZ63" s="94"/>
      <c r="MRA63" s="96"/>
      <c r="MRB63" s="94"/>
      <c r="MRC63" s="96"/>
      <c r="MRD63" s="94"/>
      <c r="MRE63" s="96"/>
      <c r="MRF63" s="94"/>
      <c r="MRG63" s="96"/>
      <c r="MRH63" s="94"/>
      <c r="MRI63" s="96"/>
      <c r="MRJ63" s="94"/>
      <c r="MRK63" s="96"/>
      <c r="MRL63" s="94"/>
      <c r="MRM63" s="96"/>
      <c r="MRN63" s="94"/>
      <c r="MRO63" s="96"/>
      <c r="MRP63" s="94"/>
      <c r="MRQ63" s="96"/>
      <c r="MRR63" s="94"/>
      <c r="MRS63" s="96"/>
      <c r="MRT63" s="94"/>
      <c r="MRU63" s="96"/>
      <c r="MRV63" s="94"/>
      <c r="MRW63" s="96"/>
      <c r="MRX63" s="94"/>
      <c r="MRY63" s="96"/>
      <c r="MRZ63" s="94"/>
      <c r="MSA63" s="96"/>
      <c r="MSB63" s="94"/>
      <c r="MSC63" s="96"/>
      <c r="MSD63" s="94"/>
      <c r="MSE63" s="96"/>
      <c r="MSF63" s="94"/>
      <c r="MSG63" s="96"/>
      <c r="MSH63" s="94"/>
      <c r="MSI63" s="96"/>
      <c r="MSJ63" s="94"/>
      <c r="MSK63" s="96"/>
      <c r="MSL63" s="94"/>
      <c r="MSM63" s="96"/>
      <c r="MSN63" s="94"/>
      <c r="MSO63" s="96"/>
      <c r="MSP63" s="94"/>
      <c r="MSQ63" s="96"/>
      <c r="MSR63" s="94"/>
      <c r="MSS63" s="96"/>
      <c r="MST63" s="94"/>
      <c r="MSU63" s="96"/>
      <c r="MSV63" s="94"/>
      <c r="MSW63" s="96"/>
      <c r="MSX63" s="94"/>
      <c r="MSY63" s="96"/>
      <c r="MSZ63" s="94"/>
      <c r="MTA63" s="96"/>
      <c r="MTB63" s="94"/>
      <c r="MTC63" s="96"/>
      <c r="MTD63" s="94"/>
      <c r="MTE63" s="96"/>
      <c r="MTF63" s="94"/>
      <c r="MTG63" s="96"/>
      <c r="MTH63" s="94"/>
      <c r="MTI63" s="96"/>
      <c r="MTJ63" s="94"/>
      <c r="MTK63" s="96"/>
      <c r="MTL63" s="94"/>
      <c r="MTM63" s="96"/>
      <c r="MTN63" s="94"/>
      <c r="MTO63" s="96"/>
      <c r="MTP63" s="94"/>
      <c r="MTQ63" s="96"/>
      <c r="MTR63" s="94"/>
      <c r="MTS63" s="96"/>
      <c r="MTT63" s="94"/>
      <c r="MTU63" s="96"/>
      <c r="MTV63" s="94"/>
      <c r="MTW63" s="96"/>
      <c r="MTX63" s="94"/>
      <c r="MTY63" s="96"/>
      <c r="MTZ63" s="94"/>
      <c r="MUA63" s="96"/>
      <c r="MUB63" s="94"/>
      <c r="MUC63" s="96"/>
      <c r="MUD63" s="94"/>
      <c r="MUE63" s="96"/>
      <c r="MUF63" s="94"/>
      <c r="MUG63" s="96"/>
      <c r="MUH63" s="94"/>
      <c r="MUI63" s="96"/>
      <c r="MUJ63" s="94"/>
      <c r="MUK63" s="96"/>
      <c r="MUL63" s="94"/>
      <c r="MUM63" s="96"/>
      <c r="MUN63" s="94"/>
      <c r="MUO63" s="96"/>
      <c r="MUP63" s="94"/>
      <c r="MUQ63" s="96"/>
      <c r="MUR63" s="94"/>
      <c r="MUS63" s="96"/>
      <c r="MUT63" s="94"/>
      <c r="MUU63" s="96"/>
      <c r="MUV63" s="94"/>
      <c r="MUW63" s="96"/>
      <c r="MUX63" s="94"/>
      <c r="MUY63" s="96"/>
      <c r="MUZ63" s="94"/>
      <c r="MVA63" s="96"/>
      <c r="MVB63" s="94"/>
      <c r="MVC63" s="96"/>
      <c r="MVD63" s="94"/>
      <c r="MVE63" s="96"/>
      <c r="MVF63" s="94"/>
      <c r="MVG63" s="96"/>
      <c r="MVH63" s="94"/>
      <c r="MVI63" s="96"/>
      <c r="MVJ63" s="94"/>
      <c r="MVK63" s="96"/>
      <c r="MVL63" s="94"/>
      <c r="MVM63" s="96"/>
      <c r="MVN63" s="94"/>
      <c r="MVO63" s="96"/>
      <c r="MVP63" s="94"/>
      <c r="MVQ63" s="96"/>
      <c r="MVR63" s="94"/>
      <c r="MVS63" s="96"/>
      <c r="MVT63" s="94"/>
      <c r="MVU63" s="96"/>
      <c r="MVV63" s="94"/>
      <c r="MVW63" s="96"/>
      <c r="MVX63" s="94"/>
      <c r="MVY63" s="96"/>
      <c r="MVZ63" s="94"/>
      <c r="MWA63" s="96"/>
      <c r="MWB63" s="94"/>
      <c r="MWC63" s="96"/>
      <c r="MWD63" s="94"/>
      <c r="MWE63" s="96"/>
      <c r="MWF63" s="94"/>
      <c r="MWG63" s="96"/>
      <c r="MWH63" s="94"/>
      <c r="MWI63" s="96"/>
      <c r="MWJ63" s="94"/>
      <c r="MWK63" s="96"/>
      <c r="MWL63" s="94"/>
      <c r="MWM63" s="96"/>
      <c r="MWN63" s="94"/>
      <c r="MWO63" s="96"/>
      <c r="MWP63" s="94"/>
      <c r="MWQ63" s="96"/>
      <c r="MWR63" s="94"/>
      <c r="MWS63" s="96"/>
      <c r="MWT63" s="94"/>
      <c r="MWU63" s="96"/>
      <c r="MWV63" s="94"/>
      <c r="MWW63" s="96"/>
      <c r="MWX63" s="94"/>
      <c r="MWY63" s="96"/>
      <c r="MWZ63" s="94"/>
      <c r="MXA63" s="96"/>
      <c r="MXB63" s="94"/>
      <c r="MXC63" s="96"/>
      <c r="MXD63" s="94"/>
      <c r="MXE63" s="96"/>
      <c r="MXF63" s="94"/>
      <c r="MXG63" s="96"/>
      <c r="MXH63" s="94"/>
      <c r="MXI63" s="96"/>
      <c r="MXJ63" s="94"/>
      <c r="MXK63" s="96"/>
      <c r="MXL63" s="94"/>
      <c r="MXM63" s="96"/>
      <c r="MXN63" s="94"/>
      <c r="MXO63" s="96"/>
      <c r="MXP63" s="94"/>
      <c r="MXQ63" s="96"/>
      <c r="MXR63" s="94"/>
      <c r="MXS63" s="96"/>
      <c r="MXT63" s="94"/>
      <c r="MXU63" s="96"/>
      <c r="MXV63" s="94"/>
      <c r="MXW63" s="96"/>
      <c r="MXX63" s="94"/>
      <c r="MXY63" s="96"/>
      <c r="MXZ63" s="94"/>
      <c r="MYA63" s="96"/>
      <c r="MYB63" s="94"/>
      <c r="MYC63" s="96"/>
      <c r="MYD63" s="94"/>
      <c r="MYE63" s="96"/>
      <c r="MYF63" s="94"/>
      <c r="MYG63" s="96"/>
      <c r="MYH63" s="94"/>
      <c r="MYI63" s="96"/>
      <c r="MYJ63" s="94"/>
      <c r="MYK63" s="96"/>
      <c r="MYL63" s="94"/>
      <c r="MYM63" s="96"/>
      <c r="MYN63" s="94"/>
      <c r="MYO63" s="96"/>
      <c r="MYP63" s="94"/>
      <c r="MYQ63" s="96"/>
      <c r="MYR63" s="94"/>
      <c r="MYS63" s="96"/>
      <c r="MYT63" s="94"/>
      <c r="MYU63" s="96"/>
      <c r="MYV63" s="94"/>
      <c r="MYW63" s="96"/>
      <c r="MYX63" s="94"/>
      <c r="MYY63" s="96"/>
      <c r="MYZ63" s="94"/>
      <c r="MZA63" s="96"/>
      <c r="MZB63" s="94"/>
      <c r="MZC63" s="96"/>
      <c r="MZD63" s="94"/>
      <c r="MZE63" s="96"/>
      <c r="MZF63" s="94"/>
      <c r="MZG63" s="96"/>
      <c r="MZH63" s="94"/>
      <c r="MZI63" s="96"/>
      <c r="MZJ63" s="94"/>
      <c r="MZK63" s="96"/>
      <c r="MZL63" s="94"/>
      <c r="MZM63" s="96"/>
      <c r="MZN63" s="94"/>
      <c r="MZO63" s="96"/>
      <c r="MZP63" s="94"/>
      <c r="MZQ63" s="96"/>
      <c r="MZR63" s="94"/>
      <c r="MZS63" s="96"/>
      <c r="MZT63" s="94"/>
      <c r="MZU63" s="96"/>
      <c r="MZV63" s="94"/>
      <c r="MZW63" s="96"/>
      <c r="MZX63" s="94"/>
      <c r="MZY63" s="96"/>
      <c r="MZZ63" s="94"/>
      <c r="NAA63" s="96"/>
      <c r="NAB63" s="94"/>
      <c r="NAC63" s="96"/>
      <c r="NAD63" s="94"/>
      <c r="NAE63" s="96"/>
      <c r="NAF63" s="94"/>
      <c r="NAG63" s="96"/>
      <c r="NAH63" s="94"/>
      <c r="NAI63" s="96"/>
      <c r="NAJ63" s="94"/>
      <c r="NAK63" s="96"/>
      <c r="NAL63" s="94"/>
      <c r="NAM63" s="96"/>
      <c r="NAN63" s="94"/>
      <c r="NAO63" s="96"/>
      <c r="NAP63" s="94"/>
      <c r="NAQ63" s="96"/>
      <c r="NAR63" s="94"/>
      <c r="NAS63" s="96"/>
      <c r="NAT63" s="94"/>
      <c r="NAU63" s="96"/>
      <c r="NAV63" s="94"/>
      <c r="NAW63" s="96"/>
      <c r="NAX63" s="94"/>
      <c r="NAY63" s="96"/>
      <c r="NAZ63" s="94"/>
      <c r="NBA63" s="96"/>
      <c r="NBB63" s="94"/>
      <c r="NBC63" s="96"/>
      <c r="NBD63" s="94"/>
      <c r="NBE63" s="96"/>
      <c r="NBF63" s="94"/>
      <c r="NBG63" s="96"/>
      <c r="NBH63" s="94"/>
      <c r="NBI63" s="96"/>
      <c r="NBJ63" s="94"/>
      <c r="NBK63" s="96"/>
      <c r="NBL63" s="94"/>
      <c r="NBM63" s="96"/>
      <c r="NBN63" s="94"/>
      <c r="NBO63" s="96"/>
      <c r="NBP63" s="94"/>
      <c r="NBQ63" s="96"/>
      <c r="NBR63" s="94"/>
      <c r="NBS63" s="96"/>
      <c r="NBT63" s="94"/>
      <c r="NBU63" s="96"/>
      <c r="NBV63" s="94"/>
      <c r="NBW63" s="96"/>
      <c r="NBX63" s="94"/>
      <c r="NBY63" s="96"/>
      <c r="NBZ63" s="94"/>
      <c r="NCA63" s="96"/>
      <c r="NCB63" s="94"/>
      <c r="NCC63" s="96"/>
      <c r="NCD63" s="94"/>
      <c r="NCE63" s="96"/>
      <c r="NCF63" s="94"/>
      <c r="NCG63" s="96"/>
      <c r="NCH63" s="94"/>
      <c r="NCI63" s="96"/>
      <c r="NCJ63" s="94"/>
      <c r="NCK63" s="96"/>
      <c r="NCL63" s="94"/>
      <c r="NCM63" s="96"/>
      <c r="NCN63" s="94"/>
      <c r="NCO63" s="96"/>
      <c r="NCP63" s="94"/>
      <c r="NCQ63" s="96"/>
      <c r="NCR63" s="94"/>
      <c r="NCS63" s="96"/>
      <c r="NCT63" s="94"/>
      <c r="NCU63" s="96"/>
      <c r="NCV63" s="94"/>
      <c r="NCW63" s="96"/>
      <c r="NCX63" s="94"/>
      <c r="NCY63" s="96"/>
      <c r="NCZ63" s="94"/>
      <c r="NDA63" s="96"/>
      <c r="NDB63" s="94"/>
      <c r="NDC63" s="96"/>
      <c r="NDD63" s="94"/>
      <c r="NDE63" s="96"/>
      <c r="NDF63" s="94"/>
      <c r="NDG63" s="96"/>
      <c r="NDH63" s="94"/>
      <c r="NDI63" s="96"/>
      <c r="NDJ63" s="94"/>
      <c r="NDK63" s="96"/>
      <c r="NDL63" s="94"/>
      <c r="NDM63" s="96"/>
      <c r="NDN63" s="94"/>
      <c r="NDO63" s="96"/>
      <c r="NDP63" s="94"/>
      <c r="NDQ63" s="96"/>
      <c r="NDR63" s="94"/>
      <c r="NDS63" s="96"/>
      <c r="NDT63" s="94"/>
      <c r="NDU63" s="96"/>
      <c r="NDV63" s="94"/>
      <c r="NDW63" s="96"/>
      <c r="NDX63" s="94"/>
      <c r="NDY63" s="96"/>
      <c r="NDZ63" s="94"/>
      <c r="NEA63" s="96"/>
      <c r="NEB63" s="94"/>
      <c r="NEC63" s="96"/>
      <c r="NED63" s="94"/>
      <c r="NEE63" s="96"/>
      <c r="NEF63" s="94"/>
      <c r="NEG63" s="96"/>
      <c r="NEH63" s="94"/>
      <c r="NEI63" s="96"/>
      <c r="NEJ63" s="94"/>
      <c r="NEK63" s="96"/>
      <c r="NEL63" s="94"/>
      <c r="NEM63" s="96"/>
      <c r="NEN63" s="94"/>
      <c r="NEO63" s="96"/>
      <c r="NEP63" s="94"/>
      <c r="NEQ63" s="96"/>
      <c r="NER63" s="94"/>
      <c r="NES63" s="96"/>
      <c r="NET63" s="94"/>
      <c r="NEU63" s="96"/>
      <c r="NEV63" s="94"/>
      <c r="NEW63" s="96"/>
      <c r="NEX63" s="94"/>
      <c r="NEY63" s="96"/>
      <c r="NEZ63" s="94"/>
      <c r="NFA63" s="96"/>
      <c r="NFB63" s="94"/>
      <c r="NFC63" s="96"/>
      <c r="NFD63" s="94"/>
      <c r="NFE63" s="96"/>
      <c r="NFF63" s="94"/>
      <c r="NFG63" s="96"/>
      <c r="NFH63" s="94"/>
      <c r="NFI63" s="96"/>
      <c r="NFJ63" s="94"/>
      <c r="NFK63" s="96"/>
      <c r="NFL63" s="94"/>
      <c r="NFM63" s="96"/>
      <c r="NFN63" s="94"/>
      <c r="NFO63" s="96"/>
      <c r="NFP63" s="94"/>
      <c r="NFQ63" s="96"/>
      <c r="NFR63" s="94"/>
      <c r="NFS63" s="96"/>
      <c r="NFT63" s="94"/>
      <c r="NFU63" s="96"/>
      <c r="NFV63" s="94"/>
      <c r="NFW63" s="96"/>
      <c r="NFX63" s="94"/>
      <c r="NFY63" s="96"/>
      <c r="NFZ63" s="94"/>
      <c r="NGA63" s="96"/>
      <c r="NGB63" s="94"/>
      <c r="NGC63" s="96"/>
      <c r="NGD63" s="94"/>
      <c r="NGE63" s="96"/>
      <c r="NGF63" s="94"/>
      <c r="NGG63" s="96"/>
      <c r="NGH63" s="94"/>
      <c r="NGI63" s="96"/>
      <c r="NGJ63" s="94"/>
      <c r="NGK63" s="96"/>
      <c r="NGL63" s="94"/>
      <c r="NGM63" s="96"/>
      <c r="NGN63" s="94"/>
      <c r="NGO63" s="96"/>
      <c r="NGP63" s="94"/>
      <c r="NGQ63" s="96"/>
      <c r="NGR63" s="94"/>
      <c r="NGS63" s="96"/>
      <c r="NGT63" s="94"/>
      <c r="NGU63" s="96"/>
      <c r="NGV63" s="94"/>
      <c r="NGW63" s="96"/>
      <c r="NGX63" s="94"/>
      <c r="NGY63" s="96"/>
      <c r="NGZ63" s="94"/>
      <c r="NHA63" s="96"/>
      <c r="NHB63" s="94"/>
      <c r="NHC63" s="96"/>
      <c r="NHD63" s="94"/>
      <c r="NHE63" s="96"/>
      <c r="NHF63" s="94"/>
      <c r="NHG63" s="96"/>
      <c r="NHH63" s="94"/>
      <c r="NHI63" s="96"/>
      <c r="NHJ63" s="94"/>
      <c r="NHK63" s="96"/>
      <c r="NHL63" s="94"/>
      <c r="NHM63" s="96"/>
      <c r="NHN63" s="94"/>
      <c r="NHO63" s="96"/>
      <c r="NHP63" s="94"/>
      <c r="NHQ63" s="96"/>
      <c r="NHR63" s="94"/>
      <c r="NHS63" s="96"/>
      <c r="NHT63" s="94"/>
      <c r="NHU63" s="96"/>
      <c r="NHV63" s="94"/>
      <c r="NHW63" s="96"/>
      <c r="NHX63" s="94"/>
      <c r="NHY63" s="96"/>
      <c r="NHZ63" s="94"/>
      <c r="NIA63" s="96"/>
      <c r="NIB63" s="94"/>
      <c r="NIC63" s="96"/>
      <c r="NID63" s="94"/>
      <c r="NIE63" s="96"/>
      <c r="NIF63" s="94"/>
      <c r="NIG63" s="96"/>
      <c r="NIH63" s="94"/>
      <c r="NII63" s="96"/>
      <c r="NIJ63" s="94"/>
      <c r="NIK63" s="96"/>
      <c r="NIL63" s="94"/>
      <c r="NIM63" s="96"/>
      <c r="NIN63" s="94"/>
      <c r="NIO63" s="96"/>
      <c r="NIP63" s="94"/>
      <c r="NIQ63" s="96"/>
      <c r="NIR63" s="94"/>
      <c r="NIS63" s="96"/>
      <c r="NIT63" s="94"/>
      <c r="NIU63" s="96"/>
      <c r="NIV63" s="94"/>
      <c r="NIW63" s="96"/>
      <c r="NIX63" s="94"/>
      <c r="NIY63" s="96"/>
      <c r="NIZ63" s="94"/>
      <c r="NJA63" s="96"/>
      <c r="NJB63" s="94"/>
      <c r="NJC63" s="96"/>
      <c r="NJD63" s="94"/>
      <c r="NJE63" s="96"/>
      <c r="NJF63" s="94"/>
      <c r="NJG63" s="96"/>
      <c r="NJH63" s="94"/>
      <c r="NJI63" s="96"/>
      <c r="NJJ63" s="94"/>
      <c r="NJK63" s="96"/>
      <c r="NJL63" s="94"/>
      <c r="NJM63" s="96"/>
      <c r="NJN63" s="94"/>
      <c r="NJO63" s="96"/>
      <c r="NJP63" s="94"/>
      <c r="NJQ63" s="96"/>
      <c r="NJR63" s="94"/>
      <c r="NJS63" s="96"/>
      <c r="NJT63" s="94"/>
      <c r="NJU63" s="96"/>
      <c r="NJV63" s="94"/>
      <c r="NJW63" s="96"/>
      <c r="NJX63" s="94"/>
      <c r="NJY63" s="96"/>
      <c r="NJZ63" s="94"/>
      <c r="NKA63" s="96"/>
      <c r="NKB63" s="94"/>
      <c r="NKC63" s="96"/>
      <c r="NKD63" s="94"/>
      <c r="NKE63" s="96"/>
      <c r="NKF63" s="94"/>
      <c r="NKG63" s="96"/>
      <c r="NKH63" s="94"/>
      <c r="NKI63" s="96"/>
      <c r="NKJ63" s="94"/>
      <c r="NKK63" s="96"/>
      <c r="NKL63" s="94"/>
      <c r="NKM63" s="96"/>
      <c r="NKN63" s="94"/>
      <c r="NKO63" s="96"/>
      <c r="NKP63" s="94"/>
      <c r="NKQ63" s="96"/>
      <c r="NKR63" s="94"/>
      <c r="NKS63" s="96"/>
      <c r="NKT63" s="94"/>
      <c r="NKU63" s="96"/>
      <c r="NKV63" s="94"/>
      <c r="NKW63" s="96"/>
      <c r="NKX63" s="94"/>
      <c r="NKY63" s="96"/>
      <c r="NKZ63" s="94"/>
      <c r="NLA63" s="96"/>
      <c r="NLB63" s="94"/>
      <c r="NLC63" s="96"/>
      <c r="NLD63" s="94"/>
      <c r="NLE63" s="96"/>
      <c r="NLF63" s="94"/>
      <c r="NLG63" s="96"/>
      <c r="NLH63" s="94"/>
      <c r="NLI63" s="96"/>
      <c r="NLJ63" s="94"/>
      <c r="NLK63" s="96"/>
      <c r="NLL63" s="94"/>
      <c r="NLM63" s="96"/>
      <c r="NLN63" s="94"/>
      <c r="NLO63" s="96"/>
      <c r="NLP63" s="94"/>
      <c r="NLQ63" s="96"/>
      <c r="NLR63" s="94"/>
      <c r="NLS63" s="96"/>
      <c r="NLT63" s="94"/>
      <c r="NLU63" s="96"/>
      <c r="NLV63" s="94"/>
      <c r="NLW63" s="96"/>
      <c r="NLX63" s="94"/>
      <c r="NLY63" s="96"/>
      <c r="NLZ63" s="94"/>
      <c r="NMA63" s="96"/>
      <c r="NMB63" s="94"/>
      <c r="NMC63" s="96"/>
      <c r="NMD63" s="94"/>
      <c r="NME63" s="96"/>
      <c r="NMF63" s="94"/>
      <c r="NMG63" s="96"/>
      <c r="NMH63" s="94"/>
      <c r="NMI63" s="96"/>
      <c r="NMJ63" s="94"/>
      <c r="NMK63" s="96"/>
      <c r="NML63" s="94"/>
      <c r="NMM63" s="96"/>
      <c r="NMN63" s="94"/>
      <c r="NMO63" s="96"/>
      <c r="NMP63" s="94"/>
      <c r="NMQ63" s="96"/>
      <c r="NMR63" s="94"/>
      <c r="NMS63" s="96"/>
      <c r="NMT63" s="94"/>
      <c r="NMU63" s="96"/>
      <c r="NMV63" s="94"/>
      <c r="NMW63" s="96"/>
      <c r="NMX63" s="94"/>
      <c r="NMY63" s="96"/>
      <c r="NMZ63" s="94"/>
      <c r="NNA63" s="96"/>
      <c r="NNB63" s="94"/>
      <c r="NNC63" s="96"/>
      <c r="NND63" s="94"/>
      <c r="NNE63" s="96"/>
      <c r="NNF63" s="94"/>
      <c r="NNG63" s="96"/>
      <c r="NNH63" s="94"/>
      <c r="NNI63" s="96"/>
      <c r="NNJ63" s="94"/>
      <c r="NNK63" s="96"/>
      <c r="NNL63" s="94"/>
      <c r="NNM63" s="96"/>
      <c r="NNN63" s="94"/>
      <c r="NNO63" s="96"/>
      <c r="NNP63" s="94"/>
      <c r="NNQ63" s="96"/>
      <c r="NNR63" s="94"/>
      <c r="NNS63" s="96"/>
      <c r="NNT63" s="94"/>
      <c r="NNU63" s="96"/>
      <c r="NNV63" s="94"/>
      <c r="NNW63" s="96"/>
      <c r="NNX63" s="94"/>
      <c r="NNY63" s="96"/>
      <c r="NNZ63" s="94"/>
      <c r="NOA63" s="96"/>
      <c r="NOB63" s="94"/>
      <c r="NOC63" s="96"/>
      <c r="NOD63" s="94"/>
      <c r="NOE63" s="96"/>
      <c r="NOF63" s="94"/>
      <c r="NOG63" s="96"/>
      <c r="NOH63" s="94"/>
      <c r="NOI63" s="96"/>
      <c r="NOJ63" s="94"/>
      <c r="NOK63" s="96"/>
      <c r="NOL63" s="94"/>
      <c r="NOM63" s="96"/>
      <c r="NON63" s="94"/>
      <c r="NOO63" s="96"/>
      <c r="NOP63" s="94"/>
      <c r="NOQ63" s="96"/>
      <c r="NOR63" s="94"/>
      <c r="NOS63" s="96"/>
      <c r="NOT63" s="94"/>
      <c r="NOU63" s="96"/>
      <c r="NOV63" s="94"/>
      <c r="NOW63" s="96"/>
      <c r="NOX63" s="94"/>
      <c r="NOY63" s="96"/>
      <c r="NOZ63" s="94"/>
      <c r="NPA63" s="96"/>
      <c r="NPB63" s="94"/>
      <c r="NPC63" s="96"/>
      <c r="NPD63" s="94"/>
      <c r="NPE63" s="96"/>
      <c r="NPF63" s="94"/>
      <c r="NPG63" s="96"/>
      <c r="NPH63" s="94"/>
      <c r="NPI63" s="96"/>
      <c r="NPJ63" s="94"/>
      <c r="NPK63" s="96"/>
      <c r="NPL63" s="94"/>
      <c r="NPM63" s="96"/>
      <c r="NPN63" s="94"/>
      <c r="NPO63" s="96"/>
      <c r="NPP63" s="94"/>
      <c r="NPQ63" s="96"/>
      <c r="NPR63" s="94"/>
      <c r="NPS63" s="96"/>
      <c r="NPT63" s="94"/>
      <c r="NPU63" s="96"/>
      <c r="NPV63" s="94"/>
      <c r="NPW63" s="96"/>
      <c r="NPX63" s="94"/>
      <c r="NPY63" s="96"/>
      <c r="NPZ63" s="94"/>
      <c r="NQA63" s="96"/>
      <c r="NQB63" s="94"/>
      <c r="NQC63" s="96"/>
      <c r="NQD63" s="94"/>
      <c r="NQE63" s="96"/>
      <c r="NQF63" s="94"/>
      <c r="NQG63" s="96"/>
      <c r="NQH63" s="94"/>
      <c r="NQI63" s="96"/>
      <c r="NQJ63" s="94"/>
      <c r="NQK63" s="96"/>
      <c r="NQL63" s="94"/>
      <c r="NQM63" s="96"/>
      <c r="NQN63" s="94"/>
      <c r="NQO63" s="96"/>
      <c r="NQP63" s="94"/>
      <c r="NQQ63" s="96"/>
      <c r="NQR63" s="94"/>
      <c r="NQS63" s="96"/>
      <c r="NQT63" s="94"/>
      <c r="NQU63" s="96"/>
      <c r="NQV63" s="94"/>
      <c r="NQW63" s="96"/>
      <c r="NQX63" s="94"/>
      <c r="NQY63" s="96"/>
      <c r="NQZ63" s="94"/>
      <c r="NRA63" s="96"/>
      <c r="NRB63" s="94"/>
      <c r="NRC63" s="96"/>
      <c r="NRD63" s="94"/>
      <c r="NRE63" s="96"/>
      <c r="NRF63" s="94"/>
      <c r="NRG63" s="96"/>
      <c r="NRH63" s="94"/>
      <c r="NRI63" s="96"/>
      <c r="NRJ63" s="94"/>
      <c r="NRK63" s="96"/>
      <c r="NRL63" s="94"/>
      <c r="NRM63" s="96"/>
      <c r="NRN63" s="94"/>
      <c r="NRO63" s="96"/>
      <c r="NRP63" s="94"/>
      <c r="NRQ63" s="96"/>
      <c r="NRR63" s="94"/>
      <c r="NRS63" s="96"/>
      <c r="NRT63" s="94"/>
      <c r="NRU63" s="96"/>
      <c r="NRV63" s="94"/>
      <c r="NRW63" s="96"/>
      <c r="NRX63" s="94"/>
      <c r="NRY63" s="96"/>
      <c r="NRZ63" s="94"/>
      <c r="NSA63" s="96"/>
      <c r="NSB63" s="94"/>
      <c r="NSC63" s="96"/>
      <c r="NSD63" s="94"/>
      <c r="NSE63" s="96"/>
      <c r="NSF63" s="94"/>
      <c r="NSG63" s="96"/>
      <c r="NSH63" s="94"/>
      <c r="NSI63" s="96"/>
      <c r="NSJ63" s="94"/>
      <c r="NSK63" s="96"/>
      <c r="NSL63" s="94"/>
      <c r="NSM63" s="96"/>
      <c r="NSN63" s="94"/>
      <c r="NSO63" s="96"/>
      <c r="NSP63" s="94"/>
      <c r="NSQ63" s="96"/>
      <c r="NSR63" s="94"/>
      <c r="NSS63" s="96"/>
      <c r="NST63" s="94"/>
      <c r="NSU63" s="96"/>
      <c r="NSV63" s="94"/>
      <c r="NSW63" s="96"/>
      <c r="NSX63" s="94"/>
      <c r="NSY63" s="96"/>
      <c r="NSZ63" s="94"/>
      <c r="NTA63" s="96"/>
      <c r="NTB63" s="94"/>
      <c r="NTC63" s="96"/>
      <c r="NTD63" s="94"/>
      <c r="NTE63" s="96"/>
      <c r="NTF63" s="94"/>
      <c r="NTG63" s="96"/>
      <c r="NTH63" s="94"/>
      <c r="NTI63" s="96"/>
      <c r="NTJ63" s="94"/>
      <c r="NTK63" s="96"/>
      <c r="NTL63" s="94"/>
      <c r="NTM63" s="96"/>
      <c r="NTN63" s="94"/>
      <c r="NTO63" s="96"/>
      <c r="NTP63" s="94"/>
      <c r="NTQ63" s="96"/>
      <c r="NTR63" s="94"/>
      <c r="NTS63" s="96"/>
      <c r="NTT63" s="94"/>
      <c r="NTU63" s="96"/>
      <c r="NTV63" s="94"/>
      <c r="NTW63" s="96"/>
      <c r="NTX63" s="94"/>
      <c r="NTY63" s="96"/>
      <c r="NTZ63" s="94"/>
      <c r="NUA63" s="96"/>
      <c r="NUB63" s="94"/>
      <c r="NUC63" s="96"/>
      <c r="NUD63" s="94"/>
      <c r="NUE63" s="96"/>
      <c r="NUF63" s="94"/>
      <c r="NUG63" s="96"/>
      <c r="NUH63" s="94"/>
      <c r="NUI63" s="96"/>
      <c r="NUJ63" s="94"/>
      <c r="NUK63" s="96"/>
      <c r="NUL63" s="94"/>
      <c r="NUM63" s="96"/>
      <c r="NUN63" s="94"/>
      <c r="NUO63" s="96"/>
      <c r="NUP63" s="94"/>
      <c r="NUQ63" s="96"/>
      <c r="NUR63" s="94"/>
      <c r="NUS63" s="96"/>
      <c r="NUT63" s="94"/>
      <c r="NUU63" s="96"/>
      <c r="NUV63" s="94"/>
      <c r="NUW63" s="96"/>
      <c r="NUX63" s="94"/>
      <c r="NUY63" s="96"/>
      <c r="NUZ63" s="94"/>
      <c r="NVA63" s="96"/>
      <c r="NVB63" s="94"/>
      <c r="NVC63" s="96"/>
      <c r="NVD63" s="94"/>
      <c r="NVE63" s="96"/>
      <c r="NVF63" s="94"/>
      <c r="NVG63" s="96"/>
      <c r="NVH63" s="94"/>
      <c r="NVI63" s="96"/>
      <c r="NVJ63" s="94"/>
      <c r="NVK63" s="96"/>
      <c r="NVL63" s="94"/>
      <c r="NVM63" s="96"/>
      <c r="NVN63" s="94"/>
      <c r="NVO63" s="96"/>
      <c r="NVP63" s="94"/>
      <c r="NVQ63" s="96"/>
      <c r="NVR63" s="94"/>
      <c r="NVS63" s="96"/>
      <c r="NVT63" s="94"/>
      <c r="NVU63" s="96"/>
      <c r="NVV63" s="94"/>
      <c r="NVW63" s="96"/>
      <c r="NVX63" s="94"/>
      <c r="NVY63" s="96"/>
      <c r="NVZ63" s="94"/>
      <c r="NWA63" s="96"/>
      <c r="NWB63" s="94"/>
      <c r="NWC63" s="96"/>
      <c r="NWD63" s="94"/>
      <c r="NWE63" s="96"/>
      <c r="NWF63" s="94"/>
      <c r="NWG63" s="96"/>
      <c r="NWH63" s="94"/>
      <c r="NWI63" s="96"/>
      <c r="NWJ63" s="94"/>
      <c r="NWK63" s="96"/>
      <c r="NWL63" s="94"/>
      <c r="NWM63" s="96"/>
      <c r="NWN63" s="94"/>
      <c r="NWO63" s="96"/>
      <c r="NWP63" s="94"/>
      <c r="NWQ63" s="96"/>
      <c r="NWR63" s="94"/>
      <c r="NWS63" s="96"/>
      <c r="NWT63" s="94"/>
      <c r="NWU63" s="96"/>
      <c r="NWV63" s="94"/>
      <c r="NWW63" s="96"/>
      <c r="NWX63" s="94"/>
      <c r="NWY63" s="96"/>
      <c r="NWZ63" s="94"/>
      <c r="NXA63" s="96"/>
      <c r="NXB63" s="94"/>
      <c r="NXC63" s="96"/>
      <c r="NXD63" s="94"/>
      <c r="NXE63" s="96"/>
      <c r="NXF63" s="94"/>
      <c r="NXG63" s="96"/>
      <c r="NXH63" s="94"/>
      <c r="NXI63" s="96"/>
      <c r="NXJ63" s="94"/>
      <c r="NXK63" s="96"/>
      <c r="NXL63" s="94"/>
      <c r="NXM63" s="96"/>
      <c r="NXN63" s="94"/>
      <c r="NXO63" s="96"/>
      <c r="NXP63" s="94"/>
      <c r="NXQ63" s="96"/>
      <c r="NXR63" s="94"/>
      <c r="NXS63" s="96"/>
      <c r="NXT63" s="94"/>
      <c r="NXU63" s="96"/>
      <c r="NXV63" s="94"/>
      <c r="NXW63" s="96"/>
      <c r="NXX63" s="94"/>
      <c r="NXY63" s="96"/>
      <c r="NXZ63" s="94"/>
      <c r="NYA63" s="96"/>
      <c r="NYB63" s="94"/>
      <c r="NYC63" s="96"/>
      <c r="NYD63" s="94"/>
      <c r="NYE63" s="96"/>
      <c r="NYF63" s="94"/>
      <c r="NYG63" s="96"/>
      <c r="NYH63" s="94"/>
      <c r="NYI63" s="96"/>
      <c r="NYJ63" s="94"/>
      <c r="NYK63" s="96"/>
      <c r="NYL63" s="94"/>
      <c r="NYM63" s="96"/>
      <c r="NYN63" s="94"/>
      <c r="NYO63" s="96"/>
      <c r="NYP63" s="94"/>
      <c r="NYQ63" s="96"/>
      <c r="NYR63" s="94"/>
      <c r="NYS63" s="96"/>
      <c r="NYT63" s="94"/>
      <c r="NYU63" s="96"/>
      <c r="NYV63" s="94"/>
      <c r="NYW63" s="96"/>
      <c r="NYX63" s="94"/>
      <c r="NYY63" s="96"/>
      <c r="NYZ63" s="94"/>
      <c r="NZA63" s="96"/>
      <c r="NZB63" s="94"/>
      <c r="NZC63" s="96"/>
      <c r="NZD63" s="94"/>
      <c r="NZE63" s="96"/>
      <c r="NZF63" s="94"/>
      <c r="NZG63" s="96"/>
      <c r="NZH63" s="94"/>
      <c r="NZI63" s="96"/>
      <c r="NZJ63" s="94"/>
      <c r="NZK63" s="96"/>
      <c r="NZL63" s="94"/>
      <c r="NZM63" s="96"/>
      <c r="NZN63" s="94"/>
      <c r="NZO63" s="96"/>
      <c r="NZP63" s="94"/>
      <c r="NZQ63" s="96"/>
      <c r="NZR63" s="94"/>
      <c r="NZS63" s="96"/>
      <c r="NZT63" s="94"/>
      <c r="NZU63" s="96"/>
      <c r="NZV63" s="94"/>
      <c r="NZW63" s="96"/>
      <c r="NZX63" s="94"/>
      <c r="NZY63" s="96"/>
      <c r="NZZ63" s="94"/>
      <c r="OAA63" s="96"/>
      <c r="OAB63" s="94"/>
      <c r="OAC63" s="96"/>
      <c r="OAD63" s="94"/>
      <c r="OAE63" s="96"/>
      <c r="OAF63" s="94"/>
      <c r="OAG63" s="96"/>
      <c r="OAH63" s="94"/>
      <c r="OAI63" s="96"/>
      <c r="OAJ63" s="94"/>
      <c r="OAK63" s="96"/>
      <c r="OAL63" s="94"/>
      <c r="OAM63" s="96"/>
      <c r="OAN63" s="94"/>
      <c r="OAO63" s="96"/>
      <c r="OAP63" s="94"/>
      <c r="OAQ63" s="96"/>
      <c r="OAR63" s="94"/>
      <c r="OAS63" s="96"/>
      <c r="OAT63" s="94"/>
      <c r="OAU63" s="96"/>
      <c r="OAV63" s="94"/>
      <c r="OAW63" s="96"/>
      <c r="OAX63" s="94"/>
      <c r="OAY63" s="96"/>
      <c r="OAZ63" s="94"/>
      <c r="OBA63" s="96"/>
      <c r="OBB63" s="94"/>
      <c r="OBC63" s="96"/>
      <c r="OBD63" s="94"/>
      <c r="OBE63" s="96"/>
      <c r="OBF63" s="94"/>
      <c r="OBG63" s="96"/>
      <c r="OBH63" s="94"/>
      <c r="OBI63" s="96"/>
      <c r="OBJ63" s="94"/>
      <c r="OBK63" s="96"/>
      <c r="OBL63" s="94"/>
      <c r="OBM63" s="96"/>
      <c r="OBN63" s="94"/>
      <c r="OBO63" s="96"/>
      <c r="OBP63" s="94"/>
      <c r="OBQ63" s="96"/>
      <c r="OBR63" s="94"/>
      <c r="OBS63" s="96"/>
      <c r="OBT63" s="94"/>
      <c r="OBU63" s="96"/>
      <c r="OBV63" s="94"/>
      <c r="OBW63" s="96"/>
      <c r="OBX63" s="94"/>
      <c r="OBY63" s="96"/>
      <c r="OBZ63" s="94"/>
      <c r="OCA63" s="96"/>
      <c r="OCB63" s="94"/>
      <c r="OCC63" s="96"/>
      <c r="OCD63" s="94"/>
      <c r="OCE63" s="96"/>
      <c r="OCF63" s="94"/>
      <c r="OCG63" s="96"/>
      <c r="OCH63" s="94"/>
      <c r="OCI63" s="96"/>
      <c r="OCJ63" s="94"/>
      <c r="OCK63" s="96"/>
      <c r="OCL63" s="94"/>
      <c r="OCM63" s="96"/>
      <c r="OCN63" s="94"/>
      <c r="OCO63" s="96"/>
      <c r="OCP63" s="94"/>
      <c r="OCQ63" s="96"/>
      <c r="OCR63" s="94"/>
      <c r="OCS63" s="96"/>
      <c r="OCT63" s="94"/>
      <c r="OCU63" s="96"/>
      <c r="OCV63" s="94"/>
      <c r="OCW63" s="96"/>
      <c r="OCX63" s="94"/>
      <c r="OCY63" s="96"/>
      <c r="OCZ63" s="94"/>
      <c r="ODA63" s="96"/>
      <c r="ODB63" s="94"/>
      <c r="ODC63" s="96"/>
      <c r="ODD63" s="94"/>
      <c r="ODE63" s="96"/>
      <c r="ODF63" s="94"/>
      <c r="ODG63" s="96"/>
      <c r="ODH63" s="94"/>
      <c r="ODI63" s="96"/>
      <c r="ODJ63" s="94"/>
      <c r="ODK63" s="96"/>
      <c r="ODL63" s="94"/>
      <c r="ODM63" s="96"/>
      <c r="ODN63" s="94"/>
      <c r="ODO63" s="96"/>
      <c r="ODP63" s="94"/>
      <c r="ODQ63" s="96"/>
      <c r="ODR63" s="94"/>
      <c r="ODS63" s="96"/>
      <c r="ODT63" s="94"/>
      <c r="ODU63" s="96"/>
      <c r="ODV63" s="94"/>
      <c r="ODW63" s="96"/>
      <c r="ODX63" s="94"/>
      <c r="ODY63" s="96"/>
      <c r="ODZ63" s="94"/>
      <c r="OEA63" s="96"/>
      <c r="OEB63" s="94"/>
      <c r="OEC63" s="96"/>
      <c r="OED63" s="94"/>
      <c r="OEE63" s="96"/>
      <c r="OEF63" s="94"/>
      <c r="OEG63" s="96"/>
      <c r="OEH63" s="94"/>
      <c r="OEI63" s="96"/>
      <c r="OEJ63" s="94"/>
      <c r="OEK63" s="96"/>
      <c r="OEL63" s="94"/>
      <c r="OEM63" s="96"/>
      <c r="OEN63" s="94"/>
      <c r="OEO63" s="96"/>
      <c r="OEP63" s="94"/>
      <c r="OEQ63" s="96"/>
      <c r="OER63" s="94"/>
      <c r="OES63" s="96"/>
      <c r="OET63" s="94"/>
      <c r="OEU63" s="96"/>
      <c r="OEV63" s="94"/>
      <c r="OEW63" s="96"/>
      <c r="OEX63" s="94"/>
      <c r="OEY63" s="96"/>
      <c r="OEZ63" s="94"/>
      <c r="OFA63" s="96"/>
      <c r="OFB63" s="94"/>
      <c r="OFC63" s="96"/>
      <c r="OFD63" s="94"/>
      <c r="OFE63" s="96"/>
      <c r="OFF63" s="94"/>
      <c r="OFG63" s="96"/>
      <c r="OFH63" s="94"/>
      <c r="OFI63" s="96"/>
      <c r="OFJ63" s="94"/>
      <c r="OFK63" s="96"/>
      <c r="OFL63" s="94"/>
      <c r="OFM63" s="96"/>
      <c r="OFN63" s="94"/>
      <c r="OFO63" s="96"/>
      <c r="OFP63" s="94"/>
      <c r="OFQ63" s="96"/>
      <c r="OFR63" s="94"/>
      <c r="OFS63" s="96"/>
      <c r="OFT63" s="94"/>
      <c r="OFU63" s="96"/>
      <c r="OFV63" s="94"/>
      <c r="OFW63" s="96"/>
      <c r="OFX63" s="94"/>
      <c r="OFY63" s="96"/>
      <c r="OFZ63" s="94"/>
      <c r="OGA63" s="96"/>
      <c r="OGB63" s="94"/>
      <c r="OGC63" s="96"/>
      <c r="OGD63" s="94"/>
      <c r="OGE63" s="96"/>
      <c r="OGF63" s="94"/>
      <c r="OGG63" s="96"/>
      <c r="OGH63" s="94"/>
      <c r="OGI63" s="96"/>
      <c r="OGJ63" s="94"/>
      <c r="OGK63" s="96"/>
      <c r="OGL63" s="94"/>
      <c r="OGM63" s="96"/>
      <c r="OGN63" s="94"/>
      <c r="OGO63" s="96"/>
      <c r="OGP63" s="94"/>
      <c r="OGQ63" s="96"/>
      <c r="OGR63" s="94"/>
      <c r="OGS63" s="96"/>
      <c r="OGT63" s="94"/>
      <c r="OGU63" s="96"/>
      <c r="OGV63" s="94"/>
      <c r="OGW63" s="96"/>
      <c r="OGX63" s="94"/>
      <c r="OGY63" s="96"/>
      <c r="OGZ63" s="94"/>
      <c r="OHA63" s="96"/>
      <c r="OHB63" s="94"/>
      <c r="OHC63" s="96"/>
      <c r="OHD63" s="94"/>
      <c r="OHE63" s="96"/>
      <c r="OHF63" s="94"/>
      <c r="OHG63" s="96"/>
      <c r="OHH63" s="94"/>
      <c r="OHI63" s="96"/>
      <c r="OHJ63" s="94"/>
      <c r="OHK63" s="96"/>
      <c r="OHL63" s="94"/>
      <c r="OHM63" s="96"/>
      <c r="OHN63" s="94"/>
      <c r="OHO63" s="96"/>
      <c r="OHP63" s="94"/>
      <c r="OHQ63" s="96"/>
      <c r="OHR63" s="94"/>
      <c r="OHS63" s="96"/>
      <c r="OHT63" s="94"/>
      <c r="OHU63" s="96"/>
      <c r="OHV63" s="94"/>
      <c r="OHW63" s="96"/>
      <c r="OHX63" s="94"/>
      <c r="OHY63" s="96"/>
      <c r="OHZ63" s="94"/>
      <c r="OIA63" s="96"/>
      <c r="OIB63" s="94"/>
      <c r="OIC63" s="96"/>
      <c r="OID63" s="94"/>
      <c r="OIE63" s="96"/>
      <c r="OIF63" s="94"/>
      <c r="OIG63" s="96"/>
      <c r="OIH63" s="94"/>
      <c r="OII63" s="96"/>
      <c r="OIJ63" s="94"/>
      <c r="OIK63" s="96"/>
      <c r="OIL63" s="94"/>
      <c r="OIM63" s="96"/>
      <c r="OIN63" s="94"/>
      <c r="OIO63" s="96"/>
      <c r="OIP63" s="94"/>
      <c r="OIQ63" s="96"/>
      <c r="OIR63" s="94"/>
      <c r="OIS63" s="96"/>
      <c r="OIT63" s="94"/>
      <c r="OIU63" s="96"/>
      <c r="OIV63" s="94"/>
      <c r="OIW63" s="96"/>
      <c r="OIX63" s="94"/>
      <c r="OIY63" s="96"/>
      <c r="OIZ63" s="94"/>
      <c r="OJA63" s="96"/>
      <c r="OJB63" s="94"/>
      <c r="OJC63" s="96"/>
      <c r="OJD63" s="94"/>
      <c r="OJE63" s="96"/>
      <c r="OJF63" s="94"/>
      <c r="OJG63" s="96"/>
      <c r="OJH63" s="94"/>
      <c r="OJI63" s="96"/>
      <c r="OJJ63" s="94"/>
      <c r="OJK63" s="96"/>
      <c r="OJL63" s="94"/>
      <c r="OJM63" s="96"/>
      <c r="OJN63" s="94"/>
      <c r="OJO63" s="96"/>
      <c r="OJP63" s="94"/>
      <c r="OJQ63" s="96"/>
      <c r="OJR63" s="94"/>
      <c r="OJS63" s="96"/>
      <c r="OJT63" s="94"/>
      <c r="OJU63" s="96"/>
      <c r="OJV63" s="94"/>
      <c r="OJW63" s="96"/>
      <c r="OJX63" s="94"/>
      <c r="OJY63" s="96"/>
      <c r="OJZ63" s="94"/>
      <c r="OKA63" s="96"/>
      <c r="OKB63" s="94"/>
      <c r="OKC63" s="96"/>
      <c r="OKD63" s="94"/>
      <c r="OKE63" s="96"/>
      <c r="OKF63" s="94"/>
      <c r="OKG63" s="96"/>
      <c r="OKH63" s="94"/>
      <c r="OKI63" s="96"/>
      <c r="OKJ63" s="94"/>
      <c r="OKK63" s="96"/>
      <c r="OKL63" s="94"/>
      <c r="OKM63" s="96"/>
      <c r="OKN63" s="94"/>
      <c r="OKO63" s="96"/>
      <c r="OKP63" s="94"/>
      <c r="OKQ63" s="96"/>
      <c r="OKR63" s="94"/>
      <c r="OKS63" s="96"/>
      <c r="OKT63" s="94"/>
      <c r="OKU63" s="96"/>
      <c r="OKV63" s="94"/>
      <c r="OKW63" s="96"/>
      <c r="OKX63" s="94"/>
      <c r="OKY63" s="96"/>
      <c r="OKZ63" s="94"/>
      <c r="OLA63" s="96"/>
      <c r="OLB63" s="94"/>
      <c r="OLC63" s="96"/>
      <c r="OLD63" s="94"/>
      <c r="OLE63" s="96"/>
      <c r="OLF63" s="94"/>
      <c r="OLG63" s="96"/>
      <c r="OLH63" s="94"/>
      <c r="OLI63" s="96"/>
      <c r="OLJ63" s="94"/>
      <c r="OLK63" s="96"/>
      <c r="OLL63" s="94"/>
      <c r="OLM63" s="96"/>
      <c r="OLN63" s="94"/>
      <c r="OLO63" s="96"/>
      <c r="OLP63" s="94"/>
      <c r="OLQ63" s="96"/>
      <c r="OLR63" s="94"/>
      <c r="OLS63" s="96"/>
      <c r="OLT63" s="94"/>
      <c r="OLU63" s="96"/>
      <c r="OLV63" s="94"/>
      <c r="OLW63" s="96"/>
      <c r="OLX63" s="94"/>
      <c r="OLY63" s="96"/>
      <c r="OLZ63" s="94"/>
      <c r="OMA63" s="96"/>
      <c r="OMB63" s="94"/>
      <c r="OMC63" s="96"/>
      <c r="OMD63" s="94"/>
      <c r="OME63" s="96"/>
      <c r="OMF63" s="94"/>
      <c r="OMG63" s="96"/>
      <c r="OMH63" s="94"/>
      <c r="OMI63" s="96"/>
      <c r="OMJ63" s="94"/>
      <c r="OMK63" s="96"/>
      <c r="OML63" s="94"/>
      <c r="OMM63" s="96"/>
      <c r="OMN63" s="94"/>
      <c r="OMO63" s="96"/>
      <c r="OMP63" s="94"/>
      <c r="OMQ63" s="96"/>
      <c r="OMR63" s="94"/>
      <c r="OMS63" s="96"/>
      <c r="OMT63" s="94"/>
      <c r="OMU63" s="96"/>
      <c r="OMV63" s="94"/>
      <c r="OMW63" s="96"/>
      <c r="OMX63" s="94"/>
      <c r="OMY63" s="96"/>
      <c r="OMZ63" s="94"/>
      <c r="ONA63" s="96"/>
      <c r="ONB63" s="94"/>
      <c r="ONC63" s="96"/>
      <c r="OND63" s="94"/>
      <c r="ONE63" s="96"/>
      <c r="ONF63" s="94"/>
      <c r="ONG63" s="96"/>
      <c r="ONH63" s="94"/>
      <c r="ONI63" s="96"/>
      <c r="ONJ63" s="94"/>
      <c r="ONK63" s="96"/>
      <c r="ONL63" s="94"/>
      <c r="ONM63" s="96"/>
      <c r="ONN63" s="94"/>
      <c r="ONO63" s="96"/>
      <c r="ONP63" s="94"/>
      <c r="ONQ63" s="96"/>
      <c r="ONR63" s="94"/>
      <c r="ONS63" s="96"/>
      <c r="ONT63" s="94"/>
      <c r="ONU63" s="96"/>
      <c r="ONV63" s="94"/>
      <c r="ONW63" s="96"/>
      <c r="ONX63" s="94"/>
      <c r="ONY63" s="96"/>
      <c r="ONZ63" s="94"/>
      <c r="OOA63" s="96"/>
      <c r="OOB63" s="94"/>
      <c r="OOC63" s="96"/>
      <c r="OOD63" s="94"/>
      <c r="OOE63" s="96"/>
      <c r="OOF63" s="94"/>
      <c r="OOG63" s="96"/>
      <c r="OOH63" s="94"/>
      <c r="OOI63" s="96"/>
      <c r="OOJ63" s="94"/>
      <c r="OOK63" s="96"/>
      <c r="OOL63" s="94"/>
      <c r="OOM63" s="96"/>
      <c r="OON63" s="94"/>
      <c r="OOO63" s="96"/>
      <c r="OOP63" s="94"/>
      <c r="OOQ63" s="96"/>
      <c r="OOR63" s="94"/>
      <c r="OOS63" s="96"/>
      <c r="OOT63" s="94"/>
      <c r="OOU63" s="96"/>
      <c r="OOV63" s="94"/>
      <c r="OOW63" s="96"/>
      <c r="OOX63" s="94"/>
      <c r="OOY63" s="96"/>
      <c r="OOZ63" s="94"/>
      <c r="OPA63" s="96"/>
      <c r="OPB63" s="94"/>
      <c r="OPC63" s="96"/>
      <c r="OPD63" s="94"/>
      <c r="OPE63" s="96"/>
      <c r="OPF63" s="94"/>
      <c r="OPG63" s="96"/>
      <c r="OPH63" s="94"/>
      <c r="OPI63" s="96"/>
      <c r="OPJ63" s="94"/>
      <c r="OPK63" s="96"/>
      <c r="OPL63" s="94"/>
      <c r="OPM63" s="96"/>
      <c r="OPN63" s="94"/>
      <c r="OPO63" s="96"/>
      <c r="OPP63" s="94"/>
      <c r="OPQ63" s="96"/>
      <c r="OPR63" s="94"/>
      <c r="OPS63" s="96"/>
      <c r="OPT63" s="94"/>
      <c r="OPU63" s="96"/>
      <c r="OPV63" s="94"/>
      <c r="OPW63" s="96"/>
      <c r="OPX63" s="94"/>
      <c r="OPY63" s="96"/>
      <c r="OPZ63" s="94"/>
      <c r="OQA63" s="96"/>
      <c r="OQB63" s="94"/>
      <c r="OQC63" s="96"/>
      <c r="OQD63" s="94"/>
      <c r="OQE63" s="96"/>
      <c r="OQF63" s="94"/>
      <c r="OQG63" s="96"/>
      <c r="OQH63" s="94"/>
      <c r="OQI63" s="96"/>
      <c r="OQJ63" s="94"/>
      <c r="OQK63" s="96"/>
      <c r="OQL63" s="94"/>
      <c r="OQM63" s="96"/>
      <c r="OQN63" s="94"/>
      <c r="OQO63" s="96"/>
      <c r="OQP63" s="94"/>
      <c r="OQQ63" s="96"/>
      <c r="OQR63" s="94"/>
      <c r="OQS63" s="96"/>
      <c r="OQT63" s="94"/>
      <c r="OQU63" s="96"/>
      <c r="OQV63" s="94"/>
      <c r="OQW63" s="96"/>
      <c r="OQX63" s="94"/>
      <c r="OQY63" s="96"/>
      <c r="OQZ63" s="94"/>
      <c r="ORA63" s="96"/>
      <c r="ORB63" s="94"/>
      <c r="ORC63" s="96"/>
      <c r="ORD63" s="94"/>
      <c r="ORE63" s="96"/>
      <c r="ORF63" s="94"/>
      <c r="ORG63" s="96"/>
      <c r="ORH63" s="94"/>
      <c r="ORI63" s="96"/>
      <c r="ORJ63" s="94"/>
      <c r="ORK63" s="96"/>
      <c r="ORL63" s="94"/>
      <c r="ORM63" s="96"/>
      <c r="ORN63" s="94"/>
      <c r="ORO63" s="96"/>
      <c r="ORP63" s="94"/>
      <c r="ORQ63" s="96"/>
      <c r="ORR63" s="94"/>
      <c r="ORS63" s="96"/>
      <c r="ORT63" s="94"/>
      <c r="ORU63" s="96"/>
      <c r="ORV63" s="94"/>
      <c r="ORW63" s="96"/>
      <c r="ORX63" s="94"/>
      <c r="ORY63" s="96"/>
      <c r="ORZ63" s="94"/>
      <c r="OSA63" s="96"/>
      <c r="OSB63" s="94"/>
      <c r="OSC63" s="96"/>
      <c r="OSD63" s="94"/>
      <c r="OSE63" s="96"/>
      <c r="OSF63" s="94"/>
      <c r="OSG63" s="96"/>
      <c r="OSH63" s="94"/>
      <c r="OSI63" s="96"/>
      <c r="OSJ63" s="94"/>
      <c r="OSK63" s="96"/>
      <c r="OSL63" s="94"/>
      <c r="OSM63" s="96"/>
      <c r="OSN63" s="94"/>
      <c r="OSO63" s="96"/>
      <c r="OSP63" s="94"/>
      <c r="OSQ63" s="96"/>
      <c r="OSR63" s="94"/>
      <c r="OSS63" s="96"/>
      <c r="OST63" s="94"/>
      <c r="OSU63" s="96"/>
      <c r="OSV63" s="94"/>
      <c r="OSW63" s="96"/>
      <c r="OSX63" s="94"/>
      <c r="OSY63" s="96"/>
      <c r="OSZ63" s="94"/>
      <c r="OTA63" s="96"/>
      <c r="OTB63" s="94"/>
      <c r="OTC63" s="96"/>
      <c r="OTD63" s="94"/>
      <c r="OTE63" s="96"/>
      <c r="OTF63" s="94"/>
      <c r="OTG63" s="96"/>
      <c r="OTH63" s="94"/>
      <c r="OTI63" s="96"/>
      <c r="OTJ63" s="94"/>
      <c r="OTK63" s="96"/>
      <c r="OTL63" s="94"/>
      <c r="OTM63" s="96"/>
      <c r="OTN63" s="94"/>
      <c r="OTO63" s="96"/>
      <c r="OTP63" s="94"/>
      <c r="OTQ63" s="96"/>
      <c r="OTR63" s="94"/>
      <c r="OTS63" s="96"/>
      <c r="OTT63" s="94"/>
      <c r="OTU63" s="96"/>
      <c r="OTV63" s="94"/>
      <c r="OTW63" s="96"/>
      <c r="OTX63" s="94"/>
      <c r="OTY63" s="96"/>
      <c r="OTZ63" s="94"/>
      <c r="OUA63" s="96"/>
      <c r="OUB63" s="94"/>
      <c r="OUC63" s="96"/>
      <c r="OUD63" s="94"/>
      <c r="OUE63" s="96"/>
      <c r="OUF63" s="94"/>
      <c r="OUG63" s="96"/>
      <c r="OUH63" s="94"/>
      <c r="OUI63" s="96"/>
      <c r="OUJ63" s="94"/>
      <c r="OUK63" s="96"/>
      <c r="OUL63" s="94"/>
      <c r="OUM63" s="96"/>
      <c r="OUN63" s="94"/>
      <c r="OUO63" s="96"/>
      <c r="OUP63" s="94"/>
      <c r="OUQ63" s="96"/>
      <c r="OUR63" s="94"/>
      <c r="OUS63" s="96"/>
      <c r="OUT63" s="94"/>
      <c r="OUU63" s="96"/>
      <c r="OUV63" s="94"/>
      <c r="OUW63" s="96"/>
      <c r="OUX63" s="94"/>
      <c r="OUY63" s="96"/>
      <c r="OUZ63" s="94"/>
      <c r="OVA63" s="96"/>
      <c r="OVB63" s="94"/>
      <c r="OVC63" s="96"/>
      <c r="OVD63" s="94"/>
      <c r="OVE63" s="96"/>
      <c r="OVF63" s="94"/>
      <c r="OVG63" s="96"/>
      <c r="OVH63" s="94"/>
      <c r="OVI63" s="96"/>
      <c r="OVJ63" s="94"/>
      <c r="OVK63" s="96"/>
      <c r="OVL63" s="94"/>
      <c r="OVM63" s="96"/>
      <c r="OVN63" s="94"/>
      <c r="OVO63" s="96"/>
      <c r="OVP63" s="94"/>
      <c r="OVQ63" s="96"/>
      <c r="OVR63" s="94"/>
      <c r="OVS63" s="96"/>
      <c r="OVT63" s="94"/>
      <c r="OVU63" s="96"/>
      <c r="OVV63" s="94"/>
      <c r="OVW63" s="96"/>
      <c r="OVX63" s="94"/>
      <c r="OVY63" s="96"/>
      <c r="OVZ63" s="94"/>
      <c r="OWA63" s="96"/>
      <c r="OWB63" s="94"/>
      <c r="OWC63" s="96"/>
      <c r="OWD63" s="94"/>
      <c r="OWE63" s="96"/>
      <c r="OWF63" s="94"/>
      <c r="OWG63" s="96"/>
      <c r="OWH63" s="94"/>
      <c r="OWI63" s="96"/>
      <c r="OWJ63" s="94"/>
      <c r="OWK63" s="96"/>
      <c r="OWL63" s="94"/>
      <c r="OWM63" s="96"/>
      <c r="OWN63" s="94"/>
      <c r="OWO63" s="96"/>
      <c r="OWP63" s="94"/>
      <c r="OWQ63" s="96"/>
      <c r="OWR63" s="94"/>
      <c r="OWS63" s="96"/>
      <c r="OWT63" s="94"/>
      <c r="OWU63" s="96"/>
      <c r="OWV63" s="94"/>
      <c r="OWW63" s="96"/>
      <c r="OWX63" s="94"/>
      <c r="OWY63" s="96"/>
      <c r="OWZ63" s="94"/>
      <c r="OXA63" s="96"/>
      <c r="OXB63" s="94"/>
      <c r="OXC63" s="96"/>
      <c r="OXD63" s="94"/>
      <c r="OXE63" s="96"/>
      <c r="OXF63" s="94"/>
      <c r="OXG63" s="96"/>
      <c r="OXH63" s="94"/>
      <c r="OXI63" s="96"/>
      <c r="OXJ63" s="94"/>
      <c r="OXK63" s="96"/>
      <c r="OXL63" s="94"/>
      <c r="OXM63" s="96"/>
      <c r="OXN63" s="94"/>
      <c r="OXO63" s="96"/>
      <c r="OXP63" s="94"/>
      <c r="OXQ63" s="96"/>
      <c r="OXR63" s="94"/>
      <c r="OXS63" s="96"/>
      <c r="OXT63" s="94"/>
      <c r="OXU63" s="96"/>
      <c r="OXV63" s="94"/>
      <c r="OXW63" s="96"/>
      <c r="OXX63" s="94"/>
      <c r="OXY63" s="96"/>
      <c r="OXZ63" s="94"/>
      <c r="OYA63" s="96"/>
      <c r="OYB63" s="94"/>
      <c r="OYC63" s="96"/>
      <c r="OYD63" s="94"/>
      <c r="OYE63" s="96"/>
      <c r="OYF63" s="94"/>
      <c r="OYG63" s="96"/>
      <c r="OYH63" s="94"/>
      <c r="OYI63" s="96"/>
      <c r="OYJ63" s="94"/>
      <c r="OYK63" s="96"/>
      <c r="OYL63" s="94"/>
      <c r="OYM63" s="96"/>
      <c r="OYN63" s="94"/>
      <c r="OYO63" s="96"/>
      <c r="OYP63" s="94"/>
      <c r="OYQ63" s="96"/>
      <c r="OYR63" s="94"/>
      <c r="OYS63" s="96"/>
      <c r="OYT63" s="94"/>
      <c r="OYU63" s="96"/>
      <c r="OYV63" s="94"/>
      <c r="OYW63" s="96"/>
      <c r="OYX63" s="94"/>
      <c r="OYY63" s="96"/>
      <c r="OYZ63" s="94"/>
      <c r="OZA63" s="96"/>
      <c r="OZB63" s="94"/>
      <c r="OZC63" s="96"/>
      <c r="OZD63" s="94"/>
      <c r="OZE63" s="96"/>
      <c r="OZF63" s="94"/>
      <c r="OZG63" s="96"/>
      <c r="OZH63" s="94"/>
      <c r="OZI63" s="96"/>
      <c r="OZJ63" s="94"/>
      <c r="OZK63" s="96"/>
      <c r="OZL63" s="94"/>
      <c r="OZM63" s="96"/>
      <c r="OZN63" s="94"/>
      <c r="OZO63" s="96"/>
      <c r="OZP63" s="94"/>
      <c r="OZQ63" s="96"/>
      <c r="OZR63" s="94"/>
      <c r="OZS63" s="96"/>
      <c r="OZT63" s="94"/>
      <c r="OZU63" s="96"/>
      <c r="OZV63" s="94"/>
      <c r="OZW63" s="96"/>
      <c r="OZX63" s="94"/>
      <c r="OZY63" s="96"/>
      <c r="OZZ63" s="94"/>
      <c r="PAA63" s="96"/>
      <c r="PAB63" s="94"/>
      <c r="PAC63" s="96"/>
      <c r="PAD63" s="94"/>
      <c r="PAE63" s="96"/>
      <c r="PAF63" s="94"/>
      <c r="PAG63" s="96"/>
      <c r="PAH63" s="94"/>
      <c r="PAI63" s="96"/>
      <c r="PAJ63" s="94"/>
      <c r="PAK63" s="96"/>
      <c r="PAL63" s="94"/>
      <c r="PAM63" s="96"/>
      <c r="PAN63" s="94"/>
      <c r="PAO63" s="96"/>
      <c r="PAP63" s="94"/>
      <c r="PAQ63" s="96"/>
      <c r="PAR63" s="94"/>
      <c r="PAS63" s="96"/>
      <c r="PAT63" s="94"/>
      <c r="PAU63" s="96"/>
      <c r="PAV63" s="94"/>
      <c r="PAW63" s="96"/>
      <c r="PAX63" s="94"/>
      <c r="PAY63" s="96"/>
      <c r="PAZ63" s="94"/>
      <c r="PBA63" s="96"/>
      <c r="PBB63" s="94"/>
      <c r="PBC63" s="96"/>
      <c r="PBD63" s="94"/>
      <c r="PBE63" s="96"/>
      <c r="PBF63" s="94"/>
      <c r="PBG63" s="96"/>
      <c r="PBH63" s="94"/>
      <c r="PBI63" s="96"/>
      <c r="PBJ63" s="94"/>
      <c r="PBK63" s="96"/>
      <c r="PBL63" s="94"/>
      <c r="PBM63" s="96"/>
      <c r="PBN63" s="94"/>
      <c r="PBO63" s="96"/>
      <c r="PBP63" s="94"/>
      <c r="PBQ63" s="96"/>
      <c r="PBR63" s="94"/>
      <c r="PBS63" s="96"/>
      <c r="PBT63" s="94"/>
      <c r="PBU63" s="96"/>
      <c r="PBV63" s="94"/>
      <c r="PBW63" s="96"/>
      <c r="PBX63" s="94"/>
      <c r="PBY63" s="96"/>
      <c r="PBZ63" s="94"/>
      <c r="PCA63" s="96"/>
      <c r="PCB63" s="94"/>
      <c r="PCC63" s="96"/>
      <c r="PCD63" s="94"/>
      <c r="PCE63" s="96"/>
      <c r="PCF63" s="94"/>
      <c r="PCG63" s="96"/>
      <c r="PCH63" s="94"/>
      <c r="PCI63" s="96"/>
      <c r="PCJ63" s="94"/>
      <c r="PCK63" s="96"/>
      <c r="PCL63" s="94"/>
      <c r="PCM63" s="96"/>
      <c r="PCN63" s="94"/>
      <c r="PCO63" s="96"/>
      <c r="PCP63" s="94"/>
      <c r="PCQ63" s="96"/>
      <c r="PCR63" s="94"/>
      <c r="PCS63" s="96"/>
      <c r="PCT63" s="94"/>
      <c r="PCU63" s="96"/>
      <c r="PCV63" s="94"/>
      <c r="PCW63" s="96"/>
      <c r="PCX63" s="94"/>
      <c r="PCY63" s="96"/>
      <c r="PCZ63" s="94"/>
      <c r="PDA63" s="96"/>
      <c r="PDB63" s="94"/>
      <c r="PDC63" s="96"/>
      <c r="PDD63" s="94"/>
      <c r="PDE63" s="96"/>
      <c r="PDF63" s="94"/>
      <c r="PDG63" s="96"/>
      <c r="PDH63" s="94"/>
      <c r="PDI63" s="96"/>
      <c r="PDJ63" s="94"/>
      <c r="PDK63" s="96"/>
      <c r="PDL63" s="94"/>
      <c r="PDM63" s="96"/>
      <c r="PDN63" s="94"/>
      <c r="PDO63" s="96"/>
      <c r="PDP63" s="94"/>
      <c r="PDQ63" s="96"/>
      <c r="PDR63" s="94"/>
      <c r="PDS63" s="96"/>
      <c r="PDT63" s="94"/>
      <c r="PDU63" s="96"/>
      <c r="PDV63" s="94"/>
      <c r="PDW63" s="96"/>
      <c r="PDX63" s="94"/>
      <c r="PDY63" s="96"/>
      <c r="PDZ63" s="94"/>
      <c r="PEA63" s="96"/>
      <c r="PEB63" s="94"/>
      <c r="PEC63" s="96"/>
      <c r="PED63" s="94"/>
      <c r="PEE63" s="96"/>
      <c r="PEF63" s="94"/>
      <c r="PEG63" s="96"/>
      <c r="PEH63" s="94"/>
      <c r="PEI63" s="96"/>
      <c r="PEJ63" s="94"/>
      <c r="PEK63" s="96"/>
      <c r="PEL63" s="94"/>
      <c r="PEM63" s="96"/>
      <c r="PEN63" s="94"/>
      <c r="PEO63" s="96"/>
      <c r="PEP63" s="94"/>
      <c r="PEQ63" s="96"/>
      <c r="PER63" s="94"/>
      <c r="PES63" s="96"/>
      <c r="PET63" s="94"/>
      <c r="PEU63" s="96"/>
      <c r="PEV63" s="94"/>
      <c r="PEW63" s="96"/>
      <c r="PEX63" s="94"/>
      <c r="PEY63" s="96"/>
      <c r="PEZ63" s="94"/>
      <c r="PFA63" s="96"/>
      <c r="PFB63" s="94"/>
      <c r="PFC63" s="96"/>
      <c r="PFD63" s="94"/>
      <c r="PFE63" s="96"/>
      <c r="PFF63" s="94"/>
      <c r="PFG63" s="96"/>
      <c r="PFH63" s="94"/>
      <c r="PFI63" s="96"/>
      <c r="PFJ63" s="94"/>
      <c r="PFK63" s="96"/>
      <c r="PFL63" s="94"/>
      <c r="PFM63" s="96"/>
      <c r="PFN63" s="94"/>
      <c r="PFO63" s="96"/>
      <c r="PFP63" s="94"/>
      <c r="PFQ63" s="96"/>
      <c r="PFR63" s="94"/>
      <c r="PFS63" s="96"/>
      <c r="PFT63" s="94"/>
      <c r="PFU63" s="96"/>
      <c r="PFV63" s="94"/>
      <c r="PFW63" s="96"/>
      <c r="PFX63" s="94"/>
      <c r="PFY63" s="96"/>
      <c r="PFZ63" s="94"/>
      <c r="PGA63" s="96"/>
      <c r="PGB63" s="94"/>
      <c r="PGC63" s="96"/>
      <c r="PGD63" s="94"/>
      <c r="PGE63" s="96"/>
      <c r="PGF63" s="94"/>
      <c r="PGG63" s="96"/>
      <c r="PGH63" s="94"/>
      <c r="PGI63" s="96"/>
      <c r="PGJ63" s="94"/>
      <c r="PGK63" s="96"/>
      <c r="PGL63" s="94"/>
      <c r="PGM63" s="96"/>
      <c r="PGN63" s="94"/>
      <c r="PGO63" s="96"/>
      <c r="PGP63" s="94"/>
      <c r="PGQ63" s="96"/>
      <c r="PGR63" s="94"/>
      <c r="PGS63" s="96"/>
      <c r="PGT63" s="94"/>
      <c r="PGU63" s="96"/>
      <c r="PGV63" s="94"/>
      <c r="PGW63" s="96"/>
      <c r="PGX63" s="94"/>
      <c r="PGY63" s="96"/>
      <c r="PGZ63" s="94"/>
      <c r="PHA63" s="96"/>
      <c r="PHB63" s="94"/>
      <c r="PHC63" s="96"/>
      <c r="PHD63" s="94"/>
      <c r="PHE63" s="96"/>
      <c r="PHF63" s="94"/>
      <c r="PHG63" s="96"/>
      <c r="PHH63" s="94"/>
      <c r="PHI63" s="96"/>
      <c r="PHJ63" s="94"/>
      <c r="PHK63" s="96"/>
      <c r="PHL63" s="94"/>
      <c r="PHM63" s="96"/>
      <c r="PHN63" s="94"/>
      <c r="PHO63" s="96"/>
      <c r="PHP63" s="94"/>
      <c r="PHQ63" s="96"/>
      <c r="PHR63" s="94"/>
      <c r="PHS63" s="96"/>
      <c r="PHT63" s="94"/>
      <c r="PHU63" s="96"/>
      <c r="PHV63" s="94"/>
      <c r="PHW63" s="96"/>
      <c r="PHX63" s="94"/>
      <c r="PHY63" s="96"/>
      <c r="PHZ63" s="94"/>
      <c r="PIA63" s="96"/>
      <c r="PIB63" s="94"/>
      <c r="PIC63" s="96"/>
      <c r="PID63" s="94"/>
      <c r="PIE63" s="96"/>
      <c r="PIF63" s="94"/>
      <c r="PIG63" s="96"/>
      <c r="PIH63" s="94"/>
      <c r="PII63" s="96"/>
      <c r="PIJ63" s="94"/>
      <c r="PIK63" s="96"/>
      <c r="PIL63" s="94"/>
      <c r="PIM63" s="96"/>
      <c r="PIN63" s="94"/>
      <c r="PIO63" s="96"/>
      <c r="PIP63" s="94"/>
      <c r="PIQ63" s="96"/>
      <c r="PIR63" s="94"/>
      <c r="PIS63" s="96"/>
      <c r="PIT63" s="94"/>
      <c r="PIU63" s="96"/>
      <c r="PIV63" s="94"/>
      <c r="PIW63" s="96"/>
      <c r="PIX63" s="94"/>
      <c r="PIY63" s="96"/>
      <c r="PIZ63" s="94"/>
      <c r="PJA63" s="96"/>
      <c r="PJB63" s="94"/>
      <c r="PJC63" s="96"/>
      <c r="PJD63" s="94"/>
      <c r="PJE63" s="96"/>
      <c r="PJF63" s="94"/>
      <c r="PJG63" s="96"/>
      <c r="PJH63" s="94"/>
      <c r="PJI63" s="96"/>
      <c r="PJJ63" s="94"/>
      <c r="PJK63" s="96"/>
      <c r="PJL63" s="94"/>
      <c r="PJM63" s="96"/>
      <c r="PJN63" s="94"/>
      <c r="PJO63" s="96"/>
      <c r="PJP63" s="94"/>
      <c r="PJQ63" s="96"/>
      <c r="PJR63" s="94"/>
      <c r="PJS63" s="96"/>
      <c r="PJT63" s="94"/>
      <c r="PJU63" s="96"/>
      <c r="PJV63" s="94"/>
      <c r="PJW63" s="96"/>
      <c r="PJX63" s="94"/>
      <c r="PJY63" s="96"/>
      <c r="PJZ63" s="94"/>
      <c r="PKA63" s="96"/>
      <c r="PKB63" s="94"/>
      <c r="PKC63" s="96"/>
      <c r="PKD63" s="94"/>
      <c r="PKE63" s="96"/>
      <c r="PKF63" s="94"/>
      <c r="PKG63" s="96"/>
      <c r="PKH63" s="94"/>
      <c r="PKI63" s="96"/>
      <c r="PKJ63" s="94"/>
      <c r="PKK63" s="96"/>
      <c r="PKL63" s="94"/>
      <c r="PKM63" s="96"/>
      <c r="PKN63" s="94"/>
      <c r="PKO63" s="96"/>
      <c r="PKP63" s="94"/>
      <c r="PKQ63" s="96"/>
      <c r="PKR63" s="94"/>
      <c r="PKS63" s="96"/>
      <c r="PKT63" s="94"/>
      <c r="PKU63" s="96"/>
      <c r="PKV63" s="94"/>
      <c r="PKW63" s="96"/>
      <c r="PKX63" s="94"/>
      <c r="PKY63" s="96"/>
      <c r="PKZ63" s="94"/>
      <c r="PLA63" s="96"/>
      <c r="PLB63" s="94"/>
      <c r="PLC63" s="96"/>
      <c r="PLD63" s="94"/>
      <c r="PLE63" s="96"/>
      <c r="PLF63" s="94"/>
      <c r="PLG63" s="96"/>
      <c r="PLH63" s="94"/>
      <c r="PLI63" s="96"/>
      <c r="PLJ63" s="94"/>
      <c r="PLK63" s="96"/>
      <c r="PLL63" s="94"/>
      <c r="PLM63" s="96"/>
      <c r="PLN63" s="94"/>
      <c r="PLO63" s="96"/>
      <c r="PLP63" s="94"/>
      <c r="PLQ63" s="96"/>
      <c r="PLR63" s="94"/>
      <c r="PLS63" s="96"/>
      <c r="PLT63" s="94"/>
      <c r="PLU63" s="96"/>
      <c r="PLV63" s="94"/>
      <c r="PLW63" s="96"/>
      <c r="PLX63" s="94"/>
      <c r="PLY63" s="96"/>
      <c r="PLZ63" s="94"/>
      <c r="PMA63" s="96"/>
      <c r="PMB63" s="94"/>
      <c r="PMC63" s="96"/>
      <c r="PMD63" s="94"/>
      <c r="PME63" s="96"/>
      <c r="PMF63" s="94"/>
      <c r="PMG63" s="96"/>
      <c r="PMH63" s="94"/>
      <c r="PMI63" s="96"/>
      <c r="PMJ63" s="94"/>
      <c r="PMK63" s="96"/>
      <c r="PML63" s="94"/>
      <c r="PMM63" s="96"/>
      <c r="PMN63" s="94"/>
      <c r="PMO63" s="96"/>
      <c r="PMP63" s="94"/>
      <c r="PMQ63" s="96"/>
      <c r="PMR63" s="94"/>
      <c r="PMS63" s="96"/>
      <c r="PMT63" s="94"/>
      <c r="PMU63" s="96"/>
      <c r="PMV63" s="94"/>
      <c r="PMW63" s="96"/>
      <c r="PMX63" s="94"/>
      <c r="PMY63" s="96"/>
      <c r="PMZ63" s="94"/>
      <c r="PNA63" s="96"/>
      <c r="PNB63" s="94"/>
      <c r="PNC63" s="96"/>
      <c r="PND63" s="94"/>
      <c r="PNE63" s="96"/>
      <c r="PNF63" s="94"/>
      <c r="PNG63" s="96"/>
      <c r="PNH63" s="94"/>
      <c r="PNI63" s="96"/>
      <c r="PNJ63" s="94"/>
      <c r="PNK63" s="96"/>
      <c r="PNL63" s="94"/>
      <c r="PNM63" s="96"/>
      <c r="PNN63" s="94"/>
      <c r="PNO63" s="96"/>
      <c r="PNP63" s="94"/>
      <c r="PNQ63" s="96"/>
      <c r="PNR63" s="94"/>
      <c r="PNS63" s="96"/>
      <c r="PNT63" s="94"/>
      <c r="PNU63" s="96"/>
      <c r="PNV63" s="94"/>
      <c r="PNW63" s="96"/>
      <c r="PNX63" s="94"/>
      <c r="PNY63" s="96"/>
      <c r="PNZ63" s="94"/>
      <c r="POA63" s="96"/>
      <c r="POB63" s="94"/>
      <c r="POC63" s="96"/>
      <c r="POD63" s="94"/>
      <c r="POE63" s="96"/>
      <c r="POF63" s="94"/>
      <c r="POG63" s="96"/>
      <c r="POH63" s="94"/>
      <c r="POI63" s="96"/>
      <c r="POJ63" s="94"/>
      <c r="POK63" s="96"/>
      <c r="POL63" s="94"/>
      <c r="POM63" s="96"/>
      <c r="PON63" s="94"/>
      <c r="POO63" s="96"/>
      <c r="POP63" s="94"/>
      <c r="POQ63" s="96"/>
      <c r="POR63" s="94"/>
      <c r="POS63" s="96"/>
      <c r="POT63" s="94"/>
      <c r="POU63" s="96"/>
      <c r="POV63" s="94"/>
      <c r="POW63" s="96"/>
      <c r="POX63" s="94"/>
      <c r="POY63" s="96"/>
      <c r="POZ63" s="94"/>
      <c r="PPA63" s="96"/>
      <c r="PPB63" s="94"/>
      <c r="PPC63" s="96"/>
      <c r="PPD63" s="94"/>
      <c r="PPE63" s="96"/>
      <c r="PPF63" s="94"/>
      <c r="PPG63" s="96"/>
      <c r="PPH63" s="94"/>
      <c r="PPI63" s="96"/>
      <c r="PPJ63" s="94"/>
      <c r="PPK63" s="96"/>
      <c r="PPL63" s="94"/>
      <c r="PPM63" s="96"/>
      <c r="PPN63" s="94"/>
      <c r="PPO63" s="96"/>
      <c r="PPP63" s="94"/>
      <c r="PPQ63" s="96"/>
      <c r="PPR63" s="94"/>
      <c r="PPS63" s="96"/>
      <c r="PPT63" s="94"/>
      <c r="PPU63" s="96"/>
      <c r="PPV63" s="94"/>
      <c r="PPW63" s="96"/>
      <c r="PPX63" s="94"/>
      <c r="PPY63" s="96"/>
      <c r="PPZ63" s="94"/>
      <c r="PQA63" s="96"/>
      <c r="PQB63" s="94"/>
      <c r="PQC63" s="96"/>
      <c r="PQD63" s="94"/>
      <c r="PQE63" s="96"/>
      <c r="PQF63" s="94"/>
      <c r="PQG63" s="96"/>
      <c r="PQH63" s="94"/>
      <c r="PQI63" s="96"/>
      <c r="PQJ63" s="94"/>
      <c r="PQK63" s="96"/>
      <c r="PQL63" s="94"/>
      <c r="PQM63" s="96"/>
      <c r="PQN63" s="94"/>
      <c r="PQO63" s="96"/>
      <c r="PQP63" s="94"/>
      <c r="PQQ63" s="96"/>
      <c r="PQR63" s="94"/>
      <c r="PQS63" s="96"/>
      <c r="PQT63" s="94"/>
      <c r="PQU63" s="96"/>
      <c r="PQV63" s="94"/>
      <c r="PQW63" s="96"/>
      <c r="PQX63" s="94"/>
      <c r="PQY63" s="96"/>
      <c r="PQZ63" s="94"/>
      <c r="PRA63" s="96"/>
      <c r="PRB63" s="94"/>
      <c r="PRC63" s="96"/>
      <c r="PRD63" s="94"/>
      <c r="PRE63" s="96"/>
      <c r="PRF63" s="94"/>
      <c r="PRG63" s="96"/>
      <c r="PRH63" s="94"/>
      <c r="PRI63" s="96"/>
      <c r="PRJ63" s="94"/>
      <c r="PRK63" s="96"/>
      <c r="PRL63" s="94"/>
      <c r="PRM63" s="96"/>
      <c r="PRN63" s="94"/>
      <c r="PRO63" s="96"/>
      <c r="PRP63" s="94"/>
      <c r="PRQ63" s="96"/>
      <c r="PRR63" s="94"/>
      <c r="PRS63" s="96"/>
      <c r="PRT63" s="94"/>
      <c r="PRU63" s="96"/>
      <c r="PRV63" s="94"/>
      <c r="PRW63" s="96"/>
      <c r="PRX63" s="94"/>
      <c r="PRY63" s="96"/>
      <c r="PRZ63" s="94"/>
      <c r="PSA63" s="96"/>
      <c r="PSB63" s="94"/>
      <c r="PSC63" s="96"/>
      <c r="PSD63" s="94"/>
      <c r="PSE63" s="96"/>
      <c r="PSF63" s="94"/>
      <c r="PSG63" s="96"/>
      <c r="PSH63" s="94"/>
      <c r="PSI63" s="96"/>
      <c r="PSJ63" s="94"/>
      <c r="PSK63" s="96"/>
      <c r="PSL63" s="94"/>
      <c r="PSM63" s="96"/>
      <c r="PSN63" s="94"/>
      <c r="PSO63" s="96"/>
      <c r="PSP63" s="94"/>
      <c r="PSQ63" s="96"/>
      <c r="PSR63" s="94"/>
      <c r="PSS63" s="96"/>
      <c r="PST63" s="94"/>
      <c r="PSU63" s="96"/>
      <c r="PSV63" s="94"/>
      <c r="PSW63" s="96"/>
      <c r="PSX63" s="94"/>
      <c r="PSY63" s="96"/>
      <c r="PSZ63" s="94"/>
      <c r="PTA63" s="96"/>
      <c r="PTB63" s="94"/>
      <c r="PTC63" s="96"/>
      <c r="PTD63" s="94"/>
      <c r="PTE63" s="96"/>
      <c r="PTF63" s="94"/>
      <c r="PTG63" s="96"/>
      <c r="PTH63" s="94"/>
      <c r="PTI63" s="96"/>
      <c r="PTJ63" s="94"/>
      <c r="PTK63" s="96"/>
      <c r="PTL63" s="94"/>
      <c r="PTM63" s="96"/>
      <c r="PTN63" s="94"/>
      <c r="PTO63" s="96"/>
      <c r="PTP63" s="94"/>
      <c r="PTQ63" s="96"/>
      <c r="PTR63" s="94"/>
      <c r="PTS63" s="96"/>
      <c r="PTT63" s="94"/>
      <c r="PTU63" s="96"/>
      <c r="PTV63" s="94"/>
      <c r="PTW63" s="96"/>
      <c r="PTX63" s="94"/>
      <c r="PTY63" s="96"/>
      <c r="PTZ63" s="94"/>
      <c r="PUA63" s="96"/>
      <c r="PUB63" s="94"/>
      <c r="PUC63" s="96"/>
      <c r="PUD63" s="94"/>
      <c r="PUE63" s="96"/>
      <c r="PUF63" s="94"/>
      <c r="PUG63" s="96"/>
      <c r="PUH63" s="94"/>
      <c r="PUI63" s="96"/>
      <c r="PUJ63" s="94"/>
      <c r="PUK63" s="96"/>
      <c r="PUL63" s="94"/>
      <c r="PUM63" s="96"/>
      <c r="PUN63" s="94"/>
      <c r="PUO63" s="96"/>
      <c r="PUP63" s="94"/>
      <c r="PUQ63" s="96"/>
      <c r="PUR63" s="94"/>
      <c r="PUS63" s="96"/>
      <c r="PUT63" s="94"/>
      <c r="PUU63" s="96"/>
      <c r="PUV63" s="94"/>
      <c r="PUW63" s="96"/>
      <c r="PUX63" s="94"/>
      <c r="PUY63" s="96"/>
      <c r="PUZ63" s="94"/>
      <c r="PVA63" s="96"/>
      <c r="PVB63" s="94"/>
      <c r="PVC63" s="96"/>
      <c r="PVD63" s="94"/>
      <c r="PVE63" s="96"/>
      <c r="PVF63" s="94"/>
      <c r="PVG63" s="96"/>
      <c r="PVH63" s="94"/>
      <c r="PVI63" s="96"/>
      <c r="PVJ63" s="94"/>
      <c r="PVK63" s="96"/>
      <c r="PVL63" s="94"/>
      <c r="PVM63" s="96"/>
      <c r="PVN63" s="94"/>
      <c r="PVO63" s="96"/>
      <c r="PVP63" s="94"/>
      <c r="PVQ63" s="96"/>
      <c r="PVR63" s="94"/>
      <c r="PVS63" s="96"/>
      <c r="PVT63" s="94"/>
      <c r="PVU63" s="96"/>
      <c r="PVV63" s="94"/>
      <c r="PVW63" s="96"/>
      <c r="PVX63" s="94"/>
      <c r="PVY63" s="96"/>
      <c r="PVZ63" s="94"/>
      <c r="PWA63" s="96"/>
      <c r="PWB63" s="94"/>
      <c r="PWC63" s="96"/>
      <c r="PWD63" s="94"/>
      <c r="PWE63" s="96"/>
      <c r="PWF63" s="94"/>
      <c r="PWG63" s="96"/>
      <c r="PWH63" s="94"/>
      <c r="PWI63" s="96"/>
      <c r="PWJ63" s="94"/>
      <c r="PWK63" s="96"/>
      <c r="PWL63" s="94"/>
      <c r="PWM63" s="96"/>
      <c r="PWN63" s="94"/>
      <c r="PWO63" s="96"/>
      <c r="PWP63" s="94"/>
      <c r="PWQ63" s="96"/>
      <c r="PWR63" s="94"/>
      <c r="PWS63" s="96"/>
      <c r="PWT63" s="94"/>
      <c r="PWU63" s="96"/>
      <c r="PWV63" s="94"/>
      <c r="PWW63" s="96"/>
      <c r="PWX63" s="94"/>
      <c r="PWY63" s="96"/>
      <c r="PWZ63" s="94"/>
      <c r="PXA63" s="96"/>
      <c r="PXB63" s="94"/>
      <c r="PXC63" s="96"/>
      <c r="PXD63" s="94"/>
      <c r="PXE63" s="96"/>
      <c r="PXF63" s="94"/>
      <c r="PXG63" s="96"/>
      <c r="PXH63" s="94"/>
      <c r="PXI63" s="96"/>
      <c r="PXJ63" s="94"/>
      <c r="PXK63" s="96"/>
      <c r="PXL63" s="94"/>
      <c r="PXM63" s="96"/>
      <c r="PXN63" s="94"/>
      <c r="PXO63" s="96"/>
      <c r="PXP63" s="94"/>
      <c r="PXQ63" s="96"/>
      <c r="PXR63" s="94"/>
      <c r="PXS63" s="96"/>
      <c r="PXT63" s="94"/>
      <c r="PXU63" s="96"/>
      <c r="PXV63" s="94"/>
      <c r="PXW63" s="96"/>
      <c r="PXX63" s="94"/>
      <c r="PXY63" s="96"/>
      <c r="PXZ63" s="94"/>
      <c r="PYA63" s="96"/>
      <c r="PYB63" s="94"/>
      <c r="PYC63" s="96"/>
      <c r="PYD63" s="94"/>
      <c r="PYE63" s="96"/>
      <c r="PYF63" s="94"/>
      <c r="PYG63" s="96"/>
      <c r="PYH63" s="94"/>
      <c r="PYI63" s="96"/>
      <c r="PYJ63" s="94"/>
      <c r="PYK63" s="96"/>
      <c r="PYL63" s="94"/>
      <c r="PYM63" s="96"/>
      <c r="PYN63" s="94"/>
      <c r="PYO63" s="96"/>
      <c r="PYP63" s="94"/>
      <c r="PYQ63" s="96"/>
      <c r="PYR63" s="94"/>
      <c r="PYS63" s="96"/>
      <c r="PYT63" s="94"/>
      <c r="PYU63" s="96"/>
      <c r="PYV63" s="94"/>
      <c r="PYW63" s="96"/>
      <c r="PYX63" s="94"/>
      <c r="PYY63" s="96"/>
      <c r="PYZ63" s="94"/>
      <c r="PZA63" s="96"/>
      <c r="PZB63" s="94"/>
      <c r="PZC63" s="96"/>
      <c r="PZD63" s="94"/>
      <c r="PZE63" s="96"/>
      <c r="PZF63" s="94"/>
      <c r="PZG63" s="96"/>
      <c r="PZH63" s="94"/>
      <c r="PZI63" s="96"/>
      <c r="PZJ63" s="94"/>
      <c r="PZK63" s="96"/>
      <c r="PZL63" s="94"/>
      <c r="PZM63" s="96"/>
      <c r="PZN63" s="94"/>
      <c r="PZO63" s="96"/>
      <c r="PZP63" s="94"/>
      <c r="PZQ63" s="96"/>
      <c r="PZR63" s="94"/>
      <c r="PZS63" s="96"/>
      <c r="PZT63" s="94"/>
      <c r="PZU63" s="96"/>
      <c r="PZV63" s="94"/>
      <c r="PZW63" s="96"/>
      <c r="PZX63" s="94"/>
      <c r="PZY63" s="96"/>
      <c r="PZZ63" s="94"/>
      <c r="QAA63" s="96"/>
      <c r="QAB63" s="94"/>
      <c r="QAC63" s="96"/>
      <c r="QAD63" s="94"/>
      <c r="QAE63" s="96"/>
      <c r="QAF63" s="94"/>
      <c r="QAG63" s="96"/>
      <c r="QAH63" s="94"/>
      <c r="QAI63" s="96"/>
      <c r="QAJ63" s="94"/>
      <c r="QAK63" s="96"/>
      <c r="QAL63" s="94"/>
      <c r="QAM63" s="96"/>
      <c r="QAN63" s="94"/>
      <c r="QAO63" s="96"/>
      <c r="QAP63" s="94"/>
      <c r="QAQ63" s="96"/>
      <c r="QAR63" s="94"/>
      <c r="QAS63" s="96"/>
      <c r="QAT63" s="94"/>
      <c r="QAU63" s="96"/>
      <c r="QAV63" s="94"/>
      <c r="QAW63" s="96"/>
      <c r="QAX63" s="94"/>
      <c r="QAY63" s="96"/>
      <c r="QAZ63" s="94"/>
      <c r="QBA63" s="96"/>
      <c r="QBB63" s="94"/>
      <c r="QBC63" s="96"/>
      <c r="QBD63" s="94"/>
      <c r="QBE63" s="96"/>
      <c r="QBF63" s="94"/>
      <c r="QBG63" s="96"/>
      <c r="QBH63" s="94"/>
      <c r="QBI63" s="96"/>
      <c r="QBJ63" s="94"/>
      <c r="QBK63" s="96"/>
      <c r="QBL63" s="94"/>
      <c r="QBM63" s="96"/>
      <c r="QBN63" s="94"/>
      <c r="QBO63" s="96"/>
      <c r="QBP63" s="94"/>
      <c r="QBQ63" s="96"/>
      <c r="QBR63" s="94"/>
      <c r="QBS63" s="96"/>
      <c r="QBT63" s="94"/>
      <c r="QBU63" s="96"/>
      <c r="QBV63" s="94"/>
      <c r="QBW63" s="96"/>
      <c r="QBX63" s="94"/>
      <c r="QBY63" s="96"/>
      <c r="QBZ63" s="94"/>
      <c r="QCA63" s="96"/>
      <c r="QCB63" s="94"/>
      <c r="QCC63" s="96"/>
      <c r="QCD63" s="94"/>
      <c r="QCE63" s="96"/>
      <c r="QCF63" s="94"/>
      <c r="QCG63" s="96"/>
      <c r="QCH63" s="94"/>
      <c r="QCI63" s="96"/>
      <c r="QCJ63" s="94"/>
      <c r="QCK63" s="96"/>
      <c r="QCL63" s="94"/>
      <c r="QCM63" s="96"/>
      <c r="QCN63" s="94"/>
      <c r="QCO63" s="96"/>
      <c r="QCP63" s="94"/>
      <c r="QCQ63" s="96"/>
      <c r="QCR63" s="94"/>
      <c r="QCS63" s="96"/>
      <c r="QCT63" s="94"/>
      <c r="QCU63" s="96"/>
      <c r="QCV63" s="94"/>
      <c r="QCW63" s="96"/>
      <c r="QCX63" s="94"/>
      <c r="QCY63" s="96"/>
      <c r="QCZ63" s="94"/>
      <c r="QDA63" s="96"/>
      <c r="QDB63" s="94"/>
      <c r="QDC63" s="96"/>
      <c r="QDD63" s="94"/>
      <c r="QDE63" s="96"/>
      <c r="QDF63" s="94"/>
      <c r="QDG63" s="96"/>
      <c r="QDH63" s="94"/>
      <c r="QDI63" s="96"/>
      <c r="QDJ63" s="94"/>
      <c r="QDK63" s="96"/>
      <c r="QDL63" s="94"/>
      <c r="QDM63" s="96"/>
      <c r="QDN63" s="94"/>
      <c r="QDO63" s="96"/>
      <c r="QDP63" s="94"/>
      <c r="QDQ63" s="96"/>
      <c r="QDR63" s="94"/>
      <c r="QDS63" s="96"/>
      <c r="QDT63" s="94"/>
      <c r="QDU63" s="96"/>
      <c r="QDV63" s="94"/>
      <c r="QDW63" s="96"/>
      <c r="QDX63" s="94"/>
      <c r="QDY63" s="96"/>
      <c r="QDZ63" s="94"/>
      <c r="QEA63" s="96"/>
      <c r="QEB63" s="94"/>
      <c r="QEC63" s="96"/>
      <c r="QED63" s="94"/>
      <c r="QEE63" s="96"/>
      <c r="QEF63" s="94"/>
      <c r="QEG63" s="96"/>
      <c r="QEH63" s="94"/>
      <c r="QEI63" s="96"/>
      <c r="QEJ63" s="94"/>
      <c r="QEK63" s="96"/>
      <c r="QEL63" s="94"/>
      <c r="QEM63" s="96"/>
      <c r="QEN63" s="94"/>
      <c r="QEO63" s="96"/>
      <c r="QEP63" s="94"/>
      <c r="QEQ63" s="96"/>
      <c r="QER63" s="94"/>
      <c r="QES63" s="96"/>
      <c r="QET63" s="94"/>
      <c r="QEU63" s="96"/>
      <c r="QEV63" s="94"/>
      <c r="QEW63" s="96"/>
      <c r="QEX63" s="94"/>
      <c r="QEY63" s="96"/>
      <c r="QEZ63" s="94"/>
      <c r="QFA63" s="96"/>
      <c r="QFB63" s="94"/>
      <c r="QFC63" s="96"/>
      <c r="QFD63" s="94"/>
      <c r="QFE63" s="96"/>
      <c r="QFF63" s="94"/>
      <c r="QFG63" s="96"/>
      <c r="QFH63" s="94"/>
      <c r="QFI63" s="96"/>
      <c r="QFJ63" s="94"/>
      <c r="QFK63" s="96"/>
      <c r="QFL63" s="94"/>
      <c r="QFM63" s="96"/>
      <c r="QFN63" s="94"/>
      <c r="QFO63" s="96"/>
      <c r="QFP63" s="94"/>
      <c r="QFQ63" s="96"/>
      <c r="QFR63" s="94"/>
      <c r="QFS63" s="96"/>
      <c r="QFT63" s="94"/>
      <c r="QFU63" s="96"/>
      <c r="QFV63" s="94"/>
      <c r="QFW63" s="96"/>
      <c r="QFX63" s="94"/>
      <c r="QFY63" s="96"/>
      <c r="QFZ63" s="94"/>
      <c r="QGA63" s="96"/>
      <c r="QGB63" s="94"/>
      <c r="QGC63" s="96"/>
      <c r="QGD63" s="94"/>
      <c r="QGE63" s="96"/>
      <c r="QGF63" s="94"/>
      <c r="QGG63" s="96"/>
      <c r="QGH63" s="94"/>
      <c r="QGI63" s="96"/>
      <c r="QGJ63" s="94"/>
      <c r="QGK63" s="96"/>
      <c r="QGL63" s="94"/>
      <c r="QGM63" s="96"/>
      <c r="QGN63" s="94"/>
      <c r="QGO63" s="96"/>
      <c r="QGP63" s="94"/>
      <c r="QGQ63" s="96"/>
      <c r="QGR63" s="94"/>
      <c r="QGS63" s="96"/>
      <c r="QGT63" s="94"/>
      <c r="QGU63" s="96"/>
      <c r="QGV63" s="94"/>
      <c r="QGW63" s="96"/>
      <c r="QGX63" s="94"/>
      <c r="QGY63" s="96"/>
      <c r="QGZ63" s="94"/>
      <c r="QHA63" s="96"/>
      <c r="QHB63" s="94"/>
      <c r="QHC63" s="96"/>
      <c r="QHD63" s="94"/>
      <c r="QHE63" s="96"/>
      <c r="QHF63" s="94"/>
      <c r="QHG63" s="96"/>
      <c r="QHH63" s="94"/>
      <c r="QHI63" s="96"/>
      <c r="QHJ63" s="94"/>
      <c r="QHK63" s="96"/>
      <c r="QHL63" s="94"/>
      <c r="QHM63" s="96"/>
      <c r="QHN63" s="94"/>
      <c r="QHO63" s="96"/>
      <c r="QHP63" s="94"/>
      <c r="QHQ63" s="96"/>
      <c r="QHR63" s="94"/>
      <c r="QHS63" s="96"/>
      <c r="QHT63" s="94"/>
      <c r="QHU63" s="96"/>
      <c r="QHV63" s="94"/>
      <c r="QHW63" s="96"/>
      <c r="QHX63" s="94"/>
      <c r="QHY63" s="96"/>
      <c r="QHZ63" s="94"/>
      <c r="QIA63" s="96"/>
      <c r="QIB63" s="94"/>
      <c r="QIC63" s="96"/>
      <c r="QID63" s="94"/>
      <c r="QIE63" s="96"/>
      <c r="QIF63" s="94"/>
      <c r="QIG63" s="96"/>
      <c r="QIH63" s="94"/>
      <c r="QII63" s="96"/>
      <c r="QIJ63" s="94"/>
      <c r="QIK63" s="96"/>
      <c r="QIL63" s="94"/>
      <c r="QIM63" s="96"/>
      <c r="QIN63" s="94"/>
      <c r="QIO63" s="96"/>
      <c r="QIP63" s="94"/>
      <c r="QIQ63" s="96"/>
      <c r="QIR63" s="94"/>
      <c r="QIS63" s="96"/>
      <c r="QIT63" s="94"/>
      <c r="QIU63" s="96"/>
      <c r="QIV63" s="94"/>
      <c r="QIW63" s="96"/>
      <c r="QIX63" s="94"/>
      <c r="QIY63" s="96"/>
      <c r="QIZ63" s="94"/>
      <c r="QJA63" s="96"/>
      <c r="QJB63" s="94"/>
      <c r="QJC63" s="96"/>
      <c r="QJD63" s="94"/>
      <c r="QJE63" s="96"/>
      <c r="QJF63" s="94"/>
      <c r="QJG63" s="96"/>
      <c r="QJH63" s="94"/>
      <c r="QJI63" s="96"/>
      <c r="QJJ63" s="94"/>
      <c r="QJK63" s="96"/>
      <c r="QJL63" s="94"/>
      <c r="QJM63" s="96"/>
      <c r="QJN63" s="94"/>
      <c r="QJO63" s="96"/>
      <c r="QJP63" s="94"/>
      <c r="QJQ63" s="96"/>
      <c r="QJR63" s="94"/>
      <c r="QJS63" s="96"/>
      <c r="QJT63" s="94"/>
      <c r="QJU63" s="96"/>
      <c r="QJV63" s="94"/>
      <c r="QJW63" s="96"/>
      <c r="QJX63" s="94"/>
      <c r="QJY63" s="96"/>
      <c r="QJZ63" s="94"/>
      <c r="QKA63" s="96"/>
      <c r="QKB63" s="94"/>
      <c r="QKC63" s="96"/>
      <c r="QKD63" s="94"/>
      <c r="QKE63" s="96"/>
      <c r="QKF63" s="94"/>
      <c r="QKG63" s="96"/>
      <c r="QKH63" s="94"/>
      <c r="QKI63" s="96"/>
      <c r="QKJ63" s="94"/>
      <c r="QKK63" s="96"/>
      <c r="QKL63" s="94"/>
      <c r="QKM63" s="96"/>
      <c r="QKN63" s="94"/>
      <c r="QKO63" s="96"/>
      <c r="QKP63" s="94"/>
      <c r="QKQ63" s="96"/>
      <c r="QKR63" s="94"/>
      <c r="QKS63" s="96"/>
      <c r="QKT63" s="94"/>
      <c r="QKU63" s="96"/>
      <c r="QKV63" s="94"/>
      <c r="QKW63" s="96"/>
      <c r="QKX63" s="94"/>
      <c r="QKY63" s="96"/>
      <c r="QKZ63" s="94"/>
      <c r="QLA63" s="96"/>
      <c r="QLB63" s="94"/>
      <c r="QLC63" s="96"/>
      <c r="QLD63" s="94"/>
      <c r="QLE63" s="96"/>
      <c r="QLF63" s="94"/>
      <c r="QLG63" s="96"/>
      <c r="QLH63" s="94"/>
      <c r="QLI63" s="96"/>
      <c r="QLJ63" s="94"/>
      <c r="QLK63" s="96"/>
      <c r="QLL63" s="94"/>
      <c r="QLM63" s="96"/>
      <c r="QLN63" s="94"/>
      <c r="QLO63" s="96"/>
      <c r="QLP63" s="94"/>
      <c r="QLQ63" s="96"/>
      <c r="QLR63" s="94"/>
      <c r="QLS63" s="96"/>
      <c r="QLT63" s="94"/>
      <c r="QLU63" s="96"/>
      <c r="QLV63" s="94"/>
      <c r="QLW63" s="96"/>
      <c r="QLX63" s="94"/>
      <c r="QLY63" s="96"/>
      <c r="QLZ63" s="94"/>
      <c r="QMA63" s="96"/>
      <c r="QMB63" s="94"/>
      <c r="QMC63" s="96"/>
      <c r="QMD63" s="94"/>
      <c r="QME63" s="96"/>
      <c r="QMF63" s="94"/>
      <c r="QMG63" s="96"/>
      <c r="QMH63" s="94"/>
      <c r="QMI63" s="96"/>
      <c r="QMJ63" s="94"/>
      <c r="QMK63" s="96"/>
      <c r="QML63" s="94"/>
      <c r="QMM63" s="96"/>
      <c r="QMN63" s="94"/>
      <c r="QMO63" s="96"/>
      <c r="QMP63" s="94"/>
      <c r="QMQ63" s="96"/>
      <c r="QMR63" s="94"/>
      <c r="QMS63" s="96"/>
      <c r="QMT63" s="94"/>
      <c r="QMU63" s="96"/>
      <c r="QMV63" s="94"/>
      <c r="QMW63" s="96"/>
      <c r="QMX63" s="94"/>
      <c r="QMY63" s="96"/>
      <c r="QMZ63" s="94"/>
      <c r="QNA63" s="96"/>
      <c r="QNB63" s="94"/>
      <c r="QNC63" s="96"/>
      <c r="QND63" s="94"/>
      <c r="QNE63" s="96"/>
      <c r="QNF63" s="94"/>
      <c r="QNG63" s="96"/>
      <c r="QNH63" s="94"/>
      <c r="QNI63" s="96"/>
      <c r="QNJ63" s="94"/>
      <c r="QNK63" s="96"/>
      <c r="QNL63" s="94"/>
      <c r="QNM63" s="96"/>
      <c r="QNN63" s="94"/>
      <c r="QNO63" s="96"/>
      <c r="QNP63" s="94"/>
      <c r="QNQ63" s="96"/>
      <c r="QNR63" s="94"/>
      <c r="QNS63" s="96"/>
      <c r="QNT63" s="94"/>
      <c r="QNU63" s="96"/>
      <c r="QNV63" s="94"/>
      <c r="QNW63" s="96"/>
      <c r="QNX63" s="94"/>
      <c r="QNY63" s="96"/>
      <c r="QNZ63" s="94"/>
      <c r="QOA63" s="96"/>
      <c r="QOB63" s="94"/>
      <c r="QOC63" s="96"/>
      <c r="QOD63" s="94"/>
      <c r="QOE63" s="96"/>
      <c r="QOF63" s="94"/>
      <c r="QOG63" s="96"/>
      <c r="QOH63" s="94"/>
      <c r="QOI63" s="96"/>
      <c r="QOJ63" s="94"/>
      <c r="QOK63" s="96"/>
      <c r="QOL63" s="94"/>
      <c r="QOM63" s="96"/>
      <c r="QON63" s="94"/>
      <c r="QOO63" s="96"/>
      <c r="QOP63" s="94"/>
      <c r="QOQ63" s="96"/>
      <c r="QOR63" s="94"/>
      <c r="QOS63" s="96"/>
      <c r="QOT63" s="94"/>
      <c r="QOU63" s="96"/>
      <c r="QOV63" s="94"/>
      <c r="QOW63" s="96"/>
      <c r="QOX63" s="94"/>
      <c r="QOY63" s="96"/>
      <c r="QOZ63" s="94"/>
      <c r="QPA63" s="96"/>
      <c r="QPB63" s="94"/>
      <c r="QPC63" s="96"/>
      <c r="QPD63" s="94"/>
      <c r="QPE63" s="96"/>
      <c r="QPF63" s="94"/>
      <c r="QPG63" s="96"/>
      <c r="QPH63" s="94"/>
      <c r="QPI63" s="96"/>
      <c r="QPJ63" s="94"/>
      <c r="QPK63" s="96"/>
      <c r="QPL63" s="94"/>
      <c r="QPM63" s="96"/>
      <c r="QPN63" s="94"/>
      <c r="QPO63" s="96"/>
      <c r="QPP63" s="94"/>
      <c r="QPQ63" s="96"/>
      <c r="QPR63" s="94"/>
      <c r="QPS63" s="96"/>
      <c r="QPT63" s="94"/>
      <c r="QPU63" s="96"/>
      <c r="QPV63" s="94"/>
      <c r="QPW63" s="96"/>
      <c r="QPX63" s="94"/>
      <c r="QPY63" s="96"/>
      <c r="QPZ63" s="94"/>
      <c r="QQA63" s="96"/>
      <c r="QQB63" s="94"/>
      <c r="QQC63" s="96"/>
      <c r="QQD63" s="94"/>
      <c r="QQE63" s="96"/>
      <c r="QQF63" s="94"/>
      <c r="QQG63" s="96"/>
      <c r="QQH63" s="94"/>
      <c r="QQI63" s="96"/>
      <c r="QQJ63" s="94"/>
      <c r="QQK63" s="96"/>
      <c r="QQL63" s="94"/>
      <c r="QQM63" s="96"/>
      <c r="QQN63" s="94"/>
      <c r="QQO63" s="96"/>
      <c r="QQP63" s="94"/>
      <c r="QQQ63" s="96"/>
      <c r="QQR63" s="94"/>
      <c r="QQS63" s="96"/>
      <c r="QQT63" s="94"/>
      <c r="QQU63" s="96"/>
      <c r="QQV63" s="94"/>
      <c r="QQW63" s="96"/>
      <c r="QQX63" s="94"/>
      <c r="QQY63" s="96"/>
      <c r="QQZ63" s="94"/>
      <c r="QRA63" s="96"/>
      <c r="QRB63" s="94"/>
      <c r="QRC63" s="96"/>
      <c r="QRD63" s="94"/>
      <c r="QRE63" s="96"/>
      <c r="QRF63" s="94"/>
      <c r="QRG63" s="96"/>
      <c r="QRH63" s="94"/>
      <c r="QRI63" s="96"/>
      <c r="QRJ63" s="94"/>
      <c r="QRK63" s="96"/>
      <c r="QRL63" s="94"/>
      <c r="QRM63" s="96"/>
      <c r="QRN63" s="94"/>
      <c r="QRO63" s="96"/>
      <c r="QRP63" s="94"/>
      <c r="QRQ63" s="96"/>
      <c r="QRR63" s="94"/>
      <c r="QRS63" s="96"/>
      <c r="QRT63" s="94"/>
      <c r="QRU63" s="96"/>
      <c r="QRV63" s="94"/>
      <c r="QRW63" s="96"/>
      <c r="QRX63" s="94"/>
      <c r="QRY63" s="96"/>
      <c r="QRZ63" s="94"/>
      <c r="QSA63" s="96"/>
      <c r="QSB63" s="94"/>
      <c r="QSC63" s="96"/>
      <c r="QSD63" s="94"/>
      <c r="QSE63" s="96"/>
      <c r="QSF63" s="94"/>
      <c r="QSG63" s="96"/>
      <c r="QSH63" s="94"/>
      <c r="QSI63" s="96"/>
      <c r="QSJ63" s="94"/>
      <c r="QSK63" s="96"/>
      <c r="QSL63" s="94"/>
      <c r="QSM63" s="96"/>
      <c r="QSN63" s="94"/>
      <c r="QSO63" s="96"/>
      <c r="QSP63" s="94"/>
      <c r="QSQ63" s="96"/>
      <c r="QSR63" s="94"/>
      <c r="QSS63" s="96"/>
      <c r="QST63" s="94"/>
      <c r="QSU63" s="96"/>
      <c r="QSV63" s="94"/>
      <c r="QSW63" s="96"/>
      <c r="QSX63" s="94"/>
      <c r="QSY63" s="96"/>
      <c r="QSZ63" s="94"/>
      <c r="QTA63" s="96"/>
      <c r="QTB63" s="94"/>
      <c r="QTC63" s="96"/>
      <c r="QTD63" s="94"/>
      <c r="QTE63" s="96"/>
      <c r="QTF63" s="94"/>
      <c r="QTG63" s="96"/>
      <c r="QTH63" s="94"/>
      <c r="QTI63" s="96"/>
      <c r="QTJ63" s="94"/>
      <c r="QTK63" s="96"/>
      <c r="QTL63" s="94"/>
      <c r="QTM63" s="96"/>
      <c r="QTN63" s="94"/>
      <c r="QTO63" s="96"/>
      <c r="QTP63" s="94"/>
      <c r="QTQ63" s="96"/>
      <c r="QTR63" s="94"/>
      <c r="QTS63" s="96"/>
      <c r="QTT63" s="94"/>
      <c r="QTU63" s="96"/>
      <c r="QTV63" s="94"/>
      <c r="QTW63" s="96"/>
      <c r="QTX63" s="94"/>
      <c r="QTY63" s="96"/>
      <c r="QTZ63" s="94"/>
      <c r="QUA63" s="96"/>
      <c r="QUB63" s="94"/>
      <c r="QUC63" s="96"/>
      <c r="QUD63" s="94"/>
      <c r="QUE63" s="96"/>
      <c r="QUF63" s="94"/>
      <c r="QUG63" s="96"/>
      <c r="QUH63" s="94"/>
      <c r="QUI63" s="96"/>
      <c r="QUJ63" s="94"/>
      <c r="QUK63" s="96"/>
      <c r="QUL63" s="94"/>
      <c r="QUM63" s="96"/>
      <c r="QUN63" s="94"/>
      <c r="QUO63" s="96"/>
      <c r="QUP63" s="94"/>
      <c r="QUQ63" s="96"/>
      <c r="QUR63" s="94"/>
      <c r="QUS63" s="96"/>
      <c r="QUT63" s="94"/>
      <c r="QUU63" s="96"/>
      <c r="QUV63" s="94"/>
      <c r="QUW63" s="96"/>
      <c r="QUX63" s="94"/>
      <c r="QUY63" s="96"/>
      <c r="QUZ63" s="94"/>
      <c r="QVA63" s="96"/>
      <c r="QVB63" s="94"/>
      <c r="QVC63" s="96"/>
      <c r="QVD63" s="94"/>
      <c r="QVE63" s="96"/>
      <c r="QVF63" s="94"/>
      <c r="QVG63" s="96"/>
      <c r="QVH63" s="94"/>
      <c r="QVI63" s="96"/>
      <c r="QVJ63" s="94"/>
      <c r="QVK63" s="96"/>
      <c r="QVL63" s="94"/>
      <c r="QVM63" s="96"/>
      <c r="QVN63" s="94"/>
      <c r="QVO63" s="96"/>
      <c r="QVP63" s="94"/>
      <c r="QVQ63" s="96"/>
      <c r="QVR63" s="94"/>
      <c r="QVS63" s="96"/>
      <c r="QVT63" s="94"/>
      <c r="QVU63" s="96"/>
      <c r="QVV63" s="94"/>
      <c r="QVW63" s="96"/>
      <c r="QVX63" s="94"/>
      <c r="QVY63" s="96"/>
      <c r="QVZ63" s="94"/>
      <c r="QWA63" s="96"/>
      <c r="QWB63" s="94"/>
      <c r="QWC63" s="96"/>
      <c r="QWD63" s="94"/>
      <c r="QWE63" s="96"/>
      <c r="QWF63" s="94"/>
      <c r="QWG63" s="96"/>
      <c r="QWH63" s="94"/>
      <c r="QWI63" s="96"/>
      <c r="QWJ63" s="94"/>
      <c r="QWK63" s="96"/>
      <c r="QWL63" s="94"/>
      <c r="QWM63" s="96"/>
      <c r="QWN63" s="94"/>
      <c r="QWO63" s="96"/>
      <c r="QWP63" s="94"/>
      <c r="QWQ63" s="96"/>
      <c r="QWR63" s="94"/>
      <c r="QWS63" s="96"/>
      <c r="QWT63" s="94"/>
      <c r="QWU63" s="96"/>
      <c r="QWV63" s="94"/>
      <c r="QWW63" s="96"/>
      <c r="QWX63" s="94"/>
      <c r="QWY63" s="96"/>
      <c r="QWZ63" s="94"/>
      <c r="QXA63" s="96"/>
      <c r="QXB63" s="94"/>
      <c r="QXC63" s="96"/>
      <c r="QXD63" s="94"/>
      <c r="QXE63" s="96"/>
      <c r="QXF63" s="94"/>
      <c r="QXG63" s="96"/>
      <c r="QXH63" s="94"/>
      <c r="QXI63" s="96"/>
      <c r="QXJ63" s="94"/>
      <c r="QXK63" s="96"/>
      <c r="QXL63" s="94"/>
      <c r="QXM63" s="96"/>
      <c r="QXN63" s="94"/>
      <c r="QXO63" s="96"/>
      <c r="QXP63" s="94"/>
      <c r="QXQ63" s="96"/>
      <c r="QXR63" s="94"/>
      <c r="QXS63" s="96"/>
      <c r="QXT63" s="94"/>
      <c r="QXU63" s="96"/>
      <c r="QXV63" s="94"/>
      <c r="QXW63" s="96"/>
      <c r="QXX63" s="94"/>
      <c r="QXY63" s="96"/>
      <c r="QXZ63" s="94"/>
      <c r="QYA63" s="96"/>
      <c r="QYB63" s="94"/>
      <c r="QYC63" s="96"/>
      <c r="QYD63" s="94"/>
      <c r="QYE63" s="96"/>
      <c r="QYF63" s="94"/>
      <c r="QYG63" s="96"/>
      <c r="QYH63" s="94"/>
      <c r="QYI63" s="96"/>
      <c r="QYJ63" s="94"/>
      <c r="QYK63" s="96"/>
      <c r="QYL63" s="94"/>
      <c r="QYM63" s="96"/>
      <c r="QYN63" s="94"/>
      <c r="QYO63" s="96"/>
      <c r="QYP63" s="94"/>
      <c r="QYQ63" s="96"/>
      <c r="QYR63" s="94"/>
      <c r="QYS63" s="96"/>
      <c r="QYT63" s="94"/>
      <c r="QYU63" s="96"/>
      <c r="QYV63" s="94"/>
      <c r="QYW63" s="96"/>
      <c r="QYX63" s="94"/>
      <c r="QYY63" s="96"/>
      <c r="QYZ63" s="94"/>
      <c r="QZA63" s="96"/>
      <c r="QZB63" s="94"/>
      <c r="QZC63" s="96"/>
      <c r="QZD63" s="94"/>
      <c r="QZE63" s="96"/>
      <c r="QZF63" s="94"/>
      <c r="QZG63" s="96"/>
      <c r="QZH63" s="94"/>
      <c r="QZI63" s="96"/>
      <c r="QZJ63" s="94"/>
      <c r="QZK63" s="96"/>
      <c r="QZL63" s="94"/>
      <c r="QZM63" s="96"/>
      <c r="QZN63" s="94"/>
      <c r="QZO63" s="96"/>
      <c r="QZP63" s="94"/>
      <c r="QZQ63" s="96"/>
      <c r="QZR63" s="94"/>
      <c r="QZS63" s="96"/>
      <c r="QZT63" s="94"/>
      <c r="QZU63" s="96"/>
      <c r="QZV63" s="94"/>
      <c r="QZW63" s="96"/>
      <c r="QZX63" s="94"/>
      <c r="QZY63" s="96"/>
      <c r="QZZ63" s="94"/>
      <c r="RAA63" s="96"/>
      <c r="RAB63" s="94"/>
      <c r="RAC63" s="96"/>
      <c r="RAD63" s="94"/>
      <c r="RAE63" s="96"/>
      <c r="RAF63" s="94"/>
      <c r="RAG63" s="96"/>
      <c r="RAH63" s="94"/>
      <c r="RAI63" s="96"/>
      <c r="RAJ63" s="94"/>
      <c r="RAK63" s="96"/>
      <c r="RAL63" s="94"/>
      <c r="RAM63" s="96"/>
      <c r="RAN63" s="94"/>
      <c r="RAO63" s="96"/>
      <c r="RAP63" s="94"/>
      <c r="RAQ63" s="96"/>
      <c r="RAR63" s="94"/>
      <c r="RAS63" s="96"/>
      <c r="RAT63" s="94"/>
      <c r="RAU63" s="96"/>
      <c r="RAV63" s="94"/>
      <c r="RAW63" s="96"/>
      <c r="RAX63" s="94"/>
      <c r="RAY63" s="96"/>
      <c r="RAZ63" s="94"/>
      <c r="RBA63" s="96"/>
      <c r="RBB63" s="94"/>
      <c r="RBC63" s="96"/>
      <c r="RBD63" s="94"/>
      <c r="RBE63" s="96"/>
      <c r="RBF63" s="94"/>
      <c r="RBG63" s="96"/>
      <c r="RBH63" s="94"/>
      <c r="RBI63" s="96"/>
      <c r="RBJ63" s="94"/>
      <c r="RBK63" s="96"/>
      <c r="RBL63" s="94"/>
      <c r="RBM63" s="96"/>
      <c r="RBN63" s="94"/>
      <c r="RBO63" s="96"/>
      <c r="RBP63" s="94"/>
      <c r="RBQ63" s="96"/>
      <c r="RBR63" s="94"/>
      <c r="RBS63" s="96"/>
      <c r="RBT63" s="94"/>
      <c r="RBU63" s="96"/>
      <c r="RBV63" s="94"/>
      <c r="RBW63" s="96"/>
      <c r="RBX63" s="94"/>
      <c r="RBY63" s="96"/>
      <c r="RBZ63" s="94"/>
      <c r="RCA63" s="96"/>
      <c r="RCB63" s="94"/>
      <c r="RCC63" s="96"/>
      <c r="RCD63" s="94"/>
      <c r="RCE63" s="96"/>
      <c r="RCF63" s="94"/>
      <c r="RCG63" s="96"/>
      <c r="RCH63" s="94"/>
      <c r="RCI63" s="96"/>
      <c r="RCJ63" s="94"/>
      <c r="RCK63" s="96"/>
      <c r="RCL63" s="94"/>
      <c r="RCM63" s="96"/>
      <c r="RCN63" s="94"/>
      <c r="RCO63" s="96"/>
      <c r="RCP63" s="94"/>
      <c r="RCQ63" s="96"/>
      <c r="RCR63" s="94"/>
      <c r="RCS63" s="96"/>
      <c r="RCT63" s="94"/>
      <c r="RCU63" s="96"/>
      <c r="RCV63" s="94"/>
      <c r="RCW63" s="96"/>
      <c r="RCX63" s="94"/>
      <c r="RCY63" s="96"/>
      <c r="RCZ63" s="94"/>
      <c r="RDA63" s="96"/>
      <c r="RDB63" s="94"/>
      <c r="RDC63" s="96"/>
      <c r="RDD63" s="94"/>
      <c r="RDE63" s="96"/>
      <c r="RDF63" s="94"/>
      <c r="RDG63" s="96"/>
      <c r="RDH63" s="94"/>
      <c r="RDI63" s="96"/>
      <c r="RDJ63" s="94"/>
      <c r="RDK63" s="96"/>
      <c r="RDL63" s="94"/>
      <c r="RDM63" s="96"/>
      <c r="RDN63" s="94"/>
      <c r="RDO63" s="96"/>
      <c r="RDP63" s="94"/>
      <c r="RDQ63" s="96"/>
      <c r="RDR63" s="94"/>
      <c r="RDS63" s="96"/>
      <c r="RDT63" s="94"/>
      <c r="RDU63" s="96"/>
      <c r="RDV63" s="94"/>
      <c r="RDW63" s="96"/>
      <c r="RDX63" s="94"/>
      <c r="RDY63" s="96"/>
      <c r="RDZ63" s="94"/>
      <c r="REA63" s="96"/>
      <c r="REB63" s="94"/>
      <c r="REC63" s="96"/>
      <c r="RED63" s="94"/>
      <c r="REE63" s="96"/>
      <c r="REF63" s="94"/>
      <c r="REG63" s="96"/>
      <c r="REH63" s="94"/>
      <c r="REI63" s="96"/>
      <c r="REJ63" s="94"/>
      <c r="REK63" s="96"/>
      <c r="REL63" s="94"/>
      <c r="REM63" s="96"/>
      <c r="REN63" s="94"/>
      <c r="REO63" s="96"/>
      <c r="REP63" s="94"/>
      <c r="REQ63" s="96"/>
      <c r="RER63" s="94"/>
      <c r="RES63" s="96"/>
      <c r="RET63" s="94"/>
      <c r="REU63" s="96"/>
      <c r="REV63" s="94"/>
      <c r="REW63" s="96"/>
      <c r="REX63" s="94"/>
      <c r="REY63" s="96"/>
      <c r="REZ63" s="94"/>
      <c r="RFA63" s="96"/>
      <c r="RFB63" s="94"/>
      <c r="RFC63" s="96"/>
      <c r="RFD63" s="94"/>
      <c r="RFE63" s="96"/>
      <c r="RFF63" s="94"/>
      <c r="RFG63" s="96"/>
      <c r="RFH63" s="94"/>
      <c r="RFI63" s="96"/>
      <c r="RFJ63" s="94"/>
      <c r="RFK63" s="96"/>
      <c r="RFL63" s="94"/>
      <c r="RFM63" s="96"/>
      <c r="RFN63" s="94"/>
      <c r="RFO63" s="96"/>
      <c r="RFP63" s="94"/>
      <c r="RFQ63" s="96"/>
      <c r="RFR63" s="94"/>
      <c r="RFS63" s="96"/>
      <c r="RFT63" s="94"/>
      <c r="RFU63" s="96"/>
      <c r="RFV63" s="94"/>
      <c r="RFW63" s="96"/>
      <c r="RFX63" s="94"/>
      <c r="RFY63" s="96"/>
      <c r="RFZ63" s="94"/>
      <c r="RGA63" s="96"/>
      <c r="RGB63" s="94"/>
      <c r="RGC63" s="96"/>
      <c r="RGD63" s="94"/>
      <c r="RGE63" s="96"/>
      <c r="RGF63" s="94"/>
      <c r="RGG63" s="96"/>
      <c r="RGH63" s="94"/>
      <c r="RGI63" s="96"/>
      <c r="RGJ63" s="94"/>
      <c r="RGK63" s="96"/>
      <c r="RGL63" s="94"/>
      <c r="RGM63" s="96"/>
      <c r="RGN63" s="94"/>
      <c r="RGO63" s="96"/>
      <c r="RGP63" s="94"/>
      <c r="RGQ63" s="96"/>
      <c r="RGR63" s="94"/>
      <c r="RGS63" s="96"/>
      <c r="RGT63" s="94"/>
      <c r="RGU63" s="96"/>
      <c r="RGV63" s="94"/>
      <c r="RGW63" s="96"/>
      <c r="RGX63" s="94"/>
      <c r="RGY63" s="96"/>
      <c r="RGZ63" s="94"/>
      <c r="RHA63" s="96"/>
      <c r="RHB63" s="94"/>
      <c r="RHC63" s="96"/>
      <c r="RHD63" s="94"/>
      <c r="RHE63" s="96"/>
      <c r="RHF63" s="94"/>
      <c r="RHG63" s="96"/>
      <c r="RHH63" s="94"/>
      <c r="RHI63" s="96"/>
      <c r="RHJ63" s="94"/>
      <c r="RHK63" s="96"/>
      <c r="RHL63" s="94"/>
      <c r="RHM63" s="96"/>
      <c r="RHN63" s="94"/>
      <c r="RHO63" s="96"/>
      <c r="RHP63" s="94"/>
      <c r="RHQ63" s="96"/>
      <c r="RHR63" s="94"/>
      <c r="RHS63" s="96"/>
      <c r="RHT63" s="94"/>
      <c r="RHU63" s="96"/>
      <c r="RHV63" s="94"/>
      <c r="RHW63" s="96"/>
      <c r="RHX63" s="94"/>
      <c r="RHY63" s="96"/>
      <c r="RHZ63" s="94"/>
      <c r="RIA63" s="96"/>
      <c r="RIB63" s="94"/>
      <c r="RIC63" s="96"/>
      <c r="RID63" s="94"/>
      <c r="RIE63" s="96"/>
      <c r="RIF63" s="94"/>
      <c r="RIG63" s="96"/>
      <c r="RIH63" s="94"/>
      <c r="RII63" s="96"/>
      <c r="RIJ63" s="94"/>
      <c r="RIK63" s="96"/>
      <c r="RIL63" s="94"/>
      <c r="RIM63" s="96"/>
      <c r="RIN63" s="94"/>
      <c r="RIO63" s="96"/>
      <c r="RIP63" s="94"/>
      <c r="RIQ63" s="96"/>
      <c r="RIR63" s="94"/>
      <c r="RIS63" s="96"/>
      <c r="RIT63" s="94"/>
      <c r="RIU63" s="96"/>
      <c r="RIV63" s="94"/>
      <c r="RIW63" s="96"/>
      <c r="RIX63" s="94"/>
      <c r="RIY63" s="96"/>
      <c r="RIZ63" s="94"/>
      <c r="RJA63" s="96"/>
      <c r="RJB63" s="94"/>
      <c r="RJC63" s="96"/>
      <c r="RJD63" s="94"/>
      <c r="RJE63" s="96"/>
      <c r="RJF63" s="94"/>
      <c r="RJG63" s="96"/>
      <c r="RJH63" s="94"/>
      <c r="RJI63" s="96"/>
      <c r="RJJ63" s="94"/>
      <c r="RJK63" s="96"/>
      <c r="RJL63" s="94"/>
      <c r="RJM63" s="96"/>
      <c r="RJN63" s="94"/>
      <c r="RJO63" s="96"/>
      <c r="RJP63" s="94"/>
      <c r="RJQ63" s="96"/>
      <c r="RJR63" s="94"/>
      <c r="RJS63" s="96"/>
      <c r="RJT63" s="94"/>
      <c r="RJU63" s="96"/>
      <c r="RJV63" s="94"/>
      <c r="RJW63" s="96"/>
      <c r="RJX63" s="94"/>
      <c r="RJY63" s="96"/>
      <c r="RJZ63" s="94"/>
      <c r="RKA63" s="96"/>
      <c r="RKB63" s="94"/>
      <c r="RKC63" s="96"/>
      <c r="RKD63" s="94"/>
      <c r="RKE63" s="96"/>
      <c r="RKF63" s="94"/>
      <c r="RKG63" s="96"/>
      <c r="RKH63" s="94"/>
      <c r="RKI63" s="96"/>
      <c r="RKJ63" s="94"/>
      <c r="RKK63" s="96"/>
      <c r="RKL63" s="94"/>
      <c r="RKM63" s="96"/>
      <c r="RKN63" s="94"/>
      <c r="RKO63" s="96"/>
      <c r="RKP63" s="94"/>
      <c r="RKQ63" s="96"/>
      <c r="RKR63" s="94"/>
      <c r="RKS63" s="96"/>
      <c r="RKT63" s="94"/>
      <c r="RKU63" s="96"/>
      <c r="RKV63" s="94"/>
      <c r="RKW63" s="96"/>
      <c r="RKX63" s="94"/>
      <c r="RKY63" s="96"/>
      <c r="RKZ63" s="94"/>
      <c r="RLA63" s="96"/>
      <c r="RLB63" s="94"/>
      <c r="RLC63" s="96"/>
      <c r="RLD63" s="94"/>
      <c r="RLE63" s="96"/>
      <c r="RLF63" s="94"/>
      <c r="RLG63" s="96"/>
      <c r="RLH63" s="94"/>
      <c r="RLI63" s="96"/>
      <c r="RLJ63" s="94"/>
      <c r="RLK63" s="96"/>
      <c r="RLL63" s="94"/>
      <c r="RLM63" s="96"/>
      <c r="RLN63" s="94"/>
      <c r="RLO63" s="96"/>
      <c r="RLP63" s="94"/>
      <c r="RLQ63" s="96"/>
      <c r="RLR63" s="94"/>
      <c r="RLS63" s="96"/>
      <c r="RLT63" s="94"/>
      <c r="RLU63" s="96"/>
      <c r="RLV63" s="94"/>
      <c r="RLW63" s="96"/>
      <c r="RLX63" s="94"/>
      <c r="RLY63" s="96"/>
      <c r="RLZ63" s="94"/>
      <c r="RMA63" s="96"/>
      <c r="RMB63" s="94"/>
      <c r="RMC63" s="96"/>
      <c r="RMD63" s="94"/>
      <c r="RME63" s="96"/>
      <c r="RMF63" s="94"/>
      <c r="RMG63" s="96"/>
      <c r="RMH63" s="94"/>
      <c r="RMI63" s="96"/>
      <c r="RMJ63" s="94"/>
      <c r="RMK63" s="96"/>
      <c r="RML63" s="94"/>
      <c r="RMM63" s="96"/>
      <c r="RMN63" s="94"/>
      <c r="RMO63" s="96"/>
      <c r="RMP63" s="94"/>
      <c r="RMQ63" s="96"/>
      <c r="RMR63" s="94"/>
      <c r="RMS63" s="96"/>
      <c r="RMT63" s="94"/>
      <c r="RMU63" s="96"/>
      <c r="RMV63" s="94"/>
      <c r="RMW63" s="96"/>
      <c r="RMX63" s="94"/>
      <c r="RMY63" s="96"/>
      <c r="RMZ63" s="94"/>
      <c r="RNA63" s="96"/>
      <c r="RNB63" s="94"/>
      <c r="RNC63" s="96"/>
      <c r="RND63" s="94"/>
      <c r="RNE63" s="96"/>
      <c r="RNF63" s="94"/>
      <c r="RNG63" s="96"/>
      <c r="RNH63" s="94"/>
      <c r="RNI63" s="96"/>
      <c r="RNJ63" s="94"/>
      <c r="RNK63" s="96"/>
      <c r="RNL63" s="94"/>
      <c r="RNM63" s="96"/>
      <c r="RNN63" s="94"/>
      <c r="RNO63" s="96"/>
      <c r="RNP63" s="94"/>
      <c r="RNQ63" s="96"/>
      <c r="RNR63" s="94"/>
      <c r="RNS63" s="96"/>
      <c r="RNT63" s="94"/>
      <c r="RNU63" s="96"/>
      <c r="RNV63" s="94"/>
      <c r="RNW63" s="96"/>
      <c r="RNX63" s="94"/>
      <c r="RNY63" s="96"/>
      <c r="RNZ63" s="94"/>
      <c r="ROA63" s="96"/>
      <c r="ROB63" s="94"/>
      <c r="ROC63" s="96"/>
      <c r="ROD63" s="94"/>
      <c r="ROE63" s="96"/>
      <c r="ROF63" s="94"/>
      <c r="ROG63" s="96"/>
      <c r="ROH63" s="94"/>
      <c r="ROI63" s="96"/>
      <c r="ROJ63" s="94"/>
      <c r="ROK63" s="96"/>
      <c r="ROL63" s="94"/>
      <c r="ROM63" s="96"/>
      <c r="RON63" s="94"/>
      <c r="ROO63" s="96"/>
      <c r="ROP63" s="94"/>
      <c r="ROQ63" s="96"/>
      <c r="ROR63" s="94"/>
      <c r="ROS63" s="96"/>
      <c r="ROT63" s="94"/>
      <c r="ROU63" s="96"/>
      <c r="ROV63" s="94"/>
      <c r="ROW63" s="96"/>
      <c r="ROX63" s="94"/>
      <c r="ROY63" s="96"/>
      <c r="ROZ63" s="94"/>
      <c r="RPA63" s="96"/>
      <c r="RPB63" s="94"/>
      <c r="RPC63" s="96"/>
      <c r="RPD63" s="94"/>
      <c r="RPE63" s="96"/>
      <c r="RPF63" s="94"/>
      <c r="RPG63" s="96"/>
      <c r="RPH63" s="94"/>
      <c r="RPI63" s="96"/>
      <c r="RPJ63" s="94"/>
      <c r="RPK63" s="96"/>
      <c r="RPL63" s="94"/>
      <c r="RPM63" s="96"/>
      <c r="RPN63" s="94"/>
      <c r="RPO63" s="96"/>
      <c r="RPP63" s="94"/>
      <c r="RPQ63" s="96"/>
      <c r="RPR63" s="94"/>
      <c r="RPS63" s="96"/>
      <c r="RPT63" s="94"/>
      <c r="RPU63" s="96"/>
      <c r="RPV63" s="94"/>
      <c r="RPW63" s="96"/>
      <c r="RPX63" s="94"/>
      <c r="RPY63" s="96"/>
      <c r="RPZ63" s="94"/>
      <c r="RQA63" s="96"/>
      <c r="RQB63" s="94"/>
      <c r="RQC63" s="96"/>
      <c r="RQD63" s="94"/>
      <c r="RQE63" s="96"/>
      <c r="RQF63" s="94"/>
      <c r="RQG63" s="96"/>
      <c r="RQH63" s="94"/>
      <c r="RQI63" s="96"/>
      <c r="RQJ63" s="94"/>
      <c r="RQK63" s="96"/>
      <c r="RQL63" s="94"/>
      <c r="RQM63" s="96"/>
      <c r="RQN63" s="94"/>
      <c r="RQO63" s="96"/>
      <c r="RQP63" s="94"/>
      <c r="RQQ63" s="96"/>
      <c r="RQR63" s="94"/>
      <c r="RQS63" s="96"/>
      <c r="RQT63" s="94"/>
      <c r="RQU63" s="96"/>
      <c r="RQV63" s="94"/>
      <c r="RQW63" s="96"/>
      <c r="RQX63" s="94"/>
      <c r="RQY63" s="96"/>
      <c r="RQZ63" s="94"/>
      <c r="RRA63" s="96"/>
      <c r="RRB63" s="94"/>
      <c r="RRC63" s="96"/>
      <c r="RRD63" s="94"/>
      <c r="RRE63" s="96"/>
      <c r="RRF63" s="94"/>
      <c r="RRG63" s="96"/>
      <c r="RRH63" s="94"/>
      <c r="RRI63" s="96"/>
      <c r="RRJ63" s="94"/>
      <c r="RRK63" s="96"/>
      <c r="RRL63" s="94"/>
      <c r="RRM63" s="96"/>
      <c r="RRN63" s="94"/>
      <c r="RRO63" s="96"/>
      <c r="RRP63" s="94"/>
      <c r="RRQ63" s="96"/>
      <c r="RRR63" s="94"/>
      <c r="RRS63" s="96"/>
      <c r="RRT63" s="94"/>
      <c r="RRU63" s="96"/>
      <c r="RRV63" s="94"/>
      <c r="RRW63" s="96"/>
      <c r="RRX63" s="94"/>
      <c r="RRY63" s="96"/>
      <c r="RRZ63" s="94"/>
      <c r="RSA63" s="96"/>
      <c r="RSB63" s="94"/>
      <c r="RSC63" s="96"/>
      <c r="RSD63" s="94"/>
      <c r="RSE63" s="96"/>
      <c r="RSF63" s="94"/>
      <c r="RSG63" s="96"/>
      <c r="RSH63" s="94"/>
      <c r="RSI63" s="96"/>
      <c r="RSJ63" s="94"/>
      <c r="RSK63" s="96"/>
      <c r="RSL63" s="94"/>
      <c r="RSM63" s="96"/>
      <c r="RSN63" s="94"/>
      <c r="RSO63" s="96"/>
      <c r="RSP63" s="94"/>
      <c r="RSQ63" s="96"/>
      <c r="RSR63" s="94"/>
      <c r="RSS63" s="96"/>
      <c r="RST63" s="94"/>
      <c r="RSU63" s="96"/>
      <c r="RSV63" s="94"/>
      <c r="RSW63" s="96"/>
      <c r="RSX63" s="94"/>
      <c r="RSY63" s="96"/>
      <c r="RSZ63" s="94"/>
      <c r="RTA63" s="96"/>
      <c r="RTB63" s="94"/>
      <c r="RTC63" s="96"/>
      <c r="RTD63" s="94"/>
      <c r="RTE63" s="96"/>
      <c r="RTF63" s="94"/>
      <c r="RTG63" s="96"/>
      <c r="RTH63" s="94"/>
      <c r="RTI63" s="96"/>
      <c r="RTJ63" s="94"/>
      <c r="RTK63" s="96"/>
      <c r="RTL63" s="94"/>
      <c r="RTM63" s="96"/>
      <c r="RTN63" s="94"/>
      <c r="RTO63" s="96"/>
      <c r="RTP63" s="94"/>
      <c r="RTQ63" s="96"/>
      <c r="RTR63" s="94"/>
      <c r="RTS63" s="96"/>
      <c r="RTT63" s="94"/>
      <c r="RTU63" s="96"/>
      <c r="RTV63" s="94"/>
      <c r="RTW63" s="96"/>
      <c r="RTX63" s="94"/>
      <c r="RTY63" s="96"/>
      <c r="RTZ63" s="94"/>
      <c r="RUA63" s="96"/>
      <c r="RUB63" s="94"/>
      <c r="RUC63" s="96"/>
      <c r="RUD63" s="94"/>
      <c r="RUE63" s="96"/>
      <c r="RUF63" s="94"/>
      <c r="RUG63" s="96"/>
      <c r="RUH63" s="94"/>
      <c r="RUI63" s="96"/>
      <c r="RUJ63" s="94"/>
      <c r="RUK63" s="96"/>
      <c r="RUL63" s="94"/>
      <c r="RUM63" s="96"/>
      <c r="RUN63" s="94"/>
      <c r="RUO63" s="96"/>
      <c r="RUP63" s="94"/>
      <c r="RUQ63" s="96"/>
      <c r="RUR63" s="94"/>
      <c r="RUS63" s="96"/>
      <c r="RUT63" s="94"/>
      <c r="RUU63" s="96"/>
      <c r="RUV63" s="94"/>
      <c r="RUW63" s="96"/>
      <c r="RUX63" s="94"/>
      <c r="RUY63" s="96"/>
      <c r="RUZ63" s="94"/>
      <c r="RVA63" s="96"/>
      <c r="RVB63" s="94"/>
      <c r="RVC63" s="96"/>
      <c r="RVD63" s="94"/>
      <c r="RVE63" s="96"/>
      <c r="RVF63" s="94"/>
      <c r="RVG63" s="96"/>
      <c r="RVH63" s="94"/>
      <c r="RVI63" s="96"/>
      <c r="RVJ63" s="94"/>
      <c r="RVK63" s="96"/>
      <c r="RVL63" s="94"/>
      <c r="RVM63" s="96"/>
      <c r="RVN63" s="94"/>
      <c r="RVO63" s="96"/>
      <c r="RVP63" s="94"/>
      <c r="RVQ63" s="96"/>
      <c r="RVR63" s="94"/>
      <c r="RVS63" s="96"/>
      <c r="RVT63" s="94"/>
      <c r="RVU63" s="96"/>
      <c r="RVV63" s="94"/>
      <c r="RVW63" s="96"/>
      <c r="RVX63" s="94"/>
      <c r="RVY63" s="96"/>
      <c r="RVZ63" s="94"/>
      <c r="RWA63" s="96"/>
      <c r="RWB63" s="94"/>
      <c r="RWC63" s="96"/>
      <c r="RWD63" s="94"/>
      <c r="RWE63" s="96"/>
      <c r="RWF63" s="94"/>
      <c r="RWG63" s="96"/>
      <c r="RWH63" s="94"/>
      <c r="RWI63" s="96"/>
      <c r="RWJ63" s="94"/>
      <c r="RWK63" s="96"/>
      <c r="RWL63" s="94"/>
      <c r="RWM63" s="96"/>
      <c r="RWN63" s="94"/>
      <c r="RWO63" s="96"/>
      <c r="RWP63" s="94"/>
      <c r="RWQ63" s="96"/>
      <c r="RWR63" s="94"/>
      <c r="RWS63" s="96"/>
      <c r="RWT63" s="94"/>
      <c r="RWU63" s="96"/>
      <c r="RWV63" s="94"/>
      <c r="RWW63" s="96"/>
      <c r="RWX63" s="94"/>
      <c r="RWY63" s="96"/>
      <c r="RWZ63" s="94"/>
      <c r="RXA63" s="96"/>
      <c r="RXB63" s="94"/>
      <c r="RXC63" s="96"/>
      <c r="RXD63" s="94"/>
      <c r="RXE63" s="96"/>
      <c r="RXF63" s="94"/>
      <c r="RXG63" s="96"/>
      <c r="RXH63" s="94"/>
      <c r="RXI63" s="96"/>
      <c r="RXJ63" s="94"/>
      <c r="RXK63" s="96"/>
      <c r="RXL63" s="94"/>
      <c r="RXM63" s="96"/>
      <c r="RXN63" s="94"/>
      <c r="RXO63" s="96"/>
      <c r="RXP63" s="94"/>
      <c r="RXQ63" s="96"/>
      <c r="RXR63" s="94"/>
      <c r="RXS63" s="96"/>
      <c r="RXT63" s="94"/>
      <c r="RXU63" s="96"/>
      <c r="RXV63" s="94"/>
      <c r="RXW63" s="96"/>
      <c r="RXX63" s="94"/>
      <c r="RXY63" s="96"/>
      <c r="RXZ63" s="94"/>
      <c r="RYA63" s="96"/>
      <c r="RYB63" s="94"/>
      <c r="RYC63" s="96"/>
      <c r="RYD63" s="94"/>
      <c r="RYE63" s="96"/>
      <c r="RYF63" s="94"/>
      <c r="RYG63" s="96"/>
      <c r="RYH63" s="94"/>
      <c r="RYI63" s="96"/>
      <c r="RYJ63" s="94"/>
      <c r="RYK63" s="96"/>
      <c r="RYL63" s="94"/>
      <c r="RYM63" s="96"/>
      <c r="RYN63" s="94"/>
      <c r="RYO63" s="96"/>
      <c r="RYP63" s="94"/>
      <c r="RYQ63" s="96"/>
      <c r="RYR63" s="94"/>
      <c r="RYS63" s="96"/>
      <c r="RYT63" s="94"/>
      <c r="RYU63" s="96"/>
      <c r="RYV63" s="94"/>
      <c r="RYW63" s="96"/>
      <c r="RYX63" s="94"/>
      <c r="RYY63" s="96"/>
      <c r="RYZ63" s="94"/>
      <c r="RZA63" s="96"/>
      <c r="RZB63" s="94"/>
      <c r="RZC63" s="96"/>
      <c r="RZD63" s="94"/>
      <c r="RZE63" s="96"/>
      <c r="RZF63" s="94"/>
      <c r="RZG63" s="96"/>
      <c r="RZH63" s="94"/>
      <c r="RZI63" s="96"/>
      <c r="RZJ63" s="94"/>
      <c r="RZK63" s="96"/>
      <c r="RZL63" s="94"/>
      <c r="RZM63" s="96"/>
      <c r="RZN63" s="94"/>
      <c r="RZO63" s="96"/>
      <c r="RZP63" s="94"/>
      <c r="RZQ63" s="96"/>
      <c r="RZR63" s="94"/>
      <c r="RZS63" s="96"/>
      <c r="RZT63" s="94"/>
      <c r="RZU63" s="96"/>
      <c r="RZV63" s="94"/>
      <c r="RZW63" s="96"/>
      <c r="RZX63" s="94"/>
      <c r="RZY63" s="96"/>
      <c r="RZZ63" s="94"/>
      <c r="SAA63" s="96"/>
      <c r="SAB63" s="94"/>
      <c r="SAC63" s="96"/>
      <c r="SAD63" s="94"/>
      <c r="SAE63" s="96"/>
      <c r="SAF63" s="94"/>
      <c r="SAG63" s="96"/>
      <c r="SAH63" s="94"/>
      <c r="SAI63" s="96"/>
      <c r="SAJ63" s="94"/>
      <c r="SAK63" s="96"/>
      <c r="SAL63" s="94"/>
      <c r="SAM63" s="96"/>
      <c r="SAN63" s="94"/>
      <c r="SAO63" s="96"/>
      <c r="SAP63" s="94"/>
      <c r="SAQ63" s="96"/>
      <c r="SAR63" s="94"/>
      <c r="SAS63" s="96"/>
      <c r="SAT63" s="94"/>
      <c r="SAU63" s="96"/>
      <c r="SAV63" s="94"/>
      <c r="SAW63" s="96"/>
      <c r="SAX63" s="94"/>
      <c r="SAY63" s="96"/>
      <c r="SAZ63" s="94"/>
      <c r="SBA63" s="96"/>
      <c r="SBB63" s="94"/>
      <c r="SBC63" s="96"/>
      <c r="SBD63" s="94"/>
      <c r="SBE63" s="96"/>
      <c r="SBF63" s="94"/>
      <c r="SBG63" s="96"/>
      <c r="SBH63" s="94"/>
      <c r="SBI63" s="96"/>
      <c r="SBJ63" s="94"/>
      <c r="SBK63" s="96"/>
      <c r="SBL63" s="94"/>
      <c r="SBM63" s="96"/>
      <c r="SBN63" s="94"/>
      <c r="SBO63" s="96"/>
      <c r="SBP63" s="94"/>
      <c r="SBQ63" s="96"/>
      <c r="SBR63" s="94"/>
      <c r="SBS63" s="96"/>
      <c r="SBT63" s="94"/>
      <c r="SBU63" s="96"/>
      <c r="SBV63" s="94"/>
      <c r="SBW63" s="96"/>
      <c r="SBX63" s="94"/>
      <c r="SBY63" s="96"/>
      <c r="SBZ63" s="94"/>
      <c r="SCA63" s="96"/>
      <c r="SCB63" s="94"/>
      <c r="SCC63" s="96"/>
      <c r="SCD63" s="94"/>
      <c r="SCE63" s="96"/>
      <c r="SCF63" s="94"/>
      <c r="SCG63" s="96"/>
      <c r="SCH63" s="94"/>
      <c r="SCI63" s="96"/>
      <c r="SCJ63" s="94"/>
      <c r="SCK63" s="96"/>
      <c r="SCL63" s="94"/>
      <c r="SCM63" s="96"/>
      <c r="SCN63" s="94"/>
      <c r="SCO63" s="96"/>
      <c r="SCP63" s="94"/>
      <c r="SCQ63" s="96"/>
      <c r="SCR63" s="94"/>
      <c r="SCS63" s="96"/>
      <c r="SCT63" s="94"/>
      <c r="SCU63" s="96"/>
      <c r="SCV63" s="94"/>
      <c r="SCW63" s="96"/>
      <c r="SCX63" s="94"/>
      <c r="SCY63" s="96"/>
      <c r="SCZ63" s="94"/>
      <c r="SDA63" s="96"/>
      <c r="SDB63" s="94"/>
      <c r="SDC63" s="96"/>
      <c r="SDD63" s="94"/>
      <c r="SDE63" s="96"/>
      <c r="SDF63" s="94"/>
      <c r="SDG63" s="96"/>
      <c r="SDH63" s="94"/>
      <c r="SDI63" s="96"/>
      <c r="SDJ63" s="94"/>
      <c r="SDK63" s="96"/>
      <c r="SDL63" s="94"/>
      <c r="SDM63" s="96"/>
      <c r="SDN63" s="94"/>
      <c r="SDO63" s="96"/>
      <c r="SDP63" s="94"/>
      <c r="SDQ63" s="96"/>
      <c r="SDR63" s="94"/>
      <c r="SDS63" s="96"/>
      <c r="SDT63" s="94"/>
      <c r="SDU63" s="96"/>
      <c r="SDV63" s="94"/>
      <c r="SDW63" s="96"/>
      <c r="SDX63" s="94"/>
      <c r="SDY63" s="96"/>
      <c r="SDZ63" s="94"/>
      <c r="SEA63" s="96"/>
      <c r="SEB63" s="94"/>
      <c r="SEC63" s="96"/>
      <c r="SED63" s="94"/>
      <c r="SEE63" s="96"/>
      <c r="SEF63" s="94"/>
      <c r="SEG63" s="96"/>
      <c r="SEH63" s="94"/>
      <c r="SEI63" s="96"/>
      <c r="SEJ63" s="94"/>
      <c r="SEK63" s="96"/>
      <c r="SEL63" s="94"/>
      <c r="SEM63" s="96"/>
      <c r="SEN63" s="94"/>
      <c r="SEO63" s="96"/>
      <c r="SEP63" s="94"/>
      <c r="SEQ63" s="96"/>
      <c r="SER63" s="94"/>
      <c r="SES63" s="96"/>
      <c r="SET63" s="94"/>
      <c r="SEU63" s="96"/>
      <c r="SEV63" s="94"/>
      <c r="SEW63" s="96"/>
      <c r="SEX63" s="94"/>
      <c r="SEY63" s="96"/>
      <c r="SEZ63" s="94"/>
      <c r="SFA63" s="96"/>
      <c r="SFB63" s="94"/>
      <c r="SFC63" s="96"/>
      <c r="SFD63" s="94"/>
      <c r="SFE63" s="96"/>
      <c r="SFF63" s="94"/>
      <c r="SFG63" s="96"/>
      <c r="SFH63" s="94"/>
      <c r="SFI63" s="96"/>
      <c r="SFJ63" s="94"/>
      <c r="SFK63" s="96"/>
      <c r="SFL63" s="94"/>
      <c r="SFM63" s="96"/>
      <c r="SFN63" s="94"/>
      <c r="SFO63" s="96"/>
      <c r="SFP63" s="94"/>
      <c r="SFQ63" s="96"/>
      <c r="SFR63" s="94"/>
      <c r="SFS63" s="96"/>
      <c r="SFT63" s="94"/>
      <c r="SFU63" s="96"/>
      <c r="SFV63" s="94"/>
      <c r="SFW63" s="96"/>
      <c r="SFX63" s="94"/>
      <c r="SFY63" s="96"/>
      <c r="SFZ63" s="94"/>
      <c r="SGA63" s="96"/>
      <c r="SGB63" s="94"/>
      <c r="SGC63" s="96"/>
      <c r="SGD63" s="94"/>
      <c r="SGE63" s="96"/>
      <c r="SGF63" s="94"/>
      <c r="SGG63" s="96"/>
      <c r="SGH63" s="94"/>
      <c r="SGI63" s="96"/>
      <c r="SGJ63" s="94"/>
      <c r="SGK63" s="96"/>
      <c r="SGL63" s="94"/>
      <c r="SGM63" s="96"/>
      <c r="SGN63" s="94"/>
      <c r="SGO63" s="96"/>
      <c r="SGP63" s="94"/>
      <c r="SGQ63" s="96"/>
      <c r="SGR63" s="94"/>
      <c r="SGS63" s="96"/>
      <c r="SGT63" s="94"/>
      <c r="SGU63" s="96"/>
      <c r="SGV63" s="94"/>
      <c r="SGW63" s="96"/>
      <c r="SGX63" s="94"/>
      <c r="SGY63" s="96"/>
      <c r="SGZ63" s="94"/>
      <c r="SHA63" s="96"/>
      <c r="SHB63" s="94"/>
      <c r="SHC63" s="96"/>
      <c r="SHD63" s="94"/>
      <c r="SHE63" s="96"/>
      <c r="SHF63" s="94"/>
      <c r="SHG63" s="96"/>
      <c r="SHH63" s="94"/>
      <c r="SHI63" s="96"/>
      <c r="SHJ63" s="94"/>
      <c r="SHK63" s="96"/>
      <c r="SHL63" s="94"/>
      <c r="SHM63" s="96"/>
      <c r="SHN63" s="94"/>
      <c r="SHO63" s="96"/>
      <c r="SHP63" s="94"/>
      <c r="SHQ63" s="96"/>
      <c r="SHR63" s="94"/>
      <c r="SHS63" s="96"/>
      <c r="SHT63" s="94"/>
      <c r="SHU63" s="96"/>
      <c r="SHV63" s="94"/>
      <c r="SHW63" s="96"/>
      <c r="SHX63" s="94"/>
      <c r="SHY63" s="96"/>
      <c r="SHZ63" s="94"/>
      <c r="SIA63" s="96"/>
      <c r="SIB63" s="94"/>
      <c r="SIC63" s="96"/>
      <c r="SID63" s="94"/>
      <c r="SIE63" s="96"/>
      <c r="SIF63" s="94"/>
      <c r="SIG63" s="96"/>
      <c r="SIH63" s="94"/>
      <c r="SII63" s="96"/>
      <c r="SIJ63" s="94"/>
      <c r="SIK63" s="96"/>
      <c r="SIL63" s="94"/>
      <c r="SIM63" s="96"/>
      <c r="SIN63" s="94"/>
      <c r="SIO63" s="96"/>
      <c r="SIP63" s="94"/>
      <c r="SIQ63" s="96"/>
      <c r="SIR63" s="94"/>
      <c r="SIS63" s="96"/>
      <c r="SIT63" s="94"/>
      <c r="SIU63" s="96"/>
      <c r="SIV63" s="94"/>
      <c r="SIW63" s="96"/>
      <c r="SIX63" s="94"/>
      <c r="SIY63" s="96"/>
      <c r="SIZ63" s="94"/>
      <c r="SJA63" s="96"/>
      <c r="SJB63" s="94"/>
      <c r="SJC63" s="96"/>
      <c r="SJD63" s="94"/>
      <c r="SJE63" s="96"/>
      <c r="SJF63" s="94"/>
      <c r="SJG63" s="96"/>
      <c r="SJH63" s="94"/>
      <c r="SJI63" s="96"/>
      <c r="SJJ63" s="94"/>
      <c r="SJK63" s="96"/>
      <c r="SJL63" s="94"/>
      <c r="SJM63" s="96"/>
      <c r="SJN63" s="94"/>
      <c r="SJO63" s="96"/>
      <c r="SJP63" s="94"/>
      <c r="SJQ63" s="96"/>
      <c r="SJR63" s="94"/>
      <c r="SJS63" s="96"/>
      <c r="SJT63" s="94"/>
      <c r="SJU63" s="96"/>
      <c r="SJV63" s="94"/>
      <c r="SJW63" s="96"/>
      <c r="SJX63" s="94"/>
      <c r="SJY63" s="96"/>
      <c r="SJZ63" s="94"/>
      <c r="SKA63" s="96"/>
      <c r="SKB63" s="94"/>
      <c r="SKC63" s="96"/>
      <c r="SKD63" s="94"/>
      <c r="SKE63" s="96"/>
      <c r="SKF63" s="94"/>
      <c r="SKG63" s="96"/>
      <c r="SKH63" s="94"/>
      <c r="SKI63" s="96"/>
      <c r="SKJ63" s="94"/>
      <c r="SKK63" s="96"/>
      <c r="SKL63" s="94"/>
      <c r="SKM63" s="96"/>
      <c r="SKN63" s="94"/>
      <c r="SKO63" s="96"/>
      <c r="SKP63" s="94"/>
      <c r="SKQ63" s="96"/>
      <c r="SKR63" s="94"/>
      <c r="SKS63" s="96"/>
      <c r="SKT63" s="94"/>
      <c r="SKU63" s="96"/>
      <c r="SKV63" s="94"/>
      <c r="SKW63" s="96"/>
      <c r="SKX63" s="94"/>
      <c r="SKY63" s="96"/>
      <c r="SKZ63" s="94"/>
      <c r="SLA63" s="96"/>
      <c r="SLB63" s="94"/>
      <c r="SLC63" s="96"/>
      <c r="SLD63" s="94"/>
      <c r="SLE63" s="96"/>
      <c r="SLF63" s="94"/>
      <c r="SLG63" s="96"/>
      <c r="SLH63" s="94"/>
      <c r="SLI63" s="96"/>
      <c r="SLJ63" s="94"/>
      <c r="SLK63" s="96"/>
      <c r="SLL63" s="94"/>
      <c r="SLM63" s="96"/>
      <c r="SLN63" s="94"/>
      <c r="SLO63" s="96"/>
      <c r="SLP63" s="94"/>
      <c r="SLQ63" s="96"/>
      <c r="SLR63" s="94"/>
      <c r="SLS63" s="96"/>
      <c r="SLT63" s="94"/>
      <c r="SLU63" s="96"/>
      <c r="SLV63" s="94"/>
      <c r="SLW63" s="96"/>
      <c r="SLX63" s="94"/>
      <c r="SLY63" s="96"/>
      <c r="SLZ63" s="94"/>
      <c r="SMA63" s="96"/>
      <c r="SMB63" s="94"/>
      <c r="SMC63" s="96"/>
      <c r="SMD63" s="94"/>
      <c r="SME63" s="96"/>
      <c r="SMF63" s="94"/>
      <c r="SMG63" s="96"/>
      <c r="SMH63" s="94"/>
      <c r="SMI63" s="96"/>
      <c r="SMJ63" s="94"/>
      <c r="SMK63" s="96"/>
      <c r="SML63" s="94"/>
      <c r="SMM63" s="96"/>
      <c r="SMN63" s="94"/>
      <c r="SMO63" s="96"/>
      <c r="SMP63" s="94"/>
      <c r="SMQ63" s="96"/>
      <c r="SMR63" s="94"/>
      <c r="SMS63" s="96"/>
      <c r="SMT63" s="94"/>
      <c r="SMU63" s="96"/>
      <c r="SMV63" s="94"/>
      <c r="SMW63" s="96"/>
      <c r="SMX63" s="94"/>
      <c r="SMY63" s="96"/>
      <c r="SMZ63" s="94"/>
      <c r="SNA63" s="96"/>
      <c r="SNB63" s="94"/>
      <c r="SNC63" s="96"/>
      <c r="SND63" s="94"/>
      <c r="SNE63" s="96"/>
      <c r="SNF63" s="94"/>
      <c r="SNG63" s="96"/>
      <c r="SNH63" s="94"/>
      <c r="SNI63" s="96"/>
      <c r="SNJ63" s="94"/>
      <c r="SNK63" s="96"/>
      <c r="SNL63" s="94"/>
      <c r="SNM63" s="96"/>
      <c r="SNN63" s="94"/>
      <c r="SNO63" s="96"/>
      <c r="SNP63" s="94"/>
      <c r="SNQ63" s="96"/>
      <c r="SNR63" s="94"/>
      <c r="SNS63" s="96"/>
      <c r="SNT63" s="94"/>
      <c r="SNU63" s="96"/>
      <c r="SNV63" s="94"/>
      <c r="SNW63" s="96"/>
      <c r="SNX63" s="94"/>
      <c r="SNY63" s="96"/>
      <c r="SNZ63" s="94"/>
      <c r="SOA63" s="96"/>
      <c r="SOB63" s="94"/>
      <c r="SOC63" s="96"/>
      <c r="SOD63" s="94"/>
      <c r="SOE63" s="96"/>
      <c r="SOF63" s="94"/>
      <c r="SOG63" s="96"/>
      <c r="SOH63" s="94"/>
      <c r="SOI63" s="96"/>
      <c r="SOJ63" s="94"/>
      <c r="SOK63" s="96"/>
      <c r="SOL63" s="94"/>
      <c r="SOM63" s="96"/>
      <c r="SON63" s="94"/>
      <c r="SOO63" s="96"/>
      <c r="SOP63" s="94"/>
      <c r="SOQ63" s="96"/>
      <c r="SOR63" s="94"/>
      <c r="SOS63" s="96"/>
      <c r="SOT63" s="94"/>
      <c r="SOU63" s="96"/>
      <c r="SOV63" s="94"/>
      <c r="SOW63" s="96"/>
      <c r="SOX63" s="94"/>
      <c r="SOY63" s="96"/>
      <c r="SOZ63" s="94"/>
      <c r="SPA63" s="96"/>
      <c r="SPB63" s="94"/>
      <c r="SPC63" s="96"/>
      <c r="SPD63" s="94"/>
      <c r="SPE63" s="96"/>
      <c r="SPF63" s="94"/>
      <c r="SPG63" s="96"/>
      <c r="SPH63" s="94"/>
      <c r="SPI63" s="96"/>
      <c r="SPJ63" s="94"/>
      <c r="SPK63" s="96"/>
      <c r="SPL63" s="94"/>
      <c r="SPM63" s="96"/>
      <c r="SPN63" s="94"/>
      <c r="SPO63" s="96"/>
      <c r="SPP63" s="94"/>
      <c r="SPQ63" s="96"/>
      <c r="SPR63" s="94"/>
      <c r="SPS63" s="96"/>
      <c r="SPT63" s="94"/>
      <c r="SPU63" s="96"/>
      <c r="SPV63" s="94"/>
      <c r="SPW63" s="96"/>
      <c r="SPX63" s="94"/>
      <c r="SPY63" s="96"/>
      <c r="SPZ63" s="94"/>
      <c r="SQA63" s="96"/>
      <c r="SQB63" s="94"/>
      <c r="SQC63" s="96"/>
      <c r="SQD63" s="94"/>
      <c r="SQE63" s="96"/>
      <c r="SQF63" s="94"/>
      <c r="SQG63" s="96"/>
      <c r="SQH63" s="94"/>
      <c r="SQI63" s="96"/>
      <c r="SQJ63" s="94"/>
      <c r="SQK63" s="96"/>
      <c r="SQL63" s="94"/>
      <c r="SQM63" s="96"/>
      <c r="SQN63" s="94"/>
      <c r="SQO63" s="96"/>
      <c r="SQP63" s="94"/>
      <c r="SQQ63" s="96"/>
      <c r="SQR63" s="94"/>
      <c r="SQS63" s="96"/>
      <c r="SQT63" s="94"/>
      <c r="SQU63" s="96"/>
      <c r="SQV63" s="94"/>
      <c r="SQW63" s="96"/>
      <c r="SQX63" s="94"/>
      <c r="SQY63" s="96"/>
      <c r="SQZ63" s="94"/>
      <c r="SRA63" s="96"/>
      <c r="SRB63" s="94"/>
      <c r="SRC63" s="96"/>
      <c r="SRD63" s="94"/>
      <c r="SRE63" s="96"/>
      <c r="SRF63" s="94"/>
      <c r="SRG63" s="96"/>
      <c r="SRH63" s="94"/>
      <c r="SRI63" s="96"/>
      <c r="SRJ63" s="94"/>
      <c r="SRK63" s="96"/>
      <c r="SRL63" s="94"/>
      <c r="SRM63" s="96"/>
      <c r="SRN63" s="94"/>
      <c r="SRO63" s="96"/>
      <c r="SRP63" s="94"/>
      <c r="SRQ63" s="96"/>
      <c r="SRR63" s="94"/>
      <c r="SRS63" s="96"/>
      <c r="SRT63" s="94"/>
      <c r="SRU63" s="96"/>
      <c r="SRV63" s="94"/>
      <c r="SRW63" s="96"/>
      <c r="SRX63" s="94"/>
      <c r="SRY63" s="96"/>
      <c r="SRZ63" s="94"/>
      <c r="SSA63" s="96"/>
      <c r="SSB63" s="94"/>
      <c r="SSC63" s="96"/>
      <c r="SSD63" s="94"/>
      <c r="SSE63" s="96"/>
      <c r="SSF63" s="94"/>
      <c r="SSG63" s="96"/>
      <c r="SSH63" s="94"/>
      <c r="SSI63" s="96"/>
      <c r="SSJ63" s="94"/>
      <c r="SSK63" s="96"/>
      <c r="SSL63" s="94"/>
      <c r="SSM63" s="96"/>
      <c r="SSN63" s="94"/>
      <c r="SSO63" s="96"/>
      <c r="SSP63" s="94"/>
      <c r="SSQ63" s="96"/>
      <c r="SSR63" s="94"/>
      <c r="SSS63" s="96"/>
      <c r="SST63" s="94"/>
      <c r="SSU63" s="96"/>
      <c r="SSV63" s="94"/>
      <c r="SSW63" s="96"/>
      <c r="SSX63" s="94"/>
      <c r="SSY63" s="96"/>
      <c r="SSZ63" s="94"/>
      <c r="STA63" s="96"/>
      <c r="STB63" s="94"/>
      <c r="STC63" s="96"/>
      <c r="STD63" s="94"/>
      <c r="STE63" s="96"/>
      <c r="STF63" s="94"/>
      <c r="STG63" s="96"/>
      <c r="STH63" s="94"/>
      <c r="STI63" s="96"/>
      <c r="STJ63" s="94"/>
      <c r="STK63" s="96"/>
      <c r="STL63" s="94"/>
      <c r="STM63" s="96"/>
      <c r="STN63" s="94"/>
      <c r="STO63" s="96"/>
      <c r="STP63" s="94"/>
      <c r="STQ63" s="96"/>
      <c r="STR63" s="94"/>
      <c r="STS63" s="96"/>
      <c r="STT63" s="94"/>
      <c r="STU63" s="96"/>
      <c r="STV63" s="94"/>
      <c r="STW63" s="96"/>
      <c r="STX63" s="94"/>
      <c r="STY63" s="96"/>
      <c r="STZ63" s="94"/>
      <c r="SUA63" s="96"/>
      <c r="SUB63" s="94"/>
      <c r="SUC63" s="96"/>
      <c r="SUD63" s="94"/>
      <c r="SUE63" s="96"/>
      <c r="SUF63" s="94"/>
      <c r="SUG63" s="96"/>
      <c r="SUH63" s="94"/>
      <c r="SUI63" s="96"/>
      <c r="SUJ63" s="94"/>
      <c r="SUK63" s="96"/>
      <c r="SUL63" s="94"/>
      <c r="SUM63" s="96"/>
      <c r="SUN63" s="94"/>
      <c r="SUO63" s="96"/>
      <c r="SUP63" s="94"/>
      <c r="SUQ63" s="96"/>
      <c r="SUR63" s="94"/>
      <c r="SUS63" s="96"/>
      <c r="SUT63" s="94"/>
      <c r="SUU63" s="96"/>
      <c r="SUV63" s="94"/>
      <c r="SUW63" s="96"/>
      <c r="SUX63" s="94"/>
      <c r="SUY63" s="96"/>
      <c r="SUZ63" s="94"/>
      <c r="SVA63" s="96"/>
      <c r="SVB63" s="94"/>
      <c r="SVC63" s="96"/>
      <c r="SVD63" s="94"/>
      <c r="SVE63" s="96"/>
      <c r="SVF63" s="94"/>
      <c r="SVG63" s="96"/>
      <c r="SVH63" s="94"/>
      <c r="SVI63" s="96"/>
      <c r="SVJ63" s="94"/>
      <c r="SVK63" s="96"/>
      <c r="SVL63" s="94"/>
      <c r="SVM63" s="96"/>
      <c r="SVN63" s="94"/>
      <c r="SVO63" s="96"/>
      <c r="SVP63" s="94"/>
      <c r="SVQ63" s="96"/>
      <c r="SVR63" s="94"/>
      <c r="SVS63" s="96"/>
      <c r="SVT63" s="94"/>
      <c r="SVU63" s="96"/>
      <c r="SVV63" s="94"/>
      <c r="SVW63" s="96"/>
      <c r="SVX63" s="94"/>
      <c r="SVY63" s="96"/>
      <c r="SVZ63" s="94"/>
      <c r="SWA63" s="96"/>
      <c r="SWB63" s="94"/>
      <c r="SWC63" s="96"/>
      <c r="SWD63" s="94"/>
      <c r="SWE63" s="96"/>
      <c r="SWF63" s="94"/>
      <c r="SWG63" s="96"/>
      <c r="SWH63" s="94"/>
      <c r="SWI63" s="96"/>
      <c r="SWJ63" s="94"/>
      <c r="SWK63" s="96"/>
      <c r="SWL63" s="94"/>
      <c r="SWM63" s="96"/>
      <c r="SWN63" s="94"/>
      <c r="SWO63" s="96"/>
      <c r="SWP63" s="94"/>
      <c r="SWQ63" s="96"/>
      <c r="SWR63" s="94"/>
      <c r="SWS63" s="96"/>
      <c r="SWT63" s="94"/>
      <c r="SWU63" s="96"/>
      <c r="SWV63" s="94"/>
      <c r="SWW63" s="96"/>
      <c r="SWX63" s="94"/>
      <c r="SWY63" s="96"/>
      <c r="SWZ63" s="94"/>
      <c r="SXA63" s="96"/>
      <c r="SXB63" s="94"/>
      <c r="SXC63" s="96"/>
      <c r="SXD63" s="94"/>
      <c r="SXE63" s="96"/>
      <c r="SXF63" s="94"/>
      <c r="SXG63" s="96"/>
      <c r="SXH63" s="94"/>
      <c r="SXI63" s="96"/>
      <c r="SXJ63" s="94"/>
      <c r="SXK63" s="96"/>
      <c r="SXL63" s="94"/>
      <c r="SXM63" s="96"/>
      <c r="SXN63" s="94"/>
      <c r="SXO63" s="96"/>
      <c r="SXP63" s="94"/>
      <c r="SXQ63" s="96"/>
      <c r="SXR63" s="94"/>
      <c r="SXS63" s="96"/>
      <c r="SXT63" s="94"/>
      <c r="SXU63" s="96"/>
      <c r="SXV63" s="94"/>
      <c r="SXW63" s="96"/>
      <c r="SXX63" s="94"/>
      <c r="SXY63" s="96"/>
      <c r="SXZ63" s="94"/>
      <c r="SYA63" s="96"/>
      <c r="SYB63" s="94"/>
      <c r="SYC63" s="96"/>
      <c r="SYD63" s="94"/>
      <c r="SYE63" s="96"/>
      <c r="SYF63" s="94"/>
      <c r="SYG63" s="96"/>
      <c r="SYH63" s="94"/>
      <c r="SYI63" s="96"/>
      <c r="SYJ63" s="94"/>
      <c r="SYK63" s="96"/>
      <c r="SYL63" s="94"/>
      <c r="SYM63" s="96"/>
      <c r="SYN63" s="94"/>
      <c r="SYO63" s="96"/>
      <c r="SYP63" s="94"/>
      <c r="SYQ63" s="96"/>
      <c r="SYR63" s="94"/>
      <c r="SYS63" s="96"/>
      <c r="SYT63" s="94"/>
      <c r="SYU63" s="96"/>
      <c r="SYV63" s="94"/>
      <c r="SYW63" s="96"/>
      <c r="SYX63" s="94"/>
      <c r="SYY63" s="96"/>
      <c r="SYZ63" s="94"/>
      <c r="SZA63" s="96"/>
      <c r="SZB63" s="94"/>
      <c r="SZC63" s="96"/>
      <c r="SZD63" s="94"/>
      <c r="SZE63" s="96"/>
      <c r="SZF63" s="94"/>
      <c r="SZG63" s="96"/>
      <c r="SZH63" s="94"/>
      <c r="SZI63" s="96"/>
      <c r="SZJ63" s="94"/>
      <c r="SZK63" s="96"/>
      <c r="SZL63" s="94"/>
      <c r="SZM63" s="96"/>
      <c r="SZN63" s="94"/>
      <c r="SZO63" s="96"/>
      <c r="SZP63" s="94"/>
      <c r="SZQ63" s="96"/>
      <c r="SZR63" s="94"/>
      <c r="SZS63" s="96"/>
      <c r="SZT63" s="94"/>
      <c r="SZU63" s="96"/>
      <c r="SZV63" s="94"/>
      <c r="SZW63" s="96"/>
      <c r="SZX63" s="94"/>
      <c r="SZY63" s="96"/>
      <c r="SZZ63" s="94"/>
      <c r="TAA63" s="96"/>
      <c r="TAB63" s="94"/>
      <c r="TAC63" s="96"/>
      <c r="TAD63" s="94"/>
      <c r="TAE63" s="96"/>
      <c r="TAF63" s="94"/>
      <c r="TAG63" s="96"/>
      <c r="TAH63" s="94"/>
      <c r="TAI63" s="96"/>
      <c r="TAJ63" s="94"/>
      <c r="TAK63" s="96"/>
      <c r="TAL63" s="94"/>
      <c r="TAM63" s="96"/>
      <c r="TAN63" s="94"/>
      <c r="TAO63" s="96"/>
      <c r="TAP63" s="94"/>
      <c r="TAQ63" s="96"/>
      <c r="TAR63" s="94"/>
      <c r="TAS63" s="96"/>
      <c r="TAT63" s="94"/>
      <c r="TAU63" s="96"/>
      <c r="TAV63" s="94"/>
      <c r="TAW63" s="96"/>
      <c r="TAX63" s="94"/>
      <c r="TAY63" s="96"/>
      <c r="TAZ63" s="94"/>
      <c r="TBA63" s="96"/>
      <c r="TBB63" s="94"/>
      <c r="TBC63" s="96"/>
      <c r="TBD63" s="94"/>
      <c r="TBE63" s="96"/>
      <c r="TBF63" s="94"/>
      <c r="TBG63" s="96"/>
      <c r="TBH63" s="94"/>
      <c r="TBI63" s="96"/>
      <c r="TBJ63" s="94"/>
      <c r="TBK63" s="96"/>
      <c r="TBL63" s="94"/>
      <c r="TBM63" s="96"/>
      <c r="TBN63" s="94"/>
      <c r="TBO63" s="96"/>
      <c r="TBP63" s="94"/>
      <c r="TBQ63" s="96"/>
      <c r="TBR63" s="94"/>
      <c r="TBS63" s="96"/>
      <c r="TBT63" s="94"/>
      <c r="TBU63" s="96"/>
      <c r="TBV63" s="94"/>
      <c r="TBW63" s="96"/>
      <c r="TBX63" s="94"/>
      <c r="TBY63" s="96"/>
      <c r="TBZ63" s="94"/>
      <c r="TCA63" s="96"/>
      <c r="TCB63" s="94"/>
      <c r="TCC63" s="96"/>
      <c r="TCD63" s="94"/>
      <c r="TCE63" s="96"/>
      <c r="TCF63" s="94"/>
      <c r="TCG63" s="96"/>
      <c r="TCH63" s="94"/>
      <c r="TCI63" s="96"/>
      <c r="TCJ63" s="94"/>
      <c r="TCK63" s="96"/>
      <c r="TCL63" s="94"/>
      <c r="TCM63" s="96"/>
      <c r="TCN63" s="94"/>
      <c r="TCO63" s="96"/>
      <c r="TCP63" s="94"/>
      <c r="TCQ63" s="96"/>
      <c r="TCR63" s="94"/>
      <c r="TCS63" s="96"/>
      <c r="TCT63" s="94"/>
      <c r="TCU63" s="96"/>
      <c r="TCV63" s="94"/>
      <c r="TCW63" s="96"/>
      <c r="TCX63" s="94"/>
      <c r="TCY63" s="96"/>
      <c r="TCZ63" s="94"/>
      <c r="TDA63" s="96"/>
      <c r="TDB63" s="94"/>
      <c r="TDC63" s="96"/>
      <c r="TDD63" s="94"/>
      <c r="TDE63" s="96"/>
      <c r="TDF63" s="94"/>
      <c r="TDG63" s="96"/>
      <c r="TDH63" s="94"/>
      <c r="TDI63" s="96"/>
      <c r="TDJ63" s="94"/>
      <c r="TDK63" s="96"/>
      <c r="TDL63" s="94"/>
      <c r="TDM63" s="96"/>
      <c r="TDN63" s="94"/>
      <c r="TDO63" s="96"/>
      <c r="TDP63" s="94"/>
      <c r="TDQ63" s="96"/>
      <c r="TDR63" s="94"/>
      <c r="TDS63" s="96"/>
      <c r="TDT63" s="94"/>
      <c r="TDU63" s="96"/>
      <c r="TDV63" s="94"/>
      <c r="TDW63" s="96"/>
      <c r="TDX63" s="94"/>
      <c r="TDY63" s="96"/>
      <c r="TDZ63" s="94"/>
      <c r="TEA63" s="96"/>
      <c r="TEB63" s="94"/>
      <c r="TEC63" s="96"/>
      <c r="TED63" s="94"/>
      <c r="TEE63" s="96"/>
      <c r="TEF63" s="94"/>
      <c r="TEG63" s="96"/>
      <c r="TEH63" s="94"/>
      <c r="TEI63" s="96"/>
      <c r="TEJ63" s="94"/>
      <c r="TEK63" s="96"/>
      <c r="TEL63" s="94"/>
      <c r="TEM63" s="96"/>
      <c r="TEN63" s="94"/>
      <c r="TEO63" s="96"/>
      <c r="TEP63" s="94"/>
      <c r="TEQ63" s="96"/>
      <c r="TER63" s="94"/>
      <c r="TES63" s="96"/>
      <c r="TET63" s="94"/>
      <c r="TEU63" s="96"/>
      <c r="TEV63" s="94"/>
      <c r="TEW63" s="96"/>
      <c r="TEX63" s="94"/>
      <c r="TEY63" s="96"/>
      <c r="TEZ63" s="94"/>
      <c r="TFA63" s="96"/>
      <c r="TFB63" s="94"/>
      <c r="TFC63" s="96"/>
      <c r="TFD63" s="94"/>
      <c r="TFE63" s="96"/>
      <c r="TFF63" s="94"/>
      <c r="TFG63" s="96"/>
      <c r="TFH63" s="94"/>
      <c r="TFI63" s="96"/>
      <c r="TFJ63" s="94"/>
      <c r="TFK63" s="96"/>
      <c r="TFL63" s="94"/>
      <c r="TFM63" s="96"/>
      <c r="TFN63" s="94"/>
      <c r="TFO63" s="96"/>
      <c r="TFP63" s="94"/>
      <c r="TFQ63" s="96"/>
      <c r="TFR63" s="94"/>
      <c r="TFS63" s="96"/>
      <c r="TFT63" s="94"/>
      <c r="TFU63" s="96"/>
      <c r="TFV63" s="94"/>
      <c r="TFW63" s="96"/>
      <c r="TFX63" s="94"/>
      <c r="TFY63" s="96"/>
      <c r="TFZ63" s="94"/>
      <c r="TGA63" s="96"/>
      <c r="TGB63" s="94"/>
      <c r="TGC63" s="96"/>
      <c r="TGD63" s="94"/>
      <c r="TGE63" s="96"/>
      <c r="TGF63" s="94"/>
      <c r="TGG63" s="96"/>
      <c r="TGH63" s="94"/>
      <c r="TGI63" s="96"/>
      <c r="TGJ63" s="94"/>
      <c r="TGK63" s="96"/>
      <c r="TGL63" s="94"/>
      <c r="TGM63" s="96"/>
      <c r="TGN63" s="94"/>
      <c r="TGO63" s="96"/>
      <c r="TGP63" s="94"/>
      <c r="TGQ63" s="96"/>
      <c r="TGR63" s="94"/>
      <c r="TGS63" s="96"/>
      <c r="TGT63" s="94"/>
      <c r="TGU63" s="96"/>
      <c r="TGV63" s="94"/>
      <c r="TGW63" s="96"/>
      <c r="TGX63" s="94"/>
      <c r="TGY63" s="96"/>
      <c r="TGZ63" s="94"/>
      <c r="THA63" s="96"/>
      <c r="THB63" s="94"/>
      <c r="THC63" s="96"/>
      <c r="THD63" s="94"/>
      <c r="THE63" s="96"/>
      <c r="THF63" s="94"/>
      <c r="THG63" s="96"/>
      <c r="THH63" s="94"/>
      <c r="THI63" s="96"/>
      <c r="THJ63" s="94"/>
      <c r="THK63" s="96"/>
      <c r="THL63" s="94"/>
      <c r="THM63" s="96"/>
      <c r="THN63" s="94"/>
      <c r="THO63" s="96"/>
      <c r="THP63" s="94"/>
      <c r="THQ63" s="96"/>
      <c r="THR63" s="94"/>
      <c r="THS63" s="96"/>
      <c r="THT63" s="94"/>
      <c r="THU63" s="96"/>
      <c r="THV63" s="94"/>
      <c r="THW63" s="96"/>
      <c r="THX63" s="94"/>
      <c r="THY63" s="96"/>
      <c r="THZ63" s="94"/>
      <c r="TIA63" s="96"/>
      <c r="TIB63" s="94"/>
      <c r="TIC63" s="96"/>
      <c r="TID63" s="94"/>
      <c r="TIE63" s="96"/>
      <c r="TIF63" s="94"/>
      <c r="TIG63" s="96"/>
      <c r="TIH63" s="94"/>
      <c r="TII63" s="96"/>
      <c r="TIJ63" s="94"/>
      <c r="TIK63" s="96"/>
      <c r="TIL63" s="94"/>
      <c r="TIM63" s="96"/>
      <c r="TIN63" s="94"/>
      <c r="TIO63" s="96"/>
      <c r="TIP63" s="94"/>
      <c r="TIQ63" s="96"/>
      <c r="TIR63" s="94"/>
      <c r="TIS63" s="96"/>
      <c r="TIT63" s="94"/>
      <c r="TIU63" s="96"/>
      <c r="TIV63" s="94"/>
      <c r="TIW63" s="96"/>
      <c r="TIX63" s="94"/>
      <c r="TIY63" s="96"/>
      <c r="TIZ63" s="94"/>
      <c r="TJA63" s="96"/>
      <c r="TJB63" s="94"/>
      <c r="TJC63" s="96"/>
      <c r="TJD63" s="94"/>
      <c r="TJE63" s="96"/>
      <c r="TJF63" s="94"/>
      <c r="TJG63" s="96"/>
      <c r="TJH63" s="94"/>
      <c r="TJI63" s="96"/>
      <c r="TJJ63" s="94"/>
      <c r="TJK63" s="96"/>
      <c r="TJL63" s="94"/>
      <c r="TJM63" s="96"/>
      <c r="TJN63" s="94"/>
      <c r="TJO63" s="96"/>
      <c r="TJP63" s="94"/>
      <c r="TJQ63" s="96"/>
      <c r="TJR63" s="94"/>
      <c r="TJS63" s="96"/>
      <c r="TJT63" s="94"/>
      <c r="TJU63" s="96"/>
      <c r="TJV63" s="94"/>
      <c r="TJW63" s="96"/>
      <c r="TJX63" s="94"/>
      <c r="TJY63" s="96"/>
      <c r="TJZ63" s="94"/>
      <c r="TKA63" s="96"/>
      <c r="TKB63" s="94"/>
      <c r="TKC63" s="96"/>
      <c r="TKD63" s="94"/>
      <c r="TKE63" s="96"/>
      <c r="TKF63" s="94"/>
      <c r="TKG63" s="96"/>
      <c r="TKH63" s="94"/>
      <c r="TKI63" s="96"/>
      <c r="TKJ63" s="94"/>
      <c r="TKK63" s="96"/>
      <c r="TKL63" s="94"/>
      <c r="TKM63" s="96"/>
      <c r="TKN63" s="94"/>
      <c r="TKO63" s="96"/>
      <c r="TKP63" s="94"/>
      <c r="TKQ63" s="96"/>
      <c r="TKR63" s="94"/>
      <c r="TKS63" s="96"/>
      <c r="TKT63" s="94"/>
      <c r="TKU63" s="96"/>
      <c r="TKV63" s="94"/>
      <c r="TKW63" s="96"/>
      <c r="TKX63" s="94"/>
      <c r="TKY63" s="96"/>
      <c r="TKZ63" s="94"/>
      <c r="TLA63" s="96"/>
      <c r="TLB63" s="94"/>
      <c r="TLC63" s="96"/>
      <c r="TLD63" s="94"/>
      <c r="TLE63" s="96"/>
      <c r="TLF63" s="94"/>
      <c r="TLG63" s="96"/>
      <c r="TLH63" s="94"/>
      <c r="TLI63" s="96"/>
      <c r="TLJ63" s="94"/>
      <c r="TLK63" s="96"/>
      <c r="TLL63" s="94"/>
      <c r="TLM63" s="96"/>
      <c r="TLN63" s="94"/>
      <c r="TLO63" s="96"/>
      <c r="TLP63" s="94"/>
      <c r="TLQ63" s="96"/>
      <c r="TLR63" s="94"/>
      <c r="TLS63" s="96"/>
      <c r="TLT63" s="94"/>
      <c r="TLU63" s="96"/>
      <c r="TLV63" s="94"/>
      <c r="TLW63" s="96"/>
      <c r="TLX63" s="94"/>
      <c r="TLY63" s="96"/>
      <c r="TLZ63" s="94"/>
      <c r="TMA63" s="96"/>
      <c r="TMB63" s="94"/>
      <c r="TMC63" s="96"/>
      <c r="TMD63" s="94"/>
      <c r="TME63" s="96"/>
      <c r="TMF63" s="94"/>
      <c r="TMG63" s="96"/>
      <c r="TMH63" s="94"/>
      <c r="TMI63" s="96"/>
      <c r="TMJ63" s="94"/>
      <c r="TMK63" s="96"/>
      <c r="TML63" s="94"/>
      <c r="TMM63" s="96"/>
      <c r="TMN63" s="94"/>
      <c r="TMO63" s="96"/>
      <c r="TMP63" s="94"/>
      <c r="TMQ63" s="96"/>
      <c r="TMR63" s="94"/>
      <c r="TMS63" s="96"/>
      <c r="TMT63" s="94"/>
      <c r="TMU63" s="96"/>
      <c r="TMV63" s="94"/>
      <c r="TMW63" s="96"/>
      <c r="TMX63" s="94"/>
      <c r="TMY63" s="96"/>
      <c r="TMZ63" s="94"/>
      <c r="TNA63" s="96"/>
      <c r="TNB63" s="94"/>
      <c r="TNC63" s="96"/>
      <c r="TND63" s="94"/>
      <c r="TNE63" s="96"/>
      <c r="TNF63" s="94"/>
      <c r="TNG63" s="96"/>
      <c r="TNH63" s="94"/>
      <c r="TNI63" s="96"/>
      <c r="TNJ63" s="94"/>
      <c r="TNK63" s="96"/>
      <c r="TNL63" s="94"/>
      <c r="TNM63" s="96"/>
      <c r="TNN63" s="94"/>
      <c r="TNO63" s="96"/>
      <c r="TNP63" s="94"/>
      <c r="TNQ63" s="96"/>
      <c r="TNR63" s="94"/>
      <c r="TNS63" s="96"/>
      <c r="TNT63" s="94"/>
      <c r="TNU63" s="96"/>
      <c r="TNV63" s="94"/>
      <c r="TNW63" s="96"/>
      <c r="TNX63" s="94"/>
      <c r="TNY63" s="96"/>
      <c r="TNZ63" s="94"/>
      <c r="TOA63" s="96"/>
      <c r="TOB63" s="94"/>
      <c r="TOC63" s="96"/>
      <c r="TOD63" s="94"/>
      <c r="TOE63" s="96"/>
      <c r="TOF63" s="94"/>
      <c r="TOG63" s="96"/>
      <c r="TOH63" s="94"/>
      <c r="TOI63" s="96"/>
      <c r="TOJ63" s="94"/>
      <c r="TOK63" s="96"/>
      <c r="TOL63" s="94"/>
      <c r="TOM63" s="96"/>
      <c r="TON63" s="94"/>
      <c r="TOO63" s="96"/>
      <c r="TOP63" s="94"/>
      <c r="TOQ63" s="96"/>
      <c r="TOR63" s="94"/>
      <c r="TOS63" s="96"/>
      <c r="TOT63" s="94"/>
      <c r="TOU63" s="96"/>
      <c r="TOV63" s="94"/>
      <c r="TOW63" s="96"/>
      <c r="TOX63" s="94"/>
      <c r="TOY63" s="96"/>
      <c r="TOZ63" s="94"/>
      <c r="TPA63" s="96"/>
      <c r="TPB63" s="94"/>
      <c r="TPC63" s="96"/>
      <c r="TPD63" s="94"/>
      <c r="TPE63" s="96"/>
      <c r="TPF63" s="94"/>
      <c r="TPG63" s="96"/>
      <c r="TPH63" s="94"/>
      <c r="TPI63" s="96"/>
      <c r="TPJ63" s="94"/>
      <c r="TPK63" s="96"/>
      <c r="TPL63" s="94"/>
      <c r="TPM63" s="96"/>
      <c r="TPN63" s="94"/>
      <c r="TPO63" s="96"/>
      <c r="TPP63" s="94"/>
      <c r="TPQ63" s="96"/>
      <c r="TPR63" s="94"/>
      <c r="TPS63" s="96"/>
      <c r="TPT63" s="94"/>
      <c r="TPU63" s="96"/>
      <c r="TPV63" s="94"/>
      <c r="TPW63" s="96"/>
      <c r="TPX63" s="94"/>
      <c r="TPY63" s="96"/>
      <c r="TPZ63" s="94"/>
      <c r="TQA63" s="96"/>
      <c r="TQB63" s="94"/>
      <c r="TQC63" s="96"/>
      <c r="TQD63" s="94"/>
      <c r="TQE63" s="96"/>
      <c r="TQF63" s="94"/>
      <c r="TQG63" s="96"/>
      <c r="TQH63" s="94"/>
      <c r="TQI63" s="96"/>
      <c r="TQJ63" s="94"/>
      <c r="TQK63" s="96"/>
      <c r="TQL63" s="94"/>
      <c r="TQM63" s="96"/>
      <c r="TQN63" s="94"/>
      <c r="TQO63" s="96"/>
      <c r="TQP63" s="94"/>
      <c r="TQQ63" s="96"/>
      <c r="TQR63" s="94"/>
      <c r="TQS63" s="96"/>
      <c r="TQT63" s="94"/>
      <c r="TQU63" s="96"/>
      <c r="TQV63" s="94"/>
      <c r="TQW63" s="96"/>
      <c r="TQX63" s="94"/>
      <c r="TQY63" s="96"/>
      <c r="TQZ63" s="94"/>
      <c r="TRA63" s="96"/>
      <c r="TRB63" s="94"/>
      <c r="TRC63" s="96"/>
      <c r="TRD63" s="94"/>
      <c r="TRE63" s="96"/>
      <c r="TRF63" s="94"/>
      <c r="TRG63" s="96"/>
      <c r="TRH63" s="94"/>
      <c r="TRI63" s="96"/>
      <c r="TRJ63" s="94"/>
      <c r="TRK63" s="96"/>
      <c r="TRL63" s="94"/>
      <c r="TRM63" s="96"/>
      <c r="TRN63" s="94"/>
      <c r="TRO63" s="96"/>
      <c r="TRP63" s="94"/>
      <c r="TRQ63" s="96"/>
      <c r="TRR63" s="94"/>
      <c r="TRS63" s="96"/>
      <c r="TRT63" s="94"/>
      <c r="TRU63" s="96"/>
      <c r="TRV63" s="94"/>
      <c r="TRW63" s="96"/>
      <c r="TRX63" s="94"/>
      <c r="TRY63" s="96"/>
      <c r="TRZ63" s="94"/>
      <c r="TSA63" s="96"/>
      <c r="TSB63" s="94"/>
      <c r="TSC63" s="96"/>
      <c r="TSD63" s="94"/>
      <c r="TSE63" s="96"/>
      <c r="TSF63" s="94"/>
      <c r="TSG63" s="96"/>
      <c r="TSH63" s="94"/>
      <c r="TSI63" s="96"/>
      <c r="TSJ63" s="94"/>
      <c r="TSK63" s="96"/>
      <c r="TSL63" s="94"/>
      <c r="TSM63" s="96"/>
      <c r="TSN63" s="94"/>
      <c r="TSO63" s="96"/>
      <c r="TSP63" s="94"/>
      <c r="TSQ63" s="96"/>
      <c r="TSR63" s="94"/>
      <c r="TSS63" s="96"/>
      <c r="TST63" s="94"/>
      <c r="TSU63" s="96"/>
      <c r="TSV63" s="94"/>
      <c r="TSW63" s="96"/>
      <c r="TSX63" s="94"/>
      <c r="TSY63" s="96"/>
      <c r="TSZ63" s="94"/>
      <c r="TTA63" s="96"/>
      <c r="TTB63" s="94"/>
      <c r="TTC63" s="96"/>
      <c r="TTD63" s="94"/>
      <c r="TTE63" s="96"/>
      <c r="TTF63" s="94"/>
      <c r="TTG63" s="96"/>
      <c r="TTH63" s="94"/>
      <c r="TTI63" s="96"/>
      <c r="TTJ63" s="94"/>
      <c r="TTK63" s="96"/>
      <c r="TTL63" s="94"/>
      <c r="TTM63" s="96"/>
      <c r="TTN63" s="94"/>
      <c r="TTO63" s="96"/>
      <c r="TTP63" s="94"/>
      <c r="TTQ63" s="96"/>
      <c r="TTR63" s="94"/>
      <c r="TTS63" s="96"/>
      <c r="TTT63" s="94"/>
      <c r="TTU63" s="96"/>
      <c r="TTV63" s="94"/>
      <c r="TTW63" s="96"/>
      <c r="TTX63" s="94"/>
      <c r="TTY63" s="96"/>
      <c r="TTZ63" s="94"/>
      <c r="TUA63" s="96"/>
      <c r="TUB63" s="94"/>
      <c r="TUC63" s="96"/>
      <c r="TUD63" s="94"/>
      <c r="TUE63" s="96"/>
      <c r="TUF63" s="94"/>
      <c r="TUG63" s="96"/>
      <c r="TUH63" s="94"/>
      <c r="TUI63" s="96"/>
      <c r="TUJ63" s="94"/>
      <c r="TUK63" s="96"/>
      <c r="TUL63" s="94"/>
      <c r="TUM63" s="96"/>
      <c r="TUN63" s="94"/>
      <c r="TUO63" s="96"/>
      <c r="TUP63" s="94"/>
      <c r="TUQ63" s="96"/>
      <c r="TUR63" s="94"/>
      <c r="TUS63" s="96"/>
      <c r="TUT63" s="94"/>
      <c r="TUU63" s="96"/>
      <c r="TUV63" s="94"/>
      <c r="TUW63" s="96"/>
      <c r="TUX63" s="94"/>
      <c r="TUY63" s="96"/>
      <c r="TUZ63" s="94"/>
      <c r="TVA63" s="96"/>
      <c r="TVB63" s="94"/>
      <c r="TVC63" s="96"/>
      <c r="TVD63" s="94"/>
      <c r="TVE63" s="96"/>
      <c r="TVF63" s="94"/>
      <c r="TVG63" s="96"/>
      <c r="TVH63" s="94"/>
      <c r="TVI63" s="96"/>
      <c r="TVJ63" s="94"/>
      <c r="TVK63" s="96"/>
      <c r="TVL63" s="94"/>
      <c r="TVM63" s="96"/>
      <c r="TVN63" s="94"/>
      <c r="TVO63" s="96"/>
      <c r="TVP63" s="94"/>
      <c r="TVQ63" s="96"/>
      <c r="TVR63" s="94"/>
      <c r="TVS63" s="96"/>
      <c r="TVT63" s="94"/>
      <c r="TVU63" s="96"/>
      <c r="TVV63" s="94"/>
      <c r="TVW63" s="96"/>
      <c r="TVX63" s="94"/>
      <c r="TVY63" s="96"/>
      <c r="TVZ63" s="94"/>
      <c r="TWA63" s="96"/>
      <c r="TWB63" s="94"/>
      <c r="TWC63" s="96"/>
      <c r="TWD63" s="94"/>
      <c r="TWE63" s="96"/>
      <c r="TWF63" s="94"/>
      <c r="TWG63" s="96"/>
      <c r="TWH63" s="94"/>
      <c r="TWI63" s="96"/>
      <c r="TWJ63" s="94"/>
      <c r="TWK63" s="96"/>
      <c r="TWL63" s="94"/>
      <c r="TWM63" s="96"/>
      <c r="TWN63" s="94"/>
      <c r="TWO63" s="96"/>
      <c r="TWP63" s="94"/>
      <c r="TWQ63" s="96"/>
      <c r="TWR63" s="94"/>
      <c r="TWS63" s="96"/>
      <c r="TWT63" s="94"/>
      <c r="TWU63" s="96"/>
      <c r="TWV63" s="94"/>
      <c r="TWW63" s="96"/>
      <c r="TWX63" s="94"/>
      <c r="TWY63" s="96"/>
      <c r="TWZ63" s="94"/>
      <c r="TXA63" s="96"/>
      <c r="TXB63" s="94"/>
      <c r="TXC63" s="96"/>
      <c r="TXD63" s="94"/>
      <c r="TXE63" s="96"/>
      <c r="TXF63" s="94"/>
      <c r="TXG63" s="96"/>
      <c r="TXH63" s="94"/>
      <c r="TXI63" s="96"/>
      <c r="TXJ63" s="94"/>
      <c r="TXK63" s="96"/>
      <c r="TXL63" s="94"/>
      <c r="TXM63" s="96"/>
      <c r="TXN63" s="94"/>
      <c r="TXO63" s="96"/>
      <c r="TXP63" s="94"/>
      <c r="TXQ63" s="96"/>
      <c r="TXR63" s="94"/>
      <c r="TXS63" s="96"/>
      <c r="TXT63" s="94"/>
      <c r="TXU63" s="96"/>
      <c r="TXV63" s="94"/>
      <c r="TXW63" s="96"/>
      <c r="TXX63" s="94"/>
      <c r="TXY63" s="96"/>
      <c r="TXZ63" s="94"/>
      <c r="TYA63" s="96"/>
      <c r="TYB63" s="94"/>
      <c r="TYC63" s="96"/>
      <c r="TYD63" s="94"/>
      <c r="TYE63" s="96"/>
      <c r="TYF63" s="94"/>
      <c r="TYG63" s="96"/>
      <c r="TYH63" s="94"/>
      <c r="TYI63" s="96"/>
      <c r="TYJ63" s="94"/>
      <c r="TYK63" s="96"/>
      <c r="TYL63" s="94"/>
      <c r="TYM63" s="96"/>
      <c r="TYN63" s="94"/>
      <c r="TYO63" s="96"/>
      <c r="TYP63" s="94"/>
      <c r="TYQ63" s="96"/>
      <c r="TYR63" s="94"/>
      <c r="TYS63" s="96"/>
      <c r="TYT63" s="94"/>
      <c r="TYU63" s="96"/>
      <c r="TYV63" s="94"/>
      <c r="TYW63" s="96"/>
      <c r="TYX63" s="94"/>
      <c r="TYY63" s="96"/>
      <c r="TYZ63" s="94"/>
      <c r="TZA63" s="96"/>
      <c r="TZB63" s="94"/>
      <c r="TZC63" s="96"/>
      <c r="TZD63" s="94"/>
      <c r="TZE63" s="96"/>
      <c r="TZF63" s="94"/>
      <c r="TZG63" s="96"/>
      <c r="TZH63" s="94"/>
      <c r="TZI63" s="96"/>
      <c r="TZJ63" s="94"/>
      <c r="TZK63" s="96"/>
      <c r="TZL63" s="94"/>
      <c r="TZM63" s="96"/>
      <c r="TZN63" s="94"/>
      <c r="TZO63" s="96"/>
      <c r="TZP63" s="94"/>
      <c r="TZQ63" s="96"/>
      <c r="TZR63" s="94"/>
      <c r="TZS63" s="96"/>
      <c r="TZT63" s="94"/>
      <c r="TZU63" s="96"/>
      <c r="TZV63" s="94"/>
      <c r="TZW63" s="96"/>
      <c r="TZX63" s="94"/>
      <c r="TZY63" s="96"/>
      <c r="TZZ63" s="94"/>
      <c r="UAA63" s="96"/>
      <c r="UAB63" s="94"/>
      <c r="UAC63" s="96"/>
      <c r="UAD63" s="94"/>
      <c r="UAE63" s="96"/>
      <c r="UAF63" s="94"/>
      <c r="UAG63" s="96"/>
      <c r="UAH63" s="94"/>
      <c r="UAI63" s="96"/>
      <c r="UAJ63" s="94"/>
      <c r="UAK63" s="96"/>
      <c r="UAL63" s="94"/>
      <c r="UAM63" s="96"/>
      <c r="UAN63" s="94"/>
      <c r="UAO63" s="96"/>
      <c r="UAP63" s="94"/>
      <c r="UAQ63" s="96"/>
      <c r="UAR63" s="94"/>
      <c r="UAS63" s="96"/>
      <c r="UAT63" s="94"/>
      <c r="UAU63" s="96"/>
      <c r="UAV63" s="94"/>
      <c r="UAW63" s="96"/>
      <c r="UAX63" s="94"/>
      <c r="UAY63" s="96"/>
      <c r="UAZ63" s="94"/>
      <c r="UBA63" s="96"/>
      <c r="UBB63" s="94"/>
      <c r="UBC63" s="96"/>
      <c r="UBD63" s="94"/>
      <c r="UBE63" s="96"/>
      <c r="UBF63" s="94"/>
      <c r="UBG63" s="96"/>
      <c r="UBH63" s="94"/>
      <c r="UBI63" s="96"/>
      <c r="UBJ63" s="94"/>
      <c r="UBK63" s="96"/>
      <c r="UBL63" s="94"/>
      <c r="UBM63" s="96"/>
      <c r="UBN63" s="94"/>
      <c r="UBO63" s="96"/>
      <c r="UBP63" s="94"/>
      <c r="UBQ63" s="96"/>
      <c r="UBR63" s="94"/>
      <c r="UBS63" s="96"/>
      <c r="UBT63" s="94"/>
      <c r="UBU63" s="96"/>
      <c r="UBV63" s="94"/>
      <c r="UBW63" s="96"/>
      <c r="UBX63" s="94"/>
      <c r="UBY63" s="96"/>
      <c r="UBZ63" s="94"/>
      <c r="UCA63" s="96"/>
      <c r="UCB63" s="94"/>
      <c r="UCC63" s="96"/>
      <c r="UCD63" s="94"/>
      <c r="UCE63" s="96"/>
      <c r="UCF63" s="94"/>
      <c r="UCG63" s="96"/>
      <c r="UCH63" s="94"/>
      <c r="UCI63" s="96"/>
      <c r="UCJ63" s="94"/>
      <c r="UCK63" s="96"/>
      <c r="UCL63" s="94"/>
      <c r="UCM63" s="96"/>
      <c r="UCN63" s="94"/>
      <c r="UCO63" s="96"/>
      <c r="UCP63" s="94"/>
      <c r="UCQ63" s="96"/>
      <c r="UCR63" s="94"/>
      <c r="UCS63" s="96"/>
      <c r="UCT63" s="94"/>
      <c r="UCU63" s="96"/>
      <c r="UCV63" s="94"/>
      <c r="UCW63" s="96"/>
      <c r="UCX63" s="94"/>
      <c r="UCY63" s="96"/>
      <c r="UCZ63" s="94"/>
      <c r="UDA63" s="96"/>
      <c r="UDB63" s="94"/>
      <c r="UDC63" s="96"/>
      <c r="UDD63" s="94"/>
      <c r="UDE63" s="96"/>
      <c r="UDF63" s="94"/>
      <c r="UDG63" s="96"/>
      <c r="UDH63" s="94"/>
      <c r="UDI63" s="96"/>
      <c r="UDJ63" s="94"/>
      <c r="UDK63" s="96"/>
      <c r="UDL63" s="94"/>
      <c r="UDM63" s="96"/>
      <c r="UDN63" s="94"/>
      <c r="UDO63" s="96"/>
      <c r="UDP63" s="94"/>
      <c r="UDQ63" s="96"/>
      <c r="UDR63" s="94"/>
      <c r="UDS63" s="96"/>
      <c r="UDT63" s="94"/>
      <c r="UDU63" s="96"/>
      <c r="UDV63" s="94"/>
      <c r="UDW63" s="96"/>
      <c r="UDX63" s="94"/>
      <c r="UDY63" s="96"/>
      <c r="UDZ63" s="94"/>
      <c r="UEA63" s="96"/>
      <c r="UEB63" s="94"/>
      <c r="UEC63" s="96"/>
      <c r="UED63" s="94"/>
      <c r="UEE63" s="96"/>
      <c r="UEF63" s="94"/>
      <c r="UEG63" s="96"/>
      <c r="UEH63" s="94"/>
      <c r="UEI63" s="96"/>
      <c r="UEJ63" s="94"/>
      <c r="UEK63" s="96"/>
      <c r="UEL63" s="94"/>
      <c r="UEM63" s="96"/>
      <c r="UEN63" s="94"/>
      <c r="UEO63" s="96"/>
      <c r="UEP63" s="94"/>
      <c r="UEQ63" s="96"/>
      <c r="UER63" s="94"/>
      <c r="UES63" s="96"/>
      <c r="UET63" s="94"/>
      <c r="UEU63" s="96"/>
      <c r="UEV63" s="94"/>
      <c r="UEW63" s="96"/>
      <c r="UEX63" s="94"/>
      <c r="UEY63" s="96"/>
      <c r="UEZ63" s="94"/>
      <c r="UFA63" s="96"/>
      <c r="UFB63" s="94"/>
      <c r="UFC63" s="96"/>
      <c r="UFD63" s="94"/>
      <c r="UFE63" s="96"/>
      <c r="UFF63" s="94"/>
      <c r="UFG63" s="96"/>
      <c r="UFH63" s="94"/>
      <c r="UFI63" s="96"/>
      <c r="UFJ63" s="94"/>
      <c r="UFK63" s="96"/>
      <c r="UFL63" s="94"/>
      <c r="UFM63" s="96"/>
      <c r="UFN63" s="94"/>
      <c r="UFO63" s="96"/>
      <c r="UFP63" s="94"/>
      <c r="UFQ63" s="96"/>
      <c r="UFR63" s="94"/>
      <c r="UFS63" s="96"/>
      <c r="UFT63" s="94"/>
      <c r="UFU63" s="96"/>
      <c r="UFV63" s="94"/>
      <c r="UFW63" s="96"/>
      <c r="UFX63" s="94"/>
      <c r="UFY63" s="96"/>
      <c r="UFZ63" s="94"/>
      <c r="UGA63" s="96"/>
      <c r="UGB63" s="94"/>
      <c r="UGC63" s="96"/>
      <c r="UGD63" s="94"/>
      <c r="UGE63" s="96"/>
      <c r="UGF63" s="94"/>
      <c r="UGG63" s="96"/>
      <c r="UGH63" s="94"/>
      <c r="UGI63" s="96"/>
      <c r="UGJ63" s="94"/>
      <c r="UGK63" s="96"/>
      <c r="UGL63" s="94"/>
      <c r="UGM63" s="96"/>
      <c r="UGN63" s="94"/>
      <c r="UGO63" s="96"/>
      <c r="UGP63" s="94"/>
      <c r="UGQ63" s="96"/>
      <c r="UGR63" s="94"/>
      <c r="UGS63" s="96"/>
      <c r="UGT63" s="94"/>
      <c r="UGU63" s="96"/>
      <c r="UGV63" s="94"/>
      <c r="UGW63" s="96"/>
      <c r="UGX63" s="94"/>
      <c r="UGY63" s="96"/>
      <c r="UGZ63" s="94"/>
      <c r="UHA63" s="96"/>
      <c r="UHB63" s="94"/>
      <c r="UHC63" s="96"/>
      <c r="UHD63" s="94"/>
      <c r="UHE63" s="96"/>
      <c r="UHF63" s="94"/>
      <c r="UHG63" s="96"/>
      <c r="UHH63" s="94"/>
      <c r="UHI63" s="96"/>
      <c r="UHJ63" s="94"/>
      <c r="UHK63" s="96"/>
      <c r="UHL63" s="94"/>
      <c r="UHM63" s="96"/>
      <c r="UHN63" s="94"/>
      <c r="UHO63" s="96"/>
      <c r="UHP63" s="94"/>
      <c r="UHQ63" s="96"/>
      <c r="UHR63" s="94"/>
      <c r="UHS63" s="96"/>
      <c r="UHT63" s="94"/>
      <c r="UHU63" s="96"/>
      <c r="UHV63" s="94"/>
      <c r="UHW63" s="96"/>
      <c r="UHX63" s="94"/>
      <c r="UHY63" s="96"/>
      <c r="UHZ63" s="94"/>
      <c r="UIA63" s="96"/>
      <c r="UIB63" s="94"/>
      <c r="UIC63" s="96"/>
      <c r="UID63" s="94"/>
      <c r="UIE63" s="96"/>
      <c r="UIF63" s="94"/>
      <c r="UIG63" s="96"/>
      <c r="UIH63" s="94"/>
      <c r="UII63" s="96"/>
      <c r="UIJ63" s="94"/>
      <c r="UIK63" s="96"/>
      <c r="UIL63" s="94"/>
      <c r="UIM63" s="96"/>
      <c r="UIN63" s="94"/>
      <c r="UIO63" s="96"/>
      <c r="UIP63" s="94"/>
      <c r="UIQ63" s="96"/>
      <c r="UIR63" s="94"/>
      <c r="UIS63" s="96"/>
      <c r="UIT63" s="94"/>
      <c r="UIU63" s="96"/>
      <c r="UIV63" s="94"/>
      <c r="UIW63" s="96"/>
      <c r="UIX63" s="94"/>
      <c r="UIY63" s="96"/>
      <c r="UIZ63" s="94"/>
      <c r="UJA63" s="96"/>
      <c r="UJB63" s="94"/>
      <c r="UJC63" s="96"/>
      <c r="UJD63" s="94"/>
      <c r="UJE63" s="96"/>
      <c r="UJF63" s="94"/>
      <c r="UJG63" s="96"/>
      <c r="UJH63" s="94"/>
      <c r="UJI63" s="96"/>
      <c r="UJJ63" s="94"/>
      <c r="UJK63" s="96"/>
      <c r="UJL63" s="94"/>
      <c r="UJM63" s="96"/>
      <c r="UJN63" s="94"/>
      <c r="UJO63" s="96"/>
      <c r="UJP63" s="94"/>
      <c r="UJQ63" s="96"/>
      <c r="UJR63" s="94"/>
      <c r="UJS63" s="96"/>
      <c r="UJT63" s="94"/>
      <c r="UJU63" s="96"/>
      <c r="UJV63" s="94"/>
      <c r="UJW63" s="96"/>
      <c r="UJX63" s="94"/>
      <c r="UJY63" s="96"/>
      <c r="UJZ63" s="94"/>
      <c r="UKA63" s="96"/>
      <c r="UKB63" s="94"/>
      <c r="UKC63" s="96"/>
      <c r="UKD63" s="94"/>
      <c r="UKE63" s="96"/>
      <c r="UKF63" s="94"/>
      <c r="UKG63" s="96"/>
      <c r="UKH63" s="94"/>
      <c r="UKI63" s="96"/>
      <c r="UKJ63" s="94"/>
      <c r="UKK63" s="96"/>
      <c r="UKL63" s="94"/>
      <c r="UKM63" s="96"/>
      <c r="UKN63" s="94"/>
      <c r="UKO63" s="96"/>
      <c r="UKP63" s="94"/>
      <c r="UKQ63" s="96"/>
      <c r="UKR63" s="94"/>
      <c r="UKS63" s="96"/>
      <c r="UKT63" s="94"/>
      <c r="UKU63" s="96"/>
      <c r="UKV63" s="94"/>
      <c r="UKW63" s="96"/>
      <c r="UKX63" s="94"/>
      <c r="UKY63" s="96"/>
      <c r="UKZ63" s="94"/>
      <c r="ULA63" s="96"/>
      <c r="ULB63" s="94"/>
      <c r="ULC63" s="96"/>
      <c r="ULD63" s="94"/>
      <c r="ULE63" s="96"/>
      <c r="ULF63" s="94"/>
      <c r="ULG63" s="96"/>
      <c r="ULH63" s="94"/>
      <c r="ULI63" s="96"/>
      <c r="ULJ63" s="94"/>
      <c r="ULK63" s="96"/>
      <c r="ULL63" s="94"/>
      <c r="ULM63" s="96"/>
      <c r="ULN63" s="94"/>
      <c r="ULO63" s="96"/>
      <c r="ULP63" s="94"/>
      <c r="ULQ63" s="96"/>
      <c r="ULR63" s="94"/>
      <c r="ULS63" s="96"/>
      <c r="ULT63" s="94"/>
      <c r="ULU63" s="96"/>
      <c r="ULV63" s="94"/>
      <c r="ULW63" s="96"/>
      <c r="ULX63" s="94"/>
      <c r="ULY63" s="96"/>
      <c r="ULZ63" s="94"/>
      <c r="UMA63" s="96"/>
      <c r="UMB63" s="94"/>
      <c r="UMC63" s="96"/>
      <c r="UMD63" s="94"/>
      <c r="UME63" s="96"/>
      <c r="UMF63" s="94"/>
      <c r="UMG63" s="96"/>
      <c r="UMH63" s="94"/>
      <c r="UMI63" s="96"/>
      <c r="UMJ63" s="94"/>
      <c r="UMK63" s="96"/>
      <c r="UML63" s="94"/>
      <c r="UMM63" s="96"/>
      <c r="UMN63" s="94"/>
      <c r="UMO63" s="96"/>
      <c r="UMP63" s="94"/>
      <c r="UMQ63" s="96"/>
      <c r="UMR63" s="94"/>
      <c r="UMS63" s="96"/>
      <c r="UMT63" s="94"/>
      <c r="UMU63" s="96"/>
      <c r="UMV63" s="94"/>
      <c r="UMW63" s="96"/>
      <c r="UMX63" s="94"/>
      <c r="UMY63" s="96"/>
      <c r="UMZ63" s="94"/>
      <c r="UNA63" s="96"/>
      <c r="UNB63" s="94"/>
      <c r="UNC63" s="96"/>
      <c r="UND63" s="94"/>
      <c r="UNE63" s="96"/>
      <c r="UNF63" s="94"/>
      <c r="UNG63" s="96"/>
      <c r="UNH63" s="94"/>
      <c r="UNI63" s="96"/>
      <c r="UNJ63" s="94"/>
      <c r="UNK63" s="96"/>
      <c r="UNL63" s="94"/>
      <c r="UNM63" s="96"/>
      <c r="UNN63" s="94"/>
      <c r="UNO63" s="96"/>
      <c r="UNP63" s="94"/>
      <c r="UNQ63" s="96"/>
      <c r="UNR63" s="94"/>
      <c r="UNS63" s="96"/>
      <c r="UNT63" s="94"/>
      <c r="UNU63" s="96"/>
      <c r="UNV63" s="94"/>
      <c r="UNW63" s="96"/>
      <c r="UNX63" s="94"/>
      <c r="UNY63" s="96"/>
      <c r="UNZ63" s="94"/>
      <c r="UOA63" s="96"/>
      <c r="UOB63" s="94"/>
      <c r="UOC63" s="96"/>
      <c r="UOD63" s="94"/>
      <c r="UOE63" s="96"/>
      <c r="UOF63" s="94"/>
      <c r="UOG63" s="96"/>
      <c r="UOH63" s="94"/>
      <c r="UOI63" s="96"/>
      <c r="UOJ63" s="94"/>
      <c r="UOK63" s="96"/>
      <c r="UOL63" s="94"/>
      <c r="UOM63" s="96"/>
      <c r="UON63" s="94"/>
      <c r="UOO63" s="96"/>
      <c r="UOP63" s="94"/>
      <c r="UOQ63" s="96"/>
      <c r="UOR63" s="94"/>
      <c r="UOS63" s="96"/>
      <c r="UOT63" s="94"/>
      <c r="UOU63" s="96"/>
      <c r="UOV63" s="94"/>
      <c r="UOW63" s="96"/>
      <c r="UOX63" s="94"/>
      <c r="UOY63" s="96"/>
      <c r="UOZ63" s="94"/>
      <c r="UPA63" s="96"/>
      <c r="UPB63" s="94"/>
      <c r="UPC63" s="96"/>
      <c r="UPD63" s="94"/>
      <c r="UPE63" s="96"/>
      <c r="UPF63" s="94"/>
      <c r="UPG63" s="96"/>
      <c r="UPH63" s="94"/>
      <c r="UPI63" s="96"/>
      <c r="UPJ63" s="94"/>
      <c r="UPK63" s="96"/>
      <c r="UPL63" s="94"/>
      <c r="UPM63" s="96"/>
      <c r="UPN63" s="94"/>
      <c r="UPO63" s="96"/>
      <c r="UPP63" s="94"/>
      <c r="UPQ63" s="96"/>
      <c r="UPR63" s="94"/>
      <c r="UPS63" s="96"/>
      <c r="UPT63" s="94"/>
      <c r="UPU63" s="96"/>
      <c r="UPV63" s="94"/>
      <c r="UPW63" s="96"/>
      <c r="UPX63" s="94"/>
      <c r="UPY63" s="96"/>
      <c r="UPZ63" s="94"/>
      <c r="UQA63" s="96"/>
      <c r="UQB63" s="94"/>
      <c r="UQC63" s="96"/>
      <c r="UQD63" s="94"/>
      <c r="UQE63" s="96"/>
      <c r="UQF63" s="94"/>
      <c r="UQG63" s="96"/>
      <c r="UQH63" s="94"/>
      <c r="UQI63" s="96"/>
      <c r="UQJ63" s="94"/>
      <c r="UQK63" s="96"/>
      <c r="UQL63" s="94"/>
      <c r="UQM63" s="96"/>
      <c r="UQN63" s="94"/>
      <c r="UQO63" s="96"/>
      <c r="UQP63" s="94"/>
      <c r="UQQ63" s="96"/>
      <c r="UQR63" s="94"/>
      <c r="UQS63" s="96"/>
      <c r="UQT63" s="94"/>
      <c r="UQU63" s="96"/>
      <c r="UQV63" s="94"/>
      <c r="UQW63" s="96"/>
      <c r="UQX63" s="94"/>
      <c r="UQY63" s="96"/>
      <c r="UQZ63" s="94"/>
      <c r="URA63" s="96"/>
      <c r="URB63" s="94"/>
      <c r="URC63" s="96"/>
      <c r="URD63" s="94"/>
      <c r="URE63" s="96"/>
      <c r="URF63" s="94"/>
      <c r="URG63" s="96"/>
      <c r="URH63" s="94"/>
      <c r="URI63" s="96"/>
      <c r="URJ63" s="94"/>
      <c r="URK63" s="96"/>
      <c r="URL63" s="94"/>
      <c r="URM63" s="96"/>
      <c r="URN63" s="94"/>
      <c r="URO63" s="96"/>
      <c r="URP63" s="94"/>
      <c r="URQ63" s="96"/>
      <c r="URR63" s="94"/>
      <c r="URS63" s="96"/>
      <c r="URT63" s="94"/>
      <c r="URU63" s="96"/>
      <c r="URV63" s="94"/>
      <c r="URW63" s="96"/>
      <c r="URX63" s="94"/>
      <c r="URY63" s="96"/>
      <c r="URZ63" s="94"/>
      <c r="USA63" s="96"/>
      <c r="USB63" s="94"/>
      <c r="USC63" s="96"/>
      <c r="USD63" s="94"/>
      <c r="USE63" s="96"/>
      <c r="USF63" s="94"/>
      <c r="USG63" s="96"/>
      <c r="USH63" s="94"/>
      <c r="USI63" s="96"/>
      <c r="USJ63" s="94"/>
      <c r="USK63" s="96"/>
      <c r="USL63" s="94"/>
      <c r="USM63" s="96"/>
      <c r="USN63" s="94"/>
      <c r="USO63" s="96"/>
      <c r="USP63" s="94"/>
      <c r="USQ63" s="96"/>
      <c r="USR63" s="94"/>
      <c r="USS63" s="96"/>
      <c r="UST63" s="94"/>
      <c r="USU63" s="96"/>
      <c r="USV63" s="94"/>
      <c r="USW63" s="96"/>
      <c r="USX63" s="94"/>
      <c r="USY63" s="96"/>
      <c r="USZ63" s="94"/>
      <c r="UTA63" s="96"/>
      <c r="UTB63" s="94"/>
      <c r="UTC63" s="96"/>
      <c r="UTD63" s="94"/>
      <c r="UTE63" s="96"/>
      <c r="UTF63" s="94"/>
      <c r="UTG63" s="96"/>
      <c r="UTH63" s="94"/>
      <c r="UTI63" s="96"/>
      <c r="UTJ63" s="94"/>
      <c r="UTK63" s="96"/>
      <c r="UTL63" s="94"/>
      <c r="UTM63" s="96"/>
      <c r="UTN63" s="94"/>
      <c r="UTO63" s="96"/>
      <c r="UTP63" s="94"/>
      <c r="UTQ63" s="96"/>
      <c r="UTR63" s="94"/>
      <c r="UTS63" s="96"/>
      <c r="UTT63" s="94"/>
      <c r="UTU63" s="96"/>
      <c r="UTV63" s="94"/>
      <c r="UTW63" s="96"/>
      <c r="UTX63" s="94"/>
      <c r="UTY63" s="96"/>
      <c r="UTZ63" s="94"/>
      <c r="UUA63" s="96"/>
      <c r="UUB63" s="94"/>
      <c r="UUC63" s="96"/>
      <c r="UUD63" s="94"/>
      <c r="UUE63" s="96"/>
      <c r="UUF63" s="94"/>
      <c r="UUG63" s="96"/>
      <c r="UUH63" s="94"/>
      <c r="UUI63" s="96"/>
      <c r="UUJ63" s="94"/>
      <c r="UUK63" s="96"/>
      <c r="UUL63" s="94"/>
      <c r="UUM63" s="96"/>
      <c r="UUN63" s="94"/>
      <c r="UUO63" s="96"/>
      <c r="UUP63" s="94"/>
      <c r="UUQ63" s="96"/>
      <c r="UUR63" s="94"/>
      <c r="UUS63" s="96"/>
      <c r="UUT63" s="94"/>
      <c r="UUU63" s="96"/>
      <c r="UUV63" s="94"/>
      <c r="UUW63" s="96"/>
      <c r="UUX63" s="94"/>
      <c r="UUY63" s="96"/>
      <c r="UUZ63" s="94"/>
      <c r="UVA63" s="96"/>
      <c r="UVB63" s="94"/>
      <c r="UVC63" s="96"/>
      <c r="UVD63" s="94"/>
      <c r="UVE63" s="96"/>
      <c r="UVF63" s="94"/>
      <c r="UVG63" s="96"/>
      <c r="UVH63" s="94"/>
      <c r="UVI63" s="96"/>
      <c r="UVJ63" s="94"/>
      <c r="UVK63" s="96"/>
      <c r="UVL63" s="94"/>
      <c r="UVM63" s="96"/>
      <c r="UVN63" s="94"/>
      <c r="UVO63" s="96"/>
      <c r="UVP63" s="94"/>
      <c r="UVQ63" s="96"/>
      <c r="UVR63" s="94"/>
      <c r="UVS63" s="96"/>
      <c r="UVT63" s="94"/>
      <c r="UVU63" s="96"/>
      <c r="UVV63" s="94"/>
      <c r="UVW63" s="96"/>
      <c r="UVX63" s="94"/>
      <c r="UVY63" s="96"/>
      <c r="UVZ63" s="94"/>
      <c r="UWA63" s="96"/>
      <c r="UWB63" s="94"/>
      <c r="UWC63" s="96"/>
      <c r="UWD63" s="94"/>
      <c r="UWE63" s="96"/>
      <c r="UWF63" s="94"/>
      <c r="UWG63" s="96"/>
      <c r="UWH63" s="94"/>
      <c r="UWI63" s="96"/>
      <c r="UWJ63" s="94"/>
      <c r="UWK63" s="96"/>
      <c r="UWL63" s="94"/>
      <c r="UWM63" s="96"/>
      <c r="UWN63" s="94"/>
      <c r="UWO63" s="96"/>
      <c r="UWP63" s="94"/>
      <c r="UWQ63" s="96"/>
      <c r="UWR63" s="94"/>
      <c r="UWS63" s="96"/>
      <c r="UWT63" s="94"/>
      <c r="UWU63" s="96"/>
      <c r="UWV63" s="94"/>
      <c r="UWW63" s="96"/>
      <c r="UWX63" s="94"/>
      <c r="UWY63" s="96"/>
      <c r="UWZ63" s="94"/>
      <c r="UXA63" s="96"/>
      <c r="UXB63" s="94"/>
      <c r="UXC63" s="96"/>
      <c r="UXD63" s="94"/>
      <c r="UXE63" s="96"/>
      <c r="UXF63" s="94"/>
      <c r="UXG63" s="96"/>
      <c r="UXH63" s="94"/>
      <c r="UXI63" s="96"/>
      <c r="UXJ63" s="94"/>
      <c r="UXK63" s="96"/>
      <c r="UXL63" s="94"/>
      <c r="UXM63" s="96"/>
      <c r="UXN63" s="94"/>
      <c r="UXO63" s="96"/>
      <c r="UXP63" s="94"/>
      <c r="UXQ63" s="96"/>
      <c r="UXR63" s="94"/>
      <c r="UXS63" s="96"/>
      <c r="UXT63" s="94"/>
      <c r="UXU63" s="96"/>
      <c r="UXV63" s="94"/>
      <c r="UXW63" s="96"/>
      <c r="UXX63" s="94"/>
      <c r="UXY63" s="96"/>
      <c r="UXZ63" s="94"/>
      <c r="UYA63" s="96"/>
      <c r="UYB63" s="94"/>
      <c r="UYC63" s="96"/>
      <c r="UYD63" s="94"/>
      <c r="UYE63" s="96"/>
      <c r="UYF63" s="94"/>
      <c r="UYG63" s="96"/>
      <c r="UYH63" s="94"/>
      <c r="UYI63" s="96"/>
      <c r="UYJ63" s="94"/>
      <c r="UYK63" s="96"/>
      <c r="UYL63" s="94"/>
      <c r="UYM63" s="96"/>
      <c r="UYN63" s="94"/>
      <c r="UYO63" s="96"/>
      <c r="UYP63" s="94"/>
      <c r="UYQ63" s="96"/>
      <c r="UYR63" s="94"/>
      <c r="UYS63" s="96"/>
      <c r="UYT63" s="94"/>
      <c r="UYU63" s="96"/>
      <c r="UYV63" s="94"/>
      <c r="UYW63" s="96"/>
      <c r="UYX63" s="94"/>
      <c r="UYY63" s="96"/>
      <c r="UYZ63" s="94"/>
      <c r="UZA63" s="96"/>
      <c r="UZB63" s="94"/>
      <c r="UZC63" s="96"/>
      <c r="UZD63" s="94"/>
      <c r="UZE63" s="96"/>
      <c r="UZF63" s="94"/>
      <c r="UZG63" s="96"/>
      <c r="UZH63" s="94"/>
      <c r="UZI63" s="96"/>
      <c r="UZJ63" s="94"/>
      <c r="UZK63" s="96"/>
      <c r="UZL63" s="94"/>
      <c r="UZM63" s="96"/>
      <c r="UZN63" s="94"/>
      <c r="UZO63" s="96"/>
      <c r="UZP63" s="94"/>
      <c r="UZQ63" s="96"/>
      <c r="UZR63" s="94"/>
      <c r="UZS63" s="96"/>
      <c r="UZT63" s="94"/>
      <c r="UZU63" s="96"/>
      <c r="UZV63" s="94"/>
      <c r="UZW63" s="96"/>
      <c r="UZX63" s="94"/>
      <c r="UZY63" s="96"/>
      <c r="UZZ63" s="94"/>
      <c r="VAA63" s="96"/>
      <c r="VAB63" s="94"/>
      <c r="VAC63" s="96"/>
      <c r="VAD63" s="94"/>
      <c r="VAE63" s="96"/>
      <c r="VAF63" s="94"/>
      <c r="VAG63" s="96"/>
      <c r="VAH63" s="94"/>
      <c r="VAI63" s="96"/>
      <c r="VAJ63" s="94"/>
      <c r="VAK63" s="96"/>
      <c r="VAL63" s="94"/>
      <c r="VAM63" s="96"/>
      <c r="VAN63" s="94"/>
      <c r="VAO63" s="96"/>
      <c r="VAP63" s="94"/>
      <c r="VAQ63" s="96"/>
      <c r="VAR63" s="94"/>
      <c r="VAS63" s="96"/>
      <c r="VAT63" s="94"/>
      <c r="VAU63" s="96"/>
      <c r="VAV63" s="94"/>
      <c r="VAW63" s="96"/>
      <c r="VAX63" s="94"/>
      <c r="VAY63" s="96"/>
      <c r="VAZ63" s="94"/>
      <c r="VBA63" s="96"/>
      <c r="VBB63" s="94"/>
      <c r="VBC63" s="96"/>
      <c r="VBD63" s="94"/>
      <c r="VBE63" s="96"/>
      <c r="VBF63" s="94"/>
      <c r="VBG63" s="96"/>
      <c r="VBH63" s="94"/>
      <c r="VBI63" s="96"/>
      <c r="VBJ63" s="94"/>
      <c r="VBK63" s="96"/>
      <c r="VBL63" s="94"/>
      <c r="VBM63" s="96"/>
      <c r="VBN63" s="94"/>
      <c r="VBO63" s="96"/>
      <c r="VBP63" s="94"/>
      <c r="VBQ63" s="96"/>
      <c r="VBR63" s="94"/>
      <c r="VBS63" s="96"/>
      <c r="VBT63" s="94"/>
      <c r="VBU63" s="96"/>
      <c r="VBV63" s="94"/>
      <c r="VBW63" s="96"/>
      <c r="VBX63" s="94"/>
      <c r="VBY63" s="96"/>
      <c r="VBZ63" s="94"/>
      <c r="VCA63" s="96"/>
      <c r="VCB63" s="94"/>
      <c r="VCC63" s="96"/>
      <c r="VCD63" s="94"/>
      <c r="VCE63" s="96"/>
      <c r="VCF63" s="94"/>
      <c r="VCG63" s="96"/>
      <c r="VCH63" s="94"/>
      <c r="VCI63" s="96"/>
      <c r="VCJ63" s="94"/>
      <c r="VCK63" s="96"/>
      <c r="VCL63" s="94"/>
      <c r="VCM63" s="96"/>
      <c r="VCN63" s="94"/>
      <c r="VCO63" s="96"/>
      <c r="VCP63" s="94"/>
      <c r="VCQ63" s="96"/>
      <c r="VCR63" s="94"/>
      <c r="VCS63" s="96"/>
      <c r="VCT63" s="94"/>
      <c r="VCU63" s="96"/>
      <c r="VCV63" s="94"/>
      <c r="VCW63" s="96"/>
      <c r="VCX63" s="94"/>
      <c r="VCY63" s="96"/>
      <c r="VCZ63" s="94"/>
      <c r="VDA63" s="96"/>
      <c r="VDB63" s="94"/>
      <c r="VDC63" s="96"/>
      <c r="VDD63" s="94"/>
      <c r="VDE63" s="96"/>
      <c r="VDF63" s="94"/>
      <c r="VDG63" s="96"/>
      <c r="VDH63" s="94"/>
      <c r="VDI63" s="96"/>
      <c r="VDJ63" s="94"/>
      <c r="VDK63" s="96"/>
      <c r="VDL63" s="94"/>
      <c r="VDM63" s="96"/>
      <c r="VDN63" s="94"/>
      <c r="VDO63" s="96"/>
      <c r="VDP63" s="94"/>
      <c r="VDQ63" s="96"/>
      <c r="VDR63" s="94"/>
      <c r="VDS63" s="96"/>
      <c r="VDT63" s="94"/>
      <c r="VDU63" s="96"/>
      <c r="VDV63" s="94"/>
      <c r="VDW63" s="96"/>
      <c r="VDX63" s="94"/>
      <c r="VDY63" s="96"/>
      <c r="VDZ63" s="94"/>
      <c r="VEA63" s="96"/>
      <c r="VEB63" s="94"/>
      <c r="VEC63" s="96"/>
      <c r="VED63" s="94"/>
      <c r="VEE63" s="96"/>
      <c r="VEF63" s="94"/>
      <c r="VEG63" s="96"/>
      <c r="VEH63" s="94"/>
      <c r="VEI63" s="96"/>
      <c r="VEJ63" s="94"/>
      <c r="VEK63" s="96"/>
      <c r="VEL63" s="94"/>
      <c r="VEM63" s="96"/>
      <c r="VEN63" s="94"/>
      <c r="VEO63" s="96"/>
      <c r="VEP63" s="94"/>
      <c r="VEQ63" s="96"/>
      <c r="VER63" s="94"/>
      <c r="VES63" s="96"/>
      <c r="VET63" s="94"/>
      <c r="VEU63" s="96"/>
      <c r="VEV63" s="94"/>
      <c r="VEW63" s="96"/>
      <c r="VEX63" s="94"/>
      <c r="VEY63" s="96"/>
      <c r="VEZ63" s="94"/>
      <c r="VFA63" s="96"/>
      <c r="VFB63" s="94"/>
      <c r="VFC63" s="96"/>
      <c r="VFD63" s="94"/>
      <c r="VFE63" s="96"/>
      <c r="VFF63" s="94"/>
      <c r="VFG63" s="96"/>
      <c r="VFH63" s="94"/>
      <c r="VFI63" s="96"/>
      <c r="VFJ63" s="94"/>
      <c r="VFK63" s="96"/>
      <c r="VFL63" s="94"/>
      <c r="VFM63" s="96"/>
      <c r="VFN63" s="94"/>
      <c r="VFO63" s="96"/>
      <c r="VFP63" s="94"/>
      <c r="VFQ63" s="96"/>
      <c r="VFR63" s="94"/>
      <c r="VFS63" s="96"/>
      <c r="VFT63" s="94"/>
      <c r="VFU63" s="96"/>
      <c r="VFV63" s="94"/>
      <c r="VFW63" s="96"/>
      <c r="VFX63" s="94"/>
      <c r="VFY63" s="96"/>
      <c r="VFZ63" s="94"/>
      <c r="VGA63" s="96"/>
      <c r="VGB63" s="94"/>
      <c r="VGC63" s="96"/>
      <c r="VGD63" s="94"/>
      <c r="VGE63" s="96"/>
      <c r="VGF63" s="94"/>
      <c r="VGG63" s="96"/>
      <c r="VGH63" s="94"/>
      <c r="VGI63" s="96"/>
      <c r="VGJ63" s="94"/>
      <c r="VGK63" s="96"/>
      <c r="VGL63" s="94"/>
      <c r="VGM63" s="96"/>
      <c r="VGN63" s="94"/>
      <c r="VGO63" s="96"/>
      <c r="VGP63" s="94"/>
      <c r="VGQ63" s="96"/>
      <c r="VGR63" s="94"/>
      <c r="VGS63" s="96"/>
      <c r="VGT63" s="94"/>
      <c r="VGU63" s="96"/>
      <c r="VGV63" s="94"/>
      <c r="VGW63" s="96"/>
      <c r="VGX63" s="94"/>
      <c r="VGY63" s="96"/>
      <c r="VGZ63" s="94"/>
      <c r="VHA63" s="96"/>
      <c r="VHB63" s="94"/>
      <c r="VHC63" s="96"/>
      <c r="VHD63" s="94"/>
      <c r="VHE63" s="96"/>
      <c r="VHF63" s="94"/>
      <c r="VHG63" s="96"/>
      <c r="VHH63" s="94"/>
      <c r="VHI63" s="96"/>
      <c r="VHJ63" s="94"/>
      <c r="VHK63" s="96"/>
      <c r="VHL63" s="94"/>
      <c r="VHM63" s="96"/>
      <c r="VHN63" s="94"/>
      <c r="VHO63" s="96"/>
      <c r="VHP63" s="94"/>
      <c r="VHQ63" s="96"/>
      <c r="VHR63" s="94"/>
      <c r="VHS63" s="96"/>
      <c r="VHT63" s="94"/>
      <c r="VHU63" s="96"/>
      <c r="VHV63" s="94"/>
      <c r="VHW63" s="96"/>
      <c r="VHX63" s="94"/>
      <c r="VHY63" s="96"/>
      <c r="VHZ63" s="94"/>
      <c r="VIA63" s="96"/>
      <c r="VIB63" s="94"/>
      <c r="VIC63" s="96"/>
      <c r="VID63" s="94"/>
      <c r="VIE63" s="96"/>
      <c r="VIF63" s="94"/>
      <c r="VIG63" s="96"/>
      <c r="VIH63" s="94"/>
      <c r="VII63" s="96"/>
      <c r="VIJ63" s="94"/>
      <c r="VIK63" s="96"/>
      <c r="VIL63" s="94"/>
      <c r="VIM63" s="96"/>
      <c r="VIN63" s="94"/>
      <c r="VIO63" s="96"/>
      <c r="VIP63" s="94"/>
      <c r="VIQ63" s="96"/>
      <c r="VIR63" s="94"/>
      <c r="VIS63" s="96"/>
      <c r="VIT63" s="94"/>
      <c r="VIU63" s="96"/>
      <c r="VIV63" s="94"/>
      <c r="VIW63" s="96"/>
      <c r="VIX63" s="94"/>
      <c r="VIY63" s="96"/>
      <c r="VIZ63" s="94"/>
      <c r="VJA63" s="96"/>
      <c r="VJB63" s="94"/>
      <c r="VJC63" s="96"/>
      <c r="VJD63" s="94"/>
      <c r="VJE63" s="96"/>
      <c r="VJF63" s="94"/>
      <c r="VJG63" s="96"/>
      <c r="VJH63" s="94"/>
      <c r="VJI63" s="96"/>
      <c r="VJJ63" s="94"/>
      <c r="VJK63" s="96"/>
      <c r="VJL63" s="94"/>
      <c r="VJM63" s="96"/>
      <c r="VJN63" s="94"/>
      <c r="VJO63" s="96"/>
      <c r="VJP63" s="94"/>
      <c r="VJQ63" s="96"/>
      <c r="VJR63" s="94"/>
      <c r="VJS63" s="96"/>
      <c r="VJT63" s="94"/>
      <c r="VJU63" s="96"/>
      <c r="VJV63" s="94"/>
      <c r="VJW63" s="96"/>
      <c r="VJX63" s="94"/>
      <c r="VJY63" s="96"/>
      <c r="VJZ63" s="94"/>
      <c r="VKA63" s="96"/>
      <c r="VKB63" s="94"/>
      <c r="VKC63" s="96"/>
      <c r="VKD63" s="94"/>
      <c r="VKE63" s="96"/>
      <c r="VKF63" s="94"/>
      <c r="VKG63" s="96"/>
      <c r="VKH63" s="94"/>
      <c r="VKI63" s="96"/>
      <c r="VKJ63" s="94"/>
      <c r="VKK63" s="96"/>
      <c r="VKL63" s="94"/>
      <c r="VKM63" s="96"/>
      <c r="VKN63" s="94"/>
      <c r="VKO63" s="96"/>
      <c r="VKP63" s="94"/>
      <c r="VKQ63" s="96"/>
      <c r="VKR63" s="94"/>
      <c r="VKS63" s="96"/>
      <c r="VKT63" s="94"/>
      <c r="VKU63" s="96"/>
      <c r="VKV63" s="94"/>
      <c r="VKW63" s="96"/>
      <c r="VKX63" s="94"/>
      <c r="VKY63" s="96"/>
      <c r="VKZ63" s="94"/>
      <c r="VLA63" s="96"/>
      <c r="VLB63" s="94"/>
      <c r="VLC63" s="96"/>
      <c r="VLD63" s="94"/>
      <c r="VLE63" s="96"/>
      <c r="VLF63" s="94"/>
      <c r="VLG63" s="96"/>
      <c r="VLH63" s="94"/>
      <c r="VLI63" s="96"/>
      <c r="VLJ63" s="94"/>
      <c r="VLK63" s="96"/>
      <c r="VLL63" s="94"/>
      <c r="VLM63" s="96"/>
      <c r="VLN63" s="94"/>
      <c r="VLO63" s="96"/>
      <c r="VLP63" s="94"/>
      <c r="VLQ63" s="96"/>
      <c r="VLR63" s="94"/>
      <c r="VLS63" s="96"/>
      <c r="VLT63" s="94"/>
      <c r="VLU63" s="96"/>
      <c r="VLV63" s="94"/>
      <c r="VLW63" s="96"/>
      <c r="VLX63" s="94"/>
      <c r="VLY63" s="96"/>
      <c r="VLZ63" s="94"/>
      <c r="VMA63" s="96"/>
      <c r="VMB63" s="94"/>
      <c r="VMC63" s="96"/>
      <c r="VMD63" s="94"/>
      <c r="VME63" s="96"/>
      <c r="VMF63" s="94"/>
      <c r="VMG63" s="96"/>
      <c r="VMH63" s="94"/>
      <c r="VMI63" s="96"/>
      <c r="VMJ63" s="94"/>
      <c r="VMK63" s="96"/>
      <c r="VML63" s="94"/>
      <c r="VMM63" s="96"/>
      <c r="VMN63" s="94"/>
      <c r="VMO63" s="96"/>
      <c r="VMP63" s="94"/>
      <c r="VMQ63" s="96"/>
      <c r="VMR63" s="94"/>
      <c r="VMS63" s="96"/>
      <c r="VMT63" s="94"/>
      <c r="VMU63" s="96"/>
      <c r="VMV63" s="94"/>
      <c r="VMW63" s="96"/>
      <c r="VMX63" s="94"/>
      <c r="VMY63" s="96"/>
      <c r="VMZ63" s="94"/>
      <c r="VNA63" s="96"/>
      <c r="VNB63" s="94"/>
      <c r="VNC63" s="96"/>
      <c r="VND63" s="94"/>
      <c r="VNE63" s="96"/>
      <c r="VNF63" s="94"/>
      <c r="VNG63" s="96"/>
      <c r="VNH63" s="94"/>
      <c r="VNI63" s="96"/>
      <c r="VNJ63" s="94"/>
      <c r="VNK63" s="96"/>
      <c r="VNL63" s="94"/>
      <c r="VNM63" s="96"/>
      <c r="VNN63" s="94"/>
      <c r="VNO63" s="96"/>
      <c r="VNP63" s="94"/>
      <c r="VNQ63" s="96"/>
      <c r="VNR63" s="94"/>
      <c r="VNS63" s="96"/>
      <c r="VNT63" s="94"/>
      <c r="VNU63" s="96"/>
      <c r="VNV63" s="94"/>
      <c r="VNW63" s="96"/>
      <c r="VNX63" s="94"/>
      <c r="VNY63" s="96"/>
      <c r="VNZ63" s="94"/>
      <c r="VOA63" s="96"/>
      <c r="VOB63" s="94"/>
      <c r="VOC63" s="96"/>
      <c r="VOD63" s="94"/>
      <c r="VOE63" s="96"/>
      <c r="VOF63" s="94"/>
      <c r="VOG63" s="96"/>
      <c r="VOH63" s="94"/>
      <c r="VOI63" s="96"/>
      <c r="VOJ63" s="94"/>
      <c r="VOK63" s="96"/>
      <c r="VOL63" s="94"/>
      <c r="VOM63" s="96"/>
      <c r="VON63" s="94"/>
      <c r="VOO63" s="96"/>
      <c r="VOP63" s="94"/>
      <c r="VOQ63" s="96"/>
      <c r="VOR63" s="94"/>
      <c r="VOS63" s="96"/>
      <c r="VOT63" s="94"/>
      <c r="VOU63" s="96"/>
      <c r="VOV63" s="94"/>
      <c r="VOW63" s="96"/>
      <c r="VOX63" s="94"/>
      <c r="VOY63" s="96"/>
      <c r="VOZ63" s="94"/>
      <c r="VPA63" s="96"/>
      <c r="VPB63" s="94"/>
      <c r="VPC63" s="96"/>
      <c r="VPD63" s="94"/>
      <c r="VPE63" s="96"/>
      <c r="VPF63" s="94"/>
      <c r="VPG63" s="96"/>
      <c r="VPH63" s="94"/>
      <c r="VPI63" s="96"/>
      <c r="VPJ63" s="94"/>
      <c r="VPK63" s="96"/>
      <c r="VPL63" s="94"/>
      <c r="VPM63" s="96"/>
      <c r="VPN63" s="94"/>
      <c r="VPO63" s="96"/>
      <c r="VPP63" s="94"/>
      <c r="VPQ63" s="96"/>
      <c r="VPR63" s="94"/>
      <c r="VPS63" s="96"/>
      <c r="VPT63" s="94"/>
      <c r="VPU63" s="96"/>
      <c r="VPV63" s="94"/>
      <c r="VPW63" s="96"/>
      <c r="VPX63" s="94"/>
      <c r="VPY63" s="96"/>
      <c r="VPZ63" s="94"/>
      <c r="VQA63" s="96"/>
      <c r="VQB63" s="94"/>
      <c r="VQC63" s="96"/>
      <c r="VQD63" s="94"/>
      <c r="VQE63" s="96"/>
      <c r="VQF63" s="94"/>
      <c r="VQG63" s="96"/>
      <c r="VQH63" s="94"/>
      <c r="VQI63" s="96"/>
      <c r="VQJ63" s="94"/>
      <c r="VQK63" s="96"/>
      <c r="VQL63" s="94"/>
      <c r="VQM63" s="96"/>
      <c r="VQN63" s="94"/>
      <c r="VQO63" s="96"/>
      <c r="VQP63" s="94"/>
      <c r="VQQ63" s="96"/>
      <c r="VQR63" s="94"/>
      <c r="VQS63" s="96"/>
      <c r="VQT63" s="94"/>
      <c r="VQU63" s="96"/>
      <c r="VQV63" s="94"/>
      <c r="VQW63" s="96"/>
      <c r="VQX63" s="94"/>
      <c r="VQY63" s="96"/>
      <c r="VQZ63" s="94"/>
      <c r="VRA63" s="96"/>
      <c r="VRB63" s="94"/>
      <c r="VRC63" s="96"/>
      <c r="VRD63" s="94"/>
      <c r="VRE63" s="96"/>
      <c r="VRF63" s="94"/>
      <c r="VRG63" s="96"/>
      <c r="VRH63" s="94"/>
      <c r="VRI63" s="96"/>
      <c r="VRJ63" s="94"/>
      <c r="VRK63" s="96"/>
      <c r="VRL63" s="94"/>
      <c r="VRM63" s="96"/>
      <c r="VRN63" s="94"/>
      <c r="VRO63" s="96"/>
      <c r="VRP63" s="94"/>
      <c r="VRQ63" s="96"/>
      <c r="VRR63" s="94"/>
      <c r="VRS63" s="96"/>
      <c r="VRT63" s="94"/>
      <c r="VRU63" s="96"/>
      <c r="VRV63" s="94"/>
      <c r="VRW63" s="96"/>
      <c r="VRX63" s="94"/>
      <c r="VRY63" s="96"/>
      <c r="VRZ63" s="94"/>
      <c r="VSA63" s="96"/>
      <c r="VSB63" s="94"/>
      <c r="VSC63" s="96"/>
      <c r="VSD63" s="94"/>
      <c r="VSE63" s="96"/>
      <c r="VSF63" s="94"/>
      <c r="VSG63" s="96"/>
      <c r="VSH63" s="94"/>
      <c r="VSI63" s="96"/>
      <c r="VSJ63" s="94"/>
      <c r="VSK63" s="96"/>
      <c r="VSL63" s="94"/>
      <c r="VSM63" s="96"/>
      <c r="VSN63" s="94"/>
      <c r="VSO63" s="96"/>
      <c r="VSP63" s="94"/>
      <c r="VSQ63" s="96"/>
      <c r="VSR63" s="94"/>
      <c r="VSS63" s="96"/>
      <c r="VST63" s="94"/>
      <c r="VSU63" s="96"/>
      <c r="VSV63" s="94"/>
      <c r="VSW63" s="96"/>
      <c r="VSX63" s="94"/>
      <c r="VSY63" s="96"/>
      <c r="VSZ63" s="94"/>
      <c r="VTA63" s="96"/>
      <c r="VTB63" s="94"/>
      <c r="VTC63" s="96"/>
      <c r="VTD63" s="94"/>
      <c r="VTE63" s="96"/>
      <c r="VTF63" s="94"/>
      <c r="VTG63" s="96"/>
      <c r="VTH63" s="94"/>
      <c r="VTI63" s="96"/>
      <c r="VTJ63" s="94"/>
      <c r="VTK63" s="96"/>
      <c r="VTL63" s="94"/>
      <c r="VTM63" s="96"/>
      <c r="VTN63" s="94"/>
      <c r="VTO63" s="96"/>
      <c r="VTP63" s="94"/>
      <c r="VTQ63" s="96"/>
      <c r="VTR63" s="94"/>
      <c r="VTS63" s="96"/>
      <c r="VTT63" s="94"/>
      <c r="VTU63" s="96"/>
      <c r="VTV63" s="94"/>
      <c r="VTW63" s="96"/>
      <c r="VTX63" s="94"/>
      <c r="VTY63" s="96"/>
      <c r="VTZ63" s="94"/>
      <c r="VUA63" s="96"/>
      <c r="VUB63" s="94"/>
      <c r="VUC63" s="96"/>
      <c r="VUD63" s="94"/>
      <c r="VUE63" s="96"/>
      <c r="VUF63" s="94"/>
      <c r="VUG63" s="96"/>
      <c r="VUH63" s="94"/>
      <c r="VUI63" s="96"/>
      <c r="VUJ63" s="94"/>
      <c r="VUK63" s="96"/>
      <c r="VUL63" s="94"/>
      <c r="VUM63" s="96"/>
      <c r="VUN63" s="94"/>
      <c r="VUO63" s="96"/>
      <c r="VUP63" s="94"/>
      <c r="VUQ63" s="96"/>
      <c r="VUR63" s="94"/>
      <c r="VUS63" s="96"/>
      <c r="VUT63" s="94"/>
      <c r="VUU63" s="96"/>
      <c r="VUV63" s="94"/>
      <c r="VUW63" s="96"/>
      <c r="VUX63" s="94"/>
      <c r="VUY63" s="96"/>
      <c r="VUZ63" s="94"/>
      <c r="VVA63" s="96"/>
      <c r="VVB63" s="94"/>
      <c r="VVC63" s="96"/>
      <c r="VVD63" s="94"/>
      <c r="VVE63" s="96"/>
      <c r="VVF63" s="94"/>
      <c r="VVG63" s="96"/>
      <c r="VVH63" s="94"/>
      <c r="VVI63" s="96"/>
      <c r="VVJ63" s="94"/>
      <c r="VVK63" s="96"/>
      <c r="VVL63" s="94"/>
      <c r="VVM63" s="96"/>
      <c r="VVN63" s="94"/>
      <c r="VVO63" s="96"/>
      <c r="VVP63" s="94"/>
      <c r="VVQ63" s="96"/>
      <c r="VVR63" s="94"/>
      <c r="VVS63" s="96"/>
      <c r="VVT63" s="94"/>
      <c r="VVU63" s="96"/>
      <c r="VVV63" s="94"/>
      <c r="VVW63" s="96"/>
      <c r="VVX63" s="94"/>
      <c r="VVY63" s="96"/>
      <c r="VVZ63" s="94"/>
      <c r="VWA63" s="96"/>
      <c r="VWB63" s="94"/>
      <c r="VWC63" s="96"/>
      <c r="VWD63" s="94"/>
      <c r="VWE63" s="96"/>
      <c r="VWF63" s="94"/>
      <c r="VWG63" s="96"/>
      <c r="VWH63" s="94"/>
      <c r="VWI63" s="96"/>
      <c r="VWJ63" s="94"/>
      <c r="VWK63" s="96"/>
      <c r="VWL63" s="94"/>
      <c r="VWM63" s="96"/>
      <c r="VWN63" s="94"/>
      <c r="VWO63" s="96"/>
      <c r="VWP63" s="94"/>
      <c r="VWQ63" s="96"/>
      <c r="VWR63" s="94"/>
      <c r="VWS63" s="96"/>
      <c r="VWT63" s="94"/>
      <c r="VWU63" s="96"/>
      <c r="VWV63" s="94"/>
      <c r="VWW63" s="96"/>
      <c r="VWX63" s="94"/>
      <c r="VWY63" s="96"/>
      <c r="VWZ63" s="94"/>
      <c r="VXA63" s="96"/>
      <c r="VXB63" s="94"/>
      <c r="VXC63" s="96"/>
      <c r="VXD63" s="94"/>
      <c r="VXE63" s="96"/>
      <c r="VXF63" s="94"/>
      <c r="VXG63" s="96"/>
      <c r="VXH63" s="94"/>
      <c r="VXI63" s="96"/>
      <c r="VXJ63" s="94"/>
      <c r="VXK63" s="96"/>
      <c r="VXL63" s="94"/>
      <c r="VXM63" s="96"/>
      <c r="VXN63" s="94"/>
      <c r="VXO63" s="96"/>
      <c r="VXP63" s="94"/>
      <c r="VXQ63" s="96"/>
      <c r="VXR63" s="94"/>
      <c r="VXS63" s="96"/>
      <c r="VXT63" s="94"/>
      <c r="VXU63" s="96"/>
      <c r="VXV63" s="94"/>
      <c r="VXW63" s="96"/>
      <c r="VXX63" s="94"/>
      <c r="VXY63" s="96"/>
      <c r="VXZ63" s="94"/>
      <c r="VYA63" s="96"/>
      <c r="VYB63" s="94"/>
      <c r="VYC63" s="96"/>
      <c r="VYD63" s="94"/>
      <c r="VYE63" s="96"/>
      <c r="VYF63" s="94"/>
      <c r="VYG63" s="96"/>
      <c r="VYH63" s="94"/>
      <c r="VYI63" s="96"/>
      <c r="VYJ63" s="94"/>
      <c r="VYK63" s="96"/>
      <c r="VYL63" s="94"/>
      <c r="VYM63" s="96"/>
      <c r="VYN63" s="94"/>
      <c r="VYO63" s="96"/>
      <c r="VYP63" s="94"/>
      <c r="VYQ63" s="96"/>
      <c r="VYR63" s="94"/>
      <c r="VYS63" s="96"/>
      <c r="VYT63" s="94"/>
      <c r="VYU63" s="96"/>
      <c r="VYV63" s="94"/>
      <c r="VYW63" s="96"/>
      <c r="VYX63" s="94"/>
      <c r="VYY63" s="96"/>
      <c r="VYZ63" s="94"/>
      <c r="VZA63" s="96"/>
      <c r="VZB63" s="94"/>
      <c r="VZC63" s="96"/>
      <c r="VZD63" s="94"/>
      <c r="VZE63" s="96"/>
      <c r="VZF63" s="94"/>
      <c r="VZG63" s="96"/>
      <c r="VZH63" s="94"/>
      <c r="VZI63" s="96"/>
      <c r="VZJ63" s="94"/>
      <c r="VZK63" s="96"/>
      <c r="VZL63" s="94"/>
      <c r="VZM63" s="96"/>
      <c r="VZN63" s="94"/>
      <c r="VZO63" s="96"/>
      <c r="VZP63" s="94"/>
      <c r="VZQ63" s="96"/>
      <c r="VZR63" s="94"/>
      <c r="VZS63" s="96"/>
      <c r="VZT63" s="94"/>
      <c r="VZU63" s="96"/>
      <c r="VZV63" s="94"/>
      <c r="VZW63" s="96"/>
      <c r="VZX63" s="94"/>
      <c r="VZY63" s="96"/>
      <c r="VZZ63" s="94"/>
      <c r="WAA63" s="96"/>
      <c r="WAB63" s="94"/>
      <c r="WAC63" s="96"/>
      <c r="WAD63" s="94"/>
      <c r="WAE63" s="96"/>
      <c r="WAF63" s="94"/>
      <c r="WAG63" s="96"/>
      <c r="WAH63" s="94"/>
      <c r="WAI63" s="96"/>
      <c r="WAJ63" s="94"/>
      <c r="WAK63" s="96"/>
      <c r="WAL63" s="94"/>
      <c r="WAM63" s="96"/>
      <c r="WAN63" s="94"/>
      <c r="WAO63" s="96"/>
      <c r="WAP63" s="94"/>
      <c r="WAQ63" s="96"/>
      <c r="WAR63" s="94"/>
      <c r="WAS63" s="96"/>
      <c r="WAT63" s="94"/>
      <c r="WAU63" s="96"/>
      <c r="WAV63" s="94"/>
      <c r="WAW63" s="96"/>
      <c r="WAX63" s="94"/>
      <c r="WAY63" s="96"/>
      <c r="WAZ63" s="94"/>
      <c r="WBA63" s="96"/>
      <c r="WBB63" s="94"/>
      <c r="WBC63" s="96"/>
      <c r="WBD63" s="94"/>
      <c r="WBE63" s="96"/>
      <c r="WBF63" s="94"/>
      <c r="WBG63" s="96"/>
      <c r="WBH63" s="94"/>
      <c r="WBI63" s="96"/>
      <c r="WBJ63" s="94"/>
      <c r="WBK63" s="96"/>
      <c r="WBL63" s="94"/>
      <c r="WBM63" s="96"/>
      <c r="WBN63" s="94"/>
      <c r="WBO63" s="96"/>
      <c r="WBP63" s="94"/>
      <c r="WBQ63" s="96"/>
      <c r="WBR63" s="94"/>
      <c r="WBS63" s="96"/>
      <c r="WBT63" s="94"/>
      <c r="WBU63" s="96"/>
      <c r="WBV63" s="94"/>
      <c r="WBW63" s="96"/>
      <c r="WBX63" s="94"/>
      <c r="WBY63" s="96"/>
      <c r="WBZ63" s="94"/>
      <c r="WCA63" s="96"/>
      <c r="WCB63" s="94"/>
      <c r="WCC63" s="96"/>
      <c r="WCD63" s="94"/>
      <c r="WCE63" s="96"/>
      <c r="WCF63" s="94"/>
      <c r="WCG63" s="96"/>
      <c r="WCH63" s="94"/>
      <c r="WCI63" s="96"/>
      <c r="WCJ63" s="94"/>
      <c r="WCK63" s="96"/>
      <c r="WCL63" s="94"/>
      <c r="WCM63" s="96"/>
      <c r="WCN63" s="94"/>
      <c r="WCO63" s="96"/>
      <c r="WCP63" s="94"/>
      <c r="WCQ63" s="96"/>
      <c r="WCR63" s="94"/>
      <c r="WCS63" s="96"/>
      <c r="WCT63" s="94"/>
      <c r="WCU63" s="96"/>
      <c r="WCV63" s="94"/>
      <c r="WCW63" s="96"/>
      <c r="WCX63" s="94"/>
      <c r="WCY63" s="96"/>
      <c r="WCZ63" s="94"/>
      <c r="WDA63" s="96"/>
      <c r="WDB63" s="94"/>
      <c r="WDC63" s="96"/>
      <c r="WDD63" s="94"/>
      <c r="WDE63" s="96"/>
      <c r="WDF63" s="94"/>
      <c r="WDG63" s="96"/>
      <c r="WDH63" s="94"/>
      <c r="WDI63" s="96"/>
      <c r="WDJ63" s="94"/>
      <c r="WDK63" s="96"/>
      <c r="WDL63" s="94"/>
      <c r="WDM63" s="96"/>
      <c r="WDN63" s="94"/>
      <c r="WDO63" s="96"/>
      <c r="WDP63" s="94"/>
      <c r="WDQ63" s="96"/>
      <c r="WDR63" s="94"/>
      <c r="WDS63" s="96"/>
      <c r="WDT63" s="94"/>
      <c r="WDU63" s="96"/>
      <c r="WDV63" s="94"/>
      <c r="WDW63" s="96"/>
      <c r="WDX63" s="94"/>
      <c r="WDY63" s="96"/>
      <c r="WDZ63" s="94"/>
      <c r="WEA63" s="96"/>
      <c r="WEB63" s="94"/>
      <c r="WEC63" s="96"/>
      <c r="WED63" s="94"/>
      <c r="WEE63" s="96"/>
      <c r="WEF63" s="94"/>
      <c r="WEG63" s="96"/>
      <c r="WEH63" s="94"/>
      <c r="WEI63" s="96"/>
      <c r="WEJ63" s="94"/>
      <c r="WEK63" s="96"/>
      <c r="WEL63" s="94"/>
      <c r="WEM63" s="96"/>
      <c r="WEN63" s="94"/>
      <c r="WEO63" s="96"/>
      <c r="WEP63" s="94"/>
      <c r="WEQ63" s="96"/>
      <c r="WER63" s="94"/>
      <c r="WES63" s="96"/>
      <c r="WET63" s="94"/>
      <c r="WEU63" s="96"/>
      <c r="WEV63" s="94"/>
      <c r="WEW63" s="96"/>
      <c r="WEX63" s="94"/>
      <c r="WEY63" s="96"/>
      <c r="WEZ63" s="94"/>
      <c r="WFA63" s="96"/>
      <c r="WFB63" s="94"/>
      <c r="WFC63" s="96"/>
      <c r="WFD63" s="94"/>
      <c r="WFE63" s="96"/>
      <c r="WFF63" s="94"/>
      <c r="WFG63" s="96"/>
      <c r="WFH63" s="94"/>
      <c r="WFI63" s="96"/>
      <c r="WFJ63" s="94"/>
      <c r="WFK63" s="96"/>
      <c r="WFL63" s="94"/>
      <c r="WFM63" s="96"/>
      <c r="WFN63" s="94"/>
      <c r="WFO63" s="96"/>
      <c r="WFP63" s="94"/>
      <c r="WFQ63" s="96"/>
      <c r="WFR63" s="94"/>
      <c r="WFS63" s="96"/>
      <c r="WFT63" s="94"/>
      <c r="WFU63" s="96"/>
      <c r="WFV63" s="94"/>
      <c r="WFW63" s="96"/>
      <c r="WFX63" s="94"/>
      <c r="WFY63" s="96"/>
      <c r="WFZ63" s="94"/>
      <c r="WGA63" s="96"/>
      <c r="WGB63" s="94"/>
      <c r="WGC63" s="96"/>
      <c r="WGD63" s="94"/>
      <c r="WGE63" s="96"/>
      <c r="WGF63" s="94"/>
      <c r="WGG63" s="96"/>
      <c r="WGH63" s="94"/>
      <c r="WGI63" s="96"/>
      <c r="WGJ63" s="94"/>
      <c r="WGK63" s="96"/>
      <c r="WGL63" s="94"/>
      <c r="WGM63" s="96"/>
      <c r="WGN63" s="94"/>
      <c r="WGO63" s="96"/>
      <c r="WGP63" s="94"/>
      <c r="WGQ63" s="96"/>
      <c r="WGR63" s="94"/>
      <c r="WGS63" s="96"/>
      <c r="WGT63" s="94"/>
      <c r="WGU63" s="96"/>
      <c r="WGV63" s="94"/>
      <c r="WGW63" s="96"/>
      <c r="WGX63" s="94"/>
      <c r="WGY63" s="96"/>
      <c r="WGZ63" s="94"/>
      <c r="WHA63" s="96"/>
      <c r="WHB63" s="94"/>
      <c r="WHC63" s="96"/>
      <c r="WHD63" s="94"/>
      <c r="WHE63" s="96"/>
      <c r="WHF63" s="94"/>
      <c r="WHG63" s="96"/>
      <c r="WHH63" s="94"/>
      <c r="WHI63" s="96"/>
      <c r="WHJ63" s="94"/>
      <c r="WHK63" s="96"/>
      <c r="WHL63" s="94"/>
      <c r="WHM63" s="96"/>
      <c r="WHN63" s="94"/>
      <c r="WHO63" s="96"/>
      <c r="WHP63" s="94"/>
      <c r="WHQ63" s="96"/>
      <c r="WHR63" s="94"/>
      <c r="WHS63" s="96"/>
      <c r="WHT63" s="94"/>
      <c r="WHU63" s="96"/>
      <c r="WHV63" s="94"/>
      <c r="WHW63" s="96"/>
      <c r="WHX63" s="94"/>
      <c r="WHY63" s="96"/>
      <c r="WHZ63" s="94"/>
      <c r="WIA63" s="96"/>
      <c r="WIB63" s="94"/>
      <c r="WIC63" s="96"/>
      <c r="WID63" s="94"/>
      <c r="WIE63" s="96"/>
      <c r="WIF63" s="94"/>
      <c r="WIG63" s="96"/>
      <c r="WIH63" s="94"/>
      <c r="WII63" s="96"/>
      <c r="WIJ63" s="94"/>
      <c r="WIK63" s="96"/>
      <c r="WIL63" s="94"/>
      <c r="WIM63" s="96"/>
      <c r="WIN63" s="94"/>
      <c r="WIO63" s="96"/>
      <c r="WIP63" s="94"/>
      <c r="WIQ63" s="96"/>
      <c r="WIR63" s="94"/>
      <c r="WIS63" s="96"/>
      <c r="WIT63" s="94"/>
      <c r="WIU63" s="96"/>
      <c r="WIV63" s="94"/>
      <c r="WIW63" s="96"/>
      <c r="WIX63" s="94"/>
      <c r="WIY63" s="96"/>
      <c r="WIZ63" s="94"/>
      <c r="WJA63" s="96"/>
      <c r="WJB63" s="94"/>
      <c r="WJC63" s="96"/>
      <c r="WJD63" s="94"/>
      <c r="WJE63" s="96"/>
      <c r="WJF63" s="94"/>
      <c r="WJG63" s="96"/>
      <c r="WJH63" s="94"/>
      <c r="WJI63" s="96"/>
      <c r="WJJ63" s="94"/>
      <c r="WJK63" s="96"/>
      <c r="WJL63" s="94"/>
      <c r="WJM63" s="96"/>
      <c r="WJN63" s="94"/>
      <c r="WJO63" s="96"/>
      <c r="WJP63" s="94"/>
      <c r="WJQ63" s="96"/>
      <c r="WJR63" s="94"/>
      <c r="WJS63" s="96"/>
      <c r="WJT63" s="94"/>
      <c r="WJU63" s="96"/>
      <c r="WJV63" s="94"/>
      <c r="WJW63" s="96"/>
      <c r="WJX63" s="94"/>
      <c r="WJY63" s="96"/>
      <c r="WJZ63" s="94"/>
      <c r="WKA63" s="96"/>
      <c r="WKB63" s="94"/>
      <c r="WKC63" s="96"/>
      <c r="WKD63" s="94"/>
      <c r="WKE63" s="96"/>
      <c r="WKF63" s="94"/>
      <c r="WKG63" s="96"/>
      <c r="WKH63" s="94"/>
      <c r="WKI63" s="96"/>
      <c r="WKJ63" s="94"/>
      <c r="WKK63" s="96"/>
      <c r="WKL63" s="94"/>
      <c r="WKM63" s="96"/>
      <c r="WKN63" s="94"/>
      <c r="WKO63" s="96"/>
      <c r="WKP63" s="94"/>
      <c r="WKQ63" s="96"/>
      <c r="WKR63" s="94"/>
      <c r="WKS63" s="96"/>
      <c r="WKT63" s="94"/>
      <c r="WKU63" s="96"/>
      <c r="WKV63" s="94"/>
      <c r="WKW63" s="96"/>
      <c r="WKX63" s="94"/>
      <c r="WKY63" s="96"/>
      <c r="WKZ63" s="94"/>
      <c r="WLA63" s="96"/>
      <c r="WLB63" s="94"/>
      <c r="WLC63" s="96"/>
      <c r="WLD63" s="94"/>
      <c r="WLE63" s="96"/>
      <c r="WLF63" s="94"/>
      <c r="WLG63" s="96"/>
      <c r="WLH63" s="94"/>
      <c r="WLI63" s="96"/>
      <c r="WLJ63" s="94"/>
      <c r="WLK63" s="96"/>
      <c r="WLL63" s="94"/>
      <c r="WLM63" s="96"/>
      <c r="WLN63" s="94"/>
      <c r="WLO63" s="96"/>
      <c r="WLP63" s="94"/>
      <c r="WLQ63" s="96"/>
      <c r="WLR63" s="94"/>
      <c r="WLS63" s="96"/>
      <c r="WLT63" s="94"/>
      <c r="WLU63" s="96"/>
      <c r="WLV63" s="94"/>
      <c r="WLW63" s="96"/>
      <c r="WLX63" s="94"/>
      <c r="WLY63" s="96"/>
      <c r="WLZ63" s="94"/>
      <c r="WMA63" s="96"/>
      <c r="WMB63" s="94"/>
      <c r="WMC63" s="96"/>
      <c r="WMD63" s="94"/>
      <c r="WME63" s="96"/>
      <c r="WMF63" s="94"/>
      <c r="WMG63" s="96"/>
      <c r="WMH63" s="94"/>
      <c r="WMI63" s="96"/>
      <c r="WMJ63" s="94"/>
      <c r="WMK63" s="96"/>
      <c r="WML63" s="94"/>
      <c r="WMM63" s="96"/>
      <c r="WMN63" s="94"/>
      <c r="WMO63" s="96"/>
      <c r="WMP63" s="94"/>
      <c r="WMQ63" s="96"/>
      <c r="WMR63" s="94"/>
      <c r="WMS63" s="96"/>
      <c r="WMT63" s="94"/>
      <c r="WMU63" s="96"/>
      <c r="WMV63" s="94"/>
      <c r="WMW63" s="96"/>
      <c r="WMX63" s="94"/>
      <c r="WMY63" s="96"/>
      <c r="WMZ63" s="94"/>
      <c r="WNA63" s="96"/>
      <c r="WNB63" s="94"/>
      <c r="WNC63" s="96"/>
      <c r="WND63" s="94"/>
      <c r="WNE63" s="96"/>
      <c r="WNF63" s="94"/>
      <c r="WNG63" s="96"/>
      <c r="WNH63" s="94"/>
      <c r="WNI63" s="96"/>
      <c r="WNJ63" s="94"/>
      <c r="WNK63" s="96"/>
      <c r="WNL63" s="94"/>
      <c r="WNM63" s="96"/>
      <c r="WNN63" s="94"/>
      <c r="WNO63" s="96"/>
      <c r="WNP63" s="94"/>
      <c r="WNQ63" s="96"/>
      <c r="WNR63" s="94"/>
      <c r="WNS63" s="96"/>
      <c r="WNT63" s="94"/>
      <c r="WNU63" s="96"/>
      <c r="WNV63" s="94"/>
      <c r="WNW63" s="96"/>
      <c r="WNX63" s="94"/>
      <c r="WNY63" s="96"/>
      <c r="WNZ63" s="94"/>
      <c r="WOA63" s="96"/>
      <c r="WOB63" s="94"/>
      <c r="WOC63" s="96"/>
      <c r="WOD63" s="94"/>
      <c r="WOE63" s="96"/>
      <c r="WOF63" s="94"/>
      <c r="WOG63" s="96"/>
      <c r="WOH63" s="94"/>
      <c r="WOI63" s="96"/>
      <c r="WOJ63" s="94"/>
      <c r="WOK63" s="96"/>
      <c r="WOL63" s="94"/>
      <c r="WOM63" s="96"/>
      <c r="WON63" s="94"/>
      <c r="WOO63" s="96"/>
      <c r="WOP63" s="94"/>
      <c r="WOQ63" s="96"/>
      <c r="WOR63" s="94"/>
      <c r="WOS63" s="96"/>
      <c r="WOT63" s="94"/>
      <c r="WOU63" s="96"/>
      <c r="WOV63" s="94"/>
      <c r="WOW63" s="96"/>
      <c r="WOX63" s="94"/>
      <c r="WOY63" s="96"/>
      <c r="WOZ63" s="94"/>
      <c r="WPA63" s="96"/>
      <c r="WPB63" s="94"/>
      <c r="WPC63" s="96"/>
      <c r="WPD63" s="94"/>
      <c r="WPE63" s="96"/>
      <c r="WPF63" s="94"/>
      <c r="WPG63" s="96"/>
      <c r="WPH63" s="94"/>
      <c r="WPI63" s="96"/>
      <c r="WPJ63" s="94"/>
      <c r="WPK63" s="96"/>
      <c r="WPL63" s="94"/>
      <c r="WPM63" s="96"/>
      <c r="WPN63" s="94"/>
      <c r="WPO63" s="96"/>
      <c r="WPP63" s="94"/>
      <c r="WPQ63" s="96"/>
      <c r="WPR63" s="94"/>
      <c r="WPS63" s="96"/>
      <c r="WPT63" s="94"/>
      <c r="WPU63" s="96"/>
      <c r="WPV63" s="94"/>
      <c r="WPW63" s="96"/>
      <c r="WPX63" s="94"/>
      <c r="WPY63" s="96"/>
      <c r="WPZ63" s="94"/>
      <c r="WQA63" s="96"/>
      <c r="WQB63" s="94"/>
      <c r="WQC63" s="96"/>
      <c r="WQD63" s="94"/>
      <c r="WQE63" s="96"/>
      <c r="WQF63" s="94"/>
      <c r="WQG63" s="96"/>
      <c r="WQH63" s="94"/>
      <c r="WQI63" s="96"/>
      <c r="WQJ63" s="94"/>
      <c r="WQK63" s="96"/>
      <c r="WQL63" s="94"/>
      <c r="WQM63" s="96"/>
      <c r="WQN63" s="94"/>
      <c r="WQO63" s="96"/>
      <c r="WQP63" s="94"/>
      <c r="WQQ63" s="96"/>
      <c r="WQR63" s="94"/>
      <c r="WQS63" s="96"/>
      <c r="WQT63" s="94"/>
      <c r="WQU63" s="96"/>
      <c r="WQV63" s="94"/>
      <c r="WQW63" s="96"/>
      <c r="WQX63" s="94"/>
      <c r="WQY63" s="96"/>
      <c r="WQZ63" s="94"/>
      <c r="WRA63" s="96"/>
      <c r="WRB63" s="94"/>
      <c r="WRC63" s="96"/>
      <c r="WRD63" s="94"/>
      <c r="WRE63" s="96"/>
      <c r="WRF63" s="94"/>
      <c r="WRG63" s="96"/>
      <c r="WRH63" s="94"/>
      <c r="WRI63" s="96"/>
      <c r="WRJ63" s="94"/>
      <c r="WRK63" s="96"/>
      <c r="WRL63" s="94"/>
      <c r="WRM63" s="96"/>
      <c r="WRN63" s="94"/>
      <c r="WRO63" s="96"/>
      <c r="WRP63" s="94"/>
      <c r="WRQ63" s="96"/>
      <c r="WRR63" s="94"/>
      <c r="WRS63" s="96"/>
      <c r="WRT63" s="94"/>
      <c r="WRU63" s="96"/>
      <c r="WRV63" s="94"/>
      <c r="WRW63" s="96"/>
      <c r="WRX63" s="94"/>
      <c r="WRY63" s="96"/>
      <c r="WRZ63" s="94"/>
      <c r="WSA63" s="96"/>
      <c r="WSB63" s="94"/>
      <c r="WSC63" s="96"/>
      <c r="WSD63" s="94"/>
      <c r="WSE63" s="96"/>
      <c r="WSF63" s="94"/>
      <c r="WSG63" s="96"/>
      <c r="WSH63" s="94"/>
      <c r="WSI63" s="96"/>
      <c r="WSJ63" s="94"/>
      <c r="WSK63" s="96"/>
      <c r="WSL63" s="94"/>
      <c r="WSM63" s="96"/>
      <c r="WSN63" s="94"/>
      <c r="WSO63" s="96"/>
      <c r="WSP63" s="94"/>
      <c r="WSQ63" s="96"/>
      <c r="WSR63" s="94"/>
      <c r="WSS63" s="96"/>
      <c r="WST63" s="94"/>
      <c r="WSU63" s="96"/>
      <c r="WSV63" s="94"/>
      <c r="WSW63" s="96"/>
      <c r="WSX63" s="94"/>
      <c r="WSY63" s="96"/>
      <c r="WSZ63" s="94"/>
      <c r="WTA63" s="96"/>
      <c r="WTB63" s="94"/>
      <c r="WTC63" s="96"/>
      <c r="WTD63" s="94"/>
      <c r="WTE63" s="96"/>
      <c r="WTF63" s="94"/>
      <c r="WTG63" s="96"/>
      <c r="WTH63" s="94"/>
      <c r="WTI63" s="96"/>
      <c r="WTJ63" s="94"/>
      <c r="WTK63" s="96"/>
      <c r="WTL63" s="94"/>
      <c r="WTM63" s="96"/>
      <c r="WTN63" s="94"/>
      <c r="WTO63" s="96"/>
      <c r="WTP63" s="94"/>
      <c r="WTQ63" s="96"/>
      <c r="WTR63" s="94"/>
      <c r="WTS63" s="96"/>
      <c r="WTT63" s="94"/>
      <c r="WTU63" s="96"/>
      <c r="WTV63" s="94"/>
      <c r="WTW63" s="96"/>
      <c r="WTX63" s="94"/>
      <c r="WTY63" s="96"/>
      <c r="WTZ63" s="94"/>
      <c r="WUA63" s="96"/>
      <c r="WUB63" s="94"/>
      <c r="WUC63" s="96"/>
      <c r="WUD63" s="94"/>
      <c r="WUE63" s="96"/>
      <c r="WUF63" s="94"/>
      <c r="WUG63" s="96"/>
      <c r="WUH63" s="94"/>
      <c r="WUI63" s="96"/>
      <c r="WUJ63" s="94"/>
      <c r="WUK63" s="96"/>
      <c r="WUL63" s="94"/>
      <c r="WUM63" s="96"/>
      <c r="WUN63" s="94"/>
      <c r="WUO63" s="96"/>
      <c r="WUP63" s="94"/>
      <c r="WUQ63" s="96"/>
      <c r="WUR63" s="94"/>
      <c r="WUS63" s="96"/>
      <c r="WUT63" s="94"/>
      <c r="WUU63" s="96"/>
      <c r="WUV63" s="94"/>
      <c r="WUW63" s="96"/>
      <c r="WUX63" s="94"/>
      <c r="WUY63" s="96"/>
      <c r="WUZ63" s="94"/>
      <c r="WVA63" s="96"/>
      <c r="WVB63" s="94"/>
      <c r="WVC63" s="96"/>
      <c r="WVD63" s="94"/>
      <c r="WVE63" s="96"/>
      <c r="WVF63" s="94"/>
      <c r="WVG63" s="96"/>
      <c r="WVH63" s="94"/>
      <c r="WVI63" s="96"/>
      <c r="WVJ63" s="94"/>
      <c r="WVK63" s="96"/>
      <c r="WVL63" s="94"/>
      <c r="WVM63" s="96"/>
      <c r="WVN63" s="94"/>
      <c r="WVO63" s="96"/>
      <c r="WVP63" s="94"/>
      <c r="WVQ63" s="96"/>
      <c r="WVR63" s="94"/>
      <c r="WVS63" s="96"/>
      <c r="WVT63" s="94"/>
      <c r="WVU63" s="96"/>
      <c r="WVV63" s="94"/>
      <c r="WVW63" s="96"/>
      <c r="WVX63" s="94"/>
      <c r="WVY63" s="96"/>
      <c r="WVZ63" s="94"/>
      <c r="WWA63" s="96"/>
      <c r="WWB63" s="94"/>
      <c r="WWC63" s="96"/>
      <c r="WWD63" s="94"/>
      <c r="WWE63" s="96"/>
      <c r="WWF63" s="94"/>
      <c r="WWG63" s="96"/>
      <c r="WWH63" s="94"/>
      <c r="WWI63" s="96"/>
      <c r="WWJ63" s="94"/>
      <c r="WWK63" s="96"/>
      <c r="WWL63" s="94"/>
      <c r="WWM63" s="96"/>
      <c r="WWN63" s="94"/>
      <c r="WWO63" s="96"/>
      <c r="WWP63" s="94"/>
      <c r="WWQ63" s="96"/>
      <c r="WWR63" s="94"/>
      <c r="WWS63" s="96"/>
      <c r="WWT63" s="94"/>
      <c r="WWU63" s="96"/>
      <c r="WWV63" s="94"/>
      <c r="WWW63" s="96"/>
      <c r="WWX63" s="94"/>
      <c r="WWY63" s="96"/>
      <c r="WWZ63" s="94"/>
      <c r="WXA63" s="96"/>
      <c r="WXB63" s="94"/>
      <c r="WXC63" s="96"/>
      <c r="WXD63" s="94"/>
      <c r="WXE63" s="96"/>
      <c r="WXF63" s="94"/>
      <c r="WXG63" s="96"/>
      <c r="WXH63" s="94"/>
      <c r="WXI63" s="96"/>
      <c r="WXJ63" s="94"/>
      <c r="WXK63" s="96"/>
      <c r="WXL63" s="94"/>
      <c r="WXM63" s="96"/>
      <c r="WXN63" s="94"/>
      <c r="WXO63" s="96"/>
      <c r="WXP63" s="94"/>
      <c r="WXQ63" s="96"/>
      <c r="WXR63" s="94"/>
      <c r="WXS63" s="96"/>
      <c r="WXT63" s="94"/>
      <c r="WXU63" s="96"/>
      <c r="WXV63" s="94"/>
      <c r="WXW63" s="96"/>
      <c r="WXX63" s="94"/>
      <c r="WXY63" s="96"/>
      <c r="WXZ63" s="94"/>
      <c r="WYA63" s="96"/>
      <c r="WYB63" s="94"/>
      <c r="WYC63" s="96"/>
      <c r="WYD63" s="94"/>
      <c r="WYE63" s="96"/>
      <c r="WYF63" s="94"/>
      <c r="WYG63" s="96"/>
      <c r="WYH63" s="94"/>
      <c r="WYI63" s="96"/>
      <c r="WYJ63" s="94"/>
      <c r="WYK63" s="96"/>
      <c r="WYL63" s="94"/>
      <c r="WYM63" s="96"/>
      <c r="WYN63" s="94"/>
      <c r="WYO63" s="96"/>
      <c r="WYP63" s="94"/>
      <c r="WYQ63" s="96"/>
      <c r="WYR63" s="94"/>
      <c r="WYS63" s="96"/>
      <c r="WYT63" s="94"/>
      <c r="WYU63" s="96"/>
      <c r="WYV63" s="94"/>
      <c r="WYW63" s="96"/>
      <c r="WYX63" s="94"/>
      <c r="WYY63" s="96"/>
      <c r="WYZ63" s="94"/>
      <c r="WZA63" s="96"/>
      <c r="WZB63" s="94"/>
      <c r="WZC63" s="96"/>
      <c r="WZD63" s="94"/>
      <c r="WZE63" s="96"/>
      <c r="WZF63" s="94"/>
      <c r="WZG63" s="96"/>
      <c r="WZH63" s="94"/>
      <c r="WZI63" s="96"/>
      <c r="WZJ63" s="94"/>
      <c r="WZK63" s="96"/>
      <c r="WZL63" s="94"/>
      <c r="WZM63" s="96"/>
      <c r="WZN63" s="94"/>
      <c r="WZO63" s="96"/>
      <c r="WZP63" s="94"/>
      <c r="WZQ63" s="96"/>
      <c r="WZR63" s="94"/>
      <c r="WZS63" s="96"/>
      <c r="WZT63" s="94"/>
      <c r="WZU63" s="96"/>
      <c r="WZV63" s="94"/>
      <c r="WZW63" s="96"/>
      <c r="WZX63" s="94"/>
      <c r="WZY63" s="96"/>
      <c r="WZZ63" s="94"/>
      <c r="XAA63" s="96"/>
      <c r="XAB63" s="94"/>
      <c r="XAC63" s="96"/>
      <c r="XAD63" s="94"/>
      <c r="XAE63" s="96"/>
      <c r="XAF63" s="94"/>
      <c r="XAG63" s="96"/>
      <c r="XAH63" s="94"/>
      <c r="XAI63" s="96"/>
      <c r="XAJ63" s="94"/>
      <c r="XAK63" s="96"/>
      <c r="XAL63" s="94"/>
      <c r="XAM63" s="96"/>
      <c r="XAN63" s="94"/>
      <c r="XAO63" s="96"/>
      <c r="XAP63" s="94"/>
      <c r="XAQ63" s="96"/>
      <c r="XAR63" s="94"/>
      <c r="XAS63" s="96"/>
      <c r="XAT63" s="94"/>
      <c r="XAU63" s="96"/>
      <c r="XAV63" s="94"/>
      <c r="XAW63" s="96"/>
      <c r="XAX63" s="94"/>
      <c r="XAY63" s="96"/>
      <c r="XAZ63" s="94"/>
      <c r="XBA63" s="96"/>
      <c r="XBB63" s="94"/>
      <c r="XBC63" s="96"/>
      <c r="XBD63" s="94"/>
      <c r="XBE63" s="96"/>
      <c r="XBF63" s="94"/>
      <c r="XBG63" s="96"/>
      <c r="XBH63" s="94"/>
      <c r="XBI63" s="96"/>
      <c r="XBJ63" s="94"/>
      <c r="XBK63" s="96"/>
      <c r="XBL63" s="94"/>
      <c r="XBM63" s="96"/>
      <c r="XBN63" s="94"/>
      <c r="XBO63" s="96"/>
      <c r="XBP63" s="94"/>
      <c r="XBQ63" s="96"/>
      <c r="XBR63" s="94"/>
      <c r="XBS63" s="96"/>
      <c r="XBT63" s="94"/>
      <c r="XBU63" s="96"/>
      <c r="XBV63" s="94"/>
      <c r="XBW63" s="96"/>
      <c r="XBX63" s="94"/>
      <c r="XBY63" s="96"/>
      <c r="XBZ63" s="94"/>
      <c r="XCA63" s="96"/>
      <c r="XCB63" s="94"/>
      <c r="XCC63" s="96"/>
      <c r="XCD63" s="94"/>
      <c r="XCE63" s="96"/>
      <c r="XCF63" s="94"/>
      <c r="XCG63" s="96"/>
      <c r="XCH63" s="94"/>
      <c r="XCI63" s="96"/>
      <c r="XCJ63" s="94"/>
      <c r="XCK63" s="96"/>
      <c r="XCL63" s="94"/>
      <c r="XCM63" s="96"/>
      <c r="XCN63" s="94"/>
      <c r="XCO63" s="96"/>
      <c r="XCP63" s="94"/>
      <c r="XCQ63" s="96"/>
      <c r="XCR63" s="94"/>
      <c r="XCS63" s="96"/>
      <c r="XCT63" s="94"/>
      <c r="XCU63" s="96"/>
      <c r="XCV63" s="94"/>
      <c r="XCW63" s="96"/>
      <c r="XCX63" s="94"/>
      <c r="XCY63" s="96"/>
      <c r="XCZ63" s="94"/>
      <c r="XDA63" s="96"/>
      <c r="XDB63" s="94"/>
      <c r="XDC63" s="96"/>
      <c r="XDD63" s="94"/>
      <c r="XDE63" s="96"/>
      <c r="XDF63" s="94"/>
      <c r="XDG63" s="96"/>
      <c r="XDH63" s="94"/>
      <c r="XDI63" s="96"/>
      <c r="XDJ63" s="94"/>
      <c r="XDK63" s="96"/>
      <c r="XDL63" s="94"/>
      <c r="XDM63" s="96"/>
      <c r="XDN63" s="94"/>
      <c r="XDO63" s="96"/>
      <c r="XDP63" s="94"/>
      <c r="XDQ63" s="96"/>
      <c r="XDR63" s="94"/>
      <c r="XDS63" s="96"/>
      <c r="XDT63" s="94"/>
      <c r="XDU63" s="96"/>
      <c r="XDV63" s="94"/>
      <c r="XDW63" s="96"/>
      <c r="XDX63" s="94"/>
      <c r="XDY63" s="96"/>
      <c r="XDZ63" s="94"/>
      <c r="XEA63" s="96"/>
      <c r="XEB63" s="94"/>
      <c r="XEC63" s="96"/>
      <c r="XED63" s="94"/>
      <c r="XEE63" s="96"/>
      <c r="XEF63" s="94"/>
      <c r="XEG63" s="96"/>
      <c r="XEH63" s="94"/>
      <c r="XEI63" s="96"/>
      <c r="XEJ63" s="94"/>
      <c r="XEK63" s="96"/>
      <c r="XEL63" s="94"/>
      <c r="XEM63" s="96"/>
      <c r="XEN63" s="94"/>
      <c r="XEO63" s="96"/>
      <c r="XEP63" s="94"/>
      <c r="XEQ63" s="96"/>
      <c r="XER63" s="94"/>
      <c r="XES63" s="96"/>
      <c r="XET63" s="94"/>
      <c r="XEU63" s="96"/>
      <c r="XEV63" s="94"/>
      <c r="XEW63" s="96"/>
      <c r="XEX63" s="94"/>
      <c r="XEY63" s="96"/>
      <c r="XEZ63" s="94"/>
      <c r="XFA63" s="96"/>
      <c r="XFB63" s="94"/>
      <c r="XFC63" s="96"/>
      <c r="XFD63" s="94"/>
    </row>
    <row r="64" spans="1:16384" s="1" customFormat="1" ht="26.25">
      <c r="A64" s="2077" t="s">
        <v>146</v>
      </c>
    </row>
    <row r="65" spans="1:1" ht="20.25">
      <c r="A65" s="102" t="s">
        <v>147</v>
      </c>
    </row>
    <row r="66" spans="1:1" ht="17.100000000000001" customHeight="1">
      <c r="A66" s="2073" t="s">
        <v>152</v>
      </c>
    </row>
  </sheetData>
  <dataValidations count="1">
    <dataValidation allowBlank="1" showErrorMessage="1" promptTitle="Informationen zum Tabellenblatt" prompt="Zwei Tabellen. Die Tabelle zur Anzahl der Beschäftigten (Tabelle A) befindet sich zwischen A7 und D12. Die Tabelle zum Umsatz (Tabelle B) befindet sich zwischen A14 und D19. Anmerkungen befinden sich in der Spalte A ab der Zeile 20." sqref="A46" xr:uid="{381E71CE-D2AF-4ADB-ABA5-7DF0E775EDFB}"/>
  </dataValidations>
  <hyperlinks>
    <hyperlink ref="A50" location="'0301435'!A1" display="Preise für konventionell erzeugte Kuhmilch (Nr.0301435)" xr:uid="{3F28445D-7DE0-4224-A305-7F4F6D89B720}"/>
    <hyperlink ref="A52" location="'0301445'!A1" display="Preise für konventionell und ökologisch/biologisch erzeugte Kuhmilch (Nr.0301445)" xr:uid="{30A2693C-FB3F-443B-9B02-3B330CBA50A0}"/>
    <hyperlink ref="A53" location="'0301450'!A1" display="Preise für konventionell und ökologisch/biologisch erzeugte Ziegen-, Schaf- und Büffelmilch (Nr. 0301450)" xr:uid="{0026146C-E45D-4E51-8ABA-8DC0C5084D33}"/>
    <hyperlink ref="A23" location="'0201_Vorbemerkung'!A1" display="0201_Vorbemerkung" xr:uid="{BFB90E23-F3DC-426B-A7E0-490B763A7CA7}"/>
    <hyperlink ref="A24" location="'0201060'!A1" display="Getreidekäufe der aufnehmenden Hand von der Landwirtschaft - vorläufig (Nr.0201060)" xr:uid="{39C88E61-DF51-4541-8E4B-26C1E7F3975C}"/>
    <hyperlink ref="A26" location="'0201330'!A1" display="Getreidevermahlung und Mehlausbeute in Handelsmühlen (Nr.0201330)" xr:uid="{630A4B53-8A1D-40A2-A506-F2BB6ED7F076}"/>
    <hyperlink ref="A27" location="'0201360'!A1" display="Herstellung von Mehl in Handelsmühlen (Nr. 0201360)" xr:uid="{B9B2C135-5E82-4EB1-BFF0-9750ECA67D69}"/>
    <hyperlink ref="A51" location="'0301440'!A1" display="Preise für ökologisch/biologisch erzeugte Kuhmilch (Nr.0301440)" xr:uid="{B78F1859-B26D-43E3-AA37-0319FD542A84}"/>
    <hyperlink ref="A25" location="'0201190'!A1" display="Bestände der Wirtschaft an Getreide und Getreideerzeugnissen (Nr. 0201190)" xr:uid="{D298AB37-95B4-466B-B1AA-9ACAFFC5D57D}"/>
    <hyperlink ref="A44" location="'0206130'!A1" display="Umsatz und Exportquote der Betriebe des Produzierenden Ernährungsgewerbes (Nr. 0206130)" xr:uid="{E322EAFE-0A5F-499E-A32A-2C64290E9AB5}"/>
    <hyperlink ref="A45" location="'0206160'!A1" display="Entwicklung ausgewählter Wirtschaftsdaten des Produzierenden Ernährungsgewerbes (Nr. 0206160)" xr:uid="{D7359EAD-BA32-4244-BE54-6FCE8902A54C}"/>
    <hyperlink ref="A40" location="'0206_Vorbemerkung'!A1" display="0206_Vorbemerkung" xr:uid="{DA456827-952E-4C06-B81F-9AD7B153936C}"/>
    <hyperlink ref="A66" location="'0505030_2026-05'!A1" display="Index der Erzeugerpreise der Produkte des Holzeinschlags aus den Staatsforsten1) (Nr.0505030)" xr:uid="{2E9B85F2-A3B5-4DC9-90C7-A5FBD68F7BED}"/>
    <hyperlink ref="A41" location="'0206030'!A1" display="Produktionsindex des Produzierenden Ernährungsgewerbes (Nr.0206030)" xr:uid="{165042B2-7832-4315-BA8A-E3CB4E5825F0}"/>
    <hyperlink ref="A63" location="'0401060 (1)'!A1" display="Ausfuhr von Gütern der Land- und Ernährungswirtschaft (vorläufige Ergebnisse) (Nr.0401060)" xr:uid="{E679CB9C-A053-4F0B-B36D-31A681B2BBC5}"/>
    <hyperlink ref="A20" location="'0117660'!A1" display="Brütereien, eingelegte Bruteier und geschlüpfte Küken zum Gebrauch (Nr.0117660)" xr:uid="{40BCA750-81C6-49A0-9F65-78CEACA997B3}"/>
    <hyperlink ref="A49" location="'0301090'!A1" display="Marktpreise für inländisches Getreide (Nr. 0301090)" xr:uid="{A5F267FD-C373-4D58-A1A2-940CBC83F7FA}"/>
    <hyperlink ref="A5" location="'0106430'!A1" display="Legehennenhaltung und Eiererzeugung in Betrieben von Unternehmen mit 3 000 und mehr Hennenhaltungsplätzen (Nr. 0106430)" xr:uid="{EFFA3992-B1DC-477A-B780-66BD973D5724}"/>
    <hyperlink ref="A60" location="'0304030-2026-05 '!A1" display="Euro-Referenzkurse des Europäischen Systems der Zentralbanken (ESZB) (Nr.0304030)" xr:uid="{727AB548-AD5E-40C8-94B1-4D1A954BE7E0}"/>
    <hyperlink ref="A62" location="'0401030 (1)'!A1" display="Einfuhr von Gütern der Land- und Ernährungswirtschaft (vorläufige Ergebnisse) (Nr.0401030)" xr:uid="{DC5F658E-6557-42C6-A45E-1A70C8935102}"/>
    <hyperlink ref="A29" location="'0201530'!A1" display="Herstellung von Mischfutter (vorläufige Zahlen) (Nr. 0201530)" xr:uid="{9C11EAC3-3D61-4AEF-9061-F78EDE13B0B5}"/>
    <hyperlink ref="A30" location="'0201560'!A1" display="Verarbeitung von Getreide zu Mischfutter (vorläufige Zahlen) (Nr. 0201560)" xr:uid="{9CC29976-36B7-4A68-B72A-17D8FA97F179}"/>
    <hyperlink ref="A31" location="'0201630 (1)'!A1" display="Verarbeitung von Nicht-Getreide- und anderen Komponenten zu Mischfutter (vorläufige Zahlen) (Nr. 0201630)" xr:uid="{DD759280-D518-4A72-BED4-59CD9AD770BD}"/>
    <hyperlink ref="A36" location="'0203160'!A1" display="Schlachtungen von Tieren in- und ausländischer Herkunft (Nr. 0203160)" xr:uid="{1F7ACB81-9C81-4829-8AE2-019FF4348E12}"/>
    <hyperlink ref="A37" location="'0203190'!A1" display="Durchschnittsgewichte der gewerblich geschlachteten Tiere (Nr. 0203190)" xr:uid="{2009FA54-ECEB-4779-94DF-CE3C85F41712}"/>
    <hyperlink ref="A38" location="'0203230'!A1" display="Fleischanfall von geschlachteten Tieren in- und ausländischer Herkunft (Nr. 0203230)" xr:uid="{6FEC1EE2-B082-4598-96F0-DF6B3AD18B7D}"/>
    <hyperlink ref="A43" location="'0206090'!A1" display="Betriebe, Beschäftigte, Arbeitsstunden und Entgelte des Produzierenden Ernährungsgewerbes (Nr.0206090), Januar bis Mai 2026" xr:uid="{36BD946A-A40A-4EB5-B8D8-975A1C5D0B10}"/>
    <hyperlink ref="A55" location="'0301530-2026-05'!A1" display="Index der Einfuhrpreis nach Warengruppen der Außenhandelsstatistik) (Nr.0301530)" xr:uid="{A66FF809-8036-4089-977F-1EC73F70F49C}"/>
    <hyperlink ref="A57" location="'0302030_2026-06'!A1" display="'0302030_2026-06'!A1" xr:uid="{3A58CABE-DAA5-44B8-A1DA-55E83BB75745}"/>
    <hyperlink ref="A58" location="'0302060_2026-06'!A1" display="'0302060_2026-06'!A1" xr:uid="{EB72B1D5-D03F-478E-9CC6-E7876946F9BD}"/>
    <hyperlink ref="A33" location="'0202030'!A1" display="Zuckererzeugung, Zuckerabsatz und Zuckerbestände (Nr. 0202030)" xr:uid="{9D9E7B5D-E228-4EB9-B57D-EA2AE2AB3B99}"/>
    <hyperlink ref="A34" location="'0202060_2026-05'!A1" display="Zuckerabsatz der Zuckerfabriken und Handelsunternehmen (Nr. 0202060)" xr:uid="{7FB0309E-E9C3-400C-908D-580BD30EB56D}"/>
    <hyperlink ref="A4" location="'0106360'!A1" display="Anzahl der Haltungen / Betriebe (Nr.0106360)" xr:uid="{C3854C41-E986-4242-A8AE-5226410D2AB3}"/>
    <hyperlink ref="A6" location="'0106460_2026-06'!A1" display="Geflügelschlachtereien und geschlachtetes Geflügel (Nr.0106460_2026-06 und Nr.0106460_2026-05)" xr:uid="{4089E408-5278-4CD5-9A12-8B4C38F676E9}"/>
    <hyperlink ref="A7" location="'0106490_Stand_31.12.2025'!A1" display="Tierärzte und Tierärztinnen nach Tierärztekammern (Nr.0106490), Stand: 31.12.2025" xr:uid="{99BD2EA8-D784-46E4-A3B0-3FDA412F41E0}"/>
    <hyperlink ref="A8" location="'0106490_Stand_31.12.2024(r)'!A1" display=" r Tierärzte und Tierärztinnen nach Tierärztekammern (Nr.0106490), Stand: 31.12.2024" xr:uid="{7B01CAA6-7143-4194-A9C1-E094F5515F95}"/>
    <hyperlink ref="A11" location="' 0117090 Rinder n. Bundesländer'!A1" display="Viehbestände - Anzahl Rinder (Nr. 0117090)" xr:uid="{6A470F2F-D512-469C-8CE3-75602FFF477D}"/>
    <hyperlink ref="A12" location="'0117130 Schweine n.Bundesländ.'!A1" display="Viehbestände - Anzahl Schweine (Nr. 0117130)" xr:uid="{E86290A0-A021-4E68-AE4F-C993AC984BAE}"/>
    <hyperlink ref="A13" location="'0117260 Schafe n. Bundesländ.'!A1" display="Viehbestände Anzahl Schafe  (0117260)" xr:uid="{96B50DFF-2A5C-47E5-BD9F-4F133B38CB8E}"/>
    <hyperlink ref="A14" location="'0117330'!A1" display="Betriebe mit Rinderhaltung nach Bestandsgrößenklassen ( Nr.0117330)" xr:uid="{EAE481B5-8DA7-4EA0-A6F7-E254412F8F4B}"/>
    <hyperlink ref="A15" location="'0117390'!A1" display="Betriebe mit Milchkuhhaltung nach Bestandsgrößenklassen (Nr. 0117390)" xr:uid="{5F786519-F1A2-4D5D-97D0-9F1669777528}"/>
    <hyperlink ref="A16" location="'0117430'!A1" display="Betriebe mit Haltung von anderen Schweinen nach Bestandsgrößenklassen (0117430)" xr:uid="{6E88E41B-8EB4-4998-8D40-19823D8A83B0}"/>
    <hyperlink ref="A17" location="'0117460'!A1" display="Betriebe mit Zuchtsauenhaltung nach Bestandsgrößenklassen (0117460)" xr:uid="{52D03DA2-14A2-4528-AE5A-6A47F06A7DF9}"/>
    <hyperlink ref="A18" location="'0117560'!A1" display="Betriebe mit Masthühnerhaltung nach Bestandsgrößenklassen (0117560)" xr:uid="{C3C740B9-CF04-493C-8354-A5BC8CE63566}"/>
    <hyperlink ref="A19" location="'0117590'!A1" display=" Betriebe mit Truthühnerhaltung nach Bestandsgrößenklassen (0117590)" xr:uid="{029F35D7-2D1D-4F9D-A6B1-DD5A81D77D5A}"/>
    <hyperlink ref="A42" location="'0206060'!A1" display="Beschäftigte, Umsatz und Exportquote der fachlichen Betriebsteile des Produzierenden Ernährungsgewerbes (Nr. 0206060) 2026 01 bis 05" xr:uid="{43A43A10-5E45-47F2-B094-89E998883CC9}"/>
    <hyperlink ref="A46" location="'0206360_2026-1.Vj.'!A1" display="Beschäftigte und Umsatz in zulassungspflichtigen Handwerksunternehmen des Lebensmittelgewerbes (0206360) " xr:uid="{AE5CB41C-E792-41A7-B32E-7F83151D478E}"/>
    <hyperlink ref="A54" location="'0301460'!A1" display="Marktpreise für Milcherzeugnisse (Nr. 0301460)" xr:uid="{E69044C4-38A8-4A95-8A28-51613765EE81}"/>
    <hyperlink ref="A10" location="'0117030_(a)_Rinder'!A1" display="Viehbestände (Nr.0117030_(a)_Rinder, Nr. 0117030_(b)_Schweine, Nr.0117030_(c)_Schafe)" xr:uid="{A2AA0FE6-7F8E-4A5A-9E53-BD94F2692EA3}"/>
    <hyperlink ref="A28" location="'0201490'!A1" display="Herstellung von Malz (Nr.0201490)" xr:uid="{F28AED31-5050-4FE5-8A4E-D507631D4400}"/>
  </hyperlinks>
  <pageMargins left="0.7" right="0.7" top="0.75" bottom="0.75" header="0.3" footer="0.3"/>
  <pageSetup paperSize="9" scale="93" orientation="portrait"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54D76-B881-42FC-B9AD-63BDDA6E2662}">
  <sheetPr>
    <tabColor rgb="FFF9E03A"/>
  </sheetPr>
  <dimension ref="A1:Q30"/>
  <sheetViews>
    <sheetView showGridLines="0" zoomScaleNormal="100" workbookViewId="0"/>
  </sheetViews>
  <sheetFormatPr baseColWidth="10" defaultRowHeight="16.5"/>
  <cols>
    <col min="1" max="1" width="28.375" style="239" customWidth="1"/>
    <col min="2" max="13" width="6" style="239" customWidth="1"/>
    <col min="14" max="15" width="11" style="239"/>
    <col min="16" max="16" width="9.875" style="239" customWidth="1"/>
    <col min="17" max="17" width="10" style="239" hidden="1" customWidth="1"/>
    <col min="18" max="16384" width="11" style="239"/>
  </cols>
  <sheetData>
    <row r="1" spans="1:15" s="1371" customFormat="1" ht="30" customHeight="1">
      <c r="A1" s="1374" t="s">
        <v>1022</v>
      </c>
      <c r="B1" s="1372"/>
      <c r="C1" s="1372"/>
      <c r="D1" s="1372"/>
      <c r="E1" s="1372"/>
      <c r="F1" s="1372"/>
      <c r="G1" s="1372"/>
      <c r="H1" s="1372"/>
      <c r="I1" s="1372"/>
      <c r="J1" s="1372"/>
      <c r="K1" s="1372"/>
      <c r="L1" s="1372"/>
      <c r="M1" s="1372"/>
    </row>
    <row r="2" spans="1:15" s="1371" customFormat="1" ht="18" customHeight="1">
      <c r="A2" s="231" t="s">
        <v>857</v>
      </c>
      <c r="B2" s="1372"/>
      <c r="C2" s="1372"/>
      <c r="D2" s="1373"/>
      <c r="E2" s="1372"/>
      <c r="F2" s="1372"/>
      <c r="G2" s="1372"/>
      <c r="H2" s="1372"/>
      <c r="I2" s="1372"/>
      <c r="J2" s="1372"/>
      <c r="K2" s="1372"/>
      <c r="L2" s="1372"/>
      <c r="M2" s="1372"/>
    </row>
    <row r="3" spans="1:15" s="229" customFormat="1" ht="20.100000000000001" customHeight="1">
      <c r="A3" s="231" t="s">
        <v>1564</v>
      </c>
      <c r="B3" s="1370"/>
      <c r="C3" s="1370"/>
      <c r="D3" s="1370"/>
      <c r="E3" s="1370"/>
      <c r="F3" s="1370"/>
      <c r="G3" s="1370"/>
      <c r="H3" s="1370"/>
      <c r="I3" s="1370"/>
      <c r="J3" s="1370"/>
      <c r="K3" s="1370"/>
      <c r="L3" s="1370"/>
      <c r="M3" s="1370"/>
    </row>
    <row r="4" spans="1:15" ht="20.25" customHeight="1">
      <c r="A4" s="1369"/>
      <c r="B4" s="1368" t="s">
        <v>269</v>
      </c>
      <c r="C4" s="1367" t="s">
        <v>1020</v>
      </c>
      <c r="D4" s="1365" t="s">
        <v>1021</v>
      </c>
      <c r="E4" s="1366" t="s">
        <v>571</v>
      </c>
      <c r="F4" s="1365" t="s">
        <v>274</v>
      </c>
      <c r="G4" s="1365" t="s">
        <v>1020</v>
      </c>
      <c r="H4" s="1368" t="s">
        <v>269</v>
      </c>
      <c r="I4" s="1367" t="s">
        <v>1020</v>
      </c>
      <c r="J4" s="1365" t="s">
        <v>1021</v>
      </c>
      <c r="K4" s="1366" t="s">
        <v>571</v>
      </c>
      <c r="L4" s="1365" t="s">
        <v>274</v>
      </c>
      <c r="M4" s="1365" t="s">
        <v>1020</v>
      </c>
    </row>
    <row r="5" spans="1:15" ht="14.1" customHeight="1">
      <c r="A5" s="1364" t="s">
        <v>1019</v>
      </c>
      <c r="B5" s="1363"/>
      <c r="C5" s="1362"/>
      <c r="D5" s="1361"/>
      <c r="E5" s="1360"/>
      <c r="F5" s="1359"/>
      <c r="G5" s="1359"/>
      <c r="H5" s="1358">
        <v>2025</v>
      </c>
      <c r="I5" s="1357"/>
      <c r="J5" s="1356"/>
      <c r="K5" s="1356">
        <v>2026</v>
      </c>
      <c r="L5" s="1356"/>
      <c r="M5" s="1355"/>
    </row>
    <row r="6" spans="1:15" ht="14.1" customHeight="1">
      <c r="A6" s="1354"/>
      <c r="B6" s="1353">
        <v>2025</v>
      </c>
      <c r="C6" s="1352"/>
      <c r="D6" s="1351"/>
      <c r="E6" s="1351">
        <v>2026</v>
      </c>
      <c r="F6" s="1351"/>
      <c r="G6" s="1350"/>
      <c r="H6" s="1349" t="s">
        <v>1018</v>
      </c>
      <c r="I6" s="1347"/>
      <c r="J6" s="1348"/>
      <c r="K6" s="1347"/>
      <c r="L6" s="1347"/>
      <c r="M6" s="1346"/>
    </row>
    <row r="7" spans="1:15" s="229" customFormat="1" ht="14.1" customHeight="1">
      <c r="A7" s="1345" t="s">
        <v>1017</v>
      </c>
      <c r="B7" s="1339">
        <v>97.46</v>
      </c>
      <c r="C7" s="1338">
        <v>95.72</v>
      </c>
      <c r="D7" s="1338">
        <v>97.8</v>
      </c>
      <c r="E7" s="1338">
        <v>96</v>
      </c>
      <c r="F7" s="1338">
        <v>98.5</v>
      </c>
      <c r="G7" s="1337">
        <v>97.58</v>
      </c>
      <c r="H7" s="1336">
        <v>0.47</v>
      </c>
      <c r="I7" s="1336">
        <v>0</v>
      </c>
      <c r="J7" s="1336">
        <v>1.35</v>
      </c>
      <c r="K7" s="1336">
        <v>0.84</v>
      </c>
      <c r="L7" s="1336">
        <v>4.9000000000000004</v>
      </c>
      <c r="M7" s="1335">
        <v>1.94</v>
      </c>
    </row>
    <row r="8" spans="1:15" ht="14.1" customHeight="1">
      <c r="A8" s="270" t="s">
        <v>1016</v>
      </c>
      <c r="B8" s="1342">
        <v>93.66</v>
      </c>
      <c r="C8" s="1341">
        <v>92.660000000000011</v>
      </c>
      <c r="D8" s="1341">
        <v>94.833333333333329</v>
      </c>
      <c r="E8" s="1341">
        <v>93.2</v>
      </c>
      <c r="F8" s="1341">
        <v>96.2</v>
      </c>
      <c r="G8" s="1334">
        <v>94.78</v>
      </c>
      <c r="H8" s="1330">
        <v>-1.2</v>
      </c>
      <c r="I8" s="1330">
        <v>-1.17</v>
      </c>
      <c r="J8" s="1330">
        <v>3.95</v>
      </c>
      <c r="K8" s="1330">
        <v>-3.92</v>
      </c>
      <c r="L8" s="1330">
        <v>3.89</v>
      </c>
      <c r="M8" s="1329">
        <v>2.29</v>
      </c>
      <c r="O8" s="240"/>
    </row>
    <row r="9" spans="1:15" ht="14.1" customHeight="1">
      <c r="A9" s="1344" t="s">
        <v>1015</v>
      </c>
      <c r="B9" s="1342">
        <v>92.93</v>
      </c>
      <c r="C9" s="1341">
        <v>92.080000000000013</v>
      </c>
      <c r="D9" s="1341">
        <v>95.933333333333323</v>
      </c>
      <c r="E9" s="1341">
        <v>97.1</v>
      </c>
      <c r="F9" s="1341">
        <v>80.599999999999994</v>
      </c>
      <c r="G9" s="1334">
        <v>93.1</v>
      </c>
      <c r="H9" s="1330">
        <v>-4.88</v>
      </c>
      <c r="I9" s="1330">
        <v>-9.44</v>
      </c>
      <c r="J9" s="1330">
        <v>0.91</v>
      </c>
      <c r="K9" s="1330">
        <v>8.61</v>
      </c>
      <c r="L9" s="1330">
        <v>-6.06</v>
      </c>
      <c r="M9" s="1329">
        <v>1.1100000000000001</v>
      </c>
    </row>
    <row r="10" spans="1:15" ht="14.1" customHeight="1">
      <c r="A10" s="270" t="s">
        <v>1014</v>
      </c>
      <c r="B10" s="1342">
        <v>91.28</v>
      </c>
      <c r="C10" s="1341">
        <v>87.460000000000008</v>
      </c>
      <c r="D10" s="1341">
        <v>92.166666666666671</v>
      </c>
      <c r="E10" s="1341">
        <v>88.5</v>
      </c>
      <c r="F10" s="1341">
        <v>86.5</v>
      </c>
      <c r="G10" s="1334">
        <v>90.3</v>
      </c>
      <c r="H10" s="1330">
        <v>2.1</v>
      </c>
      <c r="I10" s="1330">
        <v>0.92</v>
      </c>
      <c r="J10" s="1330">
        <v>5.37</v>
      </c>
      <c r="K10" s="1330">
        <v>-1.67</v>
      </c>
      <c r="L10" s="1330">
        <v>1.88</v>
      </c>
      <c r="M10" s="1329">
        <v>3.25</v>
      </c>
    </row>
    <row r="11" spans="1:15" ht="27.95" customHeight="1">
      <c r="A11" s="1333" t="s">
        <v>1013</v>
      </c>
      <c r="B11" s="1342">
        <v>99.53</v>
      </c>
      <c r="C11" s="1341">
        <v>100.02</v>
      </c>
      <c r="D11" s="1341">
        <v>101.96666666666665</v>
      </c>
      <c r="E11" s="1341">
        <v>99.1</v>
      </c>
      <c r="F11" s="1341">
        <v>98.1</v>
      </c>
      <c r="G11" s="1334">
        <v>100.62</v>
      </c>
      <c r="H11" s="1330">
        <v>-1.06</v>
      </c>
      <c r="I11" s="1330">
        <v>-4.47</v>
      </c>
      <c r="J11" s="1330">
        <v>0.89</v>
      </c>
      <c r="K11" s="1330">
        <v>-2.94</v>
      </c>
      <c r="L11" s="1330">
        <v>3.48</v>
      </c>
      <c r="M11" s="1329">
        <v>0.6</v>
      </c>
    </row>
    <row r="12" spans="1:15" ht="14.1" customHeight="1">
      <c r="A12" s="270" t="s">
        <v>1012</v>
      </c>
      <c r="B12" s="1342">
        <v>99.17</v>
      </c>
      <c r="C12" s="1341">
        <v>100.53999999999999</v>
      </c>
      <c r="D12" s="1341">
        <v>96.566666666666677</v>
      </c>
      <c r="E12" s="1341">
        <v>100.4</v>
      </c>
      <c r="F12" s="1341">
        <v>102.8</v>
      </c>
      <c r="G12" s="1334">
        <v>98.580000000000013</v>
      </c>
      <c r="H12" s="1330">
        <v>2.2400000000000002</v>
      </c>
      <c r="I12" s="1330">
        <v>1.54</v>
      </c>
      <c r="J12" s="1330">
        <v>-2.75</v>
      </c>
      <c r="K12" s="1330">
        <v>-2.33</v>
      </c>
      <c r="L12" s="1330">
        <v>0.78</v>
      </c>
      <c r="M12" s="1329">
        <v>-1.95</v>
      </c>
    </row>
    <row r="13" spans="1:15" ht="27.95" customHeight="1">
      <c r="A13" s="1333" t="s">
        <v>1011</v>
      </c>
      <c r="B13" s="1342">
        <v>104.07</v>
      </c>
      <c r="C13" s="1341">
        <v>101.58000000000001</v>
      </c>
      <c r="D13" s="1341">
        <v>104.66666666666667</v>
      </c>
      <c r="E13" s="1341">
        <v>94.4</v>
      </c>
      <c r="F13" s="1341">
        <v>93.9</v>
      </c>
      <c r="G13" s="1334">
        <v>100.46</v>
      </c>
      <c r="H13" s="1330">
        <v>3.66</v>
      </c>
      <c r="I13" s="1330">
        <v>4.57</v>
      </c>
      <c r="J13" s="1330">
        <v>1.0900000000000001</v>
      </c>
      <c r="K13" s="1330">
        <v>-4.45</v>
      </c>
      <c r="L13" s="1330">
        <v>-4.67</v>
      </c>
      <c r="M13" s="1329">
        <v>-1.1000000000000001</v>
      </c>
      <c r="O13" s="1343"/>
    </row>
    <row r="14" spans="1:15" ht="14.1" customHeight="1">
      <c r="A14" s="270" t="s">
        <v>1010</v>
      </c>
      <c r="B14" s="1342">
        <v>96.28</v>
      </c>
      <c r="C14" s="1341">
        <v>94.9</v>
      </c>
      <c r="D14" s="1341">
        <v>100.26666666666667</v>
      </c>
      <c r="E14" s="1341">
        <v>103.1</v>
      </c>
      <c r="F14" s="1341">
        <v>108.1</v>
      </c>
      <c r="G14" s="1334">
        <v>102.4</v>
      </c>
      <c r="H14" s="1330">
        <v>-0.33</v>
      </c>
      <c r="I14" s="1330">
        <v>-0.11</v>
      </c>
      <c r="J14" s="1330">
        <v>5.73</v>
      </c>
      <c r="K14" s="1330">
        <v>10.15</v>
      </c>
      <c r="L14" s="1330">
        <v>12.14</v>
      </c>
      <c r="M14" s="1329">
        <v>7.9</v>
      </c>
    </row>
    <row r="15" spans="1:15" ht="14.1" customHeight="1">
      <c r="A15" s="270" t="s">
        <v>1009</v>
      </c>
      <c r="B15" s="1342">
        <v>96.08</v>
      </c>
      <c r="C15" s="1341">
        <v>95.08</v>
      </c>
      <c r="D15" s="1341">
        <v>100.89999999999999</v>
      </c>
      <c r="E15" s="1341">
        <v>104</v>
      </c>
      <c r="F15" s="1341">
        <v>109.7</v>
      </c>
      <c r="G15" s="1334">
        <v>103.28</v>
      </c>
      <c r="H15" s="1330">
        <v>-0.12</v>
      </c>
      <c r="I15" s="1330">
        <v>0.21</v>
      </c>
      <c r="J15" s="1330">
        <v>6.32</v>
      </c>
      <c r="K15" s="1330">
        <v>11.11</v>
      </c>
      <c r="L15" s="1330">
        <v>12.98</v>
      </c>
      <c r="M15" s="1329">
        <v>8.6199999999999992</v>
      </c>
    </row>
    <row r="16" spans="1:15" ht="14.1" customHeight="1">
      <c r="A16" s="270" t="s">
        <v>1008</v>
      </c>
      <c r="B16" s="1342">
        <v>100.78</v>
      </c>
      <c r="C16" s="1341">
        <v>93.78</v>
      </c>
      <c r="D16" s="1341">
        <v>93.40000000000002</v>
      </c>
      <c r="E16" s="1341">
        <v>94.4</v>
      </c>
      <c r="F16" s="1341">
        <v>90.8</v>
      </c>
      <c r="G16" s="1334">
        <v>93.080000000000013</v>
      </c>
      <c r="H16" s="1330">
        <v>-2.25</v>
      </c>
      <c r="I16" s="1330">
        <v>-4.5199999999999996</v>
      </c>
      <c r="J16" s="1330">
        <v>-1.72</v>
      </c>
      <c r="K16" s="1330">
        <v>-0.94</v>
      </c>
      <c r="L16" s="1330">
        <v>2.6</v>
      </c>
      <c r="M16" s="1329">
        <v>-0.75</v>
      </c>
    </row>
    <row r="17" spans="1:13" ht="14.1" customHeight="1">
      <c r="A17" s="270" t="s">
        <v>1007</v>
      </c>
      <c r="B17" s="1342">
        <v>102.59</v>
      </c>
      <c r="C17" s="1341">
        <v>98.86</v>
      </c>
      <c r="D17" s="1341">
        <v>99.600000000000009</v>
      </c>
      <c r="E17" s="1341">
        <v>90.8</v>
      </c>
      <c r="F17" s="1341">
        <v>92.2</v>
      </c>
      <c r="G17" s="1334">
        <v>96.36</v>
      </c>
      <c r="H17" s="1330">
        <v>1.98</v>
      </c>
      <c r="I17" s="1330">
        <v>2.36</v>
      </c>
      <c r="J17" s="1330">
        <v>-3.83</v>
      </c>
      <c r="K17" s="1330">
        <v>-2.2599999999999998</v>
      </c>
      <c r="L17" s="1330">
        <v>1.65</v>
      </c>
      <c r="M17" s="1329">
        <v>-2.5299999999999998</v>
      </c>
    </row>
    <row r="18" spans="1:13" ht="14.1" customHeight="1">
      <c r="A18" s="270" t="s">
        <v>1006</v>
      </c>
      <c r="B18" s="1342">
        <v>92.83</v>
      </c>
      <c r="C18" s="1341">
        <v>90.039999999999992</v>
      </c>
      <c r="D18" s="1341">
        <v>89.733333333333348</v>
      </c>
      <c r="E18" s="1341">
        <v>70.599999999999994</v>
      </c>
      <c r="F18" s="1341">
        <v>70.8</v>
      </c>
      <c r="G18" s="1334">
        <v>82.120000000000019</v>
      </c>
      <c r="H18" s="1330">
        <v>0.79</v>
      </c>
      <c r="I18" s="1330">
        <v>4.3099999999999996</v>
      </c>
      <c r="J18" s="1330">
        <v>-8.5299999999999994</v>
      </c>
      <c r="K18" s="1330">
        <v>-10.75</v>
      </c>
      <c r="L18" s="1330">
        <v>-7.81</v>
      </c>
      <c r="M18" s="1329">
        <v>-8.8000000000000007</v>
      </c>
    </row>
    <row r="19" spans="1:13" ht="27.95" customHeight="1">
      <c r="A19" s="1333" t="s">
        <v>1005</v>
      </c>
      <c r="B19" s="1342">
        <v>117.98</v>
      </c>
      <c r="C19" s="1341">
        <v>113.76000000000002</v>
      </c>
      <c r="D19" s="1341">
        <v>120.39999999999999</v>
      </c>
      <c r="E19" s="1341">
        <v>109</v>
      </c>
      <c r="F19" s="1341">
        <v>111.1</v>
      </c>
      <c r="G19" s="1334">
        <v>116.25999999999999</v>
      </c>
      <c r="H19" s="1330">
        <v>4.96</v>
      </c>
      <c r="I19" s="1330">
        <v>2.21</v>
      </c>
      <c r="J19" s="1330">
        <v>2.88</v>
      </c>
      <c r="K19" s="1330">
        <v>-0.73</v>
      </c>
      <c r="L19" s="1330">
        <v>2.97</v>
      </c>
      <c r="M19" s="1329">
        <v>2.2000000000000002</v>
      </c>
    </row>
    <row r="20" spans="1:13" ht="14.1" customHeight="1">
      <c r="A20" s="270" t="s">
        <v>1004</v>
      </c>
      <c r="B20" s="1342">
        <v>88.27</v>
      </c>
      <c r="C20" s="1341">
        <v>90.6</v>
      </c>
      <c r="D20" s="1341">
        <v>85.733333333333334</v>
      </c>
      <c r="E20" s="1341">
        <v>85.8</v>
      </c>
      <c r="F20" s="1341">
        <v>84.7</v>
      </c>
      <c r="G20" s="1334">
        <v>85.539999999999992</v>
      </c>
      <c r="H20" s="1330">
        <v>-3.53</v>
      </c>
      <c r="I20" s="1330">
        <v>-4.99</v>
      </c>
      <c r="J20" s="1330">
        <v>-7.42</v>
      </c>
      <c r="K20" s="1330">
        <v>-6.84</v>
      </c>
      <c r="L20" s="1330">
        <v>1.93</v>
      </c>
      <c r="M20" s="1329">
        <v>-5.58</v>
      </c>
    </row>
    <row r="21" spans="1:13" ht="14.1" customHeight="1">
      <c r="A21" s="270" t="s">
        <v>1003</v>
      </c>
      <c r="B21" s="1342">
        <v>95.2</v>
      </c>
      <c r="C21" s="1341">
        <v>93.28</v>
      </c>
      <c r="D21" s="1341">
        <v>93.833333333333329</v>
      </c>
      <c r="E21" s="1341">
        <v>93.5</v>
      </c>
      <c r="F21" s="1341">
        <v>89.3</v>
      </c>
      <c r="G21" s="1334">
        <v>92.86</v>
      </c>
      <c r="H21" s="1330">
        <v>-1.04</v>
      </c>
      <c r="I21" s="1330">
        <v>-5.18</v>
      </c>
      <c r="J21" s="1330">
        <v>-0.42</v>
      </c>
      <c r="K21" s="1330">
        <v>1.52</v>
      </c>
      <c r="L21" s="1330">
        <v>-2.5099999999999998</v>
      </c>
      <c r="M21" s="1329">
        <v>-0.45</v>
      </c>
    </row>
    <row r="22" spans="1:13" ht="14.1" customHeight="1">
      <c r="A22" s="1340" t="s">
        <v>1002</v>
      </c>
      <c r="B22" s="1339">
        <v>99.93</v>
      </c>
      <c r="C22" s="1338">
        <v>98.36</v>
      </c>
      <c r="D22" s="1338">
        <v>92.2</v>
      </c>
      <c r="E22" s="1338">
        <v>102.1</v>
      </c>
      <c r="F22" s="1338">
        <v>109.8</v>
      </c>
      <c r="G22" s="1337">
        <v>97.700000000000017</v>
      </c>
      <c r="H22" s="1336">
        <v>-2.5099999999999998</v>
      </c>
      <c r="I22" s="1336">
        <v>-0.38</v>
      </c>
      <c r="J22" s="1336">
        <v>-0.18</v>
      </c>
      <c r="K22" s="1336">
        <v>-4.58</v>
      </c>
      <c r="L22" s="1336">
        <v>1.95</v>
      </c>
      <c r="M22" s="1335">
        <v>-0.67</v>
      </c>
    </row>
    <row r="23" spans="1:13" ht="14.1" customHeight="1">
      <c r="A23" s="270" t="s">
        <v>1001</v>
      </c>
      <c r="B23" s="1332">
        <v>98.53</v>
      </c>
      <c r="C23" s="274">
        <v>91.22</v>
      </c>
      <c r="D23" s="274">
        <v>107.06666666666666</v>
      </c>
      <c r="E23" s="274">
        <v>106.8</v>
      </c>
      <c r="F23" s="274">
        <v>102.7</v>
      </c>
      <c r="G23" s="273">
        <v>106.14000000000001</v>
      </c>
      <c r="H23" s="1330">
        <v>-1.76</v>
      </c>
      <c r="I23" s="1330">
        <v>0.71</v>
      </c>
      <c r="J23" s="1330">
        <v>10.76</v>
      </c>
      <c r="K23" s="1330">
        <v>26.24</v>
      </c>
      <c r="L23" s="1330">
        <v>26.01</v>
      </c>
      <c r="M23" s="1329">
        <v>16.36</v>
      </c>
    </row>
    <row r="24" spans="1:13" ht="14.1" customHeight="1">
      <c r="A24" s="270" t="s">
        <v>1000</v>
      </c>
      <c r="B24" s="1332">
        <v>101.65</v>
      </c>
      <c r="C24" s="274">
        <v>100.36</v>
      </c>
      <c r="D24" s="274">
        <v>87.5</v>
      </c>
      <c r="E24" s="274">
        <v>105.4</v>
      </c>
      <c r="F24" s="274">
        <v>120.6</v>
      </c>
      <c r="G24" s="1334">
        <v>97.7</v>
      </c>
      <c r="H24" s="1330">
        <v>-4.01</v>
      </c>
      <c r="I24" s="1330">
        <v>-2.64</v>
      </c>
      <c r="J24" s="1330">
        <v>-2.99</v>
      </c>
      <c r="K24" s="1330">
        <v>-8.74</v>
      </c>
      <c r="L24" s="1330">
        <v>4.24</v>
      </c>
      <c r="M24" s="1329">
        <v>-2.65</v>
      </c>
    </row>
    <row r="25" spans="1:13" ht="27.95" customHeight="1">
      <c r="A25" s="1333" t="s">
        <v>999</v>
      </c>
      <c r="B25" s="1332">
        <v>97.91</v>
      </c>
      <c r="C25" s="274">
        <v>97.92</v>
      </c>
      <c r="D25" s="274">
        <v>94.133333333333326</v>
      </c>
      <c r="E25" s="274">
        <v>98.6</v>
      </c>
      <c r="F25" s="274">
        <v>104.3</v>
      </c>
      <c r="G25" s="274">
        <v>97.06</v>
      </c>
      <c r="H25" s="1331">
        <v>-1.99</v>
      </c>
      <c r="I25" s="1330">
        <v>1.51</v>
      </c>
      <c r="J25" s="1330">
        <v>0.93</v>
      </c>
      <c r="K25" s="1330">
        <v>-4.18</v>
      </c>
      <c r="L25" s="1330">
        <v>-2.4300000000000002</v>
      </c>
      <c r="M25" s="1329">
        <v>-0.88</v>
      </c>
    </row>
    <row r="26" spans="1:13" s="229" customFormat="1" ht="14.1" customHeight="1">
      <c r="A26" s="1328" t="s">
        <v>998</v>
      </c>
      <c r="B26" s="1327">
        <v>97.79</v>
      </c>
      <c r="C26" s="1326">
        <v>96.071911999999998</v>
      </c>
      <c r="D26" s="1326">
        <v>97.053519999999992</v>
      </c>
      <c r="E26" s="1326">
        <v>96.813130000000015</v>
      </c>
      <c r="F26" s="1326">
        <v>100.00629000000001</v>
      </c>
      <c r="G26" s="1326">
        <v>97.595995999999985</v>
      </c>
      <c r="H26" s="1325">
        <v>0.09</v>
      </c>
      <c r="I26" s="1324">
        <v>-0.05</v>
      </c>
      <c r="J26" s="1324">
        <v>1.1499999999999999</v>
      </c>
      <c r="K26" s="1324">
        <v>0.04</v>
      </c>
      <c r="L26" s="1324">
        <v>4.46</v>
      </c>
      <c r="M26" s="1323">
        <v>1.59</v>
      </c>
    </row>
    <row r="27" spans="1:13" ht="14.1" customHeight="1">
      <c r="A27" s="1322" t="s">
        <v>997</v>
      </c>
      <c r="B27" s="1322"/>
      <c r="C27" s="1322"/>
      <c r="D27" s="1322"/>
      <c r="E27" s="1322"/>
      <c r="F27" s="1322"/>
      <c r="G27" s="1322"/>
      <c r="H27" s="1322"/>
      <c r="I27" s="1322"/>
      <c r="J27" s="1322"/>
      <c r="K27" s="1322"/>
      <c r="L27" s="1322"/>
      <c r="M27" s="1322"/>
    </row>
    <row r="28" spans="1:13" ht="14.1" customHeight="1">
      <c r="A28" s="1321" t="s">
        <v>494</v>
      </c>
      <c r="B28" s="1320"/>
      <c r="C28" s="1319"/>
      <c r="E28" s="1318"/>
      <c r="F28" s="1318"/>
      <c r="G28" s="1318"/>
      <c r="H28" s="1317"/>
      <c r="I28" s="1317"/>
      <c r="J28" s="1317"/>
      <c r="K28" s="1317"/>
      <c r="L28" s="1317"/>
      <c r="M28" s="1317"/>
    </row>
    <row r="29" spans="1:13">
      <c r="A29" s="2067" t="s">
        <v>1565</v>
      </c>
      <c r="B29" s="838"/>
      <c r="C29" s="838"/>
    </row>
    <row r="30" spans="1:13">
      <c r="A30" s="2066" t="s">
        <v>123</v>
      </c>
      <c r="B30" s="838"/>
      <c r="C30" s="838"/>
    </row>
  </sheetData>
  <hyperlinks>
    <hyperlink ref="A29" r:id="rId1" xr:uid="{852BD6E5-6741-40F7-9AA6-85E747F89CA5}"/>
    <hyperlink ref="A30" location="'Inhaltsverzeichnis_2026-07'!A1" display="Zurück zum Inhaltsverzeichnis" xr:uid="{7633099B-ECA1-431A-846A-3B52C022CCC5}"/>
  </hyperlinks>
  <pageMargins left="0.78740157480314965" right="0.78740157480314965" top="0.78740157480314965" bottom="0.19685039370078741" header="0.19685039370078741" footer="0.19685039370078741"/>
  <pageSetup paperSize="9" scale="77" orientation="portrait" r:id="rId2"/>
  <headerFooter alignWithMargins="0">
    <oddFooter>&amp;L&amp;"Arial,Standard"&amp;D / &amp;T&amp;R&amp;"Arial,Standard"&amp;A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AD3C5-B2AC-45E1-B93C-778CED72D7B6}">
  <sheetPr>
    <tabColor rgb="FFF9E03A"/>
  </sheetPr>
  <dimension ref="A1:O54"/>
  <sheetViews>
    <sheetView showGridLines="0" topLeftCell="A23" zoomScaleNormal="100" workbookViewId="0"/>
  </sheetViews>
  <sheetFormatPr baseColWidth="10" defaultRowHeight="16.5"/>
  <cols>
    <col min="1" max="1" width="38.625" style="297" customWidth="1"/>
    <col min="2" max="2" width="7.625" style="297" customWidth="1"/>
    <col min="3" max="3" width="8.5" style="297" customWidth="1"/>
    <col min="4" max="4" width="7.625" style="297" customWidth="1"/>
    <col min="5" max="5" width="8.5" style="297" customWidth="1"/>
    <col min="6" max="11" width="7.625" style="297" customWidth="1"/>
    <col min="12" max="13" width="6.875" style="297" customWidth="1"/>
    <col min="14" max="16384" width="11" style="297"/>
  </cols>
  <sheetData>
    <row r="1" spans="1:15" ht="33" customHeight="1">
      <c r="A1" s="1375" t="s">
        <v>1023</v>
      </c>
      <c r="B1" s="1376"/>
      <c r="C1" s="1376"/>
      <c r="D1" s="1376"/>
      <c r="E1" s="1376"/>
      <c r="F1" s="1376"/>
      <c r="G1" s="1376"/>
      <c r="H1" s="1376"/>
      <c r="I1" s="1376"/>
      <c r="J1" s="1376"/>
      <c r="K1" s="1376"/>
      <c r="L1" s="1376"/>
      <c r="M1" s="1376"/>
    </row>
    <row r="2" spans="1:15" s="1378" customFormat="1" ht="18" customHeight="1">
      <c r="A2" s="1377" t="s">
        <v>857</v>
      </c>
      <c r="B2" s="298"/>
      <c r="C2" s="298"/>
      <c r="D2" s="298"/>
      <c r="E2" s="298"/>
      <c r="F2" s="298"/>
      <c r="G2" s="298"/>
      <c r="H2" s="298"/>
      <c r="I2" s="298"/>
      <c r="J2" s="298"/>
      <c r="K2" s="298"/>
      <c r="L2" s="298"/>
      <c r="M2" s="298"/>
    </row>
    <row r="3" spans="1:15" s="1378" customFormat="1" ht="20.100000000000001" customHeight="1">
      <c r="A3" s="298" t="s">
        <v>1563</v>
      </c>
      <c r="B3" s="298"/>
      <c r="C3" s="298"/>
      <c r="D3" s="298"/>
      <c r="E3" s="298"/>
      <c r="F3" s="298"/>
      <c r="G3" s="298"/>
      <c r="H3" s="298"/>
      <c r="I3" s="298"/>
      <c r="J3" s="298"/>
      <c r="K3" s="298"/>
      <c r="L3" s="298"/>
      <c r="M3" s="298"/>
    </row>
    <row r="4" spans="1:15" ht="15" customHeight="1">
      <c r="A4" s="1379"/>
      <c r="B4" s="1380"/>
      <c r="C4" s="1381"/>
      <c r="D4" s="1382" t="s">
        <v>1024</v>
      </c>
      <c r="E4" s="1383"/>
      <c r="F4" s="1384"/>
      <c r="G4" s="1385"/>
      <c r="H4" s="1386" t="s">
        <v>1025</v>
      </c>
      <c r="I4" s="1386"/>
      <c r="J4" s="1385"/>
      <c r="K4" s="1387"/>
      <c r="L4" s="1380"/>
      <c r="M4" s="1388"/>
    </row>
    <row r="5" spans="1:15" ht="18" customHeight="1">
      <c r="A5" s="1389"/>
      <c r="B5" s="1390" t="s">
        <v>1026</v>
      </c>
      <c r="C5" s="1391"/>
      <c r="D5" s="1392" t="s">
        <v>213</v>
      </c>
      <c r="E5" s="1393"/>
      <c r="F5" s="1394" t="s">
        <v>226</v>
      </c>
      <c r="G5" s="1391"/>
      <c r="H5" s="1395" t="s">
        <v>1027</v>
      </c>
      <c r="I5" s="1396"/>
      <c r="J5" s="1397" t="s">
        <v>1028</v>
      </c>
      <c r="K5" s="1398"/>
      <c r="L5" s="1390" t="s">
        <v>1029</v>
      </c>
      <c r="M5" s="1399"/>
    </row>
    <row r="6" spans="1:15" ht="15.75" customHeight="1">
      <c r="A6" s="1389" t="s">
        <v>1019</v>
      </c>
      <c r="B6" s="1400" t="s">
        <v>274</v>
      </c>
      <c r="C6" s="1400" t="s">
        <v>1030</v>
      </c>
      <c r="D6" s="1400" t="s">
        <v>274</v>
      </c>
      <c r="E6" s="1400" t="s">
        <v>1030</v>
      </c>
      <c r="F6" s="1400" t="s">
        <v>274</v>
      </c>
      <c r="G6" s="1400" t="s">
        <v>1020</v>
      </c>
      <c r="H6" s="1400" t="s">
        <v>274</v>
      </c>
      <c r="I6" s="1400" t="s">
        <v>1020</v>
      </c>
      <c r="J6" s="1400" t="s">
        <v>274</v>
      </c>
      <c r="K6" s="1400" t="s">
        <v>1020</v>
      </c>
      <c r="L6" s="1400" t="s">
        <v>274</v>
      </c>
      <c r="M6" s="1401" t="s">
        <v>1020</v>
      </c>
    </row>
    <row r="7" spans="1:15" ht="12.75" customHeight="1">
      <c r="A7" s="1389"/>
      <c r="B7" s="1402">
        <v>2026</v>
      </c>
      <c r="C7" s="1403"/>
      <c r="D7" s="1403"/>
      <c r="E7" s="1403"/>
      <c r="F7" s="1403"/>
      <c r="G7" s="1403"/>
      <c r="H7" s="1403"/>
      <c r="I7" s="1403"/>
      <c r="J7" s="1403"/>
      <c r="K7" s="1403"/>
      <c r="L7" s="1402"/>
      <c r="M7" s="1403"/>
      <c r="N7" s="1404"/>
    </row>
    <row r="8" spans="1:15" ht="16.5" customHeight="1">
      <c r="A8" s="1405"/>
      <c r="B8" s="1397" t="s">
        <v>1031</v>
      </c>
      <c r="C8" s="1406"/>
      <c r="D8" s="1406"/>
      <c r="E8" s="1398"/>
      <c r="F8" s="1406" t="s">
        <v>1032</v>
      </c>
      <c r="G8" s="1406"/>
      <c r="H8" s="1406"/>
      <c r="I8" s="1406"/>
      <c r="J8" s="1406"/>
      <c r="K8" s="1398"/>
      <c r="L8" s="1406" t="s">
        <v>776</v>
      </c>
      <c r="M8" s="1407"/>
    </row>
    <row r="9" spans="1:15" ht="14.1" customHeight="1">
      <c r="A9" s="1408" t="s">
        <v>1033</v>
      </c>
      <c r="B9" s="1409">
        <v>3244</v>
      </c>
      <c r="C9" s="1409">
        <v>3221</v>
      </c>
      <c r="D9" s="1410">
        <v>477268</v>
      </c>
      <c r="E9" s="1411">
        <v>477251</v>
      </c>
      <c r="F9" s="1412">
        <v>13324227</v>
      </c>
      <c r="G9" s="1412">
        <v>69549030</v>
      </c>
      <c r="H9" s="1412">
        <v>9921224</v>
      </c>
      <c r="I9" s="1412">
        <v>51701777</v>
      </c>
      <c r="J9" s="1412">
        <v>3403002</v>
      </c>
      <c r="K9" s="1413">
        <v>17847252</v>
      </c>
      <c r="L9" s="1414">
        <v>25.54</v>
      </c>
      <c r="M9" s="1415">
        <v>25.661000000000001</v>
      </c>
      <c r="O9" s="1416"/>
    </row>
    <row r="10" spans="1:15" ht="14.1" customHeight="1">
      <c r="A10" s="1417" t="s">
        <v>1016</v>
      </c>
      <c r="B10" s="1418">
        <v>660</v>
      </c>
      <c r="C10" s="1418">
        <v>657.8</v>
      </c>
      <c r="D10" s="1419">
        <v>116912</v>
      </c>
      <c r="E10" s="1420">
        <v>116963.2</v>
      </c>
      <c r="F10" s="1421">
        <v>3339143</v>
      </c>
      <c r="G10" s="1421">
        <v>17134382</v>
      </c>
      <c r="H10" s="1421">
        <v>2802145</v>
      </c>
      <c r="I10" s="1421">
        <v>14280453</v>
      </c>
      <c r="J10" s="1421">
        <v>536998</v>
      </c>
      <c r="K10" s="1422">
        <v>2853929</v>
      </c>
      <c r="L10" s="1423">
        <v>16.082000000000001</v>
      </c>
      <c r="M10" s="1424">
        <v>16.655999999999999</v>
      </c>
      <c r="O10" s="1425"/>
    </row>
    <row r="11" spans="1:15" ht="14.1" customHeight="1">
      <c r="A11" s="1426" t="s">
        <v>1034</v>
      </c>
      <c r="B11" s="1418">
        <v>198</v>
      </c>
      <c r="C11" s="1418">
        <v>200.2</v>
      </c>
      <c r="D11" s="1419">
        <v>36238</v>
      </c>
      <c r="E11" s="1420">
        <v>36611.199999999997</v>
      </c>
      <c r="F11" s="1421">
        <v>1505899</v>
      </c>
      <c r="G11" s="1421">
        <v>8001341</v>
      </c>
      <c r="H11" s="1421">
        <v>1198102</v>
      </c>
      <c r="I11" s="1421">
        <v>6344690</v>
      </c>
      <c r="J11" s="1421">
        <v>307797</v>
      </c>
      <c r="K11" s="1422">
        <v>1656651</v>
      </c>
      <c r="L11" s="1423">
        <v>20.439</v>
      </c>
      <c r="M11" s="1424">
        <v>20.704999999999998</v>
      </c>
      <c r="O11" s="1427"/>
    </row>
    <row r="12" spans="1:15" ht="14.1" customHeight="1">
      <c r="A12" s="1426" t="s">
        <v>1035</v>
      </c>
      <c r="B12" s="1418">
        <v>42</v>
      </c>
      <c r="C12" s="1418">
        <v>42.2</v>
      </c>
      <c r="D12" s="1419">
        <v>17890</v>
      </c>
      <c r="E12" s="1420">
        <v>17763.2</v>
      </c>
      <c r="F12" s="1421">
        <v>470908</v>
      </c>
      <c r="G12" s="1421">
        <v>2364428</v>
      </c>
      <c r="H12" s="1421">
        <v>416946</v>
      </c>
      <c r="I12" s="1421">
        <v>2040426</v>
      </c>
      <c r="J12" s="1421">
        <v>53962</v>
      </c>
      <c r="K12" s="1422">
        <v>324002</v>
      </c>
      <c r="L12" s="1423">
        <v>11.459</v>
      </c>
      <c r="M12" s="1424">
        <v>13.702999999999999</v>
      </c>
      <c r="O12" s="1427"/>
    </row>
    <row r="13" spans="1:15" ht="14.1" customHeight="1">
      <c r="A13" s="1426" t="s">
        <v>1036</v>
      </c>
      <c r="B13" s="1418">
        <v>420</v>
      </c>
      <c r="C13" s="1418">
        <v>415.4</v>
      </c>
      <c r="D13" s="1419">
        <v>62784</v>
      </c>
      <c r="E13" s="1420">
        <v>62588.800000000003</v>
      </c>
      <c r="F13" s="1421">
        <v>1362336</v>
      </c>
      <c r="G13" s="1421">
        <v>6768611</v>
      </c>
      <c r="H13" s="1421">
        <v>1187098</v>
      </c>
      <c r="I13" s="1421">
        <v>5895338</v>
      </c>
      <c r="J13" s="1421">
        <v>175238</v>
      </c>
      <c r="K13" s="1422">
        <v>873275</v>
      </c>
      <c r="L13" s="1423">
        <v>12.863</v>
      </c>
      <c r="M13" s="1424">
        <v>12.901999999999999</v>
      </c>
      <c r="O13" s="1427"/>
    </row>
    <row r="14" spans="1:15" ht="14.1" customHeight="1">
      <c r="A14" s="1417" t="s">
        <v>1015</v>
      </c>
      <c r="B14" s="1418">
        <v>38</v>
      </c>
      <c r="C14" s="1418">
        <v>37.4</v>
      </c>
      <c r="D14" s="1419">
        <v>4851</v>
      </c>
      <c r="E14" s="1420">
        <v>4872.2</v>
      </c>
      <c r="F14" s="1421">
        <v>111975</v>
      </c>
      <c r="G14" s="1421">
        <v>635539</v>
      </c>
      <c r="H14" s="1421">
        <v>86021</v>
      </c>
      <c r="I14" s="1421">
        <v>481048</v>
      </c>
      <c r="J14" s="1421">
        <v>25954</v>
      </c>
      <c r="K14" s="1422">
        <v>154489</v>
      </c>
      <c r="L14" s="1423">
        <v>23.178000000000001</v>
      </c>
      <c r="M14" s="1424">
        <v>24.308</v>
      </c>
      <c r="O14" s="1425"/>
    </row>
    <row r="15" spans="1:15" ht="14.1" customHeight="1">
      <c r="A15" s="1417" t="s">
        <v>1014</v>
      </c>
      <c r="B15" s="1418">
        <v>252</v>
      </c>
      <c r="C15" s="1418">
        <v>249.4</v>
      </c>
      <c r="D15" s="1419">
        <v>24470</v>
      </c>
      <c r="E15" s="1420">
        <v>24776.2</v>
      </c>
      <c r="F15" s="1421">
        <v>791724</v>
      </c>
      <c r="G15" s="1421">
        <v>4224592</v>
      </c>
      <c r="H15" s="1421">
        <v>605031</v>
      </c>
      <c r="I15" s="1421">
        <v>3249231</v>
      </c>
      <c r="J15" s="1421">
        <v>186694</v>
      </c>
      <c r="K15" s="1422">
        <v>975364</v>
      </c>
      <c r="L15" s="1423">
        <v>23.581</v>
      </c>
      <c r="M15" s="1424">
        <v>23.088000000000001</v>
      </c>
      <c r="O15" s="1425"/>
    </row>
    <row r="16" spans="1:15" ht="14.1" customHeight="1">
      <c r="A16" s="1426" t="s">
        <v>1037</v>
      </c>
      <c r="B16" s="1418">
        <v>38</v>
      </c>
      <c r="C16" s="1428">
        <v>37.799999999999997</v>
      </c>
      <c r="D16" s="1429">
        <v>5610</v>
      </c>
      <c r="E16" s="1420">
        <v>5706.8</v>
      </c>
      <c r="F16" s="1421">
        <v>146668</v>
      </c>
      <c r="G16" s="1421">
        <v>743048</v>
      </c>
      <c r="H16" s="1421">
        <v>115417</v>
      </c>
      <c r="I16" s="1421">
        <v>594035</v>
      </c>
      <c r="J16" s="1421">
        <v>31251</v>
      </c>
      <c r="K16" s="1422">
        <v>149013</v>
      </c>
      <c r="L16" s="1423">
        <v>21.306999999999999</v>
      </c>
      <c r="M16" s="1424">
        <v>20.053999999999998</v>
      </c>
      <c r="O16" s="1427"/>
    </row>
    <row r="17" spans="1:15" ht="14.1" customHeight="1">
      <c r="A17" s="1426" t="s">
        <v>1038</v>
      </c>
      <c r="B17" s="1418">
        <v>56</v>
      </c>
      <c r="C17" s="1428">
        <v>56</v>
      </c>
      <c r="D17" s="1429">
        <v>4588</v>
      </c>
      <c r="E17" s="1420">
        <v>4713</v>
      </c>
      <c r="F17" s="1421">
        <v>169132</v>
      </c>
      <c r="G17" s="1421">
        <v>917142</v>
      </c>
      <c r="H17" s="1421">
        <v>110216</v>
      </c>
      <c r="I17" s="1421">
        <v>620653</v>
      </c>
      <c r="J17" s="1421">
        <v>58916</v>
      </c>
      <c r="K17" s="1422">
        <v>296491</v>
      </c>
      <c r="L17" s="1423">
        <v>34.834000000000003</v>
      </c>
      <c r="M17" s="1424">
        <v>32.328000000000003</v>
      </c>
      <c r="O17" s="1427"/>
    </row>
    <row r="18" spans="1:15" ht="14.1" customHeight="1">
      <c r="A18" s="1426" t="s">
        <v>1039</v>
      </c>
      <c r="B18" s="1418">
        <v>158</v>
      </c>
      <c r="C18" s="1428">
        <v>155.6</v>
      </c>
      <c r="D18" s="1429">
        <v>14272</v>
      </c>
      <c r="E18" s="1420">
        <v>14356.4</v>
      </c>
      <c r="F18" s="1421">
        <v>475925</v>
      </c>
      <c r="G18" s="1421">
        <v>2564403</v>
      </c>
      <c r="H18" s="1421">
        <v>379398</v>
      </c>
      <c r="I18" s="1421">
        <v>2034542</v>
      </c>
      <c r="J18" s="1421">
        <v>96527</v>
      </c>
      <c r="K18" s="1422">
        <v>529861</v>
      </c>
      <c r="L18" s="1423">
        <v>20.282</v>
      </c>
      <c r="M18" s="1424">
        <v>20.661999999999999</v>
      </c>
      <c r="O18" s="1427"/>
    </row>
    <row r="19" spans="1:15" ht="14.1" customHeight="1">
      <c r="A19" s="1417" t="s">
        <v>1040</v>
      </c>
      <c r="B19" s="1418">
        <v>64</v>
      </c>
      <c r="C19" s="1428">
        <v>63.8</v>
      </c>
      <c r="D19" s="1429">
        <v>4142</v>
      </c>
      <c r="E19" s="1420">
        <v>4132.2</v>
      </c>
      <c r="F19" s="1421">
        <v>322245</v>
      </c>
      <c r="G19" s="1421">
        <v>1672863</v>
      </c>
      <c r="H19" s="1421">
        <v>186124</v>
      </c>
      <c r="I19" s="1421">
        <v>1023443</v>
      </c>
      <c r="J19" s="1421">
        <v>136122</v>
      </c>
      <c r="K19" s="1422">
        <v>649421</v>
      </c>
      <c r="L19" s="1423">
        <v>42.241999999999997</v>
      </c>
      <c r="M19" s="1424">
        <v>38.820999999999998</v>
      </c>
      <c r="O19" s="1425"/>
    </row>
    <row r="20" spans="1:15" ht="14.1" customHeight="1">
      <c r="A20" s="1426" t="s">
        <v>1041</v>
      </c>
      <c r="B20" s="1418">
        <v>52</v>
      </c>
      <c r="C20" s="1418">
        <v>52</v>
      </c>
      <c r="D20" s="1419">
        <v>3260</v>
      </c>
      <c r="E20" s="1420">
        <v>3267.4</v>
      </c>
      <c r="F20" s="1421">
        <v>289613</v>
      </c>
      <c r="G20" s="1421">
        <v>1488485</v>
      </c>
      <c r="H20" s="1421">
        <v>161146</v>
      </c>
      <c r="I20" s="1421">
        <v>878119</v>
      </c>
      <c r="J20" s="1421">
        <v>128467</v>
      </c>
      <c r="K20" s="1422">
        <v>610366</v>
      </c>
      <c r="L20" s="1423">
        <v>44.357999999999997</v>
      </c>
      <c r="M20" s="1424">
        <v>41.006</v>
      </c>
      <c r="O20" s="1427"/>
    </row>
    <row r="21" spans="1:15" ht="14.1" customHeight="1">
      <c r="A21" s="1426" t="s">
        <v>1042</v>
      </c>
      <c r="B21" s="1418">
        <v>12</v>
      </c>
      <c r="C21" s="1418">
        <v>11.8</v>
      </c>
      <c r="D21" s="1419">
        <v>882</v>
      </c>
      <c r="E21" s="1420">
        <v>864.8</v>
      </c>
      <c r="F21" s="1421">
        <v>32632</v>
      </c>
      <c r="G21" s="1421">
        <v>184377</v>
      </c>
      <c r="H21" s="1421">
        <v>24978</v>
      </c>
      <c r="I21" s="1421">
        <v>145324</v>
      </c>
      <c r="J21" s="1421">
        <v>7655</v>
      </c>
      <c r="K21" s="1422">
        <v>39055</v>
      </c>
      <c r="L21" s="1423">
        <v>23.459</v>
      </c>
      <c r="M21" s="1424">
        <v>21.181999999999999</v>
      </c>
      <c r="O21" s="1427"/>
    </row>
    <row r="22" spans="1:15" ht="14.1" customHeight="1">
      <c r="A22" s="1430" t="s">
        <v>1012</v>
      </c>
      <c r="B22" s="1418">
        <v>202</v>
      </c>
      <c r="C22" s="1418">
        <v>198.2</v>
      </c>
      <c r="D22" s="1419">
        <v>43499</v>
      </c>
      <c r="E22" s="1420">
        <v>43551</v>
      </c>
      <c r="F22" s="1421">
        <v>2713303</v>
      </c>
      <c r="G22" s="1421">
        <v>13402202</v>
      </c>
      <c r="H22" s="1421">
        <v>1855314</v>
      </c>
      <c r="I22" s="1421">
        <v>9154411</v>
      </c>
      <c r="J22" s="1421">
        <v>857988</v>
      </c>
      <c r="K22" s="1422">
        <v>4247788</v>
      </c>
      <c r="L22" s="1423">
        <v>31.622</v>
      </c>
      <c r="M22" s="1424">
        <v>31.695</v>
      </c>
    </row>
    <row r="23" spans="1:15" ht="14.1" customHeight="1">
      <c r="A23" s="1426" t="s">
        <v>1043</v>
      </c>
      <c r="B23" s="1418">
        <v>179</v>
      </c>
      <c r="C23" s="1418">
        <v>178</v>
      </c>
      <c r="D23" s="1419">
        <v>40006</v>
      </c>
      <c r="E23" s="1420">
        <v>40086.800000000003</v>
      </c>
      <c r="F23" s="1421">
        <v>2554861</v>
      </c>
      <c r="G23" s="1421">
        <v>12875564</v>
      </c>
      <c r="H23" s="1421">
        <v>1721353</v>
      </c>
      <c r="I23" s="1421">
        <v>8707975</v>
      </c>
      <c r="J23" s="1421">
        <v>833509</v>
      </c>
      <c r="K23" s="1422">
        <v>4167590</v>
      </c>
      <c r="L23" s="1423">
        <v>32.624000000000002</v>
      </c>
      <c r="M23" s="1424">
        <v>32.368000000000002</v>
      </c>
      <c r="O23" s="1427"/>
    </row>
    <row r="24" spans="1:15" ht="14.1" customHeight="1">
      <c r="A24" s="1426" t="s">
        <v>1044</v>
      </c>
      <c r="B24" s="1418">
        <v>23</v>
      </c>
      <c r="C24" s="1418">
        <v>20.2</v>
      </c>
      <c r="D24" s="1419">
        <v>3493</v>
      </c>
      <c r="E24" s="1420">
        <v>3464.2</v>
      </c>
      <c r="F24" s="1421">
        <v>158442</v>
      </c>
      <c r="G24" s="1421">
        <v>526637</v>
      </c>
      <c r="H24" s="1421">
        <v>133962</v>
      </c>
      <c r="I24" s="1421">
        <v>446437</v>
      </c>
      <c r="J24" s="1421">
        <v>24480</v>
      </c>
      <c r="K24" s="1422">
        <v>80199</v>
      </c>
      <c r="L24" s="1423">
        <v>15.45</v>
      </c>
      <c r="M24" s="1424">
        <v>15.228999999999999</v>
      </c>
      <c r="O24" s="1427"/>
    </row>
    <row r="25" spans="1:15" ht="14.1" customHeight="1">
      <c r="A25" s="1430" t="s">
        <v>1045</v>
      </c>
      <c r="B25" s="1418">
        <v>124</v>
      </c>
      <c r="C25" s="1418">
        <v>124</v>
      </c>
      <c r="D25" s="1419">
        <v>12935</v>
      </c>
      <c r="E25" s="1420">
        <v>13024.4</v>
      </c>
      <c r="F25" s="1421">
        <v>505740</v>
      </c>
      <c r="G25" s="1421">
        <v>2670599</v>
      </c>
      <c r="H25" s="1421">
        <v>313249</v>
      </c>
      <c r="I25" s="1421">
        <v>1664943</v>
      </c>
      <c r="J25" s="1421">
        <v>192491</v>
      </c>
      <c r="K25" s="1422">
        <v>1005656</v>
      </c>
      <c r="L25" s="1423">
        <v>38.061</v>
      </c>
      <c r="M25" s="1424">
        <v>37.656999999999996</v>
      </c>
    </row>
    <row r="26" spans="1:15" ht="14.1" customHeight="1">
      <c r="A26" s="1426" t="s">
        <v>1046</v>
      </c>
      <c r="B26" s="1418">
        <v>94</v>
      </c>
      <c r="C26" s="1418">
        <v>93.6</v>
      </c>
      <c r="D26" s="1419">
        <v>10069</v>
      </c>
      <c r="E26" s="1420">
        <v>10098.4</v>
      </c>
      <c r="F26" s="1421">
        <v>367556</v>
      </c>
      <c r="G26" s="1421">
        <v>1958686</v>
      </c>
      <c r="H26" s="1421">
        <v>259622</v>
      </c>
      <c r="I26" s="1421">
        <v>1385772</v>
      </c>
      <c r="J26" s="1421">
        <v>107935</v>
      </c>
      <c r="K26" s="1422">
        <v>572916</v>
      </c>
      <c r="L26" s="1423">
        <v>29.366</v>
      </c>
      <c r="M26" s="1424">
        <v>29.25</v>
      </c>
      <c r="O26" s="1427"/>
    </row>
    <row r="27" spans="1:15" ht="14.1" customHeight="1">
      <c r="A27" s="1426" t="s">
        <v>1047</v>
      </c>
      <c r="B27" s="1418">
        <v>30</v>
      </c>
      <c r="C27" s="1418">
        <v>30.4</v>
      </c>
      <c r="D27" s="1419">
        <v>2866</v>
      </c>
      <c r="E27" s="1420">
        <v>2926</v>
      </c>
      <c r="F27" s="1421">
        <v>138183</v>
      </c>
      <c r="G27" s="1421">
        <v>711911</v>
      </c>
      <c r="H27" s="1421">
        <v>53627</v>
      </c>
      <c r="I27" s="1421">
        <v>279171</v>
      </c>
      <c r="J27" s="1421">
        <v>84557</v>
      </c>
      <c r="K27" s="1422">
        <v>432740</v>
      </c>
      <c r="L27" s="1423">
        <v>61.192</v>
      </c>
      <c r="M27" s="1424">
        <v>60.786000000000001</v>
      </c>
      <c r="O27" s="1427"/>
    </row>
    <row r="28" spans="1:15" ht="14.1" customHeight="1">
      <c r="A28" s="1430" t="s">
        <v>1010</v>
      </c>
      <c r="B28" s="1418">
        <v>1018</v>
      </c>
      <c r="C28" s="1418">
        <v>1005.6</v>
      </c>
      <c r="D28" s="1419">
        <v>144977</v>
      </c>
      <c r="E28" s="1420">
        <v>144481.79999999999</v>
      </c>
      <c r="F28" s="1421">
        <v>1747949</v>
      </c>
      <c r="G28" s="1421">
        <v>8762984</v>
      </c>
      <c r="H28" s="1421">
        <v>1543305</v>
      </c>
      <c r="I28" s="1421">
        <v>7681100</v>
      </c>
      <c r="J28" s="1421">
        <v>204644</v>
      </c>
      <c r="K28" s="1422">
        <v>1081884</v>
      </c>
      <c r="L28" s="1423">
        <v>11.708</v>
      </c>
      <c r="M28" s="1424">
        <v>12.346</v>
      </c>
    </row>
    <row r="29" spans="1:15" ht="14.1" customHeight="1">
      <c r="A29" s="1426" t="s">
        <v>1048</v>
      </c>
      <c r="B29" s="1418">
        <v>848</v>
      </c>
      <c r="C29" s="1418">
        <v>841.2</v>
      </c>
      <c r="D29" s="1419">
        <v>126629</v>
      </c>
      <c r="E29" s="1420">
        <v>126754</v>
      </c>
      <c r="F29" s="1421">
        <v>1421157</v>
      </c>
      <c r="G29" s="1421">
        <v>7068241</v>
      </c>
      <c r="H29" s="1421">
        <v>1321996</v>
      </c>
      <c r="I29" s="1421">
        <v>6563512</v>
      </c>
      <c r="J29" s="1421">
        <v>99161</v>
      </c>
      <c r="K29" s="1422">
        <v>504728</v>
      </c>
      <c r="L29" s="1423">
        <v>6.9770000000000003</v>
      </c>
      <c r="M29" s="1424">
        <v>7.141</v>
      </c>
      <c r="O29" s="1427"/>
    </row>
    <row r="30" spans="1:15" ht="14.1" customHeight="1">
      <c r="A30" s="1426" t="s">
        <v>1049</v>
      </c>
      <c r="B30" s="1418">
        <v>142</v>
      </c>
      <c r="C30" s="1418">
        <v>140.80000000000001</v>
      </c>
      <c r="D30" s="1419">
        <v>16244</v>
      </c>
      <c r="E30" s="1420">
        <v>16086.2</v>
      </c>
      <c r="F30" s="1421">
        <v>280071</v>
      </c>
      <c r="G30" s="1421">
        <v>1481620</v>
      </c>
      <c r="H30" s="1421">
        <v>182921</v>
      </c>
      <c r="I30" s="1421">
        <v>946527</v>
      </c>
      <c r="J30" s="1421">
        <v>97150</v>
      </c>
      <c r="K30" s="1422">
        <v>535093</v>
      </c>
      <c r="L30" s="1423">
        <v>34.688000000000002</v>
      </c>
      <c r="M30" s="1424">
        <v>36.115000000000002</v>
      </c>
      <c r="O30" s="1427"/>
    </row>
    <row r="31" spans="1:15" ht="14.1" customHeight="1">
      <c r="A31" s="1426" t="s">
        <v>1050</v>
      </c>
      <c r="B31" s="1418">
        <v>28</v>
      </c>
      <c r="C31" s="1418">
        <v>23.6</v>
      </c>
      <c r="D31" s="1419">
        <v>2104</v>
      </c>
      <c r="E31" s="1420">
        <v>1641.6</v>
      </c>
      <c r="F31" s="1421">
        <v>46721</v>
      </c>
      <c r="G31" s="1421">
        <v>213123</v>
      </c>
      <c r="H31" s="1421">
        <v>38387</v>
      </c>
      <c r="I31" s="1421">
        <v>171060</v>
      </c>
      <c r="J31" s="1421">
        <v>8334</v>
      </c>
      <c r="K31" s="1422">
        <v>42064</v>
      </c>
      <c r="L31" s="1423">
        <v>17.838000000000001</v>
      </c>
      <c r="M31" s="1424">
        <v>19.736999999999998</v>
      </c>
      <c r="O31" s="1427"/>
    </row>
    <row r="32" spans="1:15" ht="14.1" customHeight="1">
      <c r="A32" s="1430" t="s">
        <v>1051</v>
      </c>
      <c r="B32" s="1418">
        <v>744</v>
      </c>
      <c r="C32" s="1418">
        <v>744</v>
      </c>
      <c r="D32" s="1419">
        <v>109823</v>
      </c>
      <c r="E32" s="1420">
        <v>109947</v>
      </c>
      <c r="F32" s="1421">
        <v>3154297</v>
      </c>
      <c r="G32" s="1421">
        <v>17718113</v>
      </c>
      <c r="H32" s="1421">
        <v>2064437</v>
      </c>
      <c r="I32" s="1421">
        <v>11718594</v>
      </c>
      <c r="J32" s="1421">
        <v>1089860</v>
      </c>
      <c r="K32" s="1422">
        <v>5999520</v>
      </c>
      <c r="L32" s="1423">
        <v>34.552</v>
      </c>
      <c r="M32" s="1424">
        <v>33.860999999999997</v>
      </c>
    </row>
    <row r="33" spans="1:15" ht="14.1" customHeight="1">
      <c r="A33" s="1426" t="s">
        <v>1052</v>
      </c>
      <c r="B33" s="1418">
        <v>29</v>
      </c>
      <c r="C33" s="1418">
        <v>28.4</v>
      </c>
      <c r="D33" s="1419">
        <v>5382</v>
      </c>
      <c r="E33" s="1420">
        <v>5502.2</v>
      </c>
      <c r="F33" s="1421">
        <v>213393</v>
      </c>
      <c r="G33" s="1421">
        <v>1205340</v>
      </c>
      <c r="H33" s="1421">
        <v>152509</v>
      </c>
      <c r="I33" s="1421">
        <v>876072</v>
      </c>
      <c r="J33" s="1421">
        <v>60884</v>
      </c>
      <c r="K33" s="1422">
        <v>329265</v>
      </c>
      <c r="L33" s="1423">
        <v>28.530999999999999</v>
      </c>
      <c r="M33" s="1424">
        <v>27.317</v>
      </c>
      <c r="O33" s="1427"/>
    </row>
    <row r="34" spans="1:15" ht="14.1" customHeight="1">
      <c r="A34" s="1426" t="s">
        <v>1053</v>
      </c>
      <c r="B34" s="1418">
        <v>154</v>
      </c>
      <c r="C34" s="1418">
        <v>154.19999999999999</v>
      </c>
      <c r="D34" s="1419">
        <v>36655</v>
      </c>
      <c r="E34" s="1420">
        <v>36859.599999999999</v>
      </c>
      <c r="F34" s="1421">
        <v>834922</v>
      </c>
      <c r="G34" s="1421">
        <v>5189134</v>
      </c>
      <c r="H34" s="1421">
        <v>437427</v>
      </c>
      <c r="I34" s="1421">
        <v>2880377</v>
      </c>
      <c r="J34" s="1421">
        <v>397496</v>
      </c>
      <c r="K34" s="1422">
        <v>2308757</v>
      </c>
      <c r="L34" s="1423">
        <v>47.609000000000002</v>
      </c>
      <c r="M34" s="1424">
        <v>44.491999999999997</v>
      </c>
      <c r="O34" s="1427"/>
    </row>
    <row r="35" spans="1:15" ht="14.1" customHeight="1">
      <c r="A35" s="1426" t="s">
        <v>1054</v>
      </c>
      <c r="B35" s="1418">
        <v>62</v>
      </c>
      <c r="C35" s="1418">
        <v>60.8</v>
      </c>
      <c r="D35" s="1419">
        <v>9268</v>
      </c>
      <c r="E35" s="1420">
        <v>9224</v>
      </c>
      <c r="F35" s="1421">
        <v>473944</v>
      </c>
      <c r="G35" s="1421">
        <v>2675142</v>
      </c>
      <c r="H35" s="1421">
        <v>325745</v>
      </c>
      <c r="I35" s="1421">
        <v>1836605</v>
      </c>
      <c r="J35" s="1421">
        <v>148198</v>
      </c>
      <c r="K35" s="1422">
        <v>838536</v>
      </c>
      <c r="L35" s="1423">
        <v>31.268999999999998</v>
      </c>
      <c r="M35" s="1424">
        <v>31.344999999999999</v>
      </c>
      <c r="O35" s="1427"/>
    </row>
    <row r="36" spans="1:15" ht="14.1" customHeight="1">
      <c r="A36" s="1426" t="s">
        <v>1055</v>
      </c>
      <c r="B36" s="1418">
        <v>104</v>
      </c>
      <c r="C36" s="1418">
        <v>101.2</v>
      </c>
      <c r="D36" s="1419">
        <v>11424</v>
      </c>
      <c r="E36" s="1420">
        <v>11380.6</v>
      </c>
      <c r="F36" s="1421">
        <v>299787</v>
      </c>
      <c r="G36" s="1421">
        <v>1512701</v>
      </c>
      <c r="H36" s="1421">
        <v>234250</v>
      </c>
      <c r="I36" s="1421">
        <v>1163684</v>
      </c>
      <c r="J36" s="1421">
        <v>65537</v>
      </c>
      <c r="K36" s="1422">
        <v>349017</v>
      </c>
      <c r="L36" s="1423">
        <v>21.861000000000001</v>
      </c>
      <c r="M36" s="1424">
        <v>23.071999999999999</v>
      </c>
      <c r="O36" s="1427"/>
    </row>
    <row r="37" spans="1:15" ht="14.1" customHeight="1">
      <c r="A37" s="1426" t="s">
        <v>1056</v>
      </c>
      <c r="B37" s="1418">
        <v>111</v>
      </c>
      <c r="C37" s="1418">
        <v>113</v>
      </c>
      <c r="D37" s="1419">
        <v>18623</v>
      </c>
      <c r="E37" s="1420">
        <v>18871.2</v>
      </c>
      <c r="F37" s="1421">
        <v>439045</v>
      </c>
      <c r="G37" s="1421">
        <v>2410541</v>
      </c>
      <c r="H37" s="1421">
        <v>360140</v>
      </c>
      <c r="I37" s="1421">
        <v>1995041</v>
      </c>
      <c r="J37" s="1421">
        <v>78905</v>
      </c>
      <c r="K37" s="1422">
        <v>415500</v>
      </c>
      <c r="L37" s="1423">
        <v>17.972000000000001</v>
      </c>
      <c r="M37" s="1424">
        <v>17.236999999999998</v>
      </c>
      <c r="O37" s="1427"/>
    </row>
    <row r="38" spans="1:15" ht="14.1" customHeight="1">
      <c r="A38" s="1426" t="s">
        <v>1057</v>
      </c>
      <c r="B38" s="1418">
        <v>20</v>
      </c>
      <c r="C38" s="1428">
        <v>20</v>
      </c>
      <c r="D38" s="1419">
        <v>3319</v>
      </c>
      <c r="E38" s="1420">
        <v>3326.2</v>
      </c>
      <c r="F38" s="1421">
        <v>102185</v>
      </c>
      <c r="G38" s="1421">
        <v>609966</v>
      </c>
      <c r="H38" s="1421">
        <v>52498</v>
      </c>
      <c r="I38" s="1421">
        <v>335004</v>
      </c>
      <c r="J38" s="1421">
        <v>49687</v>
      </c>
      <c r="K38" s="1422">
        <v>274963</v>
      </c>
      <c r="L38" s="1423">
        <v>48.625</v>
      </c>
      <c r="M38" s="1424">
        <v>45.078000000000003</v>
      </c>
      <c r="O38" s="1427"/>
    </row>
    <row r="39" spans="1:15" ht="14.1" customHeight="1">
      <c r="A39" s="1426" t="s">
        <v>1051</v>
      </c>
      <c r="B39" s="1418">
        <v>264</v>
      </c>
      <c r="C39" s="1418">
        <v>266.39999999999998</v>
      </c>
      <c r="D39" s="1419">
        <v>25152</v>
      </c>
      <c r="E39" s="1420">
        <v>24783.200000000001</v>
      </c>
      <c r="F39" s="1421">
        <v>791020</v>
      </c>
      <c r="G39" s="1421">
        <v>4115288</v>
      </c>
      <c r="H39" s="1421">
        <v>501867</v>
      </c>
      <c r="I39" s="1421">
        <v>2631808</v>
      </c>
      <c r="J39" s="1421">
        <v>289153</v>
      </c>
      <c r="K39" s="1422">
        <v>1483481</v>
      </c>
      <c r="L39" s="1423">
        <v>36.554000000000002</v>
      </c>
      <c r="M39" s="1424">
        <v>36.048000000000002</v>
      </c>
      <c r="O39" s="1427"/>
    </row>
    <row r="40" spans="1:15" ht="14.1" customHeight="1">
      <c r="A40" s="1426" t="s">
        <v>1058</v>
      </c>
      <c r="B40" s="1418">
        <v>142</v>
      </c>
      <c r="C40" s="1418">
        <v>140.80000000000001</v>
      </c>
      <c r="D40" s="1419">
        <v>15659</v>
      </c>
      <c r="E40" s="1420">
        <v>15503</v>
      </c>
      <c r="F40" s="1421">
        <v>637850</v>
      </c>
      <c r="G40" s="1421">
        <v>3327756</v>
      </c>
      <c r="H40" s="1421">
        <v>465599</v>
      </c>
      <c r="I40" s="1421">
        <v>2448554</v>
      </c>
      <c r="J40" s="1421">
        <v>172251</v>
      </c>
      <c r="K40" s="1422">
        <v>879203</v>
      </c>
      <c r="L40" s="1423">
        <v>27.004999999999999</v>
      </c>
      <c r="M40" s="1424">
        <v>26.42</v>
      </c>
      <c r="O40" s="1427"/>
    </row>
    <row r="41" spans="1:15" ht="14.1" customHeight="1">
      <c r="A41" s="1426" t="s">
        <v>1059</v>
      </c>
      <c r="B41" s="1418">
        <v>84</v>
      </c>
      <c r="C41" s="1418">
        <v>82.8</v>
      </c>
      <c r="D41" s="1419">
        <v>6100</v>
      </c>
      <c r="E41" s="1420">
        <v>5997.2</v>
      </c>
      <c r="F41" s="1421">
        <v>345559</v>
      </c>
      <c r="G41" s="1421">
        <v>1793640</v>
      </c>
      <c r="H41" s="1421">
        <v>288136</v>
      </c>
      <c r="I41" s="1421">
        <v>1501575</v>
      </c>
      <c r="J41" s="1421">
        <v>57423</v>
      </c>
      <c r="K41" s="1422">
        <v>292067</v>
      </c>
      <c r="L41" s="1423">
        <v>16.617000000000001</v>
      </c>
      <c r="M41" s="1424">
        <v>16.283000000000001</v>
      </c>
      <c r="O41" s="1427"/>
    </row>
    <row r="42" spans="1:15" ht="14.1" customHeight="1">
      <c r="A42" s="1426" t="s">
        <v>1060</v>
      </c>
      <c r="B42" s="1418">
        <v>58</v>
      </c>
      <c r="C42" s="1418">
        <v>58</v>
      </c>
      <c r="D42" s="1419">
        <v>9559</v>
      </c>
      <c r="E42" s="1420">
        <v>9505.7999999999993</v>
      </c>
      <c r="F42" s="1421">
        <v>292292</v>
      </c>
      <c r="G42" s="1421">
        <v>1534117</v>
      </c>
      <c r="H42" s="1421">
        <v>177463</v>
      </c>
      <c r="I42" s="1421">
        <v>946980</v>
      </c>
      <c r="J42" s="1421">
        <v>114828</v>
      </c>
      <c r="K42" s="1422">
        <v>587136</v>
      </c>
      <c r="L42" s="1423">
        <v>39.284999999999997</v>
      </c>
      <c r="M42" s="1424">
        <v>38.271999999999998</v>
      </c>
      <c r="O42" s="1427"/>
    </row>
    <row r="43" spans="1:15" ht="14.1" customHeight="1">
      <c r="A43" s="1431" t="s">
        <v>1002</v>
      </c>
      <c r="B43" s="1409">
        <v>503</v>
      </c>
      <c r="C43" s="1432">
        <v>490.2</v>
      </c>
      <c r="D43" s="1433">
        <v>56506</v>
      </c>
      <c r="E43" s="1411">
        <v>55969.8</v>
      </c>
      <c r="F43" s="1412">
        <v>1809748</v>
      </c>
      <c r="G43" s="1412">
        <v>8329149</v>
      </c>
      <c r="H43" s="1412">
        <v>1572371</v>
      </c>
      <c r="I43" s="1412">
        <v>7229813</v>
      </c>
      <c r="J43" s="1412">
        <v>237377</v>
      </c>
      <c r="K43" s="1413">
        <v>1099336</v>
      </c>
      <c r="L43" s="1414">
        <v>13.117000000000001</v>
      </c>
      <c r="M43" s="1415">
        <v>13.199</v>
      </c>
      <c r="O43" s="1416"/>
    </row>
    <row r="44" spans="1:15" ht="14.1" customHeight="1">
      <c r="A44" s="1426" t="s">
        <v>1061</v>
      </c>
      <c r="B44" s="1418">
        <v>37</v>
      </c>
      <c r="C44" s="1428">
        <v>36.799999999999997</v>
      </c>
      <c r="D44" s="1429">
        <v>2562</v>
      </c>
      <c r="E44" s="1420">
        <v>2532.4</v>
      </c>
      <c r="F44" s="1421">
        <v>124864</v>
      </c>
      <c r="G44" s="1421">
        <v>618663</v>
      </c>
      <c r="H44" s="1421">
        <v>85420</v>
      </c>
      <c r="I44" s="1421">
        <v>416426</v>
      </c>
      <c r="J44" s="1421">
        <v>39444</v>
      </c>
      <c r="K44" s="1422">
        <v>202237</v>
      </c>
      <c r="L44" s="1423">
        <v>31.59</v>
      </c>
      <c r="M44" s="1424">
        <v>32.689</v>
      </c>
      <c r="O44" s="1427"/>
    </row>
    <row r="45" spans="1:15" ht="14.1" customHeight="1">
      <c r="A45" s="1426" t="s">
        <v>1062</v>
      </c>
      <c r="B45" s="1418">
        <v>161</v>
      </c>
      <c r="C45" s="1418">
        <v>159.19999999999999</v>
      </c>
      <c r="D45" s="1419">
        <v>21752</v>
      </c>
      <c r="E45" s="1420">
        <v>21465</v>
      </c>
      <c r="F45" s="1421">
        <v>689534</v>
      </c>
      <c r="G45" s="1421">
        <v>2957020</v>
      </c>
      <c r="H45" s="1421">
        <v>604772</v>
      </c>
      <c r="I45" s="1421">
        <v>2569652</v>
      </c>
      <c r="J45" s="1421">
        <v>84762</v>
      </c>
      <c r="K45" s="1422">
        <v>387368</v>
      </c>
      <c r="L45" s="1423">
        <v>12.292999999999999</v>
      </c>
      <c r="M45" s="1424">
        <v>13.1</v>
      </c>
      <c r="O45" s="1427"/>
    </row>
    <row r="46" spans="1:15" ht="14.1" customHeight="1">
      <c r="A46" s="1426" t="s">
        <v>1063</v>
      </c>
      <c r="B46" s="1418">
        <v>223</v>
      </c>
      <c r="C46" s="1418">
        <v>222.6</v>
      </c>
      <c r="D46" s="1419">
        <v>27145</v>
      </c>
      <c r="E46" s="1420">
        <v>27031.599999999999</v>
      </c>
      <c r="F46" s="1421">
        <v>812167</v>
      </c>
      <c r="G46" s="1421">
        <v>3900065</v>
      </c>
      <c r="H46" s="1421">
        <v>738689</v>
      </c>
      <c r="I46" s="1421">
        <v>3567802</v>
      </c>
      <c r="J46" s="1421">
        <v>73478</v>
      </c>
      <c r="K46" s="1422">
        <v>332262</v>
      </c>
      <c r="L46" s="1423">
        <v>9.0470000000000006</v>
      </c>
      <c r="M46" s="1424">
        <v>8.5190000000000001</v>
      </c>
      <c r="O46" s="1427"/>
    </row>
    <row r="47" spans="1:15" ht="14.1" customHeight="1">
      <c r="A47" s="1434" t="s">
        <v>1064</v>
      </c>
      <c r="B47" s="1435">
        <v>3747</v>
      </c>
      <c r="C47" s="1435">
        <v>3711.2</v>
      </c>
      <c r="D47" s="1436">
        <v>533774</v>
      </c>
      <c r="E47" s="1437">
        <v>533220.80000000005</v>
      </c>
      <c r="F47" s="1438">
        <v>15133975</v>
      </c>
      <c r="G47" s="1438">
        <v>77878179</v>
      </c>
      <c r="H47" s="1438">
        <v>11493595</v>
      </c>
      <c r="I47" s="1438">
        <v>58931590</v>
      </c>
      <c r="J47" s="1438">
        <v>3640379</v>
      </c>
      <c r="K47" s="1439">
        <v>18946588</v>
      </c>
      <c r="L47" s="1440">
        <v>24.053999999999998</v>
      </c>
      <c r="M47" s="1441">
        <v>24.327999999999999</v>
      </c>
      <c r="O47" s="1416"/>
    </row>
    <row r="48" spans="1:15" s="296" customFormat="1" ht="14.1" customHeight="1">
      <c r="A48" s="1442" t="s">
        <v>1065</v>
      </c>
      <c r="B48" s="320"/>
      <c r="C48" s="320"/>
      <c r="D48" s="320"/>
      <c r="E48" s="320"/>
      <c r="F48" s="320"/>
      <c r="G48" s="320"/>
      <c r="H48" s="320"/>
      <c r="I48" s="320"/>
      <c r="J48" s="320"/>
      <c r="K48" s="320"/>
      <c r="L48" s="320"/>
      <c r="M48" s="320"/>
    </row>
    <row r="49" spans="1:13" s="296" customFormat="1" ht="14.1" customHeight="1">
      <c r="A49" s="1442" t="s">
        <v>1066</v>
      </c>
      <c r="B49" s="320"/>
      <c r="C49" s="320"/>
      <c r="D49" s="320"/>
      <c r="E49" s="320"/>
      <c r="F49" s="320"/>
      <c r="G49" s="320"/>
      <c r="H49" s="320"/>
      <c r="I49" s="320"/>
      <c r="J49" s="320"/>
      <c r="K49" s="320"/>
      <c r="L49" s="320"/>
      <c r="M49" s="320"/>
    </row>
    <row r="50" spans="1:13" s="296" customFormat="1" ht="14.1" customHeight="1">
      <c r="A50" s="1442" t="s">
        <v>1067</v>
      </c>
      <c r="B50" s="320"/>
      <c r="C50" s="320"/>
      <c r="D50" s="320"/>
      <c r="E50" s="320"/>
      <c r="F50" s="320"/>
      <c r="G50" s="320"/>
      <c r="H50" s="320"/>
      <c r="I50" s="320"/>
      <c r="J50" s="320"/>
      <c r="K50" s="320"/>
      <c r="L50" s="320"/>
      <c r="M50" s="320"/>
    </row>
    <row r="51" spans="1:13" s="296" customFormat="1" ht="14.1" customHeight="1">
      <c r="A51" s="1442" t="s">
        <v>1068</v>
      </c>
      <c r="B51" s="320"/>
      <c r="C51" s="320"/>
      <c r="D51" s="320"/>
      <c r="E51" s="320"/>
      <c r="F51" s="320"/>
      <c r="G51" s="320"/>
      <c r="H51" s="320"/>
      <c r="I51" s="320"/>
      <c r="J51" s="320"/>
      <c r="K51" s="320"/>
      <c r="L51" s="320"/>
      <c r="M51" s="320"/>
    </row>
    <row r="52" spans="1:13" s="296" customFormat="1" ht="14.1" customHeight="1">
      <c r="A52" s="1442" t="s">
        <v>494</v>
      </c>
      <c r="B52" s="320"/>
      <c r="C52" s="320"/>
      <c r="D52" s="320"/>
      <c r="E52" s="320"/>
      <c r="F52" s="320"/>
      <c r="G52" s="320"/>
      <c r="H52" s="320"/>
      <c r="I52" s="320"/>
      <c r="J52" s="320"/>
      <c r="K52" s="320"/>
      <c r="L52" s="320"/>
      <c r="M52" s="320"/>
    </row>
    <row r="53" spans="1:13">
      <c r="A53" s="2067" t="s">
        <v>1565</v>
      </c>
    </row>
    <row r="54" spans="1:13">
      <c r="A54" s="2066" t="s">
        <v>123</v>
      </c>
    </row>
  </sheetData>
  <hyperlinks>
    <hyperlink ref="A53" r:id="rId1" xr:uid="{976A24DC-4242-46A7-B04E-AAB2B487374A}"/>
    <hyperlink ref="A54" location="'Inhaltsverzeichnis_2026-07'!A1" display="Zurück zum Inhaltsverzeichnis" xr:uid="{F60110C4-6DBE-4BE5-BBB2-0719957462CC}"/>
  </hyperlinks>
  <pageMargins left="0.78740157480314965" right="0.78740157480314965" top="0.39370078740157483" bottom="0.19685039370078741" header="0.19685039370078741" footer="0.19685039370078741"/>
  <pageSetup paperSize="9" scale="55" orientation="portrait" r:id="rId2"/>
  <headerFooter alignWithMargins="0">
    <oddFooter>&amp;L&amp;D / &amp;T&amp;R&amp;A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7DEB5-6D73-4ECF-B403-69364D63C8E1}">
  <sheetPr>
    <tabColor rgb="FFF9E03A"/>
  </sheetPr>
  <dimension ref="A1:N53"/>
  <sheetViews>
    <sheetView showGridLines="0" topLeftCell="A13" zoomScaleNormal="100" workbookViewId="0"/>
  </sheetViews>
  <sheetFormatPr baseColWidth="10" defaultRowHeight="16.5"/>
  <cols>
    <col min="1" max="1" width="39.25" style="296" customWidth="1"/>
    <col min="2" max="2" width="7" style="296" customWidth="1"/>
    <col min="3" max="3" width="7.625" style="296" customWidth="1"/>
    <col min="4" max="4" width="7" style="296" customWidth="1"/>
    <col min="5" max="5" width="7.625" style="296" customWidth="1"/>
    <col min="6" max="6" width="7" style="296" customWidth="1"/>
    <col min="7" max="7" width="7.25" style="296" customWidth="1"/>
    <col min="8" max="8" width="7" style="296" customWidth="1"/>
    <col min="9" max="9" width="7.25" style="296" customWidth="1"/>
    <col min="10" max="10" width="7" style="296" customWidth="1"/>
    <col min="11" max="11" width="7.25" style="296" customWidth="1"/>
    <col min="12" max="12" width="7" style="296" customWidth="1"/>
    <col min="13" max="13" width="7.25" style="296" customWidth="1"/>
    <col min="14" max="16384" width="11" style="296"/>
  </cols>
  <sheetData>
    <row r="1" spans="1:13" ht="30" customHeight="1">
      <c r="A1" s="1375" t="s">
        <v>1069</v>
      </c>
      <c r="B1" s="1443"/>
      <c r="C1" s="1443"/>
      <c r="D1" s="1443"/>
      <c r="E1" s="1443"/>
      <c r="F1" s="1443"/>
      <c r="G1" s="1443"/>
      <c r="H1" s="1443"/>
      <c r="I1" s="1443"/>
      <c r="J1" s="1443"/>
      <c r="K1" s="1443"/>
      <c r="L1" s="1443"/>
      <c r="M1" s="1443"/>
    </row>
    <row r="2" spans="1:13" ht="18" customHeight="1">
      <c r="A2" s="1377" t="s">
        <v>857</v>
      </c>
      <c r="B2" s="1443"/>
      <c r="C2" s="1443"/>
      <c r="D2" s="1443"/>
      <c r="E2" s="1443"/>
      <c r="F2" s="1443"/>
      <c r="G2" s="1443"/>
      <c r="H2" s="1443"/>
      <c r="I2" s="1443"/>
      <c r="J2" s="1443"/>
      <c r="K2" s="1443"/>
      <c r="L2" s="1443"/>
      <c r="M2" s="1443"/>
    </row>
    <row r="3" spans="1:13" ht="20.100000000000001" customHeight="1">
      <c r="A3" s="298" t="s">
        <v>1558</v>
      </c>
      <c r="B3" s="1444"/>
      <c r="C3" s="1444"/>
      <c r="D3" s="1444"/>
      <c r="E3" s="295"/>
      <c r="F3" s="1444"/>
      <c r="G3" s="1444"/>
      <c r="H3" s="1444"/>
      <c r="I3" s="1444"/>
      <c r="J3" s="1444"/>
      <c r="K3" s="1444"/>
      <c r="L3" s="1444"/>
      <c r="M3" s="1444"/>
    </row>
    <row r="4" spans="1:13" ht="15.75" customHeight="1">
      <c r="A4" s="1379"/>
      <c r="B4" s="1445" t="s">
        <v>1070</v>
      </c>
      <c r="C4" s="1445"/>
      <c r="D4" s="1446" t="s">
        <v>1024</v>
      </c>
      <c r="E4" s="1447"/>
      <c r="F4" s="1448" t="s">
        <v>1071</v>
      </c>
      <c r="G4" s="1447"/>
      <c r="H4" s="1448" t="s">
        <v>1072</v>
      </c>
      <c r="I4" s="1449"/>
      <c r="J4" s="1450" t="s">
        <v>1073</v>
      </c>
      <c r="K4" s="1449"/>
      <c r="L4" s="1451" t="s">
        <v>1074</v>
      </c>
      <c r="M4" s="1452"/>
    </row>
    <row r="5" spans="1:13" ht="12" customHeight="1">
      <c r="A5" s="1389"/>
      <c r="B5" s="1453" t="s">
        <v>1075</v>
      </c>
      <c r="C5" s="1454"/>
      <c r="D5" s="1397" t="s">
        <v>226</v>
      </c>
      <c r="E5" s="1406"/>
      <c r="F5" s="1406"/>
      <c r="G5" s="1398"/>
      <c r="H5" s="1455" t="s">
        <v>1076</v>
      </c>
      <c r="I5" s="1456"/>
      <c r="J5" s="1457" t="s">
        <v>1077</v>
      </c>
      <c r="K5" s="1454"/>
      <c r="L5" s="1458"/>
      <c r="M5" s="1459"/>
    </row>
    <row r="6" spans="1:13" ht="14.1" customHeight="1">
      <c r="A6" s="1389" t="s">
        <v>1019</v>
      </c>
      <c r="B6" s="1460" t="s">
        <v>274</v>
      </c>
      <c r="C6" s="1461" t="s">
        <v>1030</v>
      </c>
      <c r="D6" s="1460" t="s">
        <v>274</v>
      </c>
      <c r="E6" s="1461" t="s">
        <v>1030</v>
      </c>
      <c r="F6" s="1460" t="s">
        <v>274</v>
      </c>
      <c r="G6" s="1461" t="s">
        <v>1030</v>
      </c>
      <c r="H6" s="1460" t="s">
        <v>274</v>
      </c>
      <c r="I6" s="1461" t="s">
        <v>1030</v>
      </c>
      <c r="J6" s="1460" t="s">
        <v>274</v>
      </c>
      <c r="K6" s="1461" t="s">
        <v>1030</v>
      </c>
      <c r="L6" s="1460" t="s">
        <v>274</v>
      </c>
      <c r="M6" s="1462" t="s">
        <v>1030</v>
      </c>
    </row>
    <row r="7" spans="1:13" ht="14.1" customHeight="1">
      <c r="A7" s="1389"/>
      <c r="B7" s="1463">
        <v>2026</v>
      </c>
      <c r="C7" s="1464"/>
      <c r="D7" s="1464"/>
      <c r="E7" s="1464"/>
      <c r="F7" s="1464"/>
      <c r="G7" s="1464"/>
      <c r="H7" s="1464"/>
      <c r="I7" s="1464"/>
      <c r="J7" s="1464"/>
      <c r="K7" s="1464"/>
      <c r="L7" s="1464"/>
      <c r="M7" s="1465"/>
    </row>
    <row r="8" spans="1:13" ht="14.1" customHeight="1">
      <c r="A8" s="1405"/>
      <c r="B8" s="1397" t="s">
        <v>1031</v>
      </c>
      <c r="C8" s="1406"/>
      <c r="D8" s="1406"/>
      <c r="E8" s="1406"/>
      <c r="F8" s="1466">
        <v>1000</v>
      </c>
      <c r="G8" s="1398"/>
      <c r="H8" s="1406" t="s">
        <v>1078</v>
      </c>
      <c r="I8" s="1398"/>
      <c r="J8" s="1467" t="s">
        <v>1079</v>
      </c>
      <c r="K8" s="1398"/>
      <c r="L8" s="1397" t="s">
        <v>776</v>
      </c>
      <c r="M8" s="1407"/>
    </row>
    <row r="9" spans="1:13" ht="14.1" customHeight="1">
      <c r="A9" s="1408" t="s">
        <v>1033</v>
      </c>
      <c r="B9" s="1410">
        <v>2412</v>
      </c>
      <c r="C9" s="1411">
        <v>2398.4</v>
      </c>
      <c r="D9" s="1468">
        <v>501456</v>
      </c>
      <c r="E9" s="1468">
        <v>501457.4</v>
      </c>
      <c r="F9" s="1469">
        <v>1808775</v>
      </c>
      <c r="G9" s="1413">
        <v>8764519</v>
      </c>
      <c r="H9" s="1433">
        <v>59743</v>
      </c>
      <c r="I9" s="1411">
        <v>311655</v>
      </c>
      <c r="J9" s="1470">
        <v>30.28</v>
      </c>
      <c r="K9" s="1471">
        <v>28.12</v>
      </c>
      <c r="L9" s="1472">
        <v>12.35</v>
      </c>
      <c r="M9" s="1473">
        <v>11.5</v>
      </c>
    </row>
    <row r="10" spans="1:13" ht="14.1" customHeight="1">
      <c r="A10" s="1417" t="s">
        <v>1016</v>
      </c>
      <c r="B10" s="1419">
        <v>507</v>
      </c>
      <c r="C10" s="1420">
        <v>505.2</v>
      </c>
      <c r="D10" s="1474">
        <v>122792</v>
      </c>
      <c r="E10" s="1474">
        <v>122712.8</v>
      </c>
      <c r="F10" s="1475">
        <v>377537</v>
      </c>
      <c r="G10" s="1422">
        <v>1840105</v>
      </c>
      <c r="H10" s="1429">
        <v>16366</v>
      </c>
      <c r="I10" s="1420">
        <v>83755</v>
      </c>
      <c r="J10" s="1476">
        <v>23.07</v>
      </c>
      <c r="K10" s="1477">
        <v>21.97</v>
      </c>
      <c r="L10" s="1478">
        <v>10.51</v>
      </c>
      <c r="M10" s="1479">
        <v>10.029999999999999</v>
      </c>
    </row>
    <row r="11" spans="1:13" ht="14.1" customHeight="1">
      <c r="A11" s="1426" t="s">
        <v>1034</v>
      </c>
      <c r="B11" s="1419">
        <v>112</v>
      </c>
      <c r="C11" s="1420">
        <v>113.8</v>
      </c>
      <c r="D11" s="1474">
        <v>35179</v>
      </c>
      <c r="E11" s="1474">
        <v>35521.599999999999</v>
      </c>
      <c r="F11" s="1475">
        <v>110715</v>
      </c>
      <c r="G11" s="1422">
        <v>544362</v>
      </c>
      <c r="H11" s="1429">
        <v>5136</v>
      </c>
      <c r="I11" s="1420">
        <v>26231</v>
      </c>
      <c r="J11" s="1476">
        <v>21.56</v>
      </c>
      <c r="K11" s="1477">
        <v>20.75</v>
      </c>
      <c r="L11" s="1478">
        <v>7.53</v>
      </c>
      <c r="M11" s="1479">
        <v>6.98</v>
      </c>
    </row>
    <row r="12" spans="1:13" ht="14.1" customHeight="1">
      <c r="A12" s="1426" t="s">
        <v>1035</v>
      </c>
      <c r="B12" s="1419">
        <v>30</v>
      </c>
      <c r="C12" s="1420">
        <v>30.2</v>
      </c>
      <c r="D12" s="1474">
        <v>18008</v>
      </c>
      <c r="E12" s="1474">
        <v>17904.8</v>
      </c>
      <c r="F12" s="1475">
        <v>58699</v>
      </c>
      <c r="G12" s="1422">
        <v>272444</v>
      </c>
      <c r="H12" s="1429">
        <v>2431</v>
      </c>
      <c r="I12" s="1420">
        <v>12225</v>
      </c>
      <c r="J12" s="1476">
        <v>24.15</v>
      </c>
      <c r="K12" s="1477">
        <v>22.29</v>
      </c>
      <c r="L12" s="1478">
        <v>11.4</v>
      </c>
      <c r="M12" s="1479">
        <v>10.59</v>
      </c>
    </row>
    <row r="13" spans="1:13" ht="14.1" customHeight="1">
      <c r="A13" s="1426" t="s">
        <v>1036</v>
      </c>
      <c r="B13" s="1419">
        <v>365</v>
      </c>
      <c r="C13" s="1420">
        <v>361.2</v>
      </c>
      <c r="D13" s="1474">
        <v>69605</v>
      </c>
      <c r="E13" s="1474">
        <v>69286.399999999994</v>
      </c>
      <c r="F13" s="1475">
        <v>208123</v>
      </c>
      <c r="G13" s="1422">
        <v>1023299</v>
      </c>
      <c r="H13" s="1429">
        <v>8798</v>
      </c>
      <c r="I13" s="1420">
        <v>45299</v>
      </c>
      <c r="J13" s="1476">
        <v>23.66</v>
      </c>
      <c r="K13" s="1477">
        <v>22.59</v>
      </c>
      <c r="L13" s="1478">
        <v>12.96</v>
      </c>
      <c r="M13" s="1479">
        <v>12.83</v>
      </c>
    </row>
    <row r="14" spans="1:13" ht="14.1" customHeight="1">
      <c r="A14" s="1417" t="s">
        <v>1015</v>
      </c>
      <c r="B14" s="1419">
        <v>25</v>
      </c>
      <c r="C14" s="1420">
        <v>24.8</v>
      </c>
      <c r="D14" s="1474">
        <v>4551</v>
      </c>
      <c r="E14" s="1474">
        <v>4561</v>
      </c>
      <c r="F14" s="1475">
        <v>14448</v>
      </c>
      <c r="G14" s="1422">
        <v>68986</v>
      </c>
      <c r="H14" s="1429">
        <v>559</v>
      </c>
      <c r="I14" s="1420">
        <v>2904</v>
      </c>
      <c r="J14" s="1476">
        <v>25.85</v>
      </c>
      <c r="K14" s="1477">
        <v>23.76</v>
      </c>
      <c r="L14" s="1478">
        <v>12.3</v>
      </c>
      <c r="M14" s="1479">
        <v>10.35</v>
      </c>
    </row>
    <row r="15" spans="1:13" ht="14.1" customHeight="1">
      <c r="A15" s="1417" t="s">
        <v>1014</v>
      </c>
      <c r="B15" s="1419">
        <v>157</v>
      </c>
      <c r="C15" s="1420">
        <v>156</v>
      </c>
      <c r="D15" s="1474">
        <v>27162</v>
      </c>
      <c r="E15" s="1474">
        <v>27304.6</v>
      </c>
      <c r="F15" s="1475">
        <v>104157</v>
      </c>
      <c r="G15" s="1422">
        <v>520795</v>
      </c>
      <c r="H15" s="1429">
        <v>3330</v>
      </c>
      <c r="I15" s="1420">
        <v>17688</v>
      </c>
      <c r="J15" s="1476">
        <v>31.28</v>
      </c>
      <c r="K15" s="1477">
        <v>29.44</v>
      </c>
      <c r="L15" s="1478">
        <v>10.89</v>
      </c>
      <c r="M15" s="1479">
        <v>10.41</v>
      </c>
    </row>
    <row r="16" spans="1:13" ht="14.1" customHeight="1">
      <c r="A16" s="1426" t="s">
        <v>1037</v>
      </c>
      <c r="B16" s="1419">
        <v>29</v>
      </c>
      <c r="C16" s="1420">
        <v>28.8</v>
      </c>
      <c r="D16" s="1474">
        <v>7155</v>
      </c>
      <c r="E16" s="1474">
        <v>7220.2</v>
      </c>
      <c r="F16" s="1475">
        <v>25686</v>
      </c>
      <c r="G16" s="1422">
        <v>130467</v>
      </c>
      <c r="H16" s="1429">
        <v>898</v>
      </c>
      <c r="I16" s="1420">
        <v>4713</v>
      </c>
      <c r="J16" s="1476">
        <v>28.6</v>
      </c>
      <c r="K16" s="1477">
        <v>27.68</v>
      </c>
      <c r="L16" s="1478">
        <v>11.53</v>
      </c>
      <c r="M16" s="1479">
        <v>11.83</v>
      </c>
    </row>
    <row r="17" spans="1:13" ht="14.1" customHeight="1">
      <c r="A17" s="1426" t="s">
        <v>1038</v>
      </c>
      <c r="B17" s="1419">
        <v>32</v>
      </c>
      <c r="C17" s="1420">
        <v>31.8</v>
      </c>
      <c r="D17" s="1474">
        <v>4730</v>
      </c>
      <c r="E17" s="1474">
        <v>4730.8</v>
      </c>
      <c r="F17" s="1475">
        <v>19490</v>
      </c>
      <c r="G17" s="1422">
        <v>97181</v>
      </c>
      <c r="H17" s="1429">
        <v>576</v>
      </c>
      <c r="I17" s="1420">
        <v>3109</v>
      </c>
      <c r="J17" s="1476">
        <v>33.840000000000003</v>
      </c>
      <c r="K17" s="1477">
        <v>31.26</v>
      </c>
      <c r="L17" s="1478">
        <v>10.54</v>
      </c>
      <c r="M17" s="1479">
        <v>9.94</v>
      </c>
    </row>
    <row r="18" spans="1:13" ht="14.1" customHeight="1">
      <c r="A18" s="1426" t="s">
        <v>1039</v>
      </c>
      <c r="B18" s="1419">
        <v>96</v>
      </c>
      <c r="C18" s="1420">
        <v>95.4</v>
      </c>
      <c r="D18" s="1474">
        <v>15277</v>
      </c>
      <c r="E18" s="1474">
        <v>15353.6</v>
      </c>
      <c r="F18" s="1475">
        <v>58981</v>
      </c>
      <c r="G18" s="1422">
        <v>293146</v>
      </c>
      <c r="H18" s="1429">
        <v>1855</v>
      </c>
      <c r="I18" s="1420">
        <v>9864</v>
      </c>
      <c r="J18" s="1476">
        <v>31.8</v>
      </c>
      <c r="K18" s="1477">
        <v>29.72</v>
      </c>
      <c r="L18" s="1478">
        <v>10.74</v>
      </c>
      <c r="M18" s="1479">
        <v>10.039999999999999</v>
      </c>
    </row>
    <row r="19" spans="1:13" ht="14.1" customHeight="1">
      <c r="A19" s="1417" t="s">
        <v>1040</v>
      </c>
      <c r="B19" s="1419">
        <v>34</v>
      </c>
      <c r="C19" s="1420">
        <v>34</v>
      </c>
      <c r="D19" s="1474">
        <v>4536</v>
      </c>
      <c r="E19" s="1474">
        <v>4525.6000000000004</v>
      </c>
      <c r="F19" s="1475">
        <v>24269</v>
      </c>
      <c r="G19" s="1422">
        <v>117067</v>
      </c>
      <c r="H19" s="1429">
        <v>571</v>
      </c>
      <c r="I19" s="1420">
        <v>2974</v>
      </c>
      <c r="J19" s="1476">
        <v>42.5</v>
      </c>
      <c r="K19" s="1477">
        <v>39.36</v>
      </c>
      <c r="L19" s="1478">
        <v>6.08</v>
      </c>
      <c r="M19" s="1479">
        <v>5.73</v>
      </c>
    </row>
    <row r="20" spans="1:13" ht="14.1" customHeight="1">
      <c r="A20" s="1426" t="s">
        <v>1041</v>
      </c>
      <c r="B20" s="1419">
        <v>28</v>
      </c>
      <c r="C20" s="1420">
        <v>28</v>
      </c>
      <c r="D20" s="1474">
        <v>3665</v>
      </c>
      <c r="E20" s="1474">
        <v>3661.4</v>
      </c>
      <c r="F20" s="1475">
        <v>20789</v>
      </c>
      <c r="G20" s="1422">
        <v>99076</v>
      </c>
      <c r="H20" s="1429">
        <v>462</v>
      </c>
      <c r="I20" s="1420">
        <v>2396</v>
      </c>
      <c r="J20" s="1476">
        <v>45</v>
      </c>
      <c r="K20" s="1477">
        <v>41.35</v>
      </c>
      <c r="L20" s="1478">
        <v>5.75</v>
      </c>
      <c r="M20" s="1479">
        <v>5.42</v>
      </c>
    </row>
    <row r="21" spans="1:13" ht="14.1" customHeight="1">
      <c r="A21" s="1426" t="s">
        <v>1042</v>
      </c>
      <c r="B21" s="1419">
        <v>6</v>
      </c>
      <c r="C21" s="1420">
        <v>6</v>
      </c>
      <c r="D21" s="1474">
        <v>871</v>
      </c>
      <c r="E21" s="1474">
        <v>864.2</v>
      </c>
      <c r="F21" s="1475">
        <v>3480</v>
      </c>
      <c r="G21" s="1422">
        <v>17990</v>
      </c>
      <c r="H21" s="1429">
        <v>108</v>
      </c>
      <c r="I21" s="1420">
        <v>577</v>
      </c>
      <c r="J21" s="1476">
        <v>32.22</v>
      </c>
      <c r="K21" s="1477">
        <v>31.18</v>
      </c>
      <c r="L21" s="1478">
        <v>9.26</v>
      </c>
      <c r="M21" s="1479">
        <v>8.36</v>
      </c>
    </row>
    <row r="22" spans="1:13" ht="14.1" customHeight="1">
      <c r="A22" s="1430" t="s">
        <v>1012</v>
      </c>
      <c r="B22" s="1419">
        <v>168</v>
      </c>
      <c r="C22" s="1420">
        <v>166.8</v>
      </c>
      <c r="D22" s="1474">
        <v>46174</v>
      </c>
      <c r="E22" s="1474">
        <v>46103.8</v>
      </c>
      <c r="F22" s="1475">
        <v>221939</v>
      </c>
      <c r="G22" s="1422">
        <v>1084444</v>
      </c>
      <c r="H22" s="1429">
        <v>5408</v>
      </c>
      <c r="I22" s="1420">
        <v>28399</v>
      </c>
      <c r="J22" s="1476">
        <v>41.04</v>
      </c>
      <c r="K22" s="1477">
        <v>38.19</v>
      </c>
      <c r="L22" s="1478">
        <v>7.09</v>
      </c>
      <c r="M22" s="1479">
        <v>7.05</v>
      </c>
    </row>
    <row r="23" spans="1:13" ht="14.1" customHeight="1">
      <c r="A23" s="1426" t="s">
        <v>1043</v>
      </c>
      <c r="B23" s="1419">
        <v>156</v>
      </c>
      <c r="C23" s="1420">
        <v>155.4</v>
      </c>
      <c r="D23" s="1474">
        <v>42660</v>
      </c>
      <c r="E23" s="1474">
        <v>42642.400000000001</v>
      </c>
      <c r="F23" s="1475">
        <v>207574</v>
      </c>
      <c r="G23" s="1422">
        <v>1013788</v>
      </c>
      <c r="H23" s="1429">
        <v>4972</v>
      </c>
      <c r="I23" s="1420">
        <v>26170</v>
      </c>
      <c r="J23" s="1476">
        <v>41.75</v>
      </c>
      <c r="K23" s="1477">
        <v>38.74</v>
      </c>
      <c r="L23" s="1478">
        <v>7.08</v>
      </c>
      <c r="M23" s="1479">
        <v>6.88</v>
      </c>
    </row>
    <row r="24" spans="1:13" ht="14.1" customHeight="1">
      <c r="A24" s="1426" t="s">
        <v>1044</v>
      </c>
      <c r="B24" s="1419">
        <v>12</v>
      </c>
      <c r="C24" s="1420">
        <v>11.4</v>
      </c>
      <c r="D24" s="1474">
        <v>3514</v>
      </c>
      <c r="E24" s="1474">
        <v>3461.4</v>
      </c>
      <c r="F24" s="1475">
        <v>14365</v>
      </c>
      <c r="G24" s="1422">
        <v>70656</v>
      </c>
      <c r="H24" s="1429">
        <v>437</v>
      </c>
      <c r="I24" s="1420">
        <v>2229</v>
      </c>
      <c r="J24" s="1476">
        <v>32.869999999999997</v>
      </c>
      <c r="K24" s="1477">
        <v>31.7</v>
      </c>
      <c r="L24" s="1478">
        <v>7.23</v>
      </c>
      <c r="M24" s="1479">
        <v>10.79</v>
      </c>
    </row>
    <row r="25" spans="1:13" ht="14.1" customHeight="1">
      <c r="A25" s="1430" t="s">
        <v>1045</v>
      </c>
      <c r="B25" s="1419">
        <v>75</v>
      </c>
      <c r="C25" s="1429">
        <v>74.8</v>
      </c>
      <c r="D25" s="1480">
        <v>14422</v>
      </c>
      <c r="E25" s="1474">
        <v>14428.4</v>
      </c>
      <c r="F25" s="1475">
        <v>63132</v>
      </c>
      <c r="G25" s="1422">
        <v>306132</v>
      </c>
      <c r="H25" s="1429">
        <v>1711</v>
      </c>
      <c r="I25" s="1429">
        <v>9083</v>
      </c>
      <c r="J25" s="1481">
        <v>36.9</v>
      </c>
      <c r="K25" s="1477">
        <v>33.700000000000003</v>
      </c>
      <c r="L25" s="1478">
        <v>10.88</v>
      </c>
      <c r="M25" s="1479">
        <v>10.050000000000001</v>
      </c>
    </row>
    <row r="26" spans="1:13" ht="14.1" customHeight="1">
      <c r="A26" s="1426" t="s">
        <v>1046</v>
      </c>
      <c r="B26" s="1419">
        <v>58</v>
      </c>
      <c r="C26" s="1420">
        <v>57.8</v>
      </c>
      <c r="D26" s="1474">
        <v>11246</v>
      </c>
      <c r="E26" s="1474">
        <v>11241.2</v>
      </c>
      <c r="F26" s="1475">
        <v>45979</v>
      </c>
      <c r="G26" s="1422">
        <v>223651</v>
      </c>
      <c r="H26" s="1429">
        <v>1315</v>
      </c>
      <c r="I26" s="1420">
        <v>6981</v>
      </c>
      <c r="J26" s="1476">
        <v>34.97</v>
      </c>
      <c r="K26" s="1477">
        <v>32.04</v>
      </c>
      <c r="L26" s="1478">
        <v>11.32</v>
      </c>
      <c r="M26" s="1479">
        <v>10.4</v>
      </c>
    </row>
    <row r="27" spans="1:13" ht="14.1" customHeight="1">
      <c r="A27" s="1426" t="s">
        <v>1047</v>
      </c>
      <c r="B27" s="1419">
        <v>17</v>
      </c>
      <c r="C27" s="1420">
        <v>17</v>
      </c>
      <c r="D27" s="1474">
        <v>3176</v>
      </c>
      <c r="E27" s="1474">
        <v>3187.2</v>
      </c>
      <c r="F27" s="1475">
        <v>17153</v>
      </c>
      <c r="G27" s="1422">
        <v>82483</v>
      </c>
      <c r="H27" s="1429">
        <v>396</v>
      </c>
      <c r="I27" s="1420">
        <v>2102</v>
      </c>
      <c r="J27" s="1476">
        <v>43.32</v>
      </c>
      <c r="K27" s="1477">
        <v>39.24</v>
      </c>
      <c r="L27" s="1478">
        <v>9.86</v>
      </c>
      <c r="M27" s="1479">
        <v>9.1999999999999993</v>
      </c>
    </row>
    <row r="28" spans="1:13" ht="14.1" customHeight="1">
      <c r="A28" s="1430" t="s">
        <v>1010</v>
      </c>
      <c r="B28" s="1419">
        <v>907</v>
      </c>
      <c r="C28" s="1420">
        <v>900</v>
      </c>
      <c r="D28" s="1474">
        <v>149247</v>
      </c>
      <c r="E28" s="1474">
        <v>149560.6</v>
      </c>
      <c r="F28" s="1475">
        <v>417813</v>
      </c>
      <c r="G28" s="1422">
        <v>1997486</v>
      </c>
      <c r="H28" s="1429">
        <v>16447</v>
      </c>
      <c r="I28" s="1420">
        <v>84291</v>
      </c>
      <c r="J28" s="1476">
        <v>25.4</v>
      </c>
      <c r="K28" s="1477">
        <v>23.7</v>
      </c>
      <c r="L28" s="1482">
        <v>22.56</v>
      </c>
      <c r="M28" s="1479">
        <v>21.46</v>
      </c>
    </row>
    <row r="29" spans="1:13" ht="14.1" customHeight="1">
      <c r="A29" s="1426" t="s">
        <v>1080</v>
      </c>
      <c r="B29" s="1419">
        <v>832</v>
      </c>
      <c r="C29" s="1420">
        <v>825.6</v>
      </c>
      <c r="D29" s="1474">
        <v>135346</v>
      </c>
      <c r="E29" s="1474">
        <v>135799.79999999999</v>
      </c>
      <c r="F29" s="1475">
        <v>364871</v>
      </c>
      <c r="G29" s="1422">
        <v>1739288</v>
      </c>
      <c r="H29" s="1429">
        <v>14889</v>
      </c>
      <c r="I29" s="1420">
        <v>76020</v>
      </c>
      <c r="J29" s="1476">
        <v>24.51</v>
      </c>
      <c r="K29" s="1477">
        <v>22.88</v>
      </c>
      <c r="L29" s="1478">
        <v>23.51</v>
      </c>
      <c r="M29" s="1479">
        <v>22.48</v>
      </c>
    </row>
    <row r="30" spans="1:13" ht="14.1" customHeight="1">
      <c r="A30" s="1426" t="s">
        <v>1049</v>
      </c>
      <c r="B30" s="1419">
        <v>65</v>
      </c>
      <c r="C30" s="1420">
        <v>64.400000000000006</v>
      </c>
      <c r="D30" s="1474">
        <v>12665</v>
      </c>
      <c r="E30" s="1474">
        <v>12522.8</v>
      </c>
      <c r="F30" s="1475">
        <v>48337</v>
      </c>
      <c r="G30" s="1422">
        <v>235621</v>
      </c>
      <c r="H30" s="1429">
        <v>1413</v>
      </c>
      <c r="I30" s="1420">
        <v>7503</v>
      </c>
      <c r="J30" s="1476">
        <v>34.21</v>
      </c>
      <c r="K30" s="1477">
        <v>31.4</v>
      </c>
      <c r="L30" s="1478">
        <v>18.03</v>
      </c>
      <c r="M30" s="1479">
        <v>17.13</v>
      </c>
    </row>
    <row r="31" spans="1:13" ht="14.1" customHeight="1">
      <c r="A31" s="1426" t="s">
        <v>1050</v>
      </c>
      <c r="B31" s="1419">
        <v>10</v>
      </c>
      <c r="C31" s="1420">
        <v>10</v>
      </c>
      <c r="D31" s="1474">
        <v>1236</v>
      </c>
      <c r="E31" s="1474">
        <v>1238</v>
      </c>
      <c r="F31" s="1475">
        <v>4605</v>
      </c>
      <c r="G31" s="1422">
        <v>22577</v>
      </c>
      <c r="H31" s="1429">
        <v>145</v>
      </c>
      <c r="I31" s="1420">
        <v>769</v>
      </c>
      <c r="J31" s="1476">
        <v>31.76</v>
      </c>
      <c r="K31" s="1477">
        <v>29.36</v>
      </c>
      <c r="L31" s="1478">
        <v>14.54</v>
      </c>
      <c r="M31" s="1479">
        <v>11.58</v>
      </c>
    </row>
    <row r="32" spans="1:13" ht="14.1" customHeight="1">
      <c r="A32" s="1430" t="s">
        <v>1051</v>
      </c>
      <c r="B32" s="1419">
        <v>438</v>
      </c>
      <c r="C32" s="1420">
        <v>436.8</v>
      </c>
      <c r="D32" s="1474">
        <v>116461</v>
      </c>
      <c r="E32" s="1474">
        <v>116231.8</v>
      </c>
      <c r="F32" s="1475">
        <v>514267</v>
      </c>
      <c r="G32" s="1422">
        <v>2478558</v>
      </c>
      <c r="H32" s="1429">
        <v>13299</v>
      </c>
      <c r="I32" s="1420">
        <v>71831</v>
      </c>
      <c r="J32" s="1476">
        <v>38.67</v>
      </c>
      <c r="K32" s="1477">
        <v>34.51</v>
      </c>
      <c r="L32" s="1478">
        <v>15.43</v>
      </c>
      <c r="M32" s="1479">
        <v>13.2</v>
      </c>
    </row>
    <row r="33" spans="1:14" ht="14.1" customHeight="1">
      <c r="A33" s="1426" t="s">
        <v>1052</v>
      </c>
      <c r="B33" s="1419">
        <v>22</v>
      </c>
      <c r="C33" s="1420">
        <v>22</v>
      </c>
      <c r="D33" s="1474">
        <v>5308</v>
      </c>
      <c r="E33" s="1474">
        <v>5411.6</v>
      </c>
      <c r="F33" s="1475">
        <v>32518</v>
      </c>
      <c r="G33" s="1422">
        <v>150214</v>
      </c>
      <c r="H33" s="1429">
        <v>552</v>
      </c>
      <c r="I33" s="1420">
        <v>3111</v>
      </c>
      <c r="J33" s="1476">
        <v>58.91</v>
      </c>
      <c r="K33" s="1477">
        <v>48.28</v>
      </c>
      <c r="L33" s="1478">
        <v>14.41</v>
      </c>
      <c r="M33" s="1479">
        <v>11.58</v>
      </c>
    </row>
    <row r="34" spans="1:14" ht="14.1" customHeight="1">
      <c r="A34" s="1426" t="s">
        <v>1081</v>
      </c>
      <c r="B34" s="1419">
        <v>121</v>
      </c>
      <c r="C34" s="1420">
        <v>121.8</v>
      </c>
      <c r="D34" s="1474">
        <v>39374</v>
      </c>
      <c r="E34" s="1474">
        <v>39395.4</v>
      </c>
      <c r="F34" s="1475">
        <v>163784</v>
      </c>
      <c r="G34" s="1422">
        <v>769811</v>
      </c>
      <c r="H34" s="1429">
        <v>4105</v>
      </c>
      <c r="I34" s="1420">
        <v>22710</v>
      </c>
      <c r="J34" s="1476">
        <v>39.9</v>
      </c>
      <c r="K34" s="1477">
        <v>33.9</v>
      </c>
      <c r="L34" s="1478">
        <v>18.899999999999999</v>
      </c>
      <c r="M34" s="1479">
        <v>14.27</v>
      </c>
    </row>
    <row r="35" spans="1:14" ht="14.1" customHeight="1">
      <c r="A35" s="1426" t="s">
        <v>1054</v>
      </c>
      <c r="B35" s="1419">
        <v>47</v>
      </c>
      <c r="C35" s="1420">
        <v>46.4</v>
      </c>
      <c r="D35" s="1474">
        <v>9887</v>
      </c>
      <c r="E35" s="1474">
        <v>9865.4</v>
      </c>
      <c r="F35" s="1475">
        <v>42690</v>
      </c>
      <c r="G35" s="1422">
        <v>210007</v>
      </c>
      <c r="H35" s="1429">
        <v>1209</v>
      </c>
      <c r="I35" s="1420">
        <v>6466</v>
      </c>
      <c r="J35" s="1476">
        <v>35.31</v>
      </c>
      <c r="K35" s="1477">
        <v>32.479999999999997</v>
      </c>
      <c r="L35" s="1478">
        <v>8.32</v>
      </c>
      <c r="M35" s="1479">
        <v>7.27</v>
      </c>
    </row>
    <row r="36" spans="1:14" ht="14.1" customHeight="1">
      <c r="A36" s="1426" t="s">
        <v>1055</v>
      </c>
      <c r="B36" s="1419">
        <v>53</v>
      </c>
      <c r="C36" s="1420">
        <v>52.2</v>
      </c>
      <c r="D36" s="1474">
        <v>12710</v>
      </c>
      <c r="E36" s="1474">
        <v>12713.4</v>
      </c>
      <c r="F36" s="1475">
        <v>62629</v>
      </c>
      <c r="G36" s="1422">
        <v>295579</v>
      </c>
      <c r="H36" s="1429">
        <v>1595</v>
      </c>
      <c r="I36" s="1420">
        <v>8516</v>
      </c>
      <c r="J36" s="1476">
        <v>39.270000000000003</v>
      </c>
      <c r="K36" s="1477">
        <v>34.71</v>
      </c>
      <c r="L36" s="1478">
        <v>17.760000000000002</v>
      </c>
      <c r="M36" s="1479">
        <v>16.28</v>
      </c>
    </row>
    <row r="37" spans="1:14" ht="14.1" customHeight="1">
      <c r="A37" s="1426" t="s">
        <v>1056</v>
      </c>
      <c r="B37" s="1419">
        <v>60</v>
      </c>
      <c r="C37" s="1420">
        <v>59.8</v>
      </c>
      <c r="D37" s="1474">
        <v>19070</v>
      </c>
      <c r="E37" s="1474">
        <v>18905.2</v>
      </c>
      <c r="F37" s="1475">
        <v>73188</v>
      </c>
      <c r="G37" s="1422">
        <v>354499</v>
      </c>
      <c r="H37" s="1429">
        <v>2275</v>
      </c>
      <c r="I37" s="1420">
        <v>12144</v>
      </c>
      <c r="J37" s="1476">
        <v>32.17</v>
      </c>
      <c r="K37" s="1477">
        <v>29.19</v>
      </c>
      <c r="L37" s="1478">
        <v>15.47</v>
      </c>
      <c r="M37" s="1479">
        <v>13.87</v>
      </c>
    </row>
    <row r="38" spans="1:14" ht="14.1" customHeight="1">
      <c r="A38" s="1426" t="s">
        <v>1057</v>
      </c>
      <c r="B38" s="1419">
        <v>13</v>
      </c>
      <c r="C38" s="1420">
        <v>13</v>
      </c>
      <c r="D38" s="1474">
        <v>3384</v>
      </c>
      <c r="E38" s="1474">
        <v>3365.2</v>
      </c>
      <c r="F38" s="1475">
        <v>14735</v>
      </c>
      <c r="G38" s="1422">
        <v>73026</v>
      </c>
      <c r="H38" s="1429">
        <v>383</v>
      </c>
      <c r="I38" s="1420">
        <v>2052</v>
      </c>
      <c r="J38" s="1476">
        <v>38.47</v>
      </c>
      <c r="K38" s="1477">
        <v>35.590000000000003</v>
      </c>
      <c r="L38" s="1478">
        <v>14.45</v>
      </c>
      <c r="M38" s="1479">
        <v>12.22</v>
      </c>
    </row>
    <row r="39" spans="1:14" ht="14.1" customHeight="1">
      <c r="A39" s="1426" t="s">
        <v>1051</v>
      </c>
      <c r="B39" s="1419">
        <v>122</v>
      </c>
      <c r="C39" s="1420">
        <v>121.6</v>
      </c>
      <c r="D39" s="1474">
        <v>26728</v>
      </c>
      <c r="E39" s="1474">
        <v>26575.599999999999</v>
      </c>
      <c r="F39" s="1475">
        <v>124724</v>
      </c>
      <c r="G39" s="1422">
        <v>625421</v>
      </c>
      <c r="H39" s="1429">
        <v>3179</v>
      </c>
      <c r="I39" s="1420">
        <v>16832</v>
      </c>
      <c r="J39" s="1476">
        <v>39.229999999999997</v>
      </c>
      <c r="K39" s="1477">
        <v>37.159999999999997</v>
      </c>
      <c r="L39" s="1478">
        <v>15.62</v>
      </c>
      <c r="M39" s="1479">
        <v>14.82</v>
      </c>
    </row>
    <row r="40" spans="1:14" ht="14.1" customHeight="1">
      <c r="A40" s="1426" t="s">
        <v>1058</v>
      </c>
      <c r="B40" s="1419">
        <v>101</v>
      </c>
      <c r="C40" s="1429">
        <v>100</v>
      </c>
      <c r="D40" s="1480">
        <v>16111</v>
      </c>
      <c r="E40" s="1474">
        <v>16028.8</v>
      </c>
      <c r="F40" s="1475">
        <v>71213</v>
      </c>
      <c r="G40" s="1422">
        <v>350946</v>
      </c>
      <c r="H40" s="1429">
        <v>2053</v>
      </c>
      <c r="I40" s="1429">
        <v>10733</v>
      </c>
      <c r="J40" s="1481">
        <v>34.69</v>
      </c>
      <c r="K40" s="1476">
        <v>32.700000000000003</v>
      </c>
      <c r="L40" s="1482">
        <v>10.29</v>
      </c>
      <c r="M40" s="1479">
        <v>9.61</v>
      </c>
    </row>
    <row r="41" spans="1:14" ht="14.1" customHeight="1">
      <c r="A41" s="1426" t="s">
        <v>1059</v>
      </c>
      <c r="B41" s="1419">
        <v>54</v>
      </c>
      <c r="C41" s="1429">
        <v>53.2</v>
      </c>
      <c r="D41" s="1480">
        <v>6010</v>
      </c>
      <c r="E41" s="1474">
        <v>5951</v>
      </c>
      <c r="F41" s="1475">
        <v>24794</v>
      </c>
      <c r="G41" s="1422">
        <v>118304</v>
      </c>
      <c r="H41" s="1429">
        <v>778</v>
      </c>
      <c r="I41" s="1429">
        <v>3993</v>
      </c>
      <c r="J41" s="1481">
        <v>31.87</v>
      </c>
      <c r="K41" s="1476">
        <v>29.63</v>
      </c>
      <c r="L41" s="1482">
        <v>6.89</v>
      </c>
      <c r="M41" s="1479">
        <v>6.34</v>
      </c>
    </row>
    <row r="42" spans="1:14" ht="14.1" customHeight="1">
      <c r="A42" s="1426" t="s">
        <v>1060</v>
      </c>
      <c r="B42" s="1419">
        <v>47</v>
      </c>
      <c r="C42" s="1429">
        <v>46.8</v>
      </c>
      <c r="D42" s="1480">
        <v>10101</v>
      </c>
      <c r="E42" s="1474">
        <v>10077.799999999999</v>
      </c>
      <c r="F42" s="1475">
        <v>46419</v>
      </c>
      <c r="G42" s="1422">
        <v>232642</v>
      </c>
      <c r="H42" s="1429">
        <v>1275</v>
      </c>
      <c r="I42" s="1429">
        <v>6741</v>
      </c>
      <c r="J42" s="1481">
        <v>36.409999999999997</v>
      </c>
      <c r="K42" s="1476">
        <v>34.51</v>
      </c>
      <c r="L42" s="1482">
        <v>13.98</v>
      </c>
      <c r="M42" s="1479">
        <v>13.01</v>
      </c>
    </row>
    <row r="43" spans="1:14" ht="14.1" customHeight="1">
      <c r="A43" s="1431" t="s">
        <v>1002</v>
      </c>
      <c r="B43" s="1410">
        <v>334</v>
      </c>
      <c r="C43" s="1411">
        <v>331.2</v>
      </c>
      <c r="D43" s="1468">
        <v>57884</v>
      </c>
      <c r="E43" s="1468">
        <v>57393.8</v>
      </c>
      <c r="F43" s="1469">
        <v>262268</v>
      </c>
      <c r="G43" s="1413">
        <v>1300379</v>
      </c>
      <c r="H43" s="1433">
        <v>6814</v>
      </c>
      <c r="I43" s="1411">
        <v>35795</v>
      </c>
      <c r="J43" s="1470">
        <v>38.49</v>
      </c>
      <c r="K43" s="1471">
        <v>36.33</v>
      </c>
      <c r="L43" s="1472">
        <v>13.07</v>
      </c>
      <c r="M43" s="1473">
        <v>14.01</v>
      </c>
    </row>
    <row r="44" spans="1:14" ht="14.1" customHeight="1">
      <c r="A44" s="1426" t="s">
        <v>1061</v>
      </c>
      <c r="B44" s="1419">
        <v>23</v>
      </c>
      <c r="C44" s="1420">
        <v>22.8</v>
      </c>
      <c r="D44" s="1474">
        <v>2454</v>
      </c>
      <c r="E44" s="1474">
        <v>2451.4</v>
      </c>
      <c r="F44" s="1475">
        <v>10067</v>
      </c>
      <c r="G44" s="1422">
        <v>51297</v>
      </c>
      <c r="H44" s="1429">
        <v>311</v>
      </c>
      <c r="I44" s="1420">
        <v>1628</v>
      </c>
      <c r="J44" s="1476">
        <v>32.369999999999997</v>
      </c>
      <c r="K44" s="1477">
        <v>31.51</v>
      </c>
      <c r="L44" s="1478">
        <v>7.91</v>
      </c>
      <c r="M44" s="1479">
        <v>8.1300000000000008</v>
      </c>
    </row>
    <row r="45" spans="1:14" ht="14.1" customHeight="1">
      <c r="A45" s="1426" t="s">
        <v>1062</v>
      </c>
      <c r="B45" s="1419">
        <v>145</v>
      </c>
      <c r="C45" s="1420">
        <v>144</v>
      </c>
      <c r="D45" s="1474">
        <v>22777</v>
      </c>
      <c r="E45" s="1474">
        <v>22469</v>
      </c>
      <c r="F45" s="1475">
        <v>106985</v>
      </c>
      <c r="G45" s="1422">
        <v>516627</v>
      </c>
      <c r="H45" s="1429">
        <v>2618</v>
      </c>
      <c r="I45" s="1420">
        <v>13794</v>
      </c>
      <c r="J45" s="1476">
        <v>40.869999999999997</v>
      </c>
      <c r="K45" s="1477">
        <v>37.450000000000003</v>
      </c>
      <c r="L45" s="1478">
        <v>13.86</v>
      </c>
      <c r="M45" s="1479">
        <v>15.87</v>
      </c>
    </row>
    <row r="46" spans="1:14" ht="14.1" customHeight="1">
      <c r="A46" s="1426" t="s">
        <v>1082</v>
      </c>
      <c r="B46" s="1476" t="s">
        <v>259</v>
      </c>
      <c r="C46" s="1477" t="s">
        <v>259</v>
      </c>
      <c r="D46" s="1419" t="s">
        <v>259</v>
      </c>
      <c r="E46" s="1429" t="s">
        <v>259</v>
      </c>
      <c r="F46" s="1421" t="s">
        <v>259</v>
      </c>
      <c r="G46" s="1477" t="s">
        <v>259</v>
      </c>
      <c r="H46" s="1429" t="s">
        <v>259</v>
      </c>
      <c r="I46" s="1477" t="s">
        <v>259</v>
      </c>
      <c r="J46" s="1476" t="s">
        <v>259</v>
      </c>
      <c r="K46" s="1477" t="s">
        <v>259</v>
      </c>
      <c r="L46" s="1478" t="s">
        <v>259</v>
      </c>
      <c r="M46" s="1479" t="s">
        <v>259</v>
      </c>
      <c r="N46" s="1483"/>
    </row>
    <row r="47" spans="1:14" ht="14.1" customHeight="1">
      <c r="A47" s="1426" t="s">
        <v>1063</v>
      </c>
      <c r="B47" s="1419">
        <v>134</v>
      </c>
      <c r="C47" s="1420">
        <v>132.4</v>
      </c>
      <c r="D47" s="1484">
        <v>27349</v>
      </c>
      <c r="E47" s="1474">
        <v>27166.400000000001</v>
      </c>
      <c r="F47" s="1475">
        <v>123634</v>
      </c>
      <c r="G47" s="1422">
        <v>628657</v>
      </c>
      <c r="H47" s="1429">
        <v>3268</v>
      </c>
      <c r="I47" s="1420">
        <v>17093</v>
      </c>
      <c r="J47" s="1476">
        <v>37.83</v>
      </c>
      <c r="K47" s="1477">
        <v>36.78</v>
      </c>
      <c r="L47" s="1478">
        <v>13.93</v>
      </c>
      <c r="M47" s="1479">
        <v>14.57</v>
      </c>
    </row>
    <row r="48" spans="1:14" ht="14.1" customHeight="1">
      <c r="A48" s="1485" t="s">
        <v>1064</v>
      </c>
      <c r="B48" s="1436">
        <v>2746</v>
      </c>
      <c r="C48" s="1437">
        <v>2729.6</v>
      </c>
      <c r="D48" s="1486">
        <v>559340</v>
      </c>
      <c r="E48" s="1486">
        <v>558851.20000000007</v>
      </c>
      <c r="F48" s="1487">
        <v>2071043</v>
      </c>
      <c r="G48" s="1439">
        <v>10064898</v>
      </c>
      <c r="H48" s="1488">
        <v>66557</v>
      </c>
      <c r="I48" s="1437">
        <v>347450</v>
      </c>
      <c r="J48" s="1489">
        <v>31.12</v>
      </c>
      <c r="K48" s="1490">
        <v>28.97</v>
      </c>
      <c r="L48" s="1491">
        <v>12.43</v>
      </c>
      <c r="M48" s="1492">
        <v>11.77</v>
      </c>
      <c r="N48" s="1493"/>
    </row>
    <row r="49" spans="1:13" ht="14.1" customHeight="1">
      <c r="A49" s="1494" t="s">
        <v>1065</v>
      </c>
      <c r="B49" s="320"/>
      <c r="C49" s="320"/>
      <c r="D49" s="320"/>
      <c r="E49" s="320"/>
      <c r="F49" s="320"/>
      <c r="G49" s="320"/>
      <c r="H49" s="320"/>
      <c r="I49" s="320"/>
      <c r="J49" s="320"/>
      <c r="K49" s="320"/>
      <c r="L49" s="320"/>
      <c r="M49" s="320"/>
    </row>
    <row r="50" spans="1:13" ht="14.1" customHeight="1">
      <c r="A50" s="1494" t="s">
        <v>1083</v>
      </c>
      <c r="B50" s="320"/>
      <c r="C50" s="320"/>
      <c r="D50" s="320"/>
      <c r="E50" s="320"/>
      <c r="F50" s="320"/>
      <c r="G50" s="320"/>
      <c r="H50" s="320"/>
      <c r="I50" s="320"/>
      <c r="J50" s="320"/>
      <c r="K50" s="320"/>
      <c r="L50" s="320"/>
      <c r="M50" s="1273"/>
    </row>
    <row r="51" spans="1:13" ht="14.1" customHeight="1">
      <c r="A51" s="1495" t="s">
        <v>494</v>
      </c>
    </row>
    <row r="52" spans="1:13">
      <c r="A52" s="2067" t="s">
        <v>1565</v>
      </c>
    </row>
    <row r="53" spans="1:13">
      <c r="A53" s="2066" t="s">
        <v>123</v>
      </c>
    </row>
  </sheetData>
  <hyperlinks>
    <hyperlink ref="A52" r:id="rId1" xr:uid="{99E98340-B527-416E-A7C0-C667A884AF52}"/>
    <hyperlink ref="A53" location="'Inhaltsverzeichnis_2026-07'!A1" display="Zurück zum Inhaltsverzeichnis" xr:uid="{5F4F07F1-2410-4835-B24B-7C449A377044}"/>
  </hyperlinks>
  <pageMargins left="0.78740157480314965" right="0.78740157480314965" top="0.39370078740157483" bottom="0.19685039370078741" header="0.19685039370078741" footer="0.19685039370078741"/>
  <pageSetup paperSize="9" scale="58" orientation="portrait" r:id="rId2"/>
  <headerFooter alignWithMargins="0">
    <oddFooter>&amp;L&amp;D&amp;T&amp;R&amp;A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77F63-1D86-4C7C-B054-5AEC8F3A55CC}">
  <sheetPr>
    <tabColor rgb="FFF9E03A"/>
    <pageSetUpPr fitToPage="1"/>
  </sheetPr>
  <dimension ref="A1:K53"/>
  <sheetViews>
    <sheetView showGridLines="0" topLeftCell="A21" zoomScaleNormal="100" workbookViewId="0"/>
  </sheetViews>
  <sheetFormatPr baseColWidth="10" defaultRowHeight="16.5"/>
  <cols>
    <col min="1" max="1" width="38.375" style="296" customWidth="1"/>
    <col min="2" max="7" width="7.625" style="296" customWidth="1"/>
    <col min="8" max="11" width="6.75" style="296" customWidth="1"/>
    <col min="12" max="16384" width="11" style="296"/>
  </cols>
  <sheetData>
    <row r="1" spans="1:11" ht="30" customHeight="1">
      <c r="A1" s="294" t="s">
        <v>1560</v>
      </c>
      <c r="B1" s="295"/>
      <c r="C1" s="295"/>
      <c r="D1" s="295"/>
      <c r="E1" s="295"/>
      <c r="F1" s="295"/>
      <c r="G1" s="295"/>
      <c r="H1" s="295"/>
      <c r="I1" s="295"/>
      <c r="J1" s="295"/>
      <c r="K1" s="295"/>
    </row>
    <row r="2" spans="1:11" ht="18" customHeight="1">
      <c r="A2" s="298" t="s">
        <v>857</v>
      </c>
      <c r="B2" s="295"/>
      <c r="C2" s="295"/>
      <c r="D2" s="295"/>
      <c r="E2" s="295"/>
      <c r="F2" s="295"/>
      <c r="G2" s="295"/>
      <c r="H2" s="295"/>
      <c r="I2" s="295"/>
      <c r="J2" s="295"/>
      <c r="K2" s="295"/>
    </row>
    <row r="3" spans="1:11" ht="20.100000000000001" customHeight="1">
      <c r="A3" s="298" t="s">
        <v>1561</v>
      </c>
      <c r="B3" s="295"/>
      <c r="C3" s="295"/>
      <c r="D3" s="295"/>
      <c r="E3" s="295"/>
      <c r="F3" s="295"/>
      <c r="G3" s="295"/>
      <c r="H3" s="295"/>
      <c r="I3" s="295"/>
      <c r="J3" s="295"/>
      <c r="K3" s="295"/>
    </row>
    <row r="4" spans="1:11" ht="14.1" customHeight="1">
      <c r="A4" s="1379"/>
      <c r="B4" s="1537" t="s">
        <v>1092</v>
      </c>
      <c r="C4" s="1537"/>
      <c r="D4" s="1537"/>
      <c r="E4" s="1537"/>
      <c r="F4" s="1537"/>
      <c r="G4" s="1536"/>
      <c r="H4" s="1535" t="s">
        <v>1029</v>
      </c>
      <c r="I4" s="1449"/>
      <c r="J4" s="1534" t="s">
        <v>1091</v>
      </c>
      <c r="K4" s="1533"/>
    </row>
    <row r="5" spans="1:11" ht="14.1" customHeight="1">
      <c r="A5" s="1389"/>
      <c r="B5" s="1532" t="s">
        <v>226</v>
      </c>
      <c r="C5" s="1532"/>
      <c r="D5" s="1531" t="s">
        <v>1090</v>
      </c>
      <c r="E5" s="1530"/>
      <c r="F5" s="1531" t="s">
        <v>1028</v>
      </c>
      <c r="G5" s="1530"/>
      <c r="H5" s="1529"/>
      <c r="I5" s="1528"/>
      <c r="J5" s="1527" t="s">
        <v>1089</v>
      </c>
      <c r="K5" s="1526"/>
    </row>
    <row r="6" spans="1:11" ht="14.1" customHeight="1">
      <c r="A6" s="1389" t="s">
        <v>1019</v>
      </c>
      <c r="B6" s="1525" t="s">
        <v>274</v>
      </c>
      <c r="C6" s="1460" t="s">
        <v>1020</v>
      </c>
      <c r="D6" s="1525" t="s">
        <v>274</v>
      </c>
      <c r="E6" s="1460" t="s">
        <v>1020</v>
      </c>
      <c r="F6" s="1525" t="s">
        <v>274</v>
      </c>
      <c r="G6" s="1460" t="s">
        <v>1020</v>
      </c>
      <c r="H6" s="1525" t="s">
        <v>274</v>
      </c>
      <c r="I6" s="1460" t="s">
        <v>1020</v>
      </c>
      <c r="J6" s="1525" t="s">
        <v>274</v>
      </c>
      <c r="K6" s="1524" t="s">
        <v>1020</v>
      </c>
    </row>
    <row r="7" spans="1:11" ht="14.1" customHeight="1">
      <c r="A7" s="1389"/>
      <c r="B7" s="1402">
        <v>2026</v>
      </c>
      <c r="C7" s="1403"/>
      <c r="D7" s="1403"/>
      <c r="E7" s="1403"/>
      <c r="F7" s="1403"/>
      <c r="G7" s="1403"/>
      <c r="H7" s="1403"/>
      <c r="I7" s="1403"/>
      <c r="J7" s="1403"/>
      <c r="K7" s="1523"/>
    </row>
    <row r="8" spans="1:11" ht="14.1" customHeight="1">
      <c r="A8" s="1405"/>
      <c r="B8" s="1521" t="s">
        <v>1088</v>
      </c>
      <c r="C8" s="1521"/>
      <c r="D8" s="1521"/>
      <c r="E8" s="1521"/>
      <c r="F8" s="1521"/>
      <c r="G8" s="1522"/>
      <c r="H8" s="1521" t="s">
        <v>776</v>
      </c>
      <c r="I8" s="1521"/>
      <c r="J8" s="1520" t="s">
        <v>1087</v>
      </c>
      <c r="K8" s="1519"/>
    </row>
    <row r="9" spans="1:11" ht="14.1" customHeight="1">
      <c r="A9" s="1518" t="s">
        <v>1033</v>
      </c>
      <c r="B9" s="1513">
        <v>14651534</v>
      </c>
      <c r="C9" s="1469">
        <v>76218961</v>
      </c>
      <c r="D9" s="1469">
        <v>10955558</v>
      </c>
      <c r="E9" s="1469">
        <v>56928376</v>
      </c>
      <c r="F9" s="1469">
        <v>3695976</v>
      </c>
      <c r="G9" s="1469">
        <v>19290584</v>
      </c>
      <c r="H9" s="1512">
        <v>25.225999999999999</v>
      </c>
      <c r="I9" s="1517">
        <v>25.309000000000001</v>
      </c>
      <c r="J9" s="1510">
        <v>29.218</v>
      </c>
      <c r="K9" s="1509">
        <v>151.995</v>
      </c>
    </row>
    <row r="10" spans="1:11" ht="14.1" customHeight="1">
      <c r="A10" s="1516" t="s">
        <v>1016</v>
      </c>
      <c r="B10" s="1507">
        <v>3591093</v>
      </c>
      <c r="C10" s="1475">
        <v>18341606</v>
      </c>
      <c r="D10" s="1475">
        <v>3043258</v>
      </c>
      <c r="E10" s="1475">
        <v>15432029</v>
      </c>
      <c r="F10" s="1475">
        <v>547835</v>
      </c>
      <c r="G10" s="1475">
        <v>2909576</v>
      </c>
      <c r="H10" s="1506">
        <v>15.255000000000001</v>
      </c>
      <c r="I10" s="1505">
        <v>15.863</v>
      </c>
      <c r="J10" s="1504">
        <v>29.245000000000001</v>
      </c>
      <c r="K10" s="1503">
        <v>149.46799999999999</v>
      </c>
    </row>
    <row r="11" spans="1:11" ht="14.1" customHeight="1">
      <c r="A11" s="1508" t="s">
        <v>1034</v>
      </c>
      <c r="B11" s="1507">
        <v>1470014</v>
      </c>
      <c r="C11" s="1475">
        <v>7793847</v>
      </c>
      <c r="D11" s="1475">
        <v>1157580</v>
      </c>
      <c r="E11" s="1475">
        <v>6123340</v>
      </c>
      <c r="F11" s="1475">
        <v>312434</v>
      </c>
      <c r="G11" s="1475">
        <v>1670505</v>
      </c>
      <c r="H11" s="1506">
        <v>21.254000000000001</v>
      </c>
      <c r="I11" s="1505">
        <v>21.434000000000001</v>
      </c>
      <c r="J11" s="1504">
        <v>41.786999999999999</v>
      </c>
      <c r="K11" s="1503">
        <v>219.411</v>
      </c>
    </row>
    <row r="12" spans="1:11" ht="14.1" customHeight="1">
      <c r="A12" s="1508" t="s">
        <v>1035</v>
      </c>
      <c r="B12" s="1507">
        <v>514988</v>
      </c>
      <c r="C12" s="1475">
        <v>2571480</v>
      </c>
      <c r="D12" s="1475">
        <v>456103</v>
      </c>
      <c r="E12" s="1475">
        <v>2220416</v>
      </c>
      <c r="F12" s="1475">
        <v>58885</v>
      </c>
      <c r="G12" s="1475">
        <v>351065</v>
      </c>
      <c r="H12" s="1506">
        <v>11.433999999999999</v>
      </c>
      <c r="I12" s="1505">
        <v>13.651999999999999</v>
      </c>
      <c r="J12" s="1504">
        <v>28.597999999999999</v>
      </c>
      <c r="K12" s="1503">
        <v>143.62</v>
      </c>
    </row>
    <row r="13" spans="1:11" ht="14.1" customHeight="1">
      <c r="A13" s="1508" t="s">
        <v>1036</v>
      </c>
      <c r="B13" s="1507">
        <v>1606091</v>
      </c>
      <c r="C13" s="1475">
        <v>7976280</v>
      </c>
      <c r="D13" s="1475">
        <v>1429574</v>
      </c>
      <c r="E13" s="1475">
        <v>7088272</v>
      </c>
      <c r="F13" s="1475">
        <v>176516</v>
      </c>
      <c r="G13" s="1475">
        <v>888008</v>
      </c>
      <c r="H13" s="1506">
        <v>10.99</v>
      </c>
      <c r="I13" s="1505">
        <v>11.132999999999999</v>
      </c>
      <c r="J13" s="1504">
        <v>23.074000000000002</v>
      </c>
      <c r="K13" s="1503">
        <v>115.12</v>
      </c>
    </row>
    <row r="14" spans="1:11" ht="14.1" customHeight="1">
      <c r="A14" s="1516" t="s">
        <v>1015</v>
      </c>
      <c r="B14" s="1507">
        <v>117423</v>
      </c>
      <c r="C14" s="1475">
        <v>666751</v>
      </c>
      <c r="D14" s="1475">
        <v>88254</v>
      </c>
      <c r="E14" s="1475">
        <v>494007</v>
      </c>
      <c r="F14" s="1475">
        <v>29170</v>
      </c>
      <c r="G14" s="1475">
        <v>172745</v>
      </c>
      <c r="H14" s="1506">
        <v>24.841999999999999</v>
      </c>
      <c r="I14" s="1505">
        <v>25.908000000000001</v>
      </c>
      <c r="J14" s="1504">
        <v>25.802</v>
      </c>
      <c r="K14" s="1503">
        <v>146.185</v>
      </c>
    </row>
    <row r="15" spans="1:11" ht="14.1" customHeight="1">
      <c r="A15" s="1516" t="s">
        <v>1014</v>
      </c>
      <c r="B15" s="1507">
        <v>956815</v>
      </c>
      <c r="C15" s="1475">
        <v>5001819</v>
      </c>
      <c r="D15" s="1475">
        <v>764493</v>
      </c>
      <c r="E15" s="1475">
        <v>3993686</v>
      </c>
      <c r="F15" s="1475">
        <v>192322</v>
      </c>
      <c r="G15" s="1475">
        <v>1008133</v>
      </c>
      <c r="H15" s="1506">
        <v>20.100000000000001</v>
      </c>
      <c r="I15" s="1505">
        <v>20.155000000000001</v>
      </c>
      <c r="J15" s="1504">
        <v>35.225999999999999</v>
      </c>
      <c r="K15" s="1503">
        <v>183.18600000000001</v>
      </c>
    </row>
    <row r="16" spans="1:11" ht="14.1" customHeight="1">
      <c r="A16" s="1508" t="s">
        <v>1037</v>
      </c>
      <c r="B16" s="1507">
        <v>222774</v>
      </c>
      <c r="C16" s="1475">
        <v>1103257</v>
      </c>
      <c r="D16" s="1475">
        <v>179077</v>
      </c>
      <c r="E16" s="1475">
        <v>892965</v>
      </c>
      <c r="F16" s="1475">
        <v>43697</v>
      </c>
      <c r="G16" s="1475">
        <v>210291</v>
      </c>
      <c r="H16" s="1506">
        <v>19.614999999999998</v>
      </c>
      <c r="I16" s="1505">
        <v>19.061</v>
      </c>
      <c r="J16" s="1504">
        <v>31.135000000000002</v>
      </c>
      <c r="K16" s="1503">
        <v>152.80099999999999</v>
      </c>
    </row>
    <row r="17" spans="1:11" ht="14.1" customHeight="1">
      <c r="A17" s="1508" t="s">
        <v>1038</v>
      </c>
      <c r="B17" s="1507">
        <v>184847</v>
      </c>
      <c r="C17" s="1475">
        <v>978001</v>
      </c>
      <c r="D17" s="1475">
        <v>136795</v>
      </c>
      <c r="E17" s="1475">
        <v>728865</v>
      </c>
      <c r="F17" s="1475">
        <v>48052</v>
      </c>
      <c r="G17" s="1475">
        <v>249136</v>
      </c>
      <c r="H17" s="1506">
        <v>25.995999999999999</v>
      </c>
      <c r="I17" s="1505">
        <v>25.474</v>
      </c>
      <c r="J17" s="1504">
        <v>39.08</v>
      </c>
      <c r="K17" s="1503">
        <v>206.73099999999999</v>
      </c>
    </row>
    <row r="18" spans="1:11" ht="14.1" customHeight="1">
      <c r="A18" s="1508" t="s">
        <v>1039</v>
      </c>
      <c r="B18" s="1507">
        <v>549194</v>
      </c>
      <c r="C18" s="1475">
        <v>2920563</v>
      </c>
      <c r="D18" s="1475">
        <v>448621</v>
      </c>
      <c r="E18" s="1475">
        <v>2371855</v>
      </c>
      <c r="F18" s="1475">
        <v>100573</v>
      </c>
      <c r="G18" s="1475">
        <v>548706</v>
      </c>
      <c r="H18" s="1506">
        <v>18.312999999999999</v>
      </c>
      <c r="I18" s="1505">
        <v>18.788</v>
      </c>
      <c r="J18" s="1504">
        <v>35.948999999999998</v>
      </c>
      <c r="K18" s="1503">
        <v>190.22</v>
      </c>
    </row>
    <row r="19" spans="1:11" ht="14.1" customHeight="1">
      <c r="A19" s="1516" t="s">
        <v>1040</v>
      </c>
      <c r="B19" s="1507">
        <v>399132</v>
      </c>
      <c r="C19" s="1475">
        <v>2043252</v>
      </c>
      <c r="D19" s="1475">
        <v>229083</v>
      </c>
      <c r="E19" s="1475">
        <v>1230903</v>
      </c>
      <c r="F19" s="1475">
        <v>170049</v>
      </c>
      <c r="G19" s="1475">
        <v>812348</v>
      </c>
      <c r="H19" s="1506">
        <v>42.604999999999997</v>
      </c>
      <c r="I19" s="1505">
        <v>39.758000000000003</v>
      </c>
      <c r="J19" s="1504">
        <v>87.992000000000004</v>
      </c>
      <c r="K19" s="1503">
        <v>451.488</v>
      </c>
    </row>
    <row r="20" spans="1:11" ht="14.1" customHeight="1">
      <c r="A20" s="1508" t="s">
        <v>1041</v>
      </c>
      <c r="B20" s="1507">
        <v>361571</v>
      </c>
      <c r="C20" s="1475">
        <v>1828126</v>
      </c>
      <c r="D20" s="1475">
        <v>198100</v>
      </c>
      <c r="E20" s="1475">
        <v>1048524</v>
      </c>
      <c r="F20" s="1475">
        <v>163471</v>
      </c>
      <c r="G20" s="1475">
        <v>779602</v>
      </c>
      <c r="H20" s="1506">
        <v>45.210999999999999</v>
      </c>
      <c r="I20" s="1505">
        <v>42.645000000000003</v>
      </c>
      <c r="J20" s="1504">
        <v>98.655000000000001</v>
      </c>
      <c r="K20" s="1503">
        <v>499.29700000000003</v>
      </c>
    </row>
    <row r="21" spans="1:11" ht="14.1" customHeight="1">
      <c r="A21" s="1508" t="s">
        <v>1042</v>
      </c>
      <c r="B21" s="1507">
        <v>37561</v>
      </c>
      <c r="C21" s="1475">
        <v>215126</v>
      </c>
      <c r="D21" s="1475">
        <v>30983</v>
      </c>
      <c r="E21" s="1475">
        <v>182380</v>
      </c>
      <c r="F21" s="1475">
        <v>6578</v>
      </c>
      <c r="G21" s="1475">
        <v>32747</v>
      </c>
      <c r="H21" s="1506">
        <v>17.513000000000002</v>
      </c>
      <c r="I21" s="1505">
        <v>15.222</v>
      </c>
      <c r="J21" s="1504">
        <v>43.124000000000002</v>
      </c>
      <c r="K21" s="1503">
        <v>248.93100000000001</v>
      </c>
    </row>
    <row r="22" spans="1:11" ht="14.1" customHeight="1">
      <c r="A22" s="1515" t="s">
        <v>1012</v>
      </c>
      <c r="B22" s="1507">
        <v>3131080</v>
      </c>
      <c r="C22" s="1475">
        <v>15385686</v>
      </c>
      <c r="D22" s="1475">
        <v>2125538</v>
      </c>
      <c r="E22" s="1475">
        <v>10454807</v>
      </c>
      <c r="F22" s="1475">
        <v>1005543</v>
      </c>
      <c r="G22" s="1475">
        <v>4930881</v>
      </c>
      <c r="H22" s="1506">
        <v>32.115000000000002</v>
      </c>
      <c r="I22" s="1505">
        <v>32.048000000000002</v>
      </c>
      <c r="J22" s="1504">
        <v>67.81</v>
      </c>
      <c r="K22" s="1503">
        <v>333.71800000000002</v>
      </c>
    </row>
    <row r="23" spans="1:11" ht="14.1" customHeight="1">
      <c r="A23" s="1508" t="s">
        <v>1043</v>
      </c>
      <c r="B23" s="1507">
        <v>2932489</v>
      </c>
      <c r="C23" s="1475">
        <v>14731030</v>
      </c>
      <c r="D23" s="1475">
        <v>1958854</v>
      </c>
      <c r="E23" s="1475">
        <v>9902800</v>
      </c>
      <c r="F23" s="1475">
        <v>973635</v>
      </c>
      <c r="G23" s="1475">
        <v>4828231</v>
      </c>
      <c r="H23" s="1506">
        <v>33.201999999999998</v>
      </c>
      <c r="I23" s="1505">
        <v>32.776000000000003</v>
      </c>
      <c r="J23" s="1504">
        <v>68.741</v>
      </c>
      <c r="K23" s="1503">
        <v>345.45499999999998</v>
      </c>
    </row>
    <row r="24" spans="1:11" ht="14.1" customHeight="1">
      <c r="A24" s="1508" t="s">
        <v>1044</v>
      </c>
      <c r="B24" s="1507">
        <v>198591</v>
      </c>
      <c r="C24" s="1475">
        <v>654656</v>
      </c>
      <c r="D24" s="1475">
        <v>166683</v>
      </c>
      <c r="E24" s="1475">
        <v>552006</v>
      </c>
      <c r="F24" s="1475">
        <v>31908</v>
      </c>
      <c r="G24" s="1475">
        <v>102651</v>
      </c>
      <c r="H24" s="1506">
        <v>16.067</v>
      </c>
      <c r="I24" s="1505">
        <v>15.68</v>
      </c>
      <c r="J24" s="1504">
        <v>56.514000000000003</v>
      </c>
      <c r="K24" s="1503">
        <v>189.13</v>
      </c>
    </row>
    <row r="25" spans="1:11" ht="14.1" customHeight="1">
      <c r="A25" s="1515" t="s">
        <v>1045</v>
      </c>
      <c r="B25" s="1507">
        <v>580292</v>
      </c>
      <c r="C25" s="1475">
        <v>3047502</v>
      </c>
      <c r="D25" s="1475">
        <v>350399</v>
      </c>
      <c r="E25" s="1475">
        <v>1872385</v>
      </c>
      <c r="F25" s="1475">
        <v>229893</v>
      </c>
      <c r="G25" s="1475">
        <v>1175117</v>
      </c>
      <c r="H25" s="1506">
        <v>39.616999999999997</v>
      </c>
      <c r="I25" s="1505">
        <v>38.56</v>
      </c>
      <c r="J25" s="1504">
        <v>40.237000000000002</v>
      </c>
      <c r="K25" s="1503">
        <v>211.21600000000001</v>
      </c>
    </row>
    <row r="26" spans="1:11" ht="14.1" customHeight="1">
      <c r="A26" s="1508" t="s">
        <v>1046</v>
      </c>
      <c r="B26" s="1507">
        <v>406277</v>
      </c>
      <c r="C26" s="1475">
        <v>2150644</v>
      </c>
      <c r="D26" s="1475">
        <v>285508</v>
      </c>
      <c r="E26" s="1475">
        <v>1533920</v>
      </c>
      <c r="F26" s="1475">
        <v>120769</v>
      </c>
      <c r="G26" s="1475">
        <v>616723</v>
      </c>
      <c r="H26" s="1506">
        <v>29.725999999999999</v>
      </c>
      <c r="I26" s="1505">
        <v>28.675999999999998</v>
      </c>
      <c r="J26" s="1504">
        <v>36.125999999999998</v>
      </c>
      <c r="K26" s="1503">
        <v>191.31800000000001</v>
      </c>
    </row>
    <row r="27" spans="1:11" ht="14.1" customHeight="1">
      <c r="A27" s="1508" t="s">
        <v>1047</v>
      </c>
      <c r="B27" s="1507">
        <v>174014</v>
      </c>
      <c r="C27" s="1475">
        <v>896857</v>
      </c>
      <c r="D27" s="1475">
        <v>64890</v>
      </c>
      <c r="E27" s="1475">
        <v>338463</v>
      </c>
      <c r="F27" s="1475">
        <v>109124</v>
      </c>
      <c r="G27" s="1475">
        <v>558394</v>
      </c>
      <c r="H27" s="1506">
        <v>62.71</v>
      </c>
      <c r="I27" s="1505">
        <v>62.261000000000003</v>
      </c>
      <c r="J27" s="1504">
        <v>54.79</v>
      </c>
      <c r="K27" s="1503">
        <v>281.39299999999997</v>
      </c>
    </row>
    <row r="28" spans="1:11" ht="14.1" customHeight="1">
      <c r="A28" s="1515" t="s">
        <v>1010</v>
      </c>
      <c r="B28" s="1507">
        <v>1851647</v>
      </c>
      <c r="C28" s="1475">
        <v>9308030</v>
      </c>
      <c r="D28" s="1475">
        <v>1666007</v>
      </c>
      <c r="E28" s="1475">
        <v>8348742</v>
      </c>
      <c r="F28" s="1475">
        <v>185640</v>
      </c>
      <c r="G28" s="1475">
        <v>959289</v>
      </c>
      <c r="H28" s="1506">
        <v>10.026</v>
      </c>
      <c r="I28" s="1505">
        <v>10.305999999999999</v>
      </c>
      <c r="J28" s="1504">
        <v>12.407</v>
      </c>
      <c r="K28" s="1503">
        <v>62.235999999999997</v>
      </c>
    </row>
    <row r="29" spans="1:11" ht="14.1" customHeight="1">
      <c r="A29" s="1508" t="s">
        <v>1080</v>
      </c>
      <c r="B29" s="1507">
        <v>1551948</v>
      </c>
      <c r="C29" s="1475">
        <v>7737817</v>
      </c>
      <c r="D29" s="1475">
        <v>1446882</v>
      </c>
      <c r="E29" s="1475">
        <v>7208927</v>
      </c>
      <c r="F29" s="1475">
        <v>105065</v>
      </c>
      <c r="G29" s="1475">
        <v>528891</v>
      </c>
      <c r="H29" s="1506">
        <v>6.77</v>
      </c>
      <c r="I29" s="1505">
        <v>6.835</v>
      </c>
      <c r="J29" s="1504">
        <v>11.467000000000001</v>
      </c>
      <c r="K29" s="1503">
        <v>56.98</v>
      </c>
    </row>
    <row r="30" spans="1:11" ht="14.1" customHeight="1">
      <c r="A30" s="1508" t="s">
        <v>1049</v>
      </c>
      <c r="B30" s="1507">
        <v>268036</v>
      </c>
      <c r="C30" s="1475">
        <v>1375176</v>
      </c>
      <c r="D30" s="1475">
        <v>194171</v>
      </c>
      <c r="E30" s="1475">
        <v>983146</v>
      </c>
      <c r="F30" s="1475">
        <v>73865</v>
      </c>
      <c r="G30" s="1475">
        <v>392029</v>
      </c>
      <c r="H30" s="1506">
        <v>27.558</v>
      </c>
      <c r="I30" s="1505">
        <v>28.507999999999999</v>
      </c>
      <c r="J30" s="1504">
        <v>21.164000000000001</v>
      </c>
      <c r="K30" s="1503">
        <v>109.81399999999999</v>
      </c>
    </row>
    <row r="31" spans="1:11" ht="14.1" customHeight="1">
      <c r="A31" s="1508" t="s">
        <v>1050</v>
      </c>
      <c r="B31" s="1507">
        <v>31663</v>
      </c>
      <c r="C31" s="1475">
        <v>195039</v>
      </c>
      <c r="D31" s="1475">
        <v>24953</v>
      </c>
      <c r="E31" s="1475">
        <v>156670</v>
      </c>
      <c r="F31" s="1475">
        <v>6710</v>
      </c>
      <c r="G31" s="1475">
        <v>38369</v>
      </c>
      <c r="H31" s="1506">
        <v>21.192</v>
      </c>
      <c r="I31" s="1505">
        <v>19.672000000000001</v>
      </c>
      <c r="J31" s="1504">
        <v>25.617000000000001</v>
      </c>
      <c r="K31" s="1503">
        <v>157.54400000000001</v>
      </c>
    </row>
    <row r="32" spans="1:11" ht="14.1" customHeight="1">
      <c r="A32" s="1515" t="s">
        <v>1051</v>
      </c>
      <c r="B32" s="1507">
        <v>3331960</v>
      </c>
      <c r="C32" s="1475">
        <v>18770861</v>
      </c>
      <c r="D32" s="1475">
        <v>2168342</v>
      </c>
      <c r="E32" s="1475">
        <v>12379009</v>
      </c>
      <c r="F32" s="1475">
        <v>1163617</v>
      </c>
      <c r="G32" s="1475">
        <v>6391852</v>
      </c>
      <c r="H32" s="1506">
        <v>34.923000000000002</v>
      </c>
      <c r="I32" s="1505">
        <v>34.052</v>
      </c>
      <c r="J32" s="1504">
        <v>28.61</v>
      </c>
      <c r="K32" s="1503">
        <v>161.495</v>
      </c>
    </row>
    <row r="33" spans="1:11" ht="14.1" customHeight="1">
      <c r="A33" s="1508" t="s">
        <v>1052</v>
      </c>
      <c r="B33" s="1507">
        <v>225710</v>
      </c>
      <c r="C33" s="1475">
        <v>1297327</v>
      </c>
      <c r="D33" s="1475">
        <v>164276</v>
      </c>
      <c r="E33" s="1475">
        <v>970844</v>
      </c>
      <c r="F33" s="1475">
        <v>61434</v>
      </c>
      <c r="G33" s="1475">
        <v>326485</v>
      </c>
      <c r="H33" s="1506">
        <v>27.218</v>
      </c>
      <c r="I33" s="1505">
        <v>25.166</v>
      </c>
      <c r="J33" s="1504">
        <v>42.523000000000003</v>
      </c>
      <c r="K33" s="1503">
        <v>239.73099999999999</v>
      </c>
    </row>
    <row r="34" spans="1:11" ht="14.1" customHeight="1">
      <c r="A34" s="1508" t="s">
        <v>1053</v>
      </c>
      <c r="B34" s="1507">
        <v>866677</v>
      </c>
      <c r="C34" s="1475">
        <v>5393393</v>
      </c>
      <c r="D34" s="1475">
        <v>445360</v>
      </c>
      <c r="E34" s="1475">
        <v>2945446</v>
      </c>
      <c r="F34" s="1475">
        <v>421317</v>
      </c>
      <c r="G34" s="1475">
        <v>2447947</v>
      </c>
      <c r="H34" s="1506">
        <v>48.613</v>
      </c>
      <c r="I34" s="1505">
        <v>45.387999999999998</v>
      </c>
      <c r="J34" s="1504">
        <v>22.010999999999999</v>
      </c>
      <c r="K34" s="1503">
        <v>136.904</v>
      </c>
    </row>
    <row r="35" spans="1:11" ht="14.1" customHeight="1">
      <c r="A35" s="1508" t="s">
        <v>1054</v>
      </c>
      <c r="B35" s="1507">
        <v>513251</v>
      </c>
      <c r="C35" s="1475">
        <v>2890636</v>
      </c>
      <c r="D35" s="1475">
        <v>345749</v>
      </c>
      <c r="E35" s="1475">
        <v>1944616</v>
      </c>
      <c r="F35" s="1475">
        <v>167502</v>
      </c>
      <c r="G35" s="1475">
        <v>946019</v>
      </c>
      <c r="H35" s="1506">
        <v>32.634999999999998</v>
      </c>
      <c r="I35" s="1505">
        <v>32.726999999999997</v>
      </c>
      <c r="J35" s="1504">
        <v>51.911999999999999</v>
      </c>
      <c r="K35" s="1503">
        <v>293.00700000000001</v>
      </c>
    </row>
    <row r="36" spans="1:11" ht="14.1" customHeight="1">
      <c r="A36" s="1508" t="s">
        <v>1055</v>
      </c>
      <c r="B36" s="1507">
        <v>352624</v>
      </c>
      <c r="C36" s="1475">
        <v>1815329</v>
      </c>
      <c r="D36" s="1475">
        <v>276751</v>
      </c>
      <c r="E36" s="1475">
        <v>1414041</v>
      </c>
      <c r="F36" s="1475">
        <v>75872</v>
      </c>
      <c r="G36" s="1475">
        <v>401287</v>
      </c>
      <c r="H36" s="1506">
        <v>21.515999999999998</v>
      </c>
      <c r="I36" s="1505">
        <v>22.105</v>
      </c>
      <c r="J36" s="1504">
        <v>27.744</v>
      </c>
      <c r="K36" s="1503">
        <v>142.78899999999999</v>
      </c>
    </row>
    <row r="37" spans="1:11" ht="14.1" customHeight="1">
      <c r="A37" s="1508" t="s">
        <v>1056</v>
      </c>
      <c r="B37" s="1507">
        <v>472994</v>
      </c>
      <c r="C37" s="1475">
        <v>2555305</v>
      </c>
      <c r="D37" s="1475">
        <v>387325</v>
      </c>
      <c r="E37" s="1475">
        <v>2115198</v>
      </c>
      <c r="F37" s="1475">
        <v>85669</v>
      </c>
      <c r="G37" s="1475">
        <v>440107</v>
      </c>
      <c r="H37" s="1506">
        <v>18.111999999999998</v>
      </c>
      <c r="I37" s="1505">
        <v>17.222999999999999</v>
      </c>
      <c r="J37" s="1504">
        <v>24.803000000000001</v>
      </c>
      <c r="K37" s="1503">
        <v>135.16399999999999</v>
      </c>
    </row>
    <row r="38" spans="1:11" ht="14.1" customHeight="1">
      <c r="A38" s="1508" t="s">
        <v>1057</v>
      </c>
      <c r="B38" s="1507">
        <v>101962</v>
      </c>
      <c r="C38" s="1475">
        <v>597379</v>
      </c>
      <c r="D38" s="1475">
        <v>52215</v>
      </c>
      <c r="E38" s="1475">
        <v>327428</v>
      </c>
      <c r="F38" s="1475">
        <v>49747</v>
      </c>
      <c r="G38" s="1475">
        <v>269951</v>
      </c>
      <c r="H38" s="1506">
        <v>48.79</v>
      </c>
      <c r="I38" s="1505">
        <v>45.189</v>
      </c>
      <c r="J38" s="1504">
        <v>30.131</v>
      </c>
      <c r="K38" s="1503">
        <v>177.517</v>
      </c>
    </row>
    <row r="39" spans="1:11" ht="14.1" customHeight="1">
      <c r="A39" s="1508" t="s">
        <v>1051</v>
      </c>
      <c r="B39" s="1507">
        <v>798742</v>
      </c>
      <c r="C39" s="1475">
        <v>4221491</v>
      </c>
      <c r="D39" s="1475">
        <v>496667</v>
      </c>
      <c r="E39" s="1475">
        <v>2661436</v>
      </c>
      <c r="F39" s="1475">
        <v>302075</v>
      </c>
      <c r="G39" s="1475">
        <v>1560056</v>
      </c>
      <c r="H39" s="1506">
        <v>37.819000000000003</v>
      </c>
      <c r="I39" s="1505">
        <v>36.954999999999998</v>
      </c>
      <c r="J39" s="1504">
        <v>29.884</v>
      </c>
      <c r="K39" s="1503">
        <v>158.84800000000001</v>
      </c>
    </row>
    <row r="40" spans="1:11" ht="14.1" customHeight="1">
      <c r="A40" s="1508" t="s">
        <v>1058</v>
      </c>
      <c r="B40" s="1507">
        <v>692092</v>
      </c>
      <c r="C40" s="1475">
        <v>3653454</v>
      </c>
      <c r="D40" s="1475">
        <v>520184</v>
      </c>
      <c r="E40" s="1475">
        <v>2722810</v>
      </c>
      <c r="F40" s="1475">
        <v>171908</v>
      </c>
      <c r="G40" s="1475">
        <v>930644</v>
      </c>
      <c r="H40" s="1506">
        <v>24.838999999999999</v>
      </c>
      <c r="I40" s="1505">
        <v>25.472999999999999</v>
      </c>
      <c r="J40" s="1504">
        <v>42.957999999999998</v>
      </c>
      <c r="K40" s="1503">
        <v>227.93100000000001</v>
      </c>
    </row>
    <row r="41" spans="1:11" ht="14.1" customHeight="1">
      <c r="A41" s="1508" t="s">
        <v>1059</v>
      </c>
      <c r="B41" s="1507">
        <v>360092</v>
      </c>
      <c r="C41" s="1475">
        <v>1865478</v>
      </c>
      <c r="D41" s="1475">
        <v>322601</v>
      </c>
      <c r="E41" s="1475">
        <v>1664961</v>
      </c>
      <c r="F41" s="1475">
        <v>37491</v>
      </c>
      <c r="G41" s="1475">
        <v>200515</v>
      </c>
      <c r="H41" s="1506">
        <v>10.412000000000001</v>
      </c>
      <c r="I41" s="1505">
        <v>10.749000000000001</v>
      </c>
      <c r="J41" s="1504">
        <v>59.914999999999999</v>
      </c>
      <c r="K41" s="1503">
        <v>313.47300000000001</v>
      </c>
    </row>
    <row r="42" spans="1:11" ht="14.1" customHeight="1">
      <c r="A42" s="1508" t="s">
        <v>1060</v>
      </c>
      <c r="B42" s="1507">
        <v>332000</v>
      </c>
      <c r="C42" s="1475">
        <v>1787977</v>
      </c>
      <c r="D42" s="1475">
        <v>197583</v>
      </c>
      <c r="E42" s="1475">
        <v>1057848</v>
      </c>
      <c r="F42" s="1475">
        <v>134417</v>
      </c>
      <c r="G42" s="1475">
        <v>730129</v>
      </c>
      <c r="H42" s="1506">
        <v>40.487000000000002</v>
      </c>
      <c r="I42" s="1505">
        <v>40.835000000000001</v>
      </c>
      <c r="J42" s="1504">
        <v>32.868000000000002</v>
      </c>
      <c r="K42" s="1503">
        <v>177.417</v>
      </c>
    </row>
    <row r="43" spans="1:11" ht="14.1" customHeight="1">
      <c r="A43" s="1514" t="s">
        <v>1002</v>
      </c>
      <c r="B43" s="1513">
        <v>2006519</v>
      </c>
      <c r="C43" s="1469">
        <v>9284294</v>
      </c>
      <c r="D43" s="1469">
        <v>1715929</v>
      </c>
      <c r="E43" s="1469">
        <v>7880753</v>
      </c>
      <c r="F43" s="1469">
        <v>290590</v>
      </c>
      <c r="G43" s="1469">
        <v>1403539</v>
      </c>
      <c r="H43" s="1512">
        <v>14.481999999999999</v>
      </c>
      <c r="I43" s="1511">
        <v>15.117000000000001</v>
      </c>
      <c r="J43" s="1510">
        <v>34.664000000000001</v>
      </c>
      <c r="K43" s="1509">
        <v>161.76499999999999</v>
      </c>
    </row>
    <row r="44" spans="1:11" ht="14.1" customHeight="1">
      <c r="A44" s="1508" t="s">
        <v>1061</v>
      </c>
      <c r="B44" s="1507">
        <v>127210</v>
      </c>
      <c r="C44" s="1475">
        <v>631127</v>
      </c>
      <c r="D44" s="1475">
        <v>86651</v>
      </c>
      <c r="E44" s="1475">
        <v>423923</v>
      </c>
      <c r="F44" s="1475">
        <v>40560</v>
      </c>
      <c r="G44" s="1475">
        <v>207206</v>
      </c>
      <c r="H44" s="1506">
        <v>31.884</v>
      </c>
      <c r="I44" s="1505">
        <v>32.831000000000003</v>
      </c>
      <c r="J44" s="1504">
        <v>51.838000000000001</v>
      </c>
      <c r="K44" s="1503">
        <v>257.45600000000002</v>
      </c>
    </row>
    <row r="45" spans="1:11" ht="14.1" customHeight="1">
      <c r="A45" s="1508" t="s">
        <v>1062</v>
      </c>
      <c r="B45" s="1507">
        <v>771665</v>
      </c>
      <c r="C45" s="1475">
        <v>3256061</v>
      </c>
      <c r="D45" s="1475">
        <v>692319</v>
      </c>
      <c r="E45" s="1475">
        <v>2896346</v>
      </c>
      <c r="F45" s="1475">
        <v>79346</v>
      </c>
      <c r="G45" s="1475">
        <v>359716</v>
      </c>
      <c r="H45" s="1506">
        <v>10.282</v>
      </c>
      <c r="I45" s="1505">
        <v>11.048</v>
      </c>
      <c r="J45" s="1504">
        <v>33.878999999999998</v>
      </c>
      <c r="K45" s="1503">
        <v>144.91300000000001</v>
      </c>
    </row>
    <row r="46" spans="1:11" ht="14.1" customHeight="1">
      <c r="A46" s="1508" t="s">
        <v>1063</v>
      </c>
      <c r="B46" s="1507">
        <v>887708</v>
      </c>
      <c r="C46" s="1475">
        <v>4315195</v>
      </c>
      <c r="D46" s="1475">
        <v>772295</v>
      </c>
      <c r="E46" s="1475">
        <v>3731707</v>
      </c>
      <c r="F46" s="1475">
        <v>115413</v>
      </c>
      <c r="G46" s="1475">
        <v>583488</v>
      </c>
      <c r="H46" s="1506">
        <v>13.000999999999999</v>
      </c>
      <c r="I46" s="1505">
        <v>13.522</v>
      </c>
      <c r="J46" s="1504">
        <v>32.459000000000003</v>
      </c>
      <c r="K46" s="1503">
        <v>158.84299999999999</v>
      </c>
    </row>
    <row r="47" spans="1:11" ht="14.1" customHeight="1">
      <c r="A47" s="1502" t="s">
        <v>1064</v>
      </c>
      <c r="B47" s="1501">
        <v>16658053</v>
      </c>
      <c r="C47" s="1487">
        <v>85503255</v>
      </c>
      <c r="D47" s="1487">
        <v>12671487</v>
      </c>
      <c r="E47" s="1487">
        <v>64809129</v>
      </c>
      <c r="F47" s="1487">
        <v>3986566</v>
      </c>
      <c r="G47" s="1487">
        <v>20694123</v>
      </c>
      <c r="H47" s="1500">
        <v>23.931999999999999</v>
      </c>
      <c r="I47" s="1499">
        <v>24.202999999999999</v>
      </c>
      <c r="J47" s="1498">
        <v>29.782</v>
      </c>
      <c r="K47" s="1497">
        <v>152.99799999999999</v>
      </c>
    </row>
    <row r="48" spans="1:11" s="1496" customFormat="1" ht="14.1" customHeight="1">
      <c r="A48" s="1496" t="s">
        <v>1086</v>
      </c>
    </row>
    <row r="49" spans="1:1" s="1496" customFormat="1" ht="14.1" customHeight="1">
      <c r="A49" s="1496" t="s">
        <v>1085</v>
      </c>
    </row>
    <row r="50" spans="1:1" s="1496" customFormat="1" ht="14.1" customHeight="1">
      <c r="A50" s="1496" t="s">
        <v>1084</v>
      </c>
    </row>
    <row r="51" spans="1:1" ht="14.1" customHeight="1">
      <c r="A51" s="1496" t="s">
        <v>494</v>
      </c>
    </row>
    <row r="52" spans="1:1">
      <c r="A52" s="2067" t="s">
        <v>1565</v>
      </c>
    </row>
    <row r="53" spans="1:1">
      <c r="A53" s="2066" t="s">
        <v>123</v>
      </c>
    </row>
  </sheetData>
  <hyperlinks>
    <hyperlink ref="A52" r:id="rId1" xr:uid="{0574CA44-C6CC-4B54-B0A5-BBCF52375027}"/>
    <hyperlink ref="A53" location="'Inhaltsverzeichnis_2026-07'!A1" display="Zurück zum Inhaltsverzeichnis" xr:uid="{559D3492-7C0D-4BD8-98B0-2D2F1597D54E}"/>
  </hyperlinks>
  <pageMargins left="0.78740157480314965" right="0.78740157480314965" top="0.39370078740157483" bottom="0.19685039370078741" header="0.19685039370078741" footer="0.19685039370078741"/>
  <pageSetup paperSize="9" scale="63" orientation="portrait" r:id="rId2"/>
  <headerFooter alignWithMargins="0">
    <oddFooter>&amp;L&amp;D/&amp;T&amp;R&amp;A</oddFooter>
  </headerFooter>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27F70-1B65-462A-AD8E-238B9EED6FC6}">
  <sheetPr>
    <tabColor rgb="FFF9E03A"/>
  </sheetPr>
  <dimension ref="A1:M64"/>
  <sheetViews>
    <sheetView showGridLines="0" topLeftCell="A23" zoomScaleNormal="100" workbookViewId="0"/>
  </sheetViews>
  <sheetFormatPr baseColWidth="10" defaultRowHeight="16.5"/>
  <cols>
    <col min="1" max="1" width="39.25" style="296" customWidth="1"/>
    <col min="2" max="2" width="9.25" style="296" customWidth="1"/>
    <col min="3" max="3" width="10" style="296" customWidth="1"/>
    <col min="4" max="5" width="8" style="296" customWidth="1"/>
    <col min="6" max="6" width="9" style="296" customWidth="1"/>
    <col min="7" max="10" width="8" style="296" customWidth="1"/>
    <col min="11" max="16384" width="11" style="296"/>
  </cols>
  <sheetData>
    <row r="1" spans="1:11" s="320" customFormat="1" ht="30" customHeight="1">
      <c r="A1" s="1375" t="s">
        <v>1101</v>
      </c>
      <c r="B1" s="1267"/>
      <c r="C1" s="1267"/>
      <c r="D1" s="1267"/>
      <c r="E1" s="1267"/>
      <c r="F1" s="1267"/>
      <c r="G1" s="1267"/>
      <c r="H1" s="1267"/>
      <c r="I1" s="1267"/>
      <c r="J1" s="1267"/>
    </row>
    <row r="2" spans="1:11" s="1378" customFormat="1" ht="18" customHeight="1">
      <c r="A2" s="1377" t="s">
        <v>857</v>
      </c>
      <c r="B2" s="1568"/>
      <c r="C2" s="1568"/>
      <c r="D2" s="1568"/>
      <c r="E2" s="1568"/>
      <c r="F2" s="1568"/>
      <c r="G2" s="1568"/>
      <c r="H2" s="1568"/>
      <c r="I2" s="1568"/>
      <c r="J2" s="1568"/>
    </row>
    <row r="3" spans="1:11" s="1378" customFormat="1" ht="18" customHeight="1">
      <c r="A3" s="298" t="s">
        <v>1562</v>
      </c>
      <c r="B3" s="1567"/>
      <c r="C3" s="1567"/>
      <c r="D3" s="1567"/>
      <c r="E3" s="1567"/>
      <c r="F3" s="1567"/>
      <c r="G3" s="1567"/>
      <c r="H3" s="1567"/>
      <c r="I3" s="1567"/>
      <c r="J3" s="1567"/>
    </row>
    <row r="4" spans="1:11" ht="16.5" customHeight="1">
      <c r="A4" s="1566"/>
      <c r="B4" s="1566" t="s">
        <v>1100</v>
      </c>
      <c r="C4" s="1566" t="s">
        <v>1072</v>
      </c>
      <c r="D4" s="1446" t="s">
        <v>1073</v>
      </c>
      <c r="E4" s="1447"/>
      <c r="F4" s="1566" t="s">
        <v>1099</v>
      </c>
      <c r="G4" s="1446" t="s">
        <v>1092</v>
      </c>
      <c r="H4" s="1565"/>
      <c r="I4" s="1565"/>
      <c r="J4" s="1533"/>
    </row>
    <row r="5" spans="1:11" ht="27" customHeight="1">
      <c r="A5" s="1558" t="s">
        <v>1019</v>
      </c>
      <c r="B5" s="1562" t="s">
        <v>627</v>
      </c>
      <c r="C5" s="1564" t="s">
        <v>1098</v>
      </c>
      <c r="D5" s="1562" t="s">
        <v>627</v>
      </c>
      <c r="E5" s="1563" t="s">
        <v>1096</v>
      </c>
      <c r="F5" s="1558" t="s">
        <v>1077</v>
      </c>
      <c r="G5" s="1562" t="s">
        <v>226</v>
      </c>
      <c r="H5" s="1561" t="s">
        <v>1097</v>
      </c>
      <c r="I5" s="1560" t="s">
        <v>1028</v>
      </c>
      <c r="J5" s="1559" t="s">
        <v>1096</v>
      </c>
    </row>
    <row r="6" spans="1:11" ht="14.1" customHeight="1">
      <c r="A6" s="1558"/>
      <c r="B6" s="1557" t="s">
        <v>1095</v>
      </c>
      <c r="C6" s="1556"/>
      <c r="D6" s="1397"/>
      <c r="E6" s="1397"/>
      <c r="F6" s="1397"/>
      <c r="G6" s="1556"/>
      <c r="H6" s="1556"/>
      <c r="I6" s="1397"/>
      <c r="J6" s="1555"/>
    </row>
    <row r="7" spans="1:11" ht="14.1" customHeight="1">
      <c r="A7" s="1408" t="s">
        <v>1033</v>
      </c>
      <c r="B7" s="1550">
        <v>-1.3</v>
      </c>
      <c r="C7" s="1553">
        <v>-6.38</v>
      </c>
      <c r="D7" s="1550">
        <v>1.96</v>
      </c>
      <c r="E7" s="1552">
        <v>3.3</v>
      </c>
      <c r="F7" s="1550">
        <v>8.91</v>
      </c>
      <c r="G7" s="1551">
        <v>-7.42</v>
      </c>
      <c r="H7" s="1550">
        <v>-7.42</v>
      </c>
      <c r="I7" s="1550">
        <v>-7.43</v>
      </c>
      <c r="J7" s="1549">
        <v>-6.2</v>
      </c>
    </row>
    <row r="8" spans="1:11" ht="14.1" customHeight="1">
      <c r="A8" s="1417" t="s">
        <v>1016</v>
      </c>
      <c r="B8" s="1538">
        <v>-0.33</v>
      </c>
      <c r="C8" s="1548">
        <v>-3.52</v>
      </c>
      <c r="D8" s="1538">
        <v>2.0299999999999998</v>
      </c>
      <c r="E8" s="1547">
        <v>2.36</v>
      </c>
      <c r="F8" s="1538">
        <v>5.75</v>
      </c>
      <c r="G8" s="1546">
        <v>-7.24</v>
      </c>
      <c r="H8" s="1538">
        <v>-7.63</v>
      </c>
      <c r="I8" s="1538">
        <v>-5.04</v>
      </c>
      <c r="J8" s="1545">
        <v>-6.94</v>
      </c>
    </row>
    <row r="9" spans="1:11" ht="14.1" customHeight="1">
      <c r="A9" s="1426" t="s">
        <v>1034</v>
      </c>
      <c r="B9" s="1538">
        <v>5.95</v>
      </c>
      <c r="C9" s="1548">
        <v>5.12</v>
      </c>
      <c r="D9" s="1538">
        <v>8.19</v>
      </c>
      <c r="E9" s="1547">
        <v>2.11</v>
      </c>
      <c r="F9" s="1538">
        <v>2.92</v>
      </c>
      <c r="G9" s="1546">
        <v>-7.78</v>
      </c>
      <c r="H9" s="1538">
        <v>-9.3800000000000008</v>
      </c>
      <c r="I9" s="1538">
        <v>-1.3</v>
      </c>
      <c r="J9" s="1545">
        <v>-12.96</v>
      </c>
    </row>
    <row r="10" spans="1:11" ht="14.1" customHeight="1">
      <c r="A10" s="1426" t="s">
        <v>1035</v>
      </c>
      <c r="B10" s="1538">
        <v>-1.23</v>
      </c>
      <c r="C10" s="1548">
        <v>-5.45</v>
      </c>
      <c r="D10" s="1538">
        <v>5.3</v>
      </c>
      <c r="E10" s="1547">
        <v>6.62</v>
      </c>
      <c r="F10" s="1538">
        <v>11.37</v>
      </c>
      <c r="G10" s="1546">
        <v>-0.87</v>
      </c>
      <c r="H10" s="1538">
        <v>0.42</v>
      </c>
      <c r="I10" s="1538">
        <v>-9.8699999999999992</v>
      </c>
      <c r="J10" s="1545">
        <v>0.36</v>
      </c>
    </row>
    <row r="11" spans="1:11" ht="14.1" customHeight="1">
      <c r="A11" s="1426" t="s">
        <v>1036</v>
      </c>
      <c r="B11" s="1538">
        <v>-3</v>
      </c>
      <c r="C11" s="1548">
        <v>-7.45</v>
      </c>
      <c r="D11" s="1538">
        <v>-1.81</v>
      </c>
      <c r="E11" s="1547">
        <v>1.23</v>
      </c>
      <c r="F11" s="1538">
        <v>6.09</v>
      </c>
      <c r="G11" s="1546">
        <v>-8.64</v>
      </c>
      <c r="H11" s="1538">
        <v>-8.5399999999999991</v>
      </c>
      <c r="I11" s="1538">
        <v>-9.49</v>
      </c>
      <c r="J11" s="1545">
        <v>-5.81</v>
      </c>
    </row>
    <row r="12" spans="1:11" ht="14.1" customHeight="1">
      <c r="A12" s="1417" t="s">
        <v>1015</v>
      </c>
      <c r="B12" s="1538">
        <v>0.13</v>
      </c>
      <c r="C12" s="1548">
        <v>-33.61</v>
      </c>
      <c r="D12" s="1538">
        <v>11.01</v>
      </c>
      <c r="E12" s="1547">
        <v>10.86</v>
      </c>
      <c r="F12" s="1538">
        <v>67.209999999999994</v>
      </c>
      <c r="G12" s="1546">
        <v>-6.03</v>
      </c>
      <c r="H12" s="1538">
        <v>-4.34</v>
      </c>
      <c r="I12" s="1538">
        <v>-10.81</v>
      </c>
      <c r="J12" s="1545">
        <v>-6.15</v>
      </c>
    </row>
    <row r="13" spans="1:11" ht="14.1" customHeight="1">
      <c r="A13" s="1417" t="s">
        <v>1014</v>
      </c>
      <c r="B13" s="1538">
        <v>-4.59</v>
      </c>
      <c r="C13" s="1548">
        <v>-10.51</v>
      </c>
      <c r="D13" s="1538">
        <v>-3.77</v>
      </c>
      <c r="E13" s="1547">
        <v>0.86</v>
      </c>
      <c r="F13" s="1538">
        <v>7.53</v>
      </c>
      <c r="G13" s="1546">
        <v>-12.02</v>
      </c>
      <c r="H13" s="1538">
        <v>-9.7799999999999994</v>
      </c>
      <c r="I13" s="1538">
        <v>-19.91</v>
      </c>
      <c r="J13" s="1545">
        <v>-7.78</v>
      </c>
    </row>
    <row r="14" spans="1:11" ht="14.1" customHeight="1">
      <c r="A14" s="1426" t="s">
        <v>1037</v>
      </c>
      <c r="B14" s="1538">
        <v>-1.99</v>
      </c>
      <c r="C14" s="1548">
        <v>-6.94</v>
      </c>
      <c r="D14" s="1538">
        <v>-1.1100000000000001</v>
      </c>
      <c r="E14" s="1547">
        <v>0.9</v>
      </c>
      <c r="F14" s="1538">
        <v>6.27</v>
      </c>
      <c r="G14" s="1546">
        <v>-5.88</v>
      </c>
      <c r="H14" s="1538">
        <v>-5.98</v>
      </c>
      <c r="I14" s="1538">
        <v>-5.47</v>
      </c>
      <c r="J14" s="1545">
        <v>-3.97</v>
      </c>
    </row>
    <row r="15" spans="1:11" ht="14.1" customHeight="1">
      <c r="A15" s="1426" t="s">
        <v>1038</v>
      </c>
      <c r="B15" s="1538">
        <v>-16.55</v>
      </c>
      <c r="C15" s="1548">
        <v>-23.61</v>
      </c>
      <c r="D15" s="1538">
        <v>-17.8</v>
      </c>
      <c r="E15" s="1547">
        <v>-1.5</v>
      </c>
      <c r="F15" s="1538">
        <v>7.6</v>
      </c>
      <c r="G15" s="1546">
        <v>-38.61</v>
      </c>
      <c r="H15" s="1538">
        <v>-38.97</v>
      </c>
      <c r="I15" s="1538">
        <v>-37.54</v>
      </c>
      <c r="J15" s="1545">
        <v>-26.43</v>
      </c>
    </row>
    <row r="16" spans="1:11" ht="14.1" customHeight="1">
      <c r="A16" s="1426" t="s">
        <v>1039</v>
      </c>
      <c r="B16" s="1538">
        <v>-1.45</v>
      </c>
      <c r="C16" s="1548">
        <v>-7.34</v>
      </c>
      <c r="D16" s="1538">
        <v>0.72</v>
      </c>
      <c r="E16" s="1547">
        <v>2.21</v>
      </c>
      <c r="F16" s="1538">
        <v>8.7100000000000009</v>
      </c>
      <c r="G16" s="1546">
        <v>-0.1</v>
      </c>
      <c r="H16" s="1538">
        <v>3.66</v>
      </c>
      <c r="I16" s="1538">
        <v>-14.02</v>
      </c>
      <c r="J16" s="1545">
        <v>1.37</v>
      </c>
      <c r="K16" s="1554"/>
    </row>
    <row r="17" spans="1:11" ht="14.1" customHeight="1">
      <c r="A17" s="1417" t="s">
        <v>1040</v>
      </c>
      <c r="B17" s="1538">
        <v>2.25</v>
      </c>
      <c r="C17" s="1548">
        <v>-3.71</v>
      </c>
      <c r="D17" s="1538">
        <v>10.09</v>
      </c>
      <c r="E17" s="1547">
        <v>7.67</v>
      </c>
      <c r="F17" s="1538">
        <v>14.34</v>
      </c>
      <c r="G17" s="1546">
        <v>1.42</v>
      </c>
      <c r="H17" s="1538">
        <v>-5.46</v>
      </c>
      <c r="I17" s="1538">
        <v>12.44</v>
      </c>
      <c r="J17" s="1545">
        <v>-0.82</v>
      </c>
      <c r="K17" s="1554"/>
    </row>
    <row r="18" spans="1:11" ht="14.1" customHeight="1">
      <c r="A18" s="1426" t="s">
        <v>1041</v>
      </c>
      <c r="B18" s="1538">
        <v>3.53</v>
      </c>
      <c r="C18" s="1548">
        <v>-3.35</v>
      </c>
      <c r="D18" s="1538">
        <v>12.54</v>
      </c>
      <c r="E18" s="1547">
        <v>8.6999999999999993</v>
      </c>
      <c r="F18" s="1538">
        <v>16.43</v>
      </c>
      <c r="G18" s="1546">
        <v>1.84</v>
      </c>
      <c r="H18" s="1538">
        <v>-5.46</v>
      </c>
      <c r="I18" s="1538">
        <v>12.35</v>
      </c>
      <c r="J18" s="1545">
        <v>-1.63</v>
      </c>
      <c r="K18" s="1554"/>
    </row>
    <row r="19" spans="1:11" ht="14.1" customHeight="1">
      <c r="A19" s="1426" t="s">
        <v>1042</v>
      </c>
      <c r="B19" s="1538">
        <v>-2.79</v>
      </c>
      <c r="C19" s="1548">
        <v>-6.09</v>
      </c>
      <c r="D19" s="1538">
        <v>-2.58</v>
      </c>
      <c r="E19" s="1547">
        <v>0.22</v>
      </c>
      <c r="F19" s="1538">
        <v>3.74</v>
      </c>
      <c r="G19" s="1546">
        <v>-2.46</v>
      </c>
      <c r="H19" s="1538">
        <v>-5.48</v>
      </c>
      <c r="I19" s="1538">
        <v>14.8</v>
      </c>
      <c r="J19" s="1545">
        <v>0.34</v>
      </c>
    </row>
    <row r="20" spans="1:11" ht="14.1" customHeight="1">
      <c r="A20" s="1430" t="s">
        <v>1012</v>
      </c>
      <c r="B20" s="1538">
        <v>1.35</v>
      </c>
      <c r="C20" s="1548">
        <v>-4.8899999999999997</v>
      </c>
      <c r="D20" s="1538">
        <v>4.78</v>
      </c>
      <c r="E20" s="1538">
        <v>3.39</v>
      </c>
      <c r="F20" s="1548">
        <v>10.17</v>
      </c>
      <c r="G20" s="1538">
        <v>-11.88</v>
      </c>
      <c r="H20" s="1538">
        <v>-12.49</v>
      </c>
      <c r="I20" s="1538">
        <v>-10.55</v>
      </c>
      <c r="J20" s="1545">
        <v>-13.05</v>
      </c>
    </row>
    <row r="21" spans="1:11" ht="14.1" customHeight="1">
      <c r="A21" s="1426" t="s">
        <v>1043</v>
      </c>
      <c r="B21" s="1538">
        <v>1.56</v>
      </c>
      <c r="C21" s="1548">
        <v>-4.59</v>
      </c>
      <c r="D21" s="1538">
        <v>5.05</v>
      </c>
      <c r="E21" s="1538">
        <v>3.43</v>
      </c>
      <c r="F21" s="1548">
        <v>10.1</v>
      </c>
      <c r="G21" s="1538">
        <v>-12.08</v>
      </c>
      <c r="H21" s="1538">
        <v>-12.62</v>
      </c>
      <c r="I21" s="1538">
        <v>-10.96</v>
      </c>
      <c r="J21" s="1545">
        <v>-13.43</v>
      </c>
    </row>
    <row r="22" spans="1:11" ht="14.1" customHeight="1">
      <c r="A22" s="1426" t="s">
        <v>1044</v>
      </c>
      <c r="B22" s="1538">
        <v>-1.18</v>
      </c>
      <c r="C22" s="1548">
        <v>-8</v>
      </c>
      <c r="D22" s="1538">
        <v>1.1499999999999999</v>
      </c>
      <c r="E22" s="1538">
        <v>2.36</v>
      </c>
      <c r="F22" s="1548">
        <v>9.94</v>
      </c>
      <c r="G22" s="1538">
        <v>-8.76</v>
      </c>
      <c r="H22" s="1538">
        <v>-10.87</v>
      </c>
      <c r="I22" s="1538">
        <v>4.0599999999999996</v>
      </c>
      <c r="J22" s="1545">
        <v>-7.67</v>
      </c>
    </row>
    <row r="23" spans="1:11" ht="14.1" customHeight="1">
      <c r="A23" s="1430" t="s">
        <v>1045</v>
      </c>
      <c r="B23" s="1538">
        <v>3.49</v>
      </c>
      <c r="C23" s="1548">
        <v>-1.89</v>
      </c>
      <c r="D23" s="1538">
        <v>-0.05</v>
      </c>
      <c r="E23" s="1538">
        <v>-3.42</v>
      </c>
      <c r="F23" s="1548">
        <v>1.88</v>
      </c>
      <c r="G23" s="1538">
        <v>-6.77</v>
      </c>
      <c r="H23" s="1538">
        <v>-7.8</v>
      </c>
      <c r="I23" s="1538">
        <v>-5.16</v>
      </c>
      <c r="J23" s="1545">
        <v>-9.92</v>
      </c>
    </row>
    <row r="24" spans="1:11" ht="14.1" customHeight="1">
      <c r="A24" s="1426" t="s">
        <v>1046</v>
      </c>
      <c r="B24" s="1538">
        <v>5.16</v>
      </c>
      <c r="C24" s="1548">
        <v>-0.83</v>
      </c>
      <c r="D24" s="1538">
        <v>1.98</v>
      </c>
      <c r="E24" s="1547">
        <v>-3.03</v>
      </c>
      <c r="F24" s="1538">
        <v>2.83</v>
      </c>
      <c r="G24" s="1546">
        <v>-6.76</v>
      </c>
      <c r="H24" s="1538">
        <v>-8.09</v>
      </c>
      <c r="I24" s="1538">
        <v>-3.46</v>
      </c>
      <c r="J24" s="1545">
        <v>-11.33</v>
      </c>
    </row>
    <row r="25" spans="1:11" ht="14.1" customHeight="1">
      <c r="A25" s="1426" t="s">
        <v>1047</v>
      </c>
      <c r="B25" s="1538">
        <v>-2.0099999999999998</v>
      </c>
      <c r="C25" s="1548">
        <v>-5.26</v>
      </c>
      <c r="D25" s="1538">
        <v>-5.0999999999999996</v>
      </c>
      <c r="E25" s="1547">
        <v>-3.16</v>
      </c>
      <c r="F25" s="1538">
        <v>0.17</v>
      </c>
      <c r="G25" s="1546">
        <v>-6.81</v>
      </c>
      <c r="H25" s="1538">
        <v>-6.51</v>
      </c>
      <c r="I25" s="1538">
        <v>-6.99</v>
      </c>
      <c r="J25" s="1545">
        <v>-4.9000000000000004</v>
      </c>
    </row>
    <row r="26" spans="1:11" ht="14.1" customHeight="1">
      <c r="A26" s="1430" t="s">
        <v>1010</v>
      </c>
      <c r="B26" s="1538">
        <v>-1.02</v>
      </c>
      <c r="C26" s="1548">
        <v>-3.98</v>
      </c>
      <c r="D26" s="1538">
        <v>3.19</v>
      </c>
      <c r="E26" s="1547">
        <v>4.25</v>
      </c>
      <c r="F26" s="1538">
        <v>7.47</v>
      </c>
      <c r="G26" s="1546">
        <v>-2.1800000000000002</v>
      </c>
      <c r="H26" s="1538">
        <v>-1.77</v>
      </c>
      <c r="I26" s="1538">
        <v>-5.71</v>
      </c>
      <c r="J26" s="1545">
        <v>-1.18</v>
      </c>
    </row>
    <row r="27" spans="1:11" ht="14.1" customHeight="1">
      <c r="A27" s="1426" t="s">
        <v>1080</v>
      </c>
      <c r="B27" s="1538">
        <v>-1.38</v>
      </c>
      <c r="C27" s="1548">
        <v>-4.0999999999999996</v>
      </c>
      <c r="D27" s="1538">
        <v>2.54</v>
      </c>
      <c r="E27" s="1547">
        <v>3.97</v>
      </c>
      <c r="F27" s="1538">
        <v>6.92</v>
      </c>
      <c r="G27" s="1546">
        <v>-1.17</v>
      </c>
      <c r="H27" s="1538">
        <v>-0.88</v>
      </c>
      <c r="I27" s="1538">
        <v>-5.08</v>
      </c>
      <c r="J27" s="1545">
        <v>0.21</v>
      </c>
    </row>
    <row r="28" spans="1:11" ht="14.1" customHeight="1">
      <c r="A28" s="1426" t="s">
        <v>1049</v>
      </c>
      <c r="B28" s="1538">
        <v>2.96</v>
      </c>
      <c r="C28" s="1548">
        <v>-2.15</v>
      </c>
      <c r="D28" s="1538">
        <v>8.23</v>
      </c>
      <c r="E28" s="1547">
        <v>5.12</v>
      </c>
      <c r="F28" s="1538">
        <v>10.6</v>
      </c>
      <c r="G28" s="1546">
        <v>-5.33</v>
      </c>
      <c r="H28" s="1538">
        <v>-5.5</v>
      </c>
      <c r="I28" s="1538">
        <v>-4.8600000000000003</v>
      </c>
      <c r="J28" s="1545">
        <v>-8.0500000000000007</v>
      </c>
    </row>
    <row r="29" spans="1:11" ht="14.1" customHeight="1">
      <c r="A29" s="1426" t="s">
        <v>1050</v>
      </c>
      <c r="B29" s="1538">
        <v>-0.24</v>
      </c>
      <c r="C29" s="1548">
        <v>-8.81</v>
      </c>
      <c r="D29" s="1538">
        <v>5.19</v>
      </c>
      <c r="E29" s="1547">
        <v>5.44</v>
      </c>
      <c r="F29" s="1538">
        <v>15.34</v>
      </c>
      <c r="G29" s="1546">
        <v>-19.809999999999999</v>
      </c>
      <c r="H29" s="1538">
        <v>-19.309999999999999</v>
      </c>
      <c r="I29" s="1538">
        <v>-21.6</v>
      </c>
      <c r="J29" s="1545">
        <v>-19.61</v>
      </c>
    </row>
    <row r="30" spans="1:11" ht="14.1" customHeight="1">
      <c r="A30" s="1430" t="s">
        <v>1051</v>
      </c>
      <c r="B30" s="1538">
        <v>-3.83</v>
      </c>
      <c r="C30" s="1548">
        <v>-11.44</v>
      </c>
      <c r="D30" s="1538">
        <v>0.25</v>
      </c>
      <c r="E30" s="1547">
        <v>4.25</v>
      </c>
      <c r="F30" s="1538">
        <v>13.21</v>
      </c>
      <c r="G30" s="1546">
        <v>-6</v>
      </c>
      <c r="H30" s="1538">
        <v>-5.81</v>
      </c>
      <c r="I30" s="1538">
        <v>-6.35</v>
      </c>
      <c r="J30" s="1545">
        <v>-2.25</v>
      </c>
    </row>
    <row r="31" spans="1:11" ht="14.1" customHeight="1">
      <c r="A31" s="1426" t="s">
        <v>1052</v>
      </c>
      <c r="B31" s="1538">
        <v>-1.78</v>
      </c>
      <c r="C31" s="1548">
        <v>-12.38</v>
      </c>
      <c r="D31" s="1538">
        <v>-6.23</v>
      </c>
      <c r="E31" s="1547">
        <v>-4.53</v>
      </c>
      <c r="F31" s="1538">
        <v>7.02</v>
      </c>
      <c r="G31" s="1546">
        <v>-2.96</v>
      </c>
      <c r="H31" s="1538">
        <v>4.38</v>
      </c>
      <c r="I31" s="1538">
        <v>-18.3</v>
      </c>
      <c r="J31" s="1545">
        <v>-1.2</v>
      </c>
    </row>
    <row r="32" spans="1:11" ht="14.1" customHeight="1">
      <c r="A32" s="1426" t="s">
        <v>1081</v>
      </c>
      <c r="B32" s="1538">
        <v>0.35</v>
      </c>
      <c r="C32" s="1548">
        <v>-8.1199999999999992</v>
      </c>
      <c r="D32" s="1538">
        <v>3.33</v>
      </c>
      <c r="E32" s="1547">
        <v>2.97</v>
      </c>
      <c r="F32" s="1538">
        <v>12.47</v>
      </c>
      <c r="G32" s="1546">
        <v>-12.63</v>
      </c>
      <c r="H32" s="1538">
        <v>-16.260000000000002</v>
      </c>
      <c r="I32" s="1538">
        <v>-8.42</v>
      </c>
      <c r="J32" s="1545">
        <v>-12.93</v>
      </c>
    </row>
    <row r="33" spans="1:13" ht="14.1" customHeight="1">
      <c r="A33" s="1426" t="s">
        <v>1054</v>
      </c>
      <c r="B33" s="1538">
        <v>-2.9</v>
      </c>
      <c r="C33" s="1548">
        <v>-7.5</v>
      </c>
      <c r="D33" s="1538">
        <v>-1.98</v>
      </c>
      <c r="E33" s="1547">
        <v>0.95</v>
      </c>
      <c r="F33" s="1538">
        <v>5.97</v>
      </c>
      <c r="G33" s="1546">
        <v>-10.220000000000001</v>
      </c>
      <c r="H33" s="1538">
        <v>-7.2</v>
      </c>
      <c r="I33" s="1538">
        <v>-15.87</v>
      </c>
      <c r="J33" s="1545">
        <v>-7.54</v>
      </c>
    </row>
    <row r="34" spans="1:13" ht="14.1" customHeight="1">
      <c r="A34" s="1426" t="s">
        <v>1055</v>
      </c>
      <c r="B34" s="1538">
        <v>-1.62</v>
      </c>
      <c r="C34" s="1548">
        <v>-7.32</v>
      </c>
      <c r="D34" s="1538">
        <v>1.96</v>
      </c>
      <c r="E34" s="1547">
        <v>3.64</v>
      </c>
      <c r="F34" s="1538">
        <v>10.01</v>
      </c>
      <c r="G34" s="1546">
        <v>-0.56000000000000005</v>
      </c>
      <c r="H34" s="1538">
        <v>1.9</v>
      </c>
      <c r="I34" s="1538">
        <v>-8.59</v>
      </c>
      <c r="J34" s="1545">
        <v>1.08</v>
      </c>
    </row>
    <row r="35" spans="1:13" ht="14.1" customHeight="1">
      <c r="A35" s="1426" t="s">
        <v>1056</v>
      </c>
      <c r="B35" s="1538">
        <v>0.86</v>
      </c>
      <c r="C35" s="1548">
        <v>-3.93</v>
      </c>
      <c r="D35" s="1538">
        <v>4.3600000000000003</v>
      </c>
      <c r="E35" s="1547">
        <v>3.47</v>
      </c>
      <c r="F35" s="1538">
        <v>8.6199999999999992</v>
      </c>
      <c r="G35" s="1546">
        <v>-1.49</v>
      </c>
      <c r="H35" s="1538">
        <v>-3.2</v>
      </c>
      <c r="I35" s="1538">
        <v>7.1</v>
      </c>
      <c r="J35" s="1545">
        <v>-2.33</v>
      </c>
    </row>
    <row r="36" spans="1:13" ht="14.1" customHeight="1">
      <c r="A36" s="1426" t="s">
        <v>1057</v>
      </c>
      <c r="B36" s="1538">
        <v>10.01</v>
      </c>
      <c r="C36" s="1548">
        <v>5.51</v>
      </c>
      <c r="D36" s="1538">
        <v>12.49</v>
      </c>
      <c r="E36" s="1547">
        <v>2.25</v>
      </c>
      <c r="F36" s="1538">
        <v>6.62</v>
      </c>
      <c r="G36" s="1546">
        <v>-3.4</v>
      </c>
      <c r="H36" s="1538">
        <v>-6.57</v>
      </c>
      <c r="I36" s="1538">
        <v>0.16</v>
      </c>
      <c r="J36" s="1545">
        <v>-12.2</v>
      </c>
    </row>
    <row r="37" spans="1:13" ht="14.1" customHeight="1">
      <c r="A37" s="1426" t="s">
        <v>1051</v>
      </c>
      <c r="B37" s="1538">
        <v>-14.82</v>
      </c>
      <c r="C37" s="1548">
        <v>-23.58</v>
      </c>
      <c r="D37" s="1538">
        <v>-5.2</v>
      </c>
      <c r="E37" s="1547">
        <v>11.29</v>
      </c>
      <c r="F37" s="1538">
        <v>24.05</v>
      </c>
      <c r="G37" s="1546">
        <v>-1.1499999999999999</v>
      </c>
      <c r="H37" s="1538">
        <v>-3.11</v>
      </c>
      <c r="I37" s="1538">
        <v>2.25</v>
      </c>
      <c r="J37" s="1545">
        <v>16.05</v>
      </c>
    </row>
    <row r="38" spans="1:13" ht="14.1" customHeight="1">
      <c r="A38" s="1426" t="s">
        <v>1058</v>
      </c>
      <c r="B38" s="1538">
        <v>0.51</v>
      </c>
      <c r="C38" s="1548">
        <v>-3.16</v>
      </c>
      <c r="D38" s="1538">
        <v>4.93</v>
      </c>
      <c r="E38" s="1547">
        <v>4.4000000000000004</v>
      </c>
      <c r="F38" s="1538">
        <v>8.36</v>
      </c>
      <c r="G38" s="1546">
        <v>-5.9</v>
      </c>
      <c r="H38" s="1538">
        <v>-5.35</v>
      </c>
      <c r="I38" s="1538">
        <v>-7.53</v>
      </c>
      <c r="J38" s="1545">
        <v>-6.38</v>
      </c>
    </row>
    <row r="39" spans="1:13" ht="14.1" customHeight="1">
      <c r="A39" s="1426" t="s">
        <v>1059</v>
      </c>
      <c r="B39" s="1538">
        <v>1.5</v>
      </c>
      <c r="C39" s="1548">
        <v>-2.02</v>
      </c>
      <c r="D39" s="1538">
        <v>5.01</v>
      </c>
      <c r="E39" s="1547">
        <v>3.46</v>
      </c>
      <c r="F39" s="1538">
        <v>7.17</v>
      </c>
      <c r="G39" s="1546">
        <v>-5.7</v>
      </c>
      <c r="H39" s="1538">
        <v>-5.96</v>
      </c>
      <c r="I39" s="1538">
        <v>-3.44</v>
      </c>
      <c r="J39" s="1545">
        <v>-7.1</v>
      </c>
    </row>
    <row r="40" spans="1:13" ht="14.1" customHeight="1">
      <c r="A40" s="1426" t="s">
        <v>1060</v>
      </c>
      <c r="B40" s="1538">
        <v>-7.0000000000000007E-2</v>
      </c>
      <c r="C40" s="1548">
        <v>-3.85</v>
      </c>
      <c r="D40" s="1538">
        <v>4.8899999999999997</v>
      </c>
      <c r="E40" s="1547">
        <v>4.96</v>
      </c>
      <c r="F40" s="1538">
        <v>9.08</v>
      </c>
      <c r="G40" s="1546">
        <v>-6.11</v>
      </c>
      <c r="H40" s="1538">
        <v>-4.33</v>
      </c>
      <c r="I40" s="1538">
        <v>-8.61</v>
      </c>
      <c r="J40" s="1545">
        <v>-6.04</v>
      </c>
    </row>
    <row r="41" spans="1:13" ht="14.1" customHeight="1">
      <c r="A41" s="1431" t="s">
        <v>1002</v>
      </c>
      <c r="B41" s="1550">
        <v>2.66</v>
      </c>
      <c r="C41" s="1553">
        <v>-1.97</v>
      </c>
      <c r="D41" s="1550">
        <v>3.68</v>
      </c>
      <c r="E41" s="1552">
        <v>1</v>
      </c>
      <c r="F41" s="1550">
        <v>5.77</v>
      </c>
      <c r="G41" s="1551">
        <v>0.42</v>
      </c>
      <c r="H41" s="1550">
        <v>0.51</v>
      </c>
      <c r="I41" s="1550">
        <v>-0.11</v>
      </c>
      <c r="J41" s="1549">
        <v>-2.19</v>
      </c>
      <c r="K41" s="296" t="s">
        <v>1</v>
      </c>
    </row>
    <row r="42" spans="1:13" ht="14.1" customHeight="1">
      <c r="A42" s="1426" t="s">
        <v>1061</v>
      </c>
      <c r="B42" s="1538">
        <v>1.91</v>
      </c>
      <c r="C42" s="1548">
        <v>0.65</v>
      </c>
      <c r="D42" s="1538">
        <v>4.2</v>
      </c>
      <c r="E42" s="1547">
        <v>2.25</v>
      </c>
      <c r="F42" s="1538">
        <v>3.53</v>
      </c>
      <c r="G42" s="1546">
        <v>-2.0299999999999998</v>
      </c>
      <c r="H42" s="1538">
        <v>8.84</v>
      </c>
      <c r="I42" s="1538">
        <v>-19.239999999999998</v>
      </c>
      <c r="J42" s="1545">
        <v>-3.86</v>
      </c>
    </row>
    <row r="43" spans="1:13" ht="14.1" customHeight="1">
      <c r="A43" s="1426" t="s">
        <v>1062</v>
      </c>
      <c r="B43" s="1538">
        <v>-2.2000000000000002</v>
      </c>
      <c r="C43" s="1548">
        <v>-8.11</v>
      </c>
      <c r="D43" s="1538">
        <v>-1.0900000000000001</v>
      </c>
      <c r="E43" s="1547">
        <v>1.1399999999999999</v>
      </c>
      <c r="F43" s="1538">
        <v>7.64</v>
      </c>
      <c r="G43" s="1546">
        <v>-0.96</v>
      </c>
      <c r="H43" s="1538">
        <v>-0.15</v>
      </c>
      <c r="I43" s="1538">
        <v>-7.5</v>
      </c>
      <c r="J43" s="1545">
        <v>1.27</v>
      </c>
    </row>
    <row r="44" spans="1:13" ht="14.1" customHeight="1">
      <c r="A44" s="1426" t="s">
        <v>1063</v>
      </c>
      <c r="B44" s="1538">
        <v>3.68</v>
      </c>
      <c r="C44" s="1548">
        <v>-0.91</v>
      </c>
      <c r="D44" s="1538">
        <v>8.69</v>
      </c>
      <c r="E44" s="1547">
        <v>4.83</v>
      </c>
      <c r="F44" s="1538">
        <v>9.69</v>
      </c>
      <c r="G44" s="1546">
        <v>-2.0699999999999998</v>
      </c>
      <c r="H44" s="1538">
        <v>-1.64</v>
      </c>
      <c r="I44" s="1538">
        <v>-4.8600000000000003</v>
      </c>
      <c r="J44" s="1545">
        <v>-5.54</v>
      </c>
      <c r="K44" s="1538"/>
      <c r="M44" s="1538"/>
    </row>
    <row r="45" spans="1:13" ht="14.1" customHeight="1">
      <c r="A45" s="1434" t="s">
        <v>1064</v>
      </c>
      <c r="B45" s="1541">
        <v>-0.9</v>
      </c>
      <c r="C45" s="1544">
        <v>-5.95</v>
      </c>
      <c r="D45" s="1541">
        <v>2.17</v>
      </c>
      <c r="E45" s="1543">
        <v>3.11</v>
      </c>
      <c r="F45" s="1541">
        <v>8.64</v>
      </c>
      <c r="G45" s="1542">
        <v>-6.54</v>
      </c>
      <c r="H45" s="1541">
        <v>-6.42</v>
      </c>
      <c r="I45" s="1541">
        <v>-6.94</v>
      </c>
      <c r="J45" s="1540">
        <v>-5.69</v>
      </c>
    </row>
    <row r="46" spans="1:13" ht="14.1" customHeight="1">
      <c r="A46" s="1495" t="s">
        <v>1094</v>
      </c>
      <c r="B46" s="1538"/>
    </row>
    <row r="47" spans="1:13" ht="14.1" customHeight="1">
      <c r="A47" s="1539" t="s">
        <v>1093</v>
      </c>
      <c r="B47" s="1538"/>
    </row>
    <row r="48" spans="1:13" ht="14.1" customHeight="1">
      <c r="A48" s="1495" t="s">
        <v>494</v>
      </c>
      <c r="B48" s="1538"/>
    </row>
    <row r="49" spans="1:2">
      <c r="A49" s="2067" t="s">
        <v>1565</v>
      </c>
      <c r="B49" s="1538"/>
    </row>
    <row r="50" spans="1:2">
      <c r="A50" s="2066" t="s">
        <v>123</v>
      </c>
      <c r="B50" s="1538"/>
    </row>
    <row r="51" spans="1:2">
      <c r="B51" s="1538"/>
    </row>
    <row r="52" spans="1:2">
      <c r="B52" s="1538"/>
    </row>
    <row r="53" spans="1:2">
      <c r="B53" s="1538"/>
    </row>
    <row r="54" spans="1:2">
      <c r="B54" s="1538"/>
    </row>
    <row r="55" spans="1:2">
      <c r="B55" s="1538"/>
    </row>
    <row r="56" spans="1:2">
      <c r="B56" s="1538"/>
    </row>
    <row r="57" spans="1:2">
      <c r="B57" s="1538"/>
    </row>
    <row r="58" spans="1:2">
      <c r="B58" s="1538"/>
    </row>
    <row r="59" spans="1:2">
      <c r="B59" s="1538"/>
    </row>
    <row r="60" spans="1:2">
      <c r="B60" s="1538"/>
    </row>
    <row r="61" spans="1:2">
      <c r="B61" s="1538"/>
    </row>
    <row r="62" spans="1:2">
      <c r="B62" s="1538"/>
    </row>
    <row r="63" spans="1:2">
      <c r="B63" s="1538"/>
    </row>
    <row r="64" spans="1:2">
      <c r="B64" s="1538"/>
    </row>
  </sheetData>
  <hyperlinks>
    <hyperlink ref="A49" r:id="rId1" xr:uid="{37F713D0-AE37-4184-8FD6-12BA7C76915B}"/>
    <hyperlink ref="A50" location="'Inhaltsverzeichnis_2026-07'!A1" display="Zurück zum Inhaltsverzeichnis" xr:uid="{2E90F475-716C-4535-8A52-DC52CF20CB52}"/>
  </hyperlinks>
  <pageMargins left="0.78740157480314965" right="0.78740157480314965" top="0.39370078740157483" bottom="0.19685039370078741" header="0.19685039370078741" footer="0.19685039370078741"/>
  <pageSetup paperSize="9" scale="61" orientation="portrait" r:id="rId2"/>
  <headerFooter alignWithMargins="0">
    <oddFooter>&amp;L&amp;D/&amp;T
&amp;R&amp;A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95EFC-1C30-4BD1-A816-05016D3E2F30}">
  <sheetPr>
    <tabColor rgb="FFF9E03A"/>
  </sheetPr>
  <dimension ref="A1:E30"/>
  <sheetViews>
    <sheetView showGridLines="0" topLeftCell="A3" zoomScaleNormal="100" zoomScaleSheetLayoutView="100" workbookViewId="0"/>
  </sheetViews>
  <sheetFormatPr baseColWidth="10" defaultRowHeight="16.5" customHeight="1"/>
  <cols>
    <col min="1" max="1" width="20.125" style="297" customWidth="1"/>
    <col min="2" max="4" width="19.5" style="297" customWidth="1"/>
    <col min="5" max="5" width="10" style="579" customWidth="1"/>
    <col min="6" max="16384" width="11" style="297"/>
  </cols>
  <sheetData>
    <row r="1" spans="1:5" s="579" customFormat="1" ht="16.5" customHeight="1">
      <c r="A1" s="2046" t="s">
        <v>1519</v>
      </c>
    </row>
    <row r="2" spans="1:5" ht="33">
      <c r="A2" s="1375" t="s">
        <v>1520</v>
      </c>
      <c r="B2" s="295"/>
      <c r="C2" s="295"/>
      <c r="D2" s="295"/>
    </row>
    <row r="3" spans="1:5" ht="16.5" customHeight="1">
      <c r="A3" s="2047" t="s">
        <v>1547</v>
      </c>
      <c r="B3" s="295"/>
      <c r="C3" s="295"/>
      <c r="D3" s="1286"/>
    </row>
    <row r="4" spans="1:5" ht="16.5" customHeight="1">
      <c r="A4" s="1266" t="s">
        <v>222</v>
      </c>
      <c r="B4" s="295"/>
      <c r="C4" s="295"/>
      <c r="D4" s="1286"/>
    </row>
    <row r="5" spans="1:5" ht="16.5" customHeight="1">
      <c r="A5" s="1266" t="s">
        <v>1548</v>
      </c>
      <c r="B5" s="295"/>
      <c r="C5" s="295"/>
      <c r="D5" s="1286"/>
    </row>
    <row r="6" spans="1:5" ht="16.5" customHeight="1">
      <c r="A6" s="1266" t="s">
        <v>1523</v>
      </c>
      <c r="B6" s="295"/>
      <c r="C6" s="295"/>
      <c r="D6" s="1286"/>
    </row>
    <row r="7" spans="1:5" s="296" customFormat="1" ht="16.5" customHeight="1">
      <c r="A7" s="295" t="s">
        <v>1545</v>
      </c>
      <c r="B7" s="295"/>
      <c r="C7" s="295"/>
      <c r="D7" s="295"/>
      <c r="E7" s="579"/>
    </row>
    <row r="8" spans="1:5" s="296" customFormat="1" ht="16.5" customHeight="1">
      <c r="A8" s="1267" t="s">
        <v>1525</v>
      </c>
      <c r="B8" s="295"/>
      <c r="C8" s="295"/>
      <c r="D8" s="295"/>
      <c r="E8" s="579"/>
    </row>
    <row r="9" spans="1:5" s="296" customFormat="1" ht="28.5" customHeight="1">
      <c r="A9" s="2048" t="s">
        <v>1526</v>
      </c>
      <c r="B9" s="2049" t="s">
        <v>1549</v>
      </c>
      <c r="C9" s="2049" t="s">
        <v>1528</v>
      </c>
      <c r="D9" s="2049" t="s">
        <v>1529</v>
      </c>
      <c r="E9" s="579"/>
    </row>
    <row r="10" spans="1:5" s="296" customFormat="1" ht="16.5" customHeight="1">
      <c r="A10" s="2050" t="s">
        <v>1530</v>
      </c>
      <c r="B10" s="2051">
        <v>97.4</v>
      </c>
      <c r="C10" s="2052">
        <v>-1.1000000000000001</v>
      </c>
      <c r="D10" s="2052">
        <v>-1.6</v>
      </c>
      <c r="E10" s="579"/>
    </row>
    <row r="11" spans="1:5" s="296" customFormat="1" ht="16.5" customHeight="1">
      <c r="A11" s="2053" t="s">
        <v>1531</v>
      </c>
      <c r="B11" s="2051">
        <v>97.7</v>
      </c>
      <c r="C11" s="2052">
        <v>-1.8</v>
      </c>
      <c r="D11" s="2052">
        <v>-2.4</v>
      </c>
      <c r="E11" s="579"/>
    </row>
    <row r="12" spans="1:5" s="296" customFormat="1" ht="16.5" customHeight="1">
      <c r="A12" s="2054" t="s">
        <v>1532</v>
      </c>
      <c r="B12" s="2051">
        <v>97.7</v>
      </c>
      <c r="C12" s="2052">
        <v>-1.8</v>
      </c>
      <c r="D12" s="2052">
        <v>-2.6</v>
      </c>
      <c r="E12" s="579"/>
    </row>
    <row r="13" spans="1:5" s="296" customFormat="1" ht="16.5" customHeight="1">
      <c r="A13" s="2054" t="s">
        <v>1533</v>
      </c>
      <c r="B13" s="2051">
        <v>97</v>
      </c>
      <c r="C13" s="2052">
        <v>-2.2000000000000002</v>
      </c>
      <c r="D13" s="2052">
        <v>-1.8</v>
      </c>
      <c r="E13" s="579"/>
    </row>
    <row r="14" spans="1:5" s="296" customFormat="1" ht="16.5" customHeight="1">
      <c r="A14" s="2054" t="s">
        <v>1534</v>
      </c>
      <c r="B14" s="2051">
        <v>97.8</v>
      </c>
      <c r="C14" s="2052">
        <v>-1.7</v>
      </c>
      <c r="D14" s="2052">
        <v>-2.2000000000000002</v>
      </c>
      <c r="E14" s="579"/>
    </row>
    <row r="15" spans="1:5" s="296" customFormat="1" ht="16.5" customHeight="1">
      <c r="A15" s="1267" t="s">
        <v>1535</v>
      </c>
      <c r="B15" s="295"/>
      <c r="C15" s="2055"/>
      <c r="D15" s="2056"/>
      <c r="E15" s="579"/>
    </row>
    <row r="16" spans="1:5" s="296" customFormat="1" ht="28.5" customHeight="1">
      <c r="A16" s="2048" t="s">
        <v>1526</v>
      </c>
      <c r="B16" s="2049" t="s">
        <v>1550</v>
      </c>
      <c r="C16" s="2049" t="s">
        <v>1528</v>
      </c>
      <c r="D16" s="2049" t="s">
        <v>1529</v>
      </c>
      <c r="E16" s="579"/>
    </row>
    <row r="17" spans="1:5" s="296" customFormat="1" ht="16.5" customHeight="1">
      <c r="A17" s="2050" t="s">
        <v>1530</v>
      </c>
      <c r="B17" s="2051">
        <v>88.8</v>
      </c>
      <c r="C17" s="2052">
        <v>-23.8</v>
      </c>
      <c r="D17" s="2052">
        <v>0.3</v>
      </c>
      <c r="E17" s="579"/>
    </row>
    <row r="18" spans="1:5" s="296" customFormat="1" ht="16.5" customHeight="1">
      <c r="A18" s="2053" t="s">
        <v>1531</v>
      </c>
      <c r="B18" s="2051">
        <v>96.8</v>
      </c>
      <c r="C18" s="2052">
        <v>-10.6</v>
      </c>
      <c r="D18" s="2052">
        <v>1.7</v>
      </c>
      <c r="E18" s="579"/>
    </row>
    <row r="19" spans="1:5" s="296" customFormat="1" ht="16.5" customHeight="1">
      <c r="A19" s="2054" t="s">
        <v>1532</v>
      </c>
      <c r="B19" s="2051">
        <v>98.8</v>
      </c>
      <c r="C19" s="2052">
        <v>-7.6</v>
      </c>
      <c r="D19" s="2052">
        <v>0.6</v>
      </c>
      <c r="E19" s="579"/>
    </row>
    <row r="20" spans="1:5" s="296" customFormat="1" ht="16.5" customHeight="1">
      <c r="A20" s="2054" t="s">
        <v>1533</v>
      </c>
      <c r="B20" s="2051">
        <v>95.8</v>
      </c>
      <c r="C20" s="2052">
        <v>-22.2</v>
      </c>
      <c r="D20" s="2052">
        <v>1.8</v>
      </c>
      <c r="E20" s="579"/>
    </row>
    <row r="21" spans="1:5" s="296" customFormat="1" ht="16.5" customHeight="1">
      <c r="A21" s="2054" t="s">
        <v>1534</v>
      </c>
      <c r="B21" s="2051">
        <v>95.1</v>
      </c>
      <c r="C21" s="2052">
        <v>-12.1</v>
      </c>
      <c r="D21" s="2052">
        <v>2.8</v>
      </c>
      <c r="E21" s="579"/>
    </row>
    <row r="22" spans="1:5" s="296" customFormat="1" ht="16.5" customHeight="1">
      <c r="A22" s="2057" t="s">
        <v>1537</v>
      </c>
      <c r="B22" s="2058"/>
      <c r="C22" s="2059"/>
      <c r="D22" s="2059"/>
      <c r="E22" s="579"/>
    </row>
    <row r="23" spans="1:5" s="296" customFormat="1" ht="16.5" customHeight="1">
      <c r="A23" s="2057" t="s">
        <v>1538</v>
      </c>
      <c r="B23" s="2058"/>
      <c r="C23" s="2059"/>
      <c r="D23" s="2059"/>
      <c r="E23" s="579"/>
    </row>
    <row r="24" spans="1:5" s="296" customFormat="1" ht="16.5" customHeight="1">
      <c r="A24" s="2057" t="s">
        <v>1551</v>
      </c>
      <c r="B24" s="2058"/>
      <c r="C24" s="2059"/>
      <c r="D24" s="2059"/>
      <c r="E24" s="579"/>
    </row>
    <row r="25" spans="1:5" s="296" customFormat="1" ht="16.5" customHeight="1">
      <c r="A25" s="2057" t="s">
        <v>1552</v>
      </c>
      <c r="B25" s="2058"/>
      <c r="C25" s="2059"/>
      <c r="D25" s="2059"/>
      <c r="E25" s="579"/>
    </row>
    <row r="26" spans="1:5" s="296" customFormat="1" ht="16.5" customHeight="1">
      <c r="A26" s="2060" t="s">
        <v>1541</v>
      </c>
      <c r="B26" s="2058"/>
      <c r="C26" s="2059"/>
      <c r="D26" s="2059"/>
      <c r="E26" s="579"/>
    </row>
    <row r="27" spans="1:5" s="296" customFormat="1" ht="16.5" customHeight="1">
      <c r="A27" s="1495"/>
      <c r="B27" s="320"/>
      <c r="C27" s="2051"/>
      <c r="D27" s="2052"/>
      <c r="E27" s="579"/>
    </row>
    <row r="28" spans="1:5" s="296" customFormat="1" ht="16.5" customHeight="1">
      <c r="A28" s="1495"/>
      <c r="B28" s="320"/>
      <c r="C28" s="2051"/>
      <c r="D28" s="2052"/>
      <c r="E28" s="579"/>
    </row>
    <row r="29" spans="1:5" ht="16.5" customHeight="1">
      <c r="A29" s="1495"/>
      <c r="B29" s="320"/>
      <c r="C29" s="2051"/>
      <c r="D29" s="2052"/>
    </row>
    <row r="30" spans="1:5" ht="16.5" customHeight="1">
      <c r="B30" s="320"/>
      <c r="C30" s="2051"/>
      <c r="D30" s="2052"/>
    </row>
  </sheetData>
  <dataValidations count="2">
    <dataValidation allowBlank="1" showErrorMessage="1" promptTitle="Informationen zum Tabellenblatt" prompt="Zwei Tabellen. Die Tabelle zur Anzahl der Beschäftigten (Tabelle A) befindet sich zwischen A7 und D12. Die Tabelle zum Umsatz (Tabelle B) befindet sich zwischen A14 und D19. Anmerkungen befinden sich in der Spalte A ab der Zeile 20." sqref="A2" xr:uid="{01310574-C36B-435A-B048-BAFEA0F7666B}"/>
    <dataValidation allowBlank="1" showErrorMessage="1" sqref="A3" xr:uid="{0CCAD0A5-1B6A-4C80-AD55-687C50BEE388}"/>
  </dataValidations>
  <pageMargins left="0.78740157480314965" right="0.78740157480314965" top="0.39370078740157483" bottom="0.19685039370078741" header="0" footer="0.19685039370078741"/>
  <pageSetup paperSize="9" scale="85" orientation="portrait" r:id="rId1"/>
  <headerFooter alignWithMargins="0">
    <oddFooter>&amp;L&amp;6&amp;D / &amp;T&amp;R&amp;6&amp;A</oddFooter>
  </headerFooter>
  <tableParts count="2">
    <tablePart r:id="rId2"/>
    <tablePart r:id="rId3"/>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F54AA-0F90-43AB-AA38-E6687159FEC3}">
  <sheetPr>
    <tabColor rgb="FFF9E03A"/>
  </sheetPr>
  <dimension ref="A1:E30"/>
  <sheetViews>
    <sheetView showGridLines="0" zoomScaleNormal="100" zoomScaleSheetLayoutView="100" workbookViewId="0"/>
  </sheetViews>
  <sheetFormatPr baseColWidth="10" defaultRowHeight="16.5" customHeight="1"/>
  <cols>
    <col min="1" max="1" width="20.125" style="297" customWidth="1"/>
    <col min="2" max="4" width="19.5" style="297" customWidth="1"/>
    <col min="5" max="5" width="10" style="579" customWidth="1"/>
    <col min="6" max="16384" width="11" style="297"/>
  </cols>
  <sheetData>
    <row r="1" spans="1:5" s="579" customFormat="1" ht="16.5" customHeight="1">
      <c r="A1" s="2046" t="s">
        <v>1519</v>
      </c>
    </row>
    <row r="2" spans="1:5" ht="33">
      <c r="A2" s="1375" t="s">
        <v>1520</v>
      </c>
      <c r="B2" s="295"/>
      <c r="C2" s="295"/>
      <c r="D2" s="295"/>
    </row>
    <row r="3" spans="1:5" ht="16.5" customHeight="1">
      <c r="A3" s="2047" t="s">
        <v>1546</v>
      </c>
      <c r="B3" s="295"/>
      <c r="C3" s="295"/>
      <c r="D3" s="1286"/>
    </row>
    <row r="4" spans="1:5" ht="16.5" customHeight="1">
      <c r="A4" s="1266" t="s">
        <v>222</v>
      </c>
      <c r="B4" s="295"/>
      <c r="C4" s="295"/>
      <c r="D4" s="1286"/>
    </row>
    <row r="5" spans="1:5" ht="16.5" customHeight="1">
      <c r="A5" s="1266" t="s">
        <v>1543</v>
      </c>
      <c r="B5" s="295"/>
      <c r="C5" s="295"/>
      <c r="D5" s="1286"/>
    </row>
    <row r="6" spans="1:5" ht="16.5" customHeight="1">
      <c r="A6" s="1266" t="s">
        <v>1523</v>
      </c>
      <c r="B6" s="295"/>
      <c r="C6" s="295"/>
      <c r="D6" s="1286"/>
    </row>
    <row r="7" spans="1:5" s="296" customFormat="1" ht="16.5" customHeight="1">
      <c r="A7" s="295" t="s">
        <v>1545</v>
      </c>
      <c r="B7" s="295"/>
      <c r="C7" s="295"/>
      <c r="D7" s="295"/>
      <c r="E7" s="579"/>
    </row>
    <row r="8" spans="1:5" s="296" customFormat="1" ht="16.5" customHeight="1">
      <c r="A8" s="1267" t="s">
        <v>1525</v>
      </c>
      <c r="B8" s="295"/>
      <c r="C8" s="295"/>
      <c r="D8" s="295"/>
      <c r="E8" s="579"/>
    </row>
    <row r="9" spans="1:5" s="296" customFormat="1" ht="28.5" customHeight="1">
      <c r="A9" s="2048" t="s">
        <v>1526</v>
      </c>
      <c r="B9" s="2049" t="s">
        <v>1527</v>
      </c>
      <c r="C9" s="2049" t="s">
        <v>1528</v>
      </c>
      <c r="D9" s="2049" t="s">
        <v>1529</v>
      </c>
      <c r="E9" s="579"/>
    </row>
    <row r="10" spans="1:5" s="296" customFormat="1" ht="16.5" customHeight="1">
      <c r="A10" s="2050" t="s">
        <v>1530</v>
      </c>
      <c r="B10" s="2051">
        <v>92.8</v>
      </c>
      <c r="C10" s="2052">
        <v>-1.5</v>
      </c>
      <c r="D10" s="2052">
        <v>-1.5</v>
      </c>
      <c r="E10" s="579"/>
    </row>
    <row r="11" spans="1:5" s="296" customFormat="1" ht="16.5" customHeight="1">
      <c r="A11" s="2053" t="s">
        <v>1531</v>
      </c>
      <c r="B11" s="2051">
        <v>92.4</v>
      </c>
      <c r="C11" s="2052">
        <v>-0.4</v>
      </c>
      <c r="D11" s="2052">
        <v>-1.9</v>
      </c>
      <c r="E11" s="579"/>
    </row>
    <row r="12" spans="1:5" s="296" customFormat="1" ht="16.5" customHeight="1">
      <c r="A12" s="2054" t="s">
        <v>1532</v>
      </c>
      <c r="B12" s="2051">
        <v>91.5</v>
      </c>
      <c r="C12" s="2052">
        <v>-0.4</v>
      </c>
      <c r="D12" s="2052">
        <v>-2</v>
      </c>
      <c r="E12" s="579"/>
    </row>
    <row r="13" spans="1:5" s="296" customFormat="1" ht="16.5" customHeight="1">
      <c r="A13" s="2054" t="s">
        <v>1533</v>
      </c>
      <c r="B13" s="2051">
        <v>90.6</v>
      </c>
      <c r="C13" s="2052">
        <v>-0.8</v>
      </c>
      <c r="D13" s="2052">
        <v>-2</v>
      </c>
      <c r="E13" s="579"/>
    </row>
    <row r="14" spans="1:5" s="296" customFormat="1" ht="16.5" customHeight="1">
      <c r="A14" s="2054" t="s">
        <v>1534</v>
      </c>
      <c r="B14" s="2051">
        <v>94.8</v>
      </c>
      <c r="C14" s="2052">
        <v>-0.4</v>
      </c>
      <c r="D14" s="2052">
        <v>-1.7</v>
      </c>
      <c r="E14" s="579"/>
    </row>
    <row r="15" spans="1:5" s="296" customFormat="1" ht="16.5" customHeight="1">
      <c r="A15" s="1267" t="s">
        <v>1535</v>
      </c>
      <c r="B15" s="295"/>
      <c r="C15" s="2055"/>
      <c r="D15" s="2056"/>
      <c r="E15" s="579"/>
    </row>
    <row r="16" spans="1:5" s="296" customFormat="1" ht="28.5" customHeight="1">
      <c r="A16" s="2048" t="s">
        <v>1526</v>
      </c>
      <c r="B16" s="2049" t="s">
        <v>1536</v>
      </c>
      <c r="C16" s="2049" t="s">
        <v>1528</v>
      </c>
      <c r="D16" s="2049" t="s">
        <v>1529</v>
      </c>
      <c r="E16" s="579"/>
    </row>
    <row r="17" spans="1:5" s="296" customFormat="1" ht="16.5" customHeight="1">
      <c r="A17" s="2050" t="s">
        <v>1530</v>
      </c>
      <c r="B17" s="2051">
        <v>131.19999999999999</v>
      </c>
      <c r="C17" s="2052">
        <v>10.1</v>
      </c>
      <c r="D17" s="2052">
        <v>2.2000000000000002</v>
      </c>
      <c r="E17" s="579"/>
    </row>
    <row r="18" spans="1:5" s="296" customFormat="1" ht="16.5" customHeight="1">
      <c r="A18" s="2053" t="s">
        <v>1531</v>
      </c>
      <c r="B18" s="2051">
        <v>127.2</v>
      </c>
      <c r="C18" s="2052">
        <v>6.2</v>
      </c>
      <c r="D18" s="2052">
        <v>1.9</v>
      </c>
      <c r="E18" s="579"/>
    </row>
    <row r="19" spans="1:5" s="296" customFormat="1" ht="16.5" customHeight="1">
      <c r="A19" s="2054" t="s">
        <v>1532</v>
      </c>
      <c r="B19" s="2051">
        <v>132.19999999999999</v>
      </c>
      <c r="C19" s="2052">
        <v>5.7</v>
      </c>
      <c r="D19" s="2052">
        <v>1.2</v>
      </c>
      <c r="E19" s="579"/>
    </row>
    <row r="20" spans="1:5" s="296" customFormat="1" ht="16.5" customHeight="1">
      <c r="A20" s="2054" t="s">
        <v>1533</v>
      </c>
      <c r="B20" s="2051">
        <v>154.80000000000001</v>
      </c>
      <c r="C20" s="2052">
        <v>15.7</v>
      </c>
      <c r="D20" s="2052">
        <v>0.5</v>
      </c>
      <c r="E20" s="579"/>
    </row>
    <row r="21" spans="1:5" s="296" customFormat="1" ht="16.5" customHeight="1">
      <c r="A21" s="2054" t="s">
        <v>1534</v>
      </c>
      <c r="B21" s="2051">
        <v>121.5</v>
      </c>
      <c r="C21" s="2052">
        <v>5.9</v>
      </c>
      <c r="D21" s="2052">
        <v>2.7</v>
      </c>
      <c r="E21" s="579"/>
    </row>
    <row r="22" spans="1:5" s="296" customFormat="1" ht="16.5" customHeight="1">
      <c r="A22" s="2057" t="s">
        <v>1537</v>
      </c>
      <c r="B22" s="2058"/>
      <c r="C22" s="2059"/>
      <c r="D22" s="2059"/>
      <c r="E22" s="579"/>
    </row>
    <row r="23" spans="1:5" s="296" customFormat="1" ht="16.5" customHeight="1">
      <c r="A23" s="2057" t="s">
        <v>1538</v>
      </c>
      <c r="B23" s="2058"/>
      <c r="C23" s="2059"/>
      <c r="D23" s="2059"/>
      <c r="E23" s="579"/>
    </row>
    <row r="24" spans="1:5" s="296" customFormat="1" ht="16.5" customHeight="1">
      <c r="A24" s="2057" t="s">
        <v>1539</v>
      </c>
      <c r="B24" s="2058"/>
      <c r="C24" s="2059"/>
      <c r="D24" s="2059"/>
      <c r="E24" s="579"/>
    </row>
    <row r="25" spans="1:5" s="296" customFormat="1" ht="16.5" customHeight="1">
      <c r="A25" s="2057" t="s">
        <v>1540</v>
      </c>
      <c r="B25" s="2058"/>
      <c r="C25" s="2059"/>
      <c r="D25" s="2059"/>
      <c r="E25" s="579"/>
    </row>
    <row r="26" spans="1:5" s="296" customFormat="1" ht="16.5" customHeight="1">
      <c r="A26" s="2060" t="s">
        <v>1541</v>
      </c>
      <c r="B26" s="2058"/>
      <c r="C26" s="2059"/>
      <c r="D26" s="2059"/>
      <c r="E26" s="579"/>
    </row>
    <row r="27" spans="1:5" s="296" customFormat="1" ht="16.5" customHeight="1">
      <c r="A27" s="2067" t="s">
        <v>1565</v>
      </c>
      <c r="B27" s="320"/>
      <c r="C27" s="2051"/>
      <c r="D27" s="2052"/>
      <c r="E27" s="579"/>
    </row>
    <row r="28" spans="1:5" s="296" customFormat="1" ht="16.5" customHeight="1">
      <c r="A28" s="2066" t="s">
        <v>123</v>
      </c>
      <c r="B28" s="320"/>
      <c r="C28" s="2051"/>
      <c r="D28" s="2052"/>
      <c r="E28" s="579"/>
    </row>
    <row r="29" spans="1:5" ht="16.5" customHeight="1">
      <c r="A29" s="1495"/>
      <c r="B29" s="320"/>
      <c r="C29" s="2051"/>
      <c r="D29" s="2052"/>
    </row>
    <row r="30" spans="1:5" ht="16.5" customHeight="1">
      <c r="B30" s="320"/>
      <c r="C30" s="2051"/>
      <c r="D30" s="2052"/>
    </row>
  </sheetData>
  <dataValidations count="2">
    <dataValidation allowBlank="1" showErrorMessage="1" sqref="A3" xr:uid="{3800835C-AAED-4919-AE26-E67B7C111404}"/>
    <dataValidation allowBlank="1" showErrorMessage="1" promptTitle="Informationen zum Tabellenblatt" prompt="Zwei Tabellen. Die Tabelle zur Anzahl der Beschäftigten (Tabelle A) befindet sich zwischen A7 und D12. Die Tabelle zum Umsatz (Tabelle B) befindet sich zwischen A14 und D19. Anmerkungen befinden sich in der Spalte A ab der Zeile 20." sqref="A2" xr:uid="{6BD57E29-7769-4312-9611-ABD5BE2A101E}"/>
  </dataValidations>
  <hyperlinks>
    <hyperlink ref="A27" r:id="rId1" xr:uid="{8BB0AB46-04EF-421D-AE7E-074CA7F0883D}"/>
    <hyperlink ref="A28" location="'Inhaltsverzeichnis_2026-07'!A1" display="Zurück zum Inhaltsverzeichnis" xr:uid="{9C3E839C-8A94-4FCD-B642-7BA8B766D260}"/>
  </hyperlinks>
  <pageMargins left="0.78740157480314965" right="0.78740157480314965" top="0.39370078740157483" bottom="0.19685039370078741" header="0" footer="0.19685039370078741"/>
  <pageSetup paperSize="9" scale="85" orientation="portrait" r:id="rId2"/>
  <headerFooter alignWithMargins="0">
    <oddFooter>&amp;L&amp;6&amp;D / &amp;T&amp;R&amp;6&amp;A</oddFooter>
  </headerFooter>
  <tableParts count="2">
    <tablePart r:id="rId3"/>
    <tablePart r:id="rId4"/>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F6AF4-4905-49E3-BF4A-515D1A5B5846}">
  <sheetPr>
    <tabColor rgb="FFF9E03A"/>
  </sheetPr>
  <dimension ref="A1:E30"/>
  <sheetViews>
    <sheetView showGridLines="0" zoomScaleNormal="100" zoomScaleSheetLayoutView="100" workbookViewId="0"/>
  </sheetViews>
  <sheetFormatPr baseColWidth="10" defaultRowHeight="16.5" customHeight="1"/>
  <cols>
    <col min="1" max="1" width="20.125" style="297" customWidth="1"/>
    <col min="2" max="4" width="19.5" style="297" customWidth="1"/>
    <col min="5" max="5" width="10" style="579" customWidth="1"/>
    <col min="6" max="16384" width="11" style="297"/>
  </cols>
  <sheetData>
    <row r="1" spans="1:5" s="579" customFormat="1" ht="16.5" customHeight="1">
      <c r="A1" s="2046" t="s">
        <v>1519</v>
      </c>
    </row>
    <row r="2" spans="1:5" ht="33">
      <c r="A2" s="1375" t="s">
        <v>1520</v>
      </c>
      <c r="B2" s="295"/>
      <c r="C2" s="295"/>
      <c r="D2" s="295"/>
    </row>
    <row r="3" spans="1:5" ht="16.5" customHeight="1">
      <c r="A3" s="2047" t="s">
        <v>1544</v>
      </c>
      <c r="B3" s="295"/>
      <c r="C3" s="295"/>
      <c r="D3" s="1286"/>
    </row>
    <row r="4" spans="1:5" ht="16.5" customHeight="1">
      <c r="A4" s="1266" t="s">
        <v>222</v>
      </c>
      <c r="B4" s="295"/>
      <c r="C4" s="295"/>
      <c r="D4" s="1286"/>
    </row>
    <row r="5" spans="1:5" ht="16.5" customHeight="1">
      <c r="A5" s="1266" t="s">
        <v>1543</v>
      </c>
      <c r="B5" s="295"/>
      <c r="C5" s="295"/>
      <c r="D5" s="1286"/>
    </row>
    <row r="6" spans="1:5" ht="16.5" customHeight="1">
      <c r="A6" s="1266" t="s">
        <v>1523</v>
      </c>
      <c r="B6" s="295"/>
      <c r="C6" s="295"/>
      <c r="D6" s="1286"/>
    </row>
    <row r="7" spans="1:5" s="296" customFormat="1" ht="16.5" customHeight="1">
      <c r="A7" s="295" t="s">
        <v>1545</v>
      </c>
      <c r="B7" s="295"/>
      <c r="C7" s="295"/>
      <c r="D7" s="295"/>
      <c r="E7" s="579"/>
    </row>
    <row r="8" spans="1:5" s="296" customFormat="1" ht="16.5" customHeight="1">
      <c r="A8" s="1267" t="s">
        <v>1525</v>
      </c>
      <c r="B8" s="295"/>
      <c r="C8" s="295"/>
      <c r="D8" s="295"/>
      <c r="E8" s="579"/>
    </row>
    <row r="9" spans="1:5" s="296" customFormat="1" ht="28.5" customHeight="1">
      <c r="A9" s="2048" t="s">
        <v>1526</v>
      </c>
      <c r="B9" s="2049" t="s">
        <v>1527</v>
      </c>
      <c r="C9" s="2049" t="s">
        <v>1528</v>
      </c>
      <c r="D9" s="2049" t="s">
        <v>1529</v>
      </c>
      <c r="E9" s="579"/>
    </row>
    <row r="10" spans="1:5" s="296" customFormat="1" ht="16.5" customHeight="1">
      <c r="A10" s="2050" t="s">
        <v>1530</v>
      </c>
      <c r="B10" s="2051">
        <v>94.1</v>
      </c>
      <c r="C10" s="2052">
        <v>1.1000000000000001</v>
      </c>
      <c r="D10" s="2052">
        <v>-1.6</v>
      </c>
      <c r="E10" s="579"/>
    </row>
    <row r="11" spans="1:5" s="296" customFormat="1" ht="16.5" customHeight="1">
      <c r="A11" s="2053" t="s">
        <v>1531</v>
      </c>
      <c r="B11" s="2051">
        <v>92.8</v>
      </c>
      <c r="C11" s="2052">
        <v>-1.1000000000000001</v>
      </c>
      <c r="D11" s="2052">
        <v>-2</v>
      </c>
      <c r="E11" s="579"/>
    </row>
    <row r="12" spans="1:5" s="296" customFormat="1" ht="16.5" customHeight="1">
      <c r="A12" s="2054" t="s">
        <v>1532</v>
      </c>
      <c r="B12" s="2051">
        <v>91.8</v>
      </c>
      <c r="C12" s="2052">
        <v>-1.3</v>
      </c>
      <c r="D12" s="2052">
        <v>-2.1</v>
      </c>
      <c r="E12" s="579"/>
    </row>
    <row r="13" spans="1:5" s="296" customFormat="1" ht="16.5" customHeight="1">
      <c r="A13" s="2054" t="s">
        <v>1533</v>
      </c>
      <c r="B13" s="2051">
        <v>91.3</v>
      </c>
      <c r="C13" s="2052">
        <v>-1.1000000000000001</v>
      </c>
      <c r="D13" s="2052">
        <v>-2.2000000000000002</v>
      </c>
      <c r="E13" s="579"/>
    </row>
    <row r="14" spans="1:5" s="296" customFormat="1" ht="16.5" customHeight="1">
      <c r="A14" s="2054" t="s">
        <v>1534</v>
      </c>
      <c r="B14" s="2051">
        <v>95.2</v>
      </c>
      <c r="C14" s="2052">
        <v>-0.7</v>
      </c>
      <c r="D14" s="2052">
        <v>-1.8</v>
      </c>
      <c r="E14" s="579"/>
    </row>
    <row r="15" spans="1:5" s="296" customFormat="1" ht="16.5" customHeight="1">
      <c r="A15" s="1267" t="s">
        <v>1535</v>
      </c>
      <c r="B15" s="295"/>
      <c r="C15" s="2055"/>
      <c r="D15" s="2056"/>
      <c r="E15" s="579"/>
    </row>
    <row r="16" spans="1:5" s="296" customFormat="1" ht="28.5" customHeight="1">
      <c r="A16" s="2048" t="s">
        <v>1526</v>
      </c>
      <c r="B16" s="2049" t="s">
        <v>1536</v>
      </c>
      <c r="C16" s="2049" t="s">
        <v>1528</v>
      </c>
      <c r="D16" s="2049" t="s">
        <v>1529</v>
      </c>
      <c r="E16" s="579"/>
    </row>
    <row r="17" spans="1:5" s="296" customFormat="1" ht="16.5" customHeight="1">
      <c r="A17" s="2050" t="s">
        <v>1530</v>
      </c>
      <c r="B17" s="2051">
        <v>119.2</v>
      </c>
      <c r="C17" s="2052">
        <v>4</v>
      </c>
      <c r="D17" s="2052">
        <v>2.1</v>
      </c>
      <c r="E17" s="579"/>
    </row>
    <row r="18" spans="1:5" s="296" customFormat="1" ht="16.5" customHeight="1">
      <c r="A18" s="2053" t="s">
        <v>1531</v>
      </c>
      <c r="B18" s="2051">
        <v>120</v>
      </c>
      <c r="C18" s="2052">
        <v>0.5</v>
      </c>
      <c r="D18" s="2052">
        <v>3.3</v>
      </c>
      <c r="E18" s="579"/>
    </row>
    <row r="19" spans="1:5" s="296" customFormat="1" ht="16.5" customHeight="1">
      <c r="A19" s="2054" t="s">
        <v>1532</v>
      </c>
      <c r="B19" s="2051">
        <v>125.2</v>
      </c>
      <c r="C19" s="2052">
        <v>1.6</v>
      </c>
      <c r="D19" s="2052">
        <v>1.8</v>
      </c>
      <c r="E19" s="579"/>
    </row>
    <row r="20" spans="1:5" s="296" customFormat="1" ht="16.5" customHeight="1">
      <c r="A20" s="2054" t="s">
        <v>1533</v>
      </c>
      <c r="B20" s="2051">
        <v>134.4</v>
      </c>
      <c r="C20" s="2052">
        <v>7.8</v>
      </c>
      <c r="D20" s="2052">
        <v>3.4</v>
      </c>
      <c r="E20" s="579"/>
    </row>
    <row r="21" spans="1:5" s="296" customFormat="1" ht="16.5" customHeight="1">
      <c r="A21" s="2054" t="s">
        <v>1534</v>
      </c>
      <c r="B21" s="2051">
        <v>114.9</v>
      </c>
      <c r="C21" s="2052">
        <v>-1.1000000000000001</v>
      </c>
      <c r="D21" s="2052">
        <v>4.7</v>
      </c>
      <c r="E21" s="579"/>
    </row>
    <row r="22" spans="1:5" s="296" customFormat="1" ht="16.5" customHeight="1">
      <c r="A22" s="2057" t="s">
        <v>1537</v>
      </c>
      <c r="B22" s="2058"/>
      <c r="C22" s="2059"/>
      <c r="D22" s="2059"/>
      <c r="E22" s="579"/>
    </row>
    <row r="23" spans="1:5" s="296" customFormat="1" ht="16.5" customHeight="1">
      <c r="A23" s="2057" t="s">
        <v>1538</v>
      </c>
      <c r="B23" s="2058"/>
      <c r="C23" s="2059"/>
      <c r="D23" s="2059"/>
      <c r="E23" s="579"/>
    </row>
    <row r="24" spans="1:5" s="296" customFormat="1" ht="16.5" customHeight="1">
      <c r="A24" s="2057" t="s">
        <v>1539</v>
      </c>
      <c r="B24" s="2058"/>
      <c r="C24" s="2059"/>
      <c r="D24" s="2059"/>
      <c r="E24" s="579"/>
    </row>
    <row r="25" spans="1:5" s="296" customFormat="1" ht="16.5" customHeight="1">
      <c r="A25" s="2057" t="s">
        <v>1540</v>
      </c>
      <c r="B25" s="2058"/>
      <c r="C25" s="2059"/>
      <c r="D25" s="2059"/>
      <c r="E25" s="579"/>
    </row>
    <row r="26" spans="1:5" s="296" customFormat="1" ht="16.5" customHeight="1">
      <c r="A26" s="2060" t="s">
        <v>1541</v>
      </c>
      <c r="B26" s="2058"/>
      <c r="C26" s="2059"/>
      <c r="D26" s="2059"/>
      <c r="E26" s="579"/>
    </row>
    <row r="27" spans="1:5" s="296" customFormat="1" ht="16.5" customHeight="1">
      <c r="A27" s="2067" t="s">
        <v>1565</v>
      </c>
      <c r="B27" s="320"/>
      <c r="C27" s="2051"/>
      <c r="D27" s="2052"/>
      <c r="E27" s="579"/>
    </row>
    <row r="28" spans="1:5" s="296" customFormat="1" ht="16.5" customHeight="1">
      <c r="A28" s="2066" t="s">
        <v>123</v>
      </c>
      <c r="B28" s="320"/>
      <c r="C28" s="2051"/>
      <c r="D28" s="2052"/>
      <c r="E28" s="579"/>
    </row>
    <row r="29" spans="1:5" ht="16.5" customHeight="1">
      <c r="A29" s="1495"/>
      <c r="B29" s="320"/>
      <c r="C29" s="2051"/>
      <c r="D29" s="2052"/>
    </row>
    <row r="30" spans="1:5" ht="16.5" customHeight="1">
      <c r="B30" s="320"/>
      <c r="C30" s="2051"/>
      <c r="D30" s="2052"/>
    </row>
  </sheetData>
  <dataValidations count="2">
    <dataValidation allowBlank="1" showErrorMessage="1" promptTitle="Informationen zum Tabellenblatt" prompt="Zwei Tabellen. Die Tabelle zur Anzahl der Beschäftigten (Tabelle A) befindet sich zwischen A7 und D12. Die Tabelle zum Umsatz (Tabelle B) befindet sich zwischen A14 und D19. Anmerkungen befinden sich in der Spalte A ab der Zeile 20." sqref="A2" xr:uid="{C644A231-7056-42BB-B379-6C7355F71B43}"/>
    <dataValidation allowBlank="1" showErrorMessage="1" sqref="A3" xr:uid="{70AF427D-8674-4A26-9E75-E9ABB7B87ED0}"/>
  </dataValidations>
  <hyperlinks>
    <hyperlink ref="A27" r:id="rId1" xr:uid="{B4388055-8BB7-450A-8489-FFF916BD8B59}"/>
    <hyperlink ref="A28" location="'Inhaltsverzeichnis_2026-07'!A1" display="Zurück zum Inhaltsverzeichnis" xr:uid="{4DFAE2F9-FEC8-441F-9C8A-4DEE8878A962}"/>
  </hyperlinks>
  <pageMargins left="0.78740157480314965" right="0.78740157480314965" top="0.39370078740157483" bottom="0.19685039370078741" header="0" footer="0.19685039370078741"/>
  <pageSetup paperSize="9" scale="85" orientation="portrait" r:id="rId2"/>
  <headerFooter alignWithMargins="0">
    <oddFooter>&amp;L&amp;6&amp;D / &amp;T&amp;R&amp;6&amp;A</oddFooter>
  </headerFooter>
  <tableParts count="2">
    <tablePart r:id="rId3"/>
    <tablePart r:id="rId4"/>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A0682-644A-4E86-B85B-7B755C67A749}">
  <sheetPr>
    <tabColor rgb="FFF9E03A"/>
  </sheetPr>
  <dimension ref="A1:E30"/>
  <sheetViews>
    <sheetView showGridLines="0" zoomScaleNormal="100" zoomScaleSheetLayoutView="100" workbookViewId="0"/>
  </sheetViews>
  <sheetFormatPr baseColWidth="10" defaultRowHeight="16.5" customHeight="1"/>
  <cols>
    <col min="1" max="1" width="20.125" style="297" customWidth="1"/>
    <col min="2" max="4" width="19.5" style="297" customWidth="1"/>
    <col min="5" max="5" width="10" style="579" customWidth="1"/>
    <col min="6" max="16384" width="11" style="297"/>
  </cols>
  <sheetData>
    <row r="1" spans="1:5" s="579" customFormat="1" ht="16.5" customHeight="1">
      <c r="A1" s="2046" t="s">
        <v>1519</v>
      </c>
    </row>
    <row r="2" spans="1:5" ht="33">
      <c r="A2" s="1375" t="s">
        <v>1520</v>
      </c>
      <c r="B2" s="295"/>
      <c r="C2" s="295"/>
      <c r="D2" s="295"/>
    </row>
    <row r="3" spans="1:5" ht="16.5" customHeight="1">
      <c r="A3" s="2047" t="s">
        <v>1542</v>
      </c>
      <c r="B3" s="295"/>
      <c r="C3" s="295"/>
      <c r="D3" s="1286"/>
    </row>
    <row r="4" spans="1:5" ht="16.5" customHeight="1">
      <c r="A4" s="1266" t="s">
        <v>222</v>
      </c>
      <c r="B4" s="295"/>
      <c r="C4" s="295"/>
      <c r="D4" s="1286"/>
    </row>
    <row r="5" spans="1:5" ht="16.5" customHeight="1">
      <c r="A5" s="1266" t="s">
        <v>1543</v>
      </c>
      <c r="B5" s="295"/>
      <c r="C5" s="295"/>
      <c r="D5" s="1286"/>
    </row>
    <row r="6" spans="1:5" ht="16.5" customHeight="1">
      <c r="A6" s="1266" t="s">
        <v>1523</v>
      </c>
      <c r="B6" s="295"/>
      <c r="C6" s="295"/>
      <c r="D6" s="1286"/>
    </row>
    <row r="7" spans="1:5" s="296" customFormat="1" ht="16.5" customHeight="1">
      <c r="A7" s="295" t="s">
        <v>1524</v>
      </c>
      <c r="B7" s="295"/>
      <c r="C7" s="295"/>
      <c r="D7" s="295"/>
      <c r="E7" s="579"/>
    </row>
    <row r="8" spans="1:5" s="296" customFormat="1" ht="16.5" customHeight="1">
      <c r="A8" s="1267" t="s">
        <v>1525</v>
      </c>
      <c r="B8" s="295"/>
      <c r="C8" s="295"/>
      <c r="D8" s="295"/>
      <c r="E8" s="579"/>
    </row>
    <row r="9" spans="1:5" s="296" customFormat="1" ht="28.5" customHeight="1">
      <c r="A9" s="2048" t="s">
        <v>1526</v>
      </c>
      <c r="B9" s="2049" t="s">
        <v>1527</v>
      </c>
      <c r="C9" s="2049" t="s">
        <v>1528</v>
      </c>
      <c r="D9" s="2049" t="s">
        <v>1529</v>
      </c>
      <c r="E9" s="579"/>
    </row>
    <row r="10" spans="1:5" s="296" customFormat="1" ht="16.5" customHeight="1">
      <c r="A10" s="2050" t="s">
        <v>1530</v>
      </c>
      <c r="B10" s="2051">
        <v>93</v>
      </c>
      <c r="C10" s="2052">
        <v>-0.3</v>
      </c>
      <c r="D10" s="2052">
        <v>-1.4</v>
      </c>
      <c r="E10" s="579"/>
    </row>
    <row r="11" spans="1:5" s="296" customFormat="1" ht="16.5" customHeight="1">
      <c r="A11" s="2053" t="s">
        <v>1531</v>
      </c>
      <c r="B11" s="2051">
        <v>93.8</v>
      </c>
      <c r="C11" s="2052">
        <v>0.2</v>
      </c>
      <c r="D11" s="2052">
        <v>-1.5</v>
      </c>
      <c r="E11" s="579"/>
    </row>
    <row r="12" spans="1:5" s="296" customFormat="1" ht="16.5" customHeight="1">
      <c r="A12" s="2054" t="s">
        <v>1532</v>
      </c>
      <c r="B12" s="2051">
        <v>93</v>
      </c>
      <c r="C12" s="2052">
        <v>0.1</v>
      </c>
      <c r="D12" s="2052">
        <v>-1.3</v>
      </c>
      <c r="E12" s="579"/>
    </row>
    <row r="13" spans="1:5" s="296" customFormat="1" ht="16.5" customHeight="1">
      <c r="A13" s="2054" t="s">
        <v>1533</v>
      </c>
      <c r="B13" s="2051">
        <v>92.3</v>
      </c>
      <c r="C13" s="2052">
        <v>1.5</v>
      </c>
      <c r="D13" s="2052">
        <v>-1.9</v>
      </c>
      <c r="E13" s="579"/>
    </row>
    <row r="14" spans="1:5" s="296" customFormat="1" ht="16.5" customHeight="1">
      <c r="A14" s="2054" t="s">
        <v>1534</v>
      </c>
      <c r="B14" s="2051">
        <v>95.9</v>
      </c>
      <c r="C14" s="2052">
        <v>0</v>
      </c>
      <c r="D14" s="2052">
        <v>-1.7</v>
      </c>
      <c r="E14" s="579"/>
    </row>
    <row r="15" spans="1:5" s="296" customFormat="1" ht="16.5" customHeight="1">
      <c r="A15" s="1267" t="s">
        <v>1535</v>
      </c>
      <c r="B15" s="295"/>
      <c r="C15" s="2055"/>
      <c r="D15" s="2056"/>
      <c r="E15" s="579"/>
    </row>
    <row r="16" spans="1:5" s="296" customFormat="1" ht="28.5" customHeight="1">
      <c r="A16" s="2048" t="s">
        <v>1526</v>
      </c>
      <c r="B16" s="2049" t="s">
        <v>1536</v>
      </c>
      <c r="C16" s="2049" t="s">
        <v>1528</v>
      </c>
      <c r="D16" s="2049" t="s">
        <v>1529</v>
      </c>
      <c r="E16" s="579"/>
    </row>
    <row r="17" spans="1:5" s="296" customFormat="1" ht="16.5" customHeight="1">
      <c r="A17" s="2050" t="s">
        <v>1530</v>
      </c>
      <c r="B17" s="2051">
        <v>114.6</v>
      </c>
      <c r="C17" s="2052">
        <v>14.4</v>
      </c>
      <c r="D17" s="2052">
        <v>-0.3</v>
      </c>
      <c r="E17" s="579"/>
    </row>
    <row r="18" spans="1:5" s="296" customFormat="1" ht="16.5" customHeight="1">
      <c r="A18" s="2053" t="s">
        <v>1531</v>
      </c>
      <c r="B18" s="2051">
        <v>119.4</v>
      </c>
      <c r="C18" s="2052">
        <v>6.5</v>
      </c>
      <c r="D18" s="2052">
        <v>3</v>
      </c>
      <c r="E18" s="579"/>
    </row>
    <row r="19" spans="1:5" s="296" customFormat="1" ht="16.5" customHeight="1">
      <c r="A19" s="2054" t="s">
        <v>1532</v>
      </c>
      <c r="B19" s="2051">
        <v>123.2</v>
      </c>
      <c r="C19" s="2052">
        <v>1.3</v>
      </c>
      <c r="D19" s="2052">
        <v>1.6</v>
      </c>
      <c r="E19" s="579"/>
    </row>
    <row r="20" spans="1:5" s="296" customFormat="1" ht="16.5" customHeight="1">
      <c r="A20" s="2054" t="s">
        <v>1533</v>
      </c>
      <c r="B20" s="2051">
        <v>124.6</v>
      </c>
      <c r="C20" s="2052">
        <v>3.4</v>
      </c>
      <c r="D20" s="2052">
        <v>4.0999999999999996</v>
      </c>
      <c r="E20" s="579"/>
    </row>
    <row r="21" spans="1:5" s="296" customFormat="1" ht="16.5" customHeight="1">
      <c r="A21" s="2054" t="s">
        <v>1534</v>
      </c>
      <c r="B21" s="2051">
        <v>116.1</v>
      </c>
      <c r="C21" s="2052">
        <v>11.6</v>
      </c>
      <c r="D21" s="2052">
        <v>4.0999999999999996</v>
      </c>
      <c r="E21" s="579"/>
    </row>
    <row r="22" spans="1:5" s="296" customFormat="1" ht="16.5" customHeight="1">
      <c r="A22" s="2057" t="s">
        <v>1537</v>
      </c>
      <c r="B22" s="2058"/>
      <c r="C22" s="2059"/>
      <c r="D22" s="2059"/>
      <c r="E22" s="579"/>
    </row>
    <row r="23" spans="1:5" s="296" customFormat="1" ht="16.5" customHeight="1">
      <c r="A23" s="2057" t="s">
        <v>1538</v>
      </c>
      <c r="B23" s="2058"/>
      <c r="C23" s="2059"/>
      <c r="D23" s="2059"/>
      <c r="E23" s="579"/>
    </row>
    <row r="24" spans="1:5" s="296" customFormat="1" ht="16.5" customHeight="1">
      <c r="A24" s="2057" t="s">
        <v>1539</v>
      </c>
      <c r="B24" s="2058"/>
      <c r="C24" s="2059"/>
      <c r="D24" s="2059"/>
      <c r="E24" s="579"/>
    </row>
    <row r="25" spans="1:5" s="296" customFormat="1" ht="16.5" customHeight="1">
      <c r="A25" s="2057" t="s">
        <v>1540</v>
      </c>
      <c r="B25" s="2058"/>
      <c r="C25" s="2059"/>
      <c r="D25" s="2059"/>
      <c r="E25" s="579"/>
    </row>
    <row r="26" spans="1:5" s="296" customFormat="1" ht="16.5" customHeight="1">
      <c r="A26" s="2060" t="s">
        <v>1541</v>
      </c>
      <c r="B26" s="2058"/>
      <c r="C26" s="2059"/>
      <c r="D26" s="2059"/>
      <c r="E26" s="579"/>
    </row>
    <row r="27" spans="1:5" s="296" customFormat="1" ht="16.5" customHeight="1">
      <c r="A27" s="2067" t="s">
        <v>1565</v>
      </c>
      <c r="B27" s="320"/>
      <c r="C27" s="2051"/>
      <c r="D27" s="2052"/>
      <c r="E27" s="579"/>
    </row>
    <row r="28" spans="1:5" s="296" customFormat="1" ht="16.5" customHeight="1">
      <c r="A28" s="2066" t="s">
        <v>123</v>
      </c>
      <c r="B28" s="320"/>
      <c r="C28" s="2051"/>
      <c r="D28" s="2052"/>
      <c r="E28" s="579"/>
    </row>
    <row r="29" spans="1:5" ht="16.5" customHeight="1">
      <c r="A29" s="1495"/>
      <c r="B29" s="320"/>
      <c r="C29" s="2051"/>
      <c r="D29" s="2052"/>
    </row>
    <row r="30" spans="1:5" ht="16.5" customHeight="1">
      <c r="B30" s="320"/>
      <c r="C30" s="2051"/>
      <c r="D30" s="2052"/>
    </row>
  </sheetData>
  <dataValidations count="2">
    <dataValidation allowBlank="1" showErrorMessage="1" sqref="A3" xr:uid="{E568C937-F980-479E-8228-805C4C49D3E6}"/>
    <dataValidation allowBlank="1" showErrorMessage="1" promptTitle="Informationen zum Tabellenblatt" prompt="Zwei Tabellen. Die Tabelle zur Anzahl der Beschäftigten (Tabelle A) befindet sich zwischen A7 und D12. Die Tabelle zum Umsatz (Tabelle B) befindet sich zwischen A14 und D19. Anmerkungen befinden sich in der Spalte A ab der Zeile 20." sqref="A2" xr:uid="{6DE13506-DBB2-4EC2-AC8F-9167E4A9A699}"/>
  </dataValidations>
  <hyperlinks>
    <hyperlink ref="A27" r:id="rId1" xr:uid="{CF64B639-7523-4435-BF16-C5740BCF1683}"/>
    <hyperlink ref="A28" location="'Inhaltsverzeichnis_2026-07'!A1" display="Zurück zum Inhaltsverzeichnis" xr:uid="{DC47E483-A7CA-479A-A77C-A2D368786935}"/>
  </hyperlinks>
  <pageMargins left="0.78740157480314965" right="0.78740157480314965" top="0.39370078740157483" bottom="0.19685039370078741" header="0" footer="0.19685039370078741"/>
  <pageSetup paperSize="9" scale="85" orientation="portrait" r:id="rId2"/>
  <headerFooter alignWithMargins="0">
    <oddFooter>&amp;L&amp;6&amp;D / &amp;T&amp;R&amp;6&amp;A</oddFooter>
  </headerFooter>
  <tableParts count="2">
    <tablePart r:id="rId3"/>
    <tablePart r:id="rId4"/>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99457-051A-4161-A9A9-47966A5FE908}">
  <sheetPr>
    <tabColor rgb="FFF9E03A"/>
  </sheetPr>
  <dimension ref="A1:E30"/>
  <sheetViews>
    <sheetView showGridLines="0" zoomScaleNormal="100" zoomScaleSheetLayoutView="100" workbookViewId="0"/>
  </sheetViews>
  <sheetFormatPr baseColWidth="10" defaultRowHeight="16.5" customHeight="1"/>
  <cols>
    <col min="1" max="1" width="20.125" style="297" customWidth="1"/>
    <col min="2" max="4" width="19.5" style="297" customWidth="1"/>
    <col min="5" max="5" width="10" style="579" customWidth="1"/>
    <col min="6" max="16384" width="11" style="297"/>
  </cols>
  <sheetData>
    <row r="1" spans="1:5" s="579" customFormat="1" ht="16.5" customHeight="1">
      <c r="A1" s="2046" t="s">
        <v>1519</v>
      </c>
    </row>
    <row r="2" spans="1:5" ht="33">
      <c r="A2" s="1375" t="s">
        <v>1520</v>
      </c>
      <c r="B2" s="295"/>
      <c r="C2" s="295"/>
      <c r="D2" s="295"/>
    </row>
    <row r="3" spans="1:5" ht="16.5" customHeight="1">
      <c r="A3" s="2047" t="s">
        <v>1521</v>
      </c>
      <c r="B3" s="295"/>
      <c r="C3" s="295"/>
      <c r="D3" s="1286"/>
    </row>
    <row r="4" spans="1:5" ht="16.5" customHeight="1">
      <c r="A4" s="1266" t="s">
        <v>222</v>
      </c>
      <c r="B4" s="295"/>
      <c r="C4" s="295"/>
      <c r="D4" s="1286"/>
    </row>
    <row r="5" spans="1:5" ht="16.5" customHeight="1">
      <c r="A5" s="1266" t="s">
        <v>1522</v>
      </c>
      <c r="B5" s="295"/>
      <c r="C5" s="295"/>
      <c r="D5" s="1286"/>
    </row>
    <row r="6" spans="1:5" ht="16.5" customHeight="1">
      <c r="A6" s="1266" t="s">
        <v>1523</v>
      </c>
      <c r="B6" s="295"/>
      <c r="C6" s="295"/>
      <c r="D6" s="1286"/>
    </row>
    <row r="7" spans="1:5" s="296" customFormat="1" ht="16.5" customHeight="1">
      <c r="A7" s="295" t="s">
        <v>1524</v>
      </c>
      <c r="B7" s="295"/>
      <c r="C7" s="295"/>
      <c r="D7" s="295"/>
      <c r="E7" s="579"/>
    </row>
    <row r="8" spans="1:5" s="296" customFormat="1" ht="16.5" customHeight="1">
      <c r="A8" s="1267" t="s">
        <v>1525</v>
      </c>
      <c r="B8" s="295"/>
      <c r="C8" s="295"/>
      <c r="D8" s="295"/>
      <c r="E8" s="579"/>
    </row>
    <row r="9" spans="1:5" s="296" customFormat="1" ht="28.5" customHeight="1">
      <c r="A9" s="2048" t="s">
        <v>1526</v>
      </c>
      <c r="B9" s="2049" t="s">
        <v>1527</v>
      </c>
      <c r="C9" s="2049" t="s">
        <v>1528</v>
      </c>
      <c r="D9" s="2049" t="s">
        <v>1529</v>
      </c>
      <c r="E9" s="579"/>
    </row>
    <row r="10" spans="1:5" s="296" customFormat="1" ht="16.5" customHeight="1">
      <c r="A10" s="2050" t="s">
        <v>1530</v>
      </c>
      <c r="B10" s="2051">
        <v>93.4</v>
      </c>
      <c r="C10" s="2052">
        <v>-0.8</v>
      </c>
      <c r="D10" s="2052">
        <v>-1.5</v>
      </c>
      <c r="E10" s="579"/>
    </row>
    <row r="11" spans="1:5" s="296" customFormat="1" ht="16.5" customHeight="1">
      <c r="A11" s="2053" t="s">
        <v>1531</v>
      </c>
      <c r="B11" s="2051">
        <v>93.7</v>
      </c>
      <c r="C11" s="2052">
        <v>-0.6</v>
      </c>
      <c r="D11" s="2052">
        <v>-1.3</v>
      </c>
      <c r="E11" s="579"/>
    </row>
    <row r="12" spans="1:5" s="296" customFormat="1" ht="16.5" customHeight="1">
      <c r="A12" s="2054" t="s">
        <v>1532</v>
      </c>
      <c r="B12" s="2051">
        <v>93</v>
      </c>
      <c r="C12" s="2052">
        <v>-0.5</v>
      </c>
      <c r="D12" s="2052">
        <v>-0.9</v>
      </c>
      <c r="E12" s="579"/>
    </row>
    <row r="13" spans="1:5" s="296" customFormat="1" ht="16.5" customHeight="1">
      <c r="A13" s="2054" t="s">
        <v>1533</v>
      </c>
      <c r="B13" s="2051">
        <v>91</v>
      </c>
      <c r="C13" s="2052">
        <v>-1.6</v>
      </c>
      <c r="D13" s="2052">
        <v>-2</v>
      </c>
      <c r="E13" s="579"/>
    </row>
    <row r="14" spans="1:5" s="296" customFormat="1" ht="16.5" customHeight="1">
      <c r="A14" s="2054" t="s">
        <v>1534</v>
      </c>
      <c r="B14" s="2051">
        <v>95.8</v>
      </c>
      <c r="C14" s="2052">
        <v>-0.6</v>
      </c>
      <c r="D14" s="2052">
        <v>-1.9</v>
      </c>
      <c r="E14" s="579"/>
    </row>
    <row r="15" spans="1:5" s="296" customFormat="1" ht="16.5" customHeight="1">
      <c r="A15" s="1267" t="s">
        <v>1535</v>
      </c>
      <c r="B15" s="295"/>
      <c r="C15" s="2055"/>
      <c r="D15" s="2056"/>
      <c r="E15" s="579"/>
    </row>
    <row r="16" spans="1:5" s="296" customFormat="1" ht="28.5" customHeight="1">
      <c r="A16" s="2048" t="s">
        <v>1526</v>
      </c>
      <c r="B16" s="2049" t="s">
        <v>1536</v>
      </c>
      <c r="C16" s="2049" t="s">
        <v>1528</v>
      </c>
      <c r="D16" s="2049" t="s">
        <v>1529</v>
      </c>
      <c r="E16" s="579"/>
    </row>
    <row r="17" spans="1:5" s="296" customFormat="1" ht="16.5" customHeight="1">
      <c r="A17" s="2050" t="s">
        <v>1530</v>
      </c>
      <c r="B17" s="2051">
        <v>100.2</v>
      </c>
      <c r="C17" s="2052">
        <v>-21.9</v>
      </c>
      <c r="D17" s="2052">
        <v>0</v>
      </c>
      <c r="E17" s="579"/>
    </row>
    <row r="18" spans="1:5" s="296" customFormat="1" ht="16.5" customHeight="1">
      <c r="A18" s="2053" t="s">
        <v>1531</v>
      </c>
      <c r="B18" s="2051">
        <v>112.1</v>
      </c>
      <c r="C18" s="2052">
        <v>-10.3</v>
      </c>
      <c r="D18" s="2052">
        <v>-0.7</v>
      </c>
      <c r="E18" s="579"/>
    </row>
    <row r="19" spans="1:5" s="296" customFormat="1" ht="16.5" customHeight="1">
      <c r="A19" s="2054" t="s">
        <v>1532</v>
      </c>
      <c r="B19" s="2051">
        <v>121.6</v>
      </c>
      <c r="C19" s="2052">
        <v>-6.9</v>
      </c>
      <c r="D19" s="2052">
        <v>0.7</v>
      </c>
      <c r="E19" s="579"/>
    </row>
    <row r="20" spans="1:5" s="296" customFormat="1" ht="16.5" customHeight="1">
      <c r="A20" s="2054" t="s">
        <v>1533</v>
      </c>
      <c r="B20" s="2051">
        <v>120.5</v>
      </c>
      <c r="C20" s="2052">
        <v>-21.8</v>
      </c>
      <c r="D20" s="2052">
        <v>1.7</v>
      </c>
      <c r="E20" s="579"/>
    </row>
    <row r="21" spans="1:5" s="296" customFormat="1" ht="16.5" customHeight="1">
      <c r="A21" s="2054" t="s">
        <v>1534</v>
      </c>
      <c r="B21" s="2051">
        <v>104</v>
      </c>
      <c r="C21" s="2052">
        <v>-12.1</v>
      </c>
      <c r="D21" s="2052">
        <v>-2.1</v>
      </c>
      <c r="E21" s="579"/>
    </row>
    <row r="22" spans="1:5" s="296" customFormat="1" ht="16.5" customHeight="1">
      <c r="A22" s="2057" t="s">
        <v>1537</v>
      </c>
      <c r="B22" s="2058"/>
      <c r="C22" s="2059"/>
      <c r="D22" s="2059"/>
      <c r="E22" s="579"/>
    </row>
    <row r="23" spans="1:5" s="296" customFormat="1" ht="16.5" customHeight="1">
      <c r="A23" s="2057" t="s">
        <v>1538</v>
      </c>
      <c r="B23" s="2058"/>
      <c r="C23" s="2059"/>
      <c r="D23" s="2059"/>
      <c r="E23" s="579"/>
    </row>
    <row r="24" spans="1:5" s="296" customFormat="1" ht="16.5" customHeight="1">
      <c r="A24" s="2057" t="s">
        <v>1539</v>
      </c>
      <c r="B24" s="2058"/>
      <c r="C24" s="2059"/>
      <c r="D24" s="2059"/>
      <c r="E24" s="579"/>
    </row>
    <row r="25" spans="1:5" s="296" customFormat="1" ht="16.5" customHeight="1">
      <c r="A25" s="2057" t="s">
        <v>1540</v>
      </c>
      <c r="B25" s="2058"/>
      <c r="C25" s="2059"/>
      <c r="D25" s="2059"/>
      <c r="E25" s="579"/>
    </row>
    <row r="26" spans="1:5" s="296" customFormat="1" ht="16.5" customHeight="1">
      <c r="A26" s="2067" t="s">
        <v>1565</v>
      </c>
      <c r="B26" s="2058"/>
      <c r="C26" s="2059"/>
      <c r="D26" s="2059"/>
      <c r="E26" s="579"/>
    </row>
    <row r="27" spans="1:5" s="296" customFormat="1" ht="16.5" customHeight="1">
      <c r="A27" s="2066" t="s">
        <v>123</v>
      </c>
      <c r="B27" s="320"/>
      <c r="C27" s="2051"/>
      <c r="D27" s="2052"/>
      <c r="E27" s="579"/>
    </row>
    <row r="28" spans="1:5" s="296" customFormat="1" ht="16.5" customHeight="1">
      <c r="A28" s="1495"/>
      <c r="B28" s="320"/>
      <c r="C28" s="2051"/>
      <c r="D28" s="2052"/>
      <c r="E28" s="579"/>
    </row>
    <row r="29" spans="1:5" ht="16.5" customHeight="1">
      <c r="A29" s="1495"/>
      <c r="B29" s="320"/>
      <c r="C29" s="2051"/>
      <c r="D29" s="2052"/>
    </row>
    <row r="30" spans="1:5" ht="16.5" customHeight="1">
      <c r="B30" s="320"/>
      <c r="C30" s="2051"/>
      <c r="D30" s="2052"/>
    </row>
  </sheetData>
  <dataValidations count="2">
    <dataValidation allowBlank="1" showErrorMessage="1" promptTitle="Informationen zum Tabellenblatt" prompt="Zwei Tabellen. Die Tabelle zur Anzahl der Beschäftigten (Tabelle A) befindet sich zwischen A7 und D12. Die Tabelle zum Umsatz (Tabelle B) befindet sich zwischen A14 und D19. Anmerkungen befinden sich in der Spalte A ab der Zeile 20." sqref="A2" xr:uid="{9DA3E690-2946-4D79-BE9E-79B9A3C7CE3E}"/>
    <dataValidation allowBlank="1" showErrorMessage="1" sqref="A3" xr:uid="{87B4B6FF-6C71-480C-8352-34D55DCDBB2B}"/>
  </dataValidations>
  <hyperlinks>
    <hyperlink ref="A26" r:id="rId1" xr:uid="{999FF651-805F-4537-8F96-DF769299A06D}"/>
    <hyperlink ref="A27" location="'Inhaltsverzeichnis_2026-07'!A1" display="Zurück zum Inhaltsverzeichnis" xr:uid="{7566D8DF-09B0-43EC-A114-57F87E6F32B3}"/>
  </hyperlinks>
  <pageMargins left="0.78740157480314965" right="0.78740157480314965" top="0.39370078740157483" bottom="0.19685039370078741" header="0" footer="0.19685039370078741"/>
  <pageSetup paperSize="9" scale="85" orientation="portrait" r:id="rId2"/>
  <headerFooter alignWithMargins="0">
    <oddFooter>&amp;L&amp;6&amp;D / &amp;T&amp;R&amp;6&amp;A</oddFooter>
  </headerFooter>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5BA5A-00B3-4C98-AD76-69DABB37BB8E}">
  <sheetPr>
    <tabColor rgb="FF00854A"/>
  </sheetPr>
  <dimension ref="A1:AB93"/>
  <sheetViews>
    <sheetView showGridLines="0" zoomScale="140" zoomScaleNormal="140" workbookViewId="0"/>
  </sheetViews>
  <sheetFormatPr baseColWidth="10" defaultRowHeight="16.5" outlineLevelRow="1"/>
  <cols>
    <col min="1" max="1" width="15.875" style="1" customWidth="1"/>
    <col min="2" max="2" width="15.25" style="1" customWidth="1"/>
    <col min="3" max="3" width="5.875" style="1" customWidth="1"/>
    <col min="4" max="20" width="5.5" style="1" customWidth="1"/>
    <col min="21" max="16384" width="11" style="1"/>
  </cols>
  <sheetData>
    <row r="1" spans="1:20">
      <c r="A1" s="746" t="s">
        <v>1183</v>
      </c>
      <c r="B1" s="1617"/>
      <c r="C1" s="1617"/>
      <c r="D1" s="1617"/>
      <c r="E1" s="1617"/>
      <c r="F1" s="1617"/>
      <c r="G1" s="1617"/>
      <c r="H1" s="1617"/>
      <c r="I1" s="1617"/>
      <c r="J1" s="1617"/>
      <c r="K1" s="1617"/>
      <c r="L1" s="1617"/>
      <c r="M1" s="1617"/>
      <c r="N1" s="1617"/>
      <c r="O1" s="1617"/>
      <c r="P1" s="1617"/>
      <c r="Q1" s="1617"/>
      <c r="R1" s="1617"/>
      <c r="S1" s="1617"/>
      <c r="T1" s="1617"/>
    </row>
    <row r="2" spans="1:20" ht="17.25">
      <c r="A2" s="1618" t="s">
        <v>1184</v>
      </c>
      <c r="B2" s="1617"/>
      <c r="C2" s="1617"/>
      <c r="D2" s="1617"/>
      <c r="E2" s="1617"/>
      <c r="F2" s="1617"/>
      <c r="G2" s="1617"/>
      <c r="H2" s="1617"/>
      <c r="I2" s="1617"/>
      <c r="J2" s="1617"/>
      <c r="K2" s="1617"/>
      <c r="L2" s="1617"/>
      <c r="M2" s="1617"/>
      <c r="N2" s="1617"/>
      <c r="O2" s="1617"/>
      <c r="P2" s="1617"/>
      <c r="Q2" s="1617"/>
      <c r="R2" s="1617"/>
      <c r="S2" s="1617"/>
      <c r="T2" s="1617"/>
    </row>
    <row r="3" spans="1:20" ht="17.25">
      <c r="A3" s="1618" t="s">
        <v>1185</v>
      </c>
      <c r="B3" s="1617"/>
      <c r="C3" s="1617"/>
      <c r="D3" s="1617"/>
      <c r="E3" s="1617"/>
      <c r="F3" s="1617"/>
      <c r="G3" s="1617"/>
      <c r="H3" s="1617"/>
      <c r="I3" s="1617"/>
      <c r="J3" s="1617"/>
      <c r="K3" s="1617"/>
      <c r="L3" s="1617"/>
      <c r="M3" s="1617"/>
      <c r="N3" s="1617"/>
      <c r="O3" s="1617"/>
      <c r="P3" s="1617"/>
      <c r="Q3" s="1617"/>
      <c r="R3" s="1617"/>
      <c r="S3" s="1617"/>
      <c r="T3" s="1617"/>
    </row>
    <row r="4" spans="1:20" ht="17.25">
      <c r="A4" s="1618" t="s">
        <v>1186</v>
      </c>
      <c r="B4" s="1617"/>
      <c r="C4" s="1617"/>
      <c r="D4" s="1617"/>
      <c r="E4" s="1617"/>
      <c r="F4" s="1617"/>
      <c r="G4" s="1617"/>
      <c r="H4" s="1617"/>
      <c r="I4" s="1617"/>
      <c r="J4" s="1617"/>
      <c r="K4" s="1617"/>
      <c r="L4" s="1617"/>
      <c r="M4" s="1617"/>
      <c r="N4" s="1617"/>
      <c r="O4" s="1617"/>
      <c r="P4" s="1617"/>
      <c r="Q4" s="1617"/>
      <c r="R4" s="1617"/>
      <c r="S4" s="1617"/>
      <c r="T4" s="1617"/>
    </row>
    <row r="5" spans="1:20" ht="18">
      <c r="A5" s="1619" t="s">
        <v>1187</v>
      </c>
      <c r="B5" s="1620" t="s">
        <v>1</v>
      </c>
      <c r="C5" s="1621" t="s">
        <v>269</v>
      </c>
      <c r="D5" s="1622" t="s">
        <v>1188</v>
      </c>
      <c r="E5" s="1622" t="s">
        <v>1189</v>
      </c>
      <c r="F5" s="1622" t="s">
        <v>1190</v>
      </c>
      <c r="G5" s="1622" t="s">
        <v>1191</v>
      </c>
      <c r="H5" s="1622" t="s">
        <v>1192</v>
      </c>
      <c r="I5" s="1622" t="s">
        <v>1193</v>
      </c>
      <c r="J5" s="1622" t="s">
        <v>1194</v>
      </c>
      <c r="K5" s="1622" t="s">
        <v>1195</v>
      </c>
      <c r="L5" s="1622" t="s">
        <v>1196</v>
      </c>
      <c r="M5" s="1622" t="s">
        <v>1197</v>
      </c>
      <c r="N5" s="1622" t="s">
        <v>1198</v>
      </c>
      <c r="O5" s="1622" t="s">
        <v>1199</v>
      </c>
      <c r="P5" s="1622" t="s">
        <v>1200</v>
      </c>
      <c r="Q5" s="1622" t="s">
        <v>1201</v>
      </c>
      <c r="R5" s="1622" t="s">
        <v>1202</v>
      </c>
      <c r="S5" s="1622" t="s">
        <v>1203</v>
      </c>
      <c r="T5" s="1623" t="s">
        <v>1204</v>
      </c>
    </row>
    <row r="6" spans="1:20" s="7" customFormat="1" ht="12" hidden="1" customHeight="1" outlineLevel="1">
      <c r="A6" s="1624" t="s">
        <v>1205</v>
      </c>
      <c r="B6" s="1625" t="s">
        <v>627</v>
      </c>
      <c r="C6" s="1626">
        <v>2012</v>
      </c>
      <c r="D6" s="1627">
        <v>18.949000000000002</v>
      </c>
      <c r="E6" s="1627">
        <v>53.786999999999999</v>
      </c>
      <c r="F6" s="1627">
        <v>2.4E-2</v>
      </c>
      <c r="G6" s="1627">
        <v>4.4420000000000002</v>
      </c>
      <c r="H6" s="1627">
        <v>0.10199999999999999</v>
      </c>
      <c r="I6" s="1627">
        <v>0.127</v>
      </c>
      <c r="J6" s="1627">
        <v>9.4049999999999994</v>
      </c>
      <c r="K6" s="1627">
        <v>3.1280000000000001</v>
      </c>
      <c r="L6" s="1627">
        <v>22.934999999999999</v>
      </c>
      <c r="M6" s="1627">
        <v>19.015999999999998</v>
      </c>
      <c r="N6" s="1627">
        <v>5.7089999999999996</v>
      </c>
      <c r="O6" s="1627">
        <v>0.75600000000000001</v>
      </c>
      <c r="P6" s="1627">
        <v>7.37</v>
      </c>
      <c r="Q6" s="1627">
        <v>3.109</v>
      </c>
      <c r="R6" s="1627">
        <v>8.407</v>
      </c>
      <c r="S6" s="1627">
        <v>4.1870000000000003</v>
      </c>
      <c r="T6" s="1628">
        <v>161.453</v>
      </c>
    </row>
    <row r="7" spans="1:20" s="7" customFormat="1" ht="12" hidden="1" customHeight="1" outlineLevel="1">
      <c r="A7" s="1629" t="s">
        <v>1205</v>
      </c>
      <c r="B7" s="1630" t="s">
        <v>627</v>
      </c>
      <c r="C7" s="1631">
        <v>2013</v>
      </c>
      <c r="D7" s="1627">
        <v>18.488</v>
      </c>
      <c r="E7" s="1627">
        <v>52.057000000000002</v>
      </c>
      <c r="F7" s="1627">
        <v>2.5000000000000001E-2</v>
      </c>
      <c r="G7" s="1627">
        <v>4.42</v>
      </c>
      <c r="H7" s="1627">
        <v>0.1</v>
      </c>
      <c r="I7" s="1627">
        <v>0.124</v>
      </c>
      <c r="J7" s="1627">
        <v>9.1620000000000008</v>
      </c>
      <c r="K7" s="1627">
        <v>3.1509999999999998</v>
      </c>
      <c r="L7" s="1627">
        <v>22.501999999999999</v>
      </c>
      <c r="M7" s="1627">
        <v>18.597999999999999</v>
      </c>
      <c r="N7" s="1627">
        <v>5.6020000000000003</v>
      </c>
      <c r="O7" s="1627">
        <v>0.749</v>
      </c>
      <c r="P7" s="1627">
        <v>7.2839999999999998</v>
      </c>
      <c r="Q7" s="1627">
        <v>3.1179999999999999</v>
      </c>
      <c r="R7" s="1627">
        <v>8.2149999999999999</v>
      </c>
      <c r="S7" s="1627">
        <v>4.1689999999999996</v>
      </c>
      <c r="T7" s="1628">
        <v>157.76400000000001</v>
      </c>
    </row>
    <row r="8" spans="1:20" s="7" customFormat="1" ht="12" hidden="1" customHeight="1" outlineLevel="1">
      <c r="A8" s="1629" t="s">
        <v>1205</v>
      </c>
      <c r="B8" s="1630" t="s">
        <v>627</v>
      </c>
      <c r="C8" s="1631">
        <v>2014</v>
      </c>
      <c r="D8" s="1627">
        <v>18.04</v>
      </c>
      <c r="E8" s="1627">
        <v>50.470999999999997</v>
      </c>
      <c r="F8" s="1627">
        <v>2.9000000000000001E-2</v>
      </c>
      <c r="G8" s="1627">
        <v>4.4889999999999999</v>
      </c>
      <c r="H8" s="1627">
        <v>9.8000000000000004E-2</v>
      </c>
      <c r="I8" s="1627">
        <v>0.11</v>
      </c>
      <c r="J8" s="1627">
        <v>9.0619999999999994</v>
      </c>
      <c r="K8" s="1627">
        <v>3.262</v>
      </c>
      <c r="L8" s="1627">
        <v>22.158000000000001</v>
      </c>
      <c r="M8" s="1627">
        <v>18.312999999999999</v>
      </c>
      <c r="N8" s="1627">
        <v>5.4489999999999998</v>
      </c>
      <c r="O8" s="1627">
        <v>0.73799999999999999</v>
      </c>
      <c r="P8" s="1627">
        <v>7.2709999999999999</v>
      </c>
      <c r="Q8" s="1627">
        <v>3.1219999999999999</v>
      </c>
      <c r="R8" s="1627">
        <v>8.0370000000000008</v>
      </c>
      <c r="S8" s="1627">
        <v>4.2290000000000001</v>
      </c>
      <c r="T8" s="1628">
        <v>154.87799999999999</v>
      </c>
    </row>
    <row r="9" spans="1:20" s="7" customFormat="1" ht="12" hidden="1" customHeight="1" outlineLevel="1">
      <c r="A9" s="1629" t="s">
        <v>1205</v>
      </c>
      <c r="B9" s="1630" t="s">
        <v>627</v>
      </c>
      <c r="C9" s="1631">
        <v>2015</v>
      </c>
      <c r="D9" s="1627">
        <v>17.294</v>
      </c>
      <c r="E9" s="1627">
        <v>48.917999999999999</v>
      </c>
      <c r="F9" s="1627">
        <v>2.9000000000000001E-2</v>
      </c>
      <c r="G9" s="1627">
        <v>4.4340000000000002</v>
      </c>
      <c r="H9" s="1627">
        <v>9.2999999999999999E-2</v>
      </c>
      <c r="I9" s="1627">
        <v>0.10299999999999999</v>
      </c>
      <c r="J9" s="1627">
        <v>8.8360000000000003</v>
      </c>
      <c r="K9" s="1627">
        <v>3.32</v>
      </c>
      <c r="L9" s="1627">
        <v>21.760999999999999</v>
      </c>
      <c r="M9" s="1627">
        <v>17.949000000000002</v>
      </c>
      <c r="N9" s="1627">
        <v>5.359</v>
      </c>
      <c r="O9" s="1627">
        <v>0.71799999999999997</v>
      </c>
      <c r="P9" s="1627">
        <v>7.2210000000000001</v>
      </c>
      <c r="Q9" s="1627">
        <v>3.1579999999999999</v>
      </c>
      <c r="R9" s="1627">
        <v>7.8289999999999997</v>
      </c>
      <c r="S9" s="1627">
        <v>4.1529999999999996</v>
      </c>
      <c r="T9" s="1628">
        <v>151.17500000000001</v>
      </c>
    </row>
    <row r="10" spans="1:20" s="7" customFormat="1" ht="12" hidden="1" customHeight="1" outlineLevel="1">
      <c r="A10" s="1629" t="s">
        <v>1205</v>
      </c>
      <c r="B10" s="1630" t="s">
        <v>627</v>
      </c>
      <c r="C10" s="1631">
        <v>2016</v>
      </c>
      <c r="D10" s="1627">
        <v>16.786000000000001</v>
      </c>
      <c r="E10" s="1627">
        <v>47.442</v>
      </c>
      <c r="F10" s="1627">
        <v>3.1E-2</v>
      </c>
      <c r="G10" s="1627">
        <v>4.359</v>
      </c>
      <c r="H10" s="1627">
        <v>9.0999999999999998E-2</v>
      </c>
      <c r="I10" s="1627">
        <v>0.104</v>
      </c>
      <c r="J10" s="1627">
        <v>8.6059999999999999</v>
      </c>
      <c r="K10" s="1627">
        <v>3.3220000000000001</v>
      </c>
      <c r="L10" s="1627">
        <v>21.317</v>
      </c>
      <c r="M10" s="1627">
        <v>17.312999999999999</v>
      </c>
      <c r="N10" s="1627">
        <v>5.1139999999999999</v>
      </c>
      <c r="O10" s="1627">
        <v>0.71099999999999997</v>
      </c>
      <c r="P10" s="1627">
        <v>7.0449999999999999</v>
      </c>
      <c r="Q10" s="1627">
        <v>3.0870000000000002</v>
      </c>
      <c r="R10" s="1627">
        <v>7.6689999999999996</v>
      </c>
      <c r="S10" s="1627">
        <v>4.0970000000000004</v>
      </c>
      <c r="T10" s="1628">
        <v>147.09399999999999</v>
      </c>
    </row>
    <row r="11" spans="1:20" s="7" customFormat="1" ht="12" hidden="1" customHeight="1" outlineLevel="1">
      <c r="A11" s="1629" t="s">
        <v>1205</v>
      </c>
      <c r="B11" s="1630" t="s">
        <v>627</v>
      </c>
      <c r="C11" s="1631">
        <v>2017</v>
      </c>
      <c r="D11" s="1627">
        <v>16.405000000000001</v>
      </c>
      <c r="E11" s="1627">
        <v>45.826999999999998</v>
      </c>
      <c r="F11" s="1627">
        <v>3.1E-2</v>
      </c>
      <c r="G11" s="1627">
        <v>4.3250000000000002</v>
      </c>
      <c r="H11" s="1627">
        <v>9.0999999999999998E-2</v>
      </c>
      <c r="I11" s="1627">
        <v>9.6000000000000002E-2</v>
      </c>
      <c r="J11" s="1627">
        <v>8.4870000000000001</v>
      </c>
      <c r="K11" s="1627">
        <v>3.2839999999999998</v>
      </c>
      <c r="L11" s="1627">
        <v>20.818000000000001</v>
      </c>
      <c r="M11" s="1627">
        <v>17.094999999999999</v>
      </c>
      <c r="N11" s="1627">
        <v>4.9720000000000004</v>
      </c>
      <c r="O11" s="1627">
        <v>0.68899999999999995</v>
      </c>
      <c r="P11" s="1627">
        <v>6.8890000000000002</v>
      </c>
      <c r="Q11" s="1627">
        <v>3.0129999999999999</v>
      </c>
      <c r="R11" s="1627">
        <v>7.4779999999999998</v>
      </c>
      <c r="S11" s="1627">
        <v>4.101</v>
      </c>
      <c r="T11" s="1628">
        <v>143.601</v>
      </c>
    </row>
    <row r="12" spans="1:20" s="7" customFormat="1" ht="12" hidden="1" customHeight="1" outlineLevel="1">
      <c r="A12" s="1629" t="s">
        <v>1205</v>
      </c>
      <c r="B12" s="1630" t="s">
        <v>627</v>
      </c>
      <c r="C12" s="1631">
        <v>2018</v>
      </c>
      <c r="D12" s="1627">
        <v>15.798</v>
      </c>
      <c r="E12" s="1627">
        <v>44.493000000000002</v>
      </c>
      <c r="F12" s="1627">
        <v>3.4000000000000002E-2</v>
      </c>
      <c r="G12" s="1627">
        <v>4.21</v>
      </c>
      <c r="H12" s="1627">
        <v>8.6999999999999994E-2</v>
      </c>
      <c r="I12" s="1627">
        <v>9.7000000000000003E-2</v>
      </c>
      <c r="J12" s="1627">
        <v>8.234</v>
      </c>
      <c r="K12" s="1627">
        <v>3.22</v>
      </c>
      <c r="L12" s="1627">
        <v>20.295999999999999</v>
      </c>
      <c r="M12" s="1627">
        <v>16.629000000000001</v>
      </c>
      <c r="N12" s="1627">
        <v>4.8449999999999998</v>
      </c>
      <c r="O12" s="1627">
        <v>0.67600000000000005</v>
      </c>
      <c r="P12" s="1627">
        <v>6.6509999999999998</v>
      </c>
      <c r="Q12" s="1627">
        <v>2.9580000000000002</v>
      </c>
      <c r="R12" s="1627">
        <v>7.3079999999999998</v>
      </c>
      <c r="S12" s="1627">
        <v>4.0759999999999996</v>
      </c>
      <c r="T12" s="1628">
        <v>139.61199999999999</v>
      </c>
    </row>
    <row r="13" spans="1:20" s="7" customFormat="1" ht="12" hidden="1" customHeight="1" outlineLevel="1">
      <c r="A13" s="1629" t="s">
        <v>1205</v>
      </c>
      <c r="B13" s="1630" t="s">
        <v>627</v>
      </c>
      <c r="C13" s="1631">
        <v>2019</v>
      </c>
      <c r="D13" s="1627">
        <v>15.494999999999999</v>
      </c>
      <c r="E13" s="1627">
        <v>42.97</v>
      </c>
      <c r="F13" s="1627">
        <v>3.4000000000000002E-2</v>
      </c>
      <c r="G13" s="1627">
        <v>4.0419999999999998</v>
      </c>
      <c r="H13" s="1627">
        <v>8.1000000000000003E-2</v>
      </c>
      <c r="I13" s="1627">
        <v>9.0999999999999998E-2</v>
      </c>
      <c r="J13" s="1627">
        <v>8.0139999999999993</v>
      </c>
      <c r="K13" s="1627">
        <v>3.1920000000000002</v>
      </c>
      <c r="L13" s="1627">
        <v>19.795000000000002</v>
      </c>
      <c r="M13" s="1627">
        <v>16.245999999999999</v>
      </c>
      <c r="N13" s="1627">
        <v>4.7089999999999996</v>
      </c>
      <c r="O13" s="1627">
        <v>0.66200000000000003</v>
      </c>
      <c r="P13" s="1627">
        <v>6.468</v>
      </c>
      <c r="Q13" s="1627">
        <v>2.8820000000000001</v>
      </c>
      <c r="R13" s="1627">
        <v>7.1260000000000003</v>
      </c>
      <c r="S13" s="1627">
        <v>3.9609999999999999</v>
      </c>
      <c r="T13" s="1628">
        <v>135.768</v>
      </c>
    </row>
    <row r="14" spans="1:20" s="7" customFormat="1" ht="12" hidden="1" customHeight="1" outlineLevel="1">
      <c r="A14" s="1629" t="s">
        <v>1205</v>
      </c>
      <c r="B14" s="1630" t="s">
        <v>627</v>
      </c>
      <c r="C14" s="1631">
        <v>2020</v>
      </c>
      <c r="D14" s="1627">
        <v>15.111000000000001</v>
      </c>
      <c r="E14" s="1627">
        <v>41.628999999999998</v>
      </c>
      <c r="F14" s="1627">
        <v>3.5999999999999997E-2</v>
      </c>
      <c r="G14" s="1627">
        <v>3.9750000000000001</v>
      </c>
      <c r="H14" s="1627">
        <v>7.6999999999999999E-2</v>
      </c>
      <c r="I14" s="1627">
        <v>9.6000000000000002E-2</v>
      </c>
      <c r="J14" s="1627">
        <v>7.8780000000000001</v>
      </c>
      <c r="K14" s="1627">
        <v>3.2</v>
      </c>
      <c r="L14" s="1627">
        <v>19.387</v>
      </c>
      <c r="M14" s="1627">
        <v>15.93</v>
      </c>
      <c r="N14" s="1627">
        <v>4.6550000000000002</v>
      </c>
      <c r="O14" s="1627">
        <v>0.64700000000000002</v>
      </c>
      <c r="P14" s="1627">
        <v>6.45</v>
      </c>
      <c r="Q14" s="1627">
        <v>2.9169999999999998</v>
      </c>
      <c r="R14" s="1627">
        <v>7.0309999999999997</v>
      </c>
      <c r="S14" s="1627">
        <v>3.9769999999999999</v>
      </c>
      <c r="T14" s="1628">
        <v>132.99600000000001</v>
      </c>
    </row>
    <row r="15" spans="1:20" s="7" customFormat="1" ht="12" hidden="1" customHeight="1" outlineLevel="1">
      <c r="A15" s="1629" t="s">
        <v>1205</v>
      </c>
      <c r="B15" s="1630" t="s">
        <v>627</v>
      </c>
      <c r="C15" s="1631">
        <v>2021</v>
      </c>
      <c r="D15" s="1627">
        <v>14.965</v>
      </c>
      <c r="E15" s="1627">
        <v>40.58</v>
      </c>
      <c r="F15" s="1627">
        <v>3.3000000000000002E-2</v>
      </c>
      <c r="G15" s="1627">
        <v>3.9359999999999999</v>
      </c>
      <c r="H15" s="1627">
        <v>7.4999999999999997E-2</v>
      </c>
      <c r="I15" s="1627">
        <v>9.4E-2</v>
      </c>
      <c r="J15" s="1627">
        <v>7.7240000000000002</v>
      </c>
      <c r="K15" s="1627">
        <v>3.153</v>
      </c>
      <c r="L15" s="1627">
        <v>19.138999999999999</v>
      </c>
      <c r="M15" s="1627">
        <v>15.94</v>
      </c>
      <c r="N15" s="1627">
        <v>4.5830000000000002</v>
      </c>
      <c r="O15" s="1627">
        <v>0.63</v>
      </c>
      <c r="P15" s="1627">
        <v>6.4889999999999999</v>
      </c>
      <c r="Q15" s="1627">
        <v>2.915</v>
      </c>
      <c r="R15" s="1627">
        <v>6.9260000000000002</v>
      </c>
      <c r="S15" s="1627">
        <v>3.9809999999999999</v>
      </c>
      <c r="T15" s="1628">
        <v>131.16300000000001</v>
      </c>
    </row>
    <row r="16" spans="1:20" s="7" customFormat="1" ht="12" hidden="1" customHeight="1" outlineLevel="1">
      <c r="A16" s="1629" t="s">
        <v>1205</v>
      </c>
      <c r="B16" s="1630" t="s">
        <v>627</v>
      </c>
      <c r="C16" s="1631">
        <v>2022</v>
      </c>
      <c r="D16" s="1627">
        <v>14.760999999999999</v>
      </c>
      <c r="E16" s="1627">
        <v>39.814999999999998</v>
      </c>
      <c r="F16" s="1627">
        <v>3.5999999999999997E-2</v>
      </c>
      <c r="G16" s="1627">
        <v>3.919</v>
      </c>
      <c r="H16" s="1627">
        <v>7.3999999999999996E-2</v>
      </c>
      <c r="I16" s="1627">
        <v>9.2999999999999999E-2</v>
      </c>
      <c r="J16" s="1627">
        <v>7.4749999999999996</v>
      </c>
      <c r="K16" s="1627">
        <v>3.1539999999999999</v>
      </c>
      <c r="L16" s="1627">
        <v>18.88</v>
      </c>
      <c r="M16" s="1627">
        <v>15.823</v>
      </c>
      <c r="N16" s="1627">
        <v>4.4930000000000003</v>
      </c>
      <c r="O16" s="1627">
        <v>0.61399999999999999</v>
      </c>
      <c r="P16" s="1627">
        <v>6.4930000000000003</v>
      </c>
      <c r="Q16" s="1627">
        <v>2.8959999999999999</v>
      </c>
      <c r="R16" s="1627">
        <v>6.8369999999999997</v>
      </c>
      <c r="S16" s="1627">
        <v>4.0039999999999996</v>
      </c>
      <c r="T16" s="1628">
        <v>129.36699999999999</v>
      </c>
    </row>
    <row r="17" spans="1:20" s="7" customFormat="1" ht="12" hidden="1" customHeight="1" outlineLevel="1">
      <c r="A17" s="1629" t="s">
        <v>1205</v>
      </c>
      <c r="B17" s="1630" t="s">
        <v>627</v>
      </c>
      <c r="C17" s="1631">
        <v>2023</v>
      </c>
      <c r="D17" s="1627">
        <v>14.481</v>
      </c>
      <c r="E17" s="1627">
        <v>39.113</v>
      </c>
      <c r="F17" s="1627">
        <v>3.2000000000000001E-2</v>
      </c>
      <c r="G17" s="1627">
        <v>3.8359999999999999</v>
      </c>
      <c r="H17" s="1627">
        <v>7.0000000000000007E-2</v>
      </c>
      <c r="I17" s="1627">
        <v>8.5999999999999993E-2</v>
      </c>
      <c r="J17" s="1627">
        <v>7.3730000000000002</v>
      </c>
      <c r="K17" s="1627">
        <v>3.1829999999999998</v>
      </c>
      <c r="L17" s="1627">
        <v>18.625</v>
      </c>
      <c r="M17" s="1627">
        <v>15.571999999999999</v>
      </c>
      <c r="N17" s="1627">
        <v>4.4349999999999996</v>
      </c>
      <c r="O17" s="1627">
        <v>0.60099999999999998</v>
      </c>
      <c r="P17" s="1627">
        <v>6.4119999999999999</v>
      </c>
      <c r="Q17" s="1627">
        <v>2.83</v>
      </c>
      <c r="R17" s="1627">
        <v>6.6509999999999998</v>
      </c>
      <c r="S17" s="1627">
        <v>3.956</v>
      </c>
      <c r="T17" s="1632">
        <v>127.256</v>
      </c>
    </row>
    <row r="18" spans="1:20" s="7" customFormat="1" ht="12" customHeight="1" collapsed="1">
      <c r="A18" s="1629" t="s">
        <v>1205</v>
      </c>
      <c r="B18" s="1630" t="s">
        <v>627</v>
      </c>
      <c r="C18" s="1631">
        <v>2024</v>
      </c>
      <c r="D18" s="1627">
        <v>14.134</v>
      </c>
      <c r="E18" s="1627">
        <v>38.091999999999999</v>
      </c>
      <c r="F18" s="1627">
        <v>0.03</v>
      </c>
      <c r="G18" s="1627">
        <v>3.7839999999999998</v>
      </c>
      <c r="H18" s="1627">
        <v>7.0000000000000007E-2</v>
      </c>
      <c r="I18" s="1627">
        <v>8.4000000000000005E-2</v>
      </c>
      <c r="J18" s="1627">
        <v>7.2610000000000001</v>
      </c>
      <c r="K18" s="1627">
        <v>3.0880000000000001</v>
      </c>
      <c r="L18" s="1627">
        <v>18.116</v>
      </c>
      <c r="M18" s="1627">
        <v>15.262</v>
      </c>
      <c r="N18" s="1627">
        <v>4.3010000000000002</v>
      </c>
      <c r="O18" s="1627">
        <v>0.58499999999999996</v>
      </c>
      <c r="P18" s="1627">
        <v>6.2309999999999999</v>
      </c>
      <c r="Q18" s="1627">
        <v>2.7749999999999999</v>
      </c>
      <c r="R18" s="1627">
        <v>6.4610000000000003</v>
      </c>
      <c r="S18" s="1627">
        <v>3.9180000000000001</v>
      </c>
      <c r="T18" s="1632">
        <v>124.19199999999999</v>
      </c>
    </row>
    <row r="19" spans="1:20" s="7" customFormat="1" ht="12" customHeight="1">
      <c r="A19" s="1629" t="s">
        <v>1205</v>
      </c>
      <c r="B19" s="1633" t="s">
        <v>627</v>
      </c>
      <c r="C19" s="1634">
        <v>2025</v>
      </c>
      <c r="D19" s="1635">
        <v>13.987</v>
      </c>
      <c r="E19" s="1636">
        <v>37.433999999999997</v>
      </c>
      <c r="F19" s="1636">
        <v>2.8000000000000001E-2</v>
      </c>
      <c r="G19" s="1636">
        <v>3.669</v>
      </c>
      <c r="H19" s="1636">
        <v>6.8000000000000005E-2</v>
      </c>
      <c r="I19" s="1636">
        <v>8.3000000000000004E-2</v>
      </c>
      <c r="J19" s="1636">
        <v>7.1630000000000003</v>
      </c>
      <c r="K19" s="1636">
        <v>3.0609999999999999</v>
      </c>
      <c r="L19" s="1636">
        <v>17.898</v>
      </c>
      <c r="M19" s="1636">
        <v>15.141999999999999</v>
      </c>
      <c r="N19" s="1636">
        <v>4.2389999999999999</v>
      </c>
      <c r="O19" s="1636">
        <v>0.58399999999999996</v>
      </c>
      <c r="P19" s="1636">
        <v>6.1509999999999998</v>
      </c>
      <c r="Q19" s="1636">
        <v>2.69</v>
      </c>
      <c r="R19" s="1636">
        <v>6.3289999999999997</v>
      </c>
      <c r="S19" s="1636">
        <v>3.9039999999999999</v>
      </c>
      <c r="T19" s="1637">
        <v>122.43</v>
      </c>
    </row>
    <row r="20" spans="1:20" s="7" customFormat="1" ht="12" hidden="1" customHeight="1" outlineLevel="1">
      <c r="A20" s="1629" t="s">
        <v>1205</v>
      </c>
      <c r="B20" s="1625" t="s">
        <v>1206</v>
      </c>
      <c r="C20" s="1631">
        <v>2012</v>
      </c>
      <c r="D20" s="1627">
        <v>9.625</v>
      </c>
      <c r="E20" s="1627">
        <v>38.270000000000003</v>
      </c>
      <c r="F20" s="1627">
        <v>8.0000000000000002E-3</v>
      </c>
      <c r="G20" s="1627">
        <v>0.755</v>
      </c>
      <c r="H20" s="1627">
        <v>5.7000000000000002E-2</v>
      </c>
      <c r="I20" s="1627">
        <v>2.3E-2</v>
      </c>
      <c r="J20" s="1627">
        <v>3.641</v>
      </c>
      <c r="K20" s="1627">
        <v>0.89600000000000002</v>
      </c>
      <c r="L20" s="1627">
        <v>11.733000000000001</v>
      </c>
      <c r="M20" s="1627">
        <v>7.6520000000000001</v>
      </c>
      <c r="N20" s="1627">
        <v>2.3130000000000002</v>
      </c>
      <c r="O20" s="1627">
        <v>0.24399999999999999</v>
      </c>
      <c r="P20" s="1627">
        <v>1.446</v>
      </c>
      <c r="Q20" s="1627">
        <v>0.69699999999999995</v>
      </c>
      <c r="R20" s="1627">
        <v>4.8029999999999999</v>
      </c>
      <c r="S20" s="1627">
        <v>0.70199999999999996</v>
      </c>
      <c r="T20" s="1632">
        <v>82.864999999999995</v>
      </c>
    </row>
    <row r="21" spans="1:20" s="7" customFormat="1" ht="12" hidden="1" customHeight="1" outlineLevel="1">
      <c r="A21" s="1629" t="s">
        <v>1205</v>
      </c>
      <c r="B21" s="1630" t="s">
        <v>1206</v>
      </c>
      <c r="C21" s="1631">
        <v>2013</v>
      </c>
      <c r="D21" s="1627">
        <v>9.157</v>
      </c>
      <c r="E21" s="1627">
        <v>36.615000000000002</v>
      </c>
      <c r="F21" s="1627">
        <v>7.0000000000000001E-3</v>
      </c>
      <c r="G21" s="1627">
        <v>0.74099999999999999</v>
      </c>
      <c r="H21" s="1627">
        <v>5.5E-2</v>
      </c>
      <c r="I21" s="1627">
        <v>2.1000000000000001E-2</v>
      </c>
      <c r="J21" s="1627">
        <v>3.4540000000000002</v>
      </c>
      <c r="K21" s="1627">
        <v>0.86499999999999999</v>
      </c>
      <c r="L21" s="1627">
        <v>11.393000000000001</v>
      </c>
      <c r="M21" s="1627">
        <v>7.37</v>
      </c>
      <c r="N21" s="1627">
        <v>2.238</v>
      </c>
      <c r="O21" s="1627">
        <v>0.23300000000000001</v>
      </c>
      <c r="P21" s="1627">
        <v>1.401</v>
      </c>
      <c r="Q21" s="1627">
        <v>0.67100000000000004</v>
      </c>
      <c r="R21" s="1627">
        <v>4.6520000000000001</v>
      </c>
      <c r="S21" s="1627">
        <v>0.66400000000000003</v>
      </c>
      <c r="T21" s="1632">
        <v>79.537000000000006</v>
      </c>
    </row>
    <row r="22" spans="1:20" s="7" customFormat="1" ht="12" hidden="1" customHeight="1" outlineLevel="1">
      <c r="A22" s="1629" t="s">
        <v>1205</v>
      </c>
      <c r="B22" s="1630" t="s">
        <v>1206</v>
      </c>
      <c r="C22" s="1631">
        <v>2014</v>
      </c>
      <c r="D22" s="1627">
        <v>8.6739999999999995</v>
      </c>
      <c r="E22" s="1627">
        <v>35.148000000000003</v>
      </c>
      <c r="F22" s="1627">
        <v>8.0000000000000002E-3</v>
      </c>
      <c r="G22" s="1627">
        <v>0.73299999999999998</v>
      </c>
      <c r="H22" s="1627">
        <v>5.5E-2</v>
      </c>
      <c r="I22" s="1627">
        <v>2.1999999999999999E-2</v>
      </c>
      <c r="J22" s="1627">
        <v>3.3260000000000001</v>
      </c>
      <c r="K22" s="1627">
        <v>0.85</v>
      </c>
      <c r="L22" s="1627">
        <v>11.023</v>
      </c>
      <c r="M22" s="1627">
        <v>7.056</v>
      </c>
      <c r="N22" s="1627">
        <v>2.1469999999999998</v>
      </c>
      <c r="O22" s="1627">
        <v>0.22900000000000001</v>
      </c>
      <c r="P22" s="1627">
        <v>1.369</v>
      </c>
      <c r="Q22" s="1627">
        <v>0.65600000000000003</v>
      </c>
      <c r="R22" s="1627">
        <v>4.5129999999999999</v>
      </c>
      <c r="S22" s="1627">
        <v>0.66</v>
      </c>
      <c r="T22" s="1632">
        <v>76.468999999999994</v>
      </c>
    </row>
    <row r="23" spans="1:20" s="7" customFormat="1" ht="12" hidden="1" customHeight="1" outlineLevel="1">
      <c r="A23" s="1629" t="s">
        <v>1205</v>
      </c>
      <c r="B23" s="1630" t="s">
        <v>1206</v>
      </c>
      <c r="C23" s="1631">
        <v>2015</v>
      </c>
      <c r="D23" s="1627">
        <v>8.2230000000000008</v>
      </c>
      <c r="E23" s="1627">
        <v>33.67</v>
      </c>
      <c r="F23" s="1627">
        <v>8.9999999999999993E-3</v>
      </c>
      <c r="G23" s="1627">
        <v>0.73799999999999999</v>
      </c>
      <c r="H23" s="1627">
        <v>5.3999999999999999E-2</v>
      </c>
      <c r="I23" s="1627">
        <v>2.1000000000000001E-2</v>
      </c>
      <c r="J23" s="1627">
        <v>3.1509999999999998</v>
      </c>
      <c r="K23" s="1627">
        <v>0.81200000000000006</v>
      </c>
      <c r="L23" s="1627">
        <v>10.56</v>
      </c>
      <c r="M23" s="1627">
        <v>6.8120000000000003</v>
      </c>
      <c r="N23" s="1627">
        <v>2.0710000000000002</v>
      </c>
      <c r="O23" s="1627">
        <v>0.216</v>
      </c>
      <c r="P23" s="1627">
        <v>1.3320000000000001</v>
      </c>
      <c r="Q23" s="1627">
        <v>0.61899999999999999</v>
      </c>
      <c r="R23" s="1627">
        <v>4.3390000000000004</v>
      </c>
      <c r="S23" s="1627">
        <v>0.628</v>
      </c>
      <c r="T23" s="1632">
        <v>73.254999999999995</v>
      </c>
    </row>
    <row r="24" spans="1:20" s="7" customFormat="1" ht="12" hidden="1" customHeight="1" outlineLevel="1">
      <c r="A24" s="1629" t="s">
        <v>1205</v>
      </c>
      <c r="B24" s="1630" t="s">
        <v>1206</v>
      </c>
      <c r="C24" s="1631">
        <v>2016</v>
      </c>
      <c r="D24" s="1627">
        <v>7.4770000000000003</v>
      </c>
      <c r="E24" s="1627">
        <v>32.069000000000003</v>
      </c>
      <c r="F24" s="1627">
        <v>8.9999999999999993E-3</v>
      </c>
      <c r="G24" s="1627">
        <v>0.67900000000000005</v>
      </c>
      <c r="H24" s="1627">
        <v>4.8000000000000001E-2</v>
      </c>
      <c r="I24" s="1627">
        <v>2.1000000000000001E-2</v>
      </c>
      <c r="J24" s="1627">
        <v>2.9980000000000002</v>
      </c>
      <c r="K24" s="1627">
        <v>0.78800000000000003</v>
      </c>
      <c r="L24" s="1627">
        <v>10.068</v>
      </c>
      <c r="M24" s="1627">
        <v>6.1790000000000003</v>
      </c>
      <c r="N24" s="1627">
        <v>1.9410000000000001</v>
      </c>
      <c r="O24" s="1627">
        <v>0.21</v>
      </c>
      <c r="P24" s="1627">
        <v>1.274</v>
      </c>
      <c r="Q24" s="1627">
        <v>0.60499999999999998</v>
      </c>
      <c r="R24" s="1627">
        <v>4.1849999999999996</v>
      </c>
      <c r="S24" s="1627">
        <v>0.623</v>
      </c>
      <c r="T24" s="1632">
        <v>69.174000000000007</v>
      </c>
    </row>
    <row r="25" spans="1:20" s="7" customFormat="1" ht="12" hidden="1" customHeight="1" outlineLevel="1">
      <c r="A25" s="1629" t="s">
        <v>1205</v>
      </c>
      <c r="B25" s="1630" t="s">
        <v>1206</v>
      </c>
      <c r="C25" s="1631">
        <v>2017</v>
      </c>
      <c r="D25" s="1627">
        <v>7.0540000000000003</v>
      </c>
      <c r="E25" s="1627">
        <v>30.489000000000001</v>
      </c>
      <c r="F25" s="1627">
        <v>7.0000000000000001E-3</v>
      </c>
      <c r="G25" s="1627">
        <v>0.67100000000000004</v>
      </c>
      <c r="H25" s="1627">
        <v>4.7E-2</v>
      </c>
      <c r="I25" s="1627">
        <v>0.02</v>
      </c>
      <c r="J25" s="1627">
        <v>2.855</v>
      </c>
      <c r="K25" s="1627">
        <v>0.73399999999999999</v>
      </c>
      <c r="L25" s="1627">
        <v>9.6289999999999996</v>
      </c>
      <c r="M25" s="1627">
        <v>5.8479999999999999</v>
      </c>
      <c r="N25" s="1627">
        <v>1.835</v>
      </c>
      <c r="O25" s="1627">
        <v>0.2</v>
      </c>
      <c r="P25" s="1627">
        <v>1.22</v>
      </c>
      <c r="Q25" s="1627">
        <v>0.58699999999999997</v>
      </c>
      <c r="R25" s="1627">
        <v>4.0039999999999996</v>
      </c>
      <c r="S25" s="1627">
        <v>0.58199999999999996</v>
      </c>
      <c r="T25" s="1632">
        <v>65.781999999999996</v>
      </c>
    </row>
    <row r="26" spans="1:20" s="7" customFormat="1" ht="12" hidden="1" customHeight="1" outlineLevel="1">
      <c r="A26" s="1629" t="s">
        <v>1205</v>
      </c>
      <c r="B26" s="1630" t="s">
        <v>1206</v>
      </c>
      <c r="C26" s="1631">
        <v>2018</v>
      </c>
      <c r="D26" s="1627">
        <v>6.67</v>
      </c>
      <c r="E26" s="1627">
        <v>28.988</v>
      </c>
      <c r="F26" s="1627">
        <v>7.0000000000000001E-3</v>
      </c>
      <c r="G26" s="1627">
        <v>0.66400000000000003</v>
      </c>
      <c r="H26" s="1627">
        <v>4.3999999999999997E-2</v>
      </c>
      <c r="I26" s="1627">
        <v>0.02</v>
      </c>
      <c r="J26" s="1627">
        <v>2.6880000000000002</v>
      </c>
      <c r="K26" s="1627">
        <v>0.71799999999999997</v>
      </c>
      <c r="L26" s="1627">
        <v>9.2279999999999998</v>
      </c>
      <c r="M26" s="1627">
        <v>5.6310000000000002</v>
      </c>
      <c r="N26" s="1627">
        <v>1.758</v>
      </c>
      <c r="O26" s="1627">
        <v>0.19500000000000001</v>
      </c>
      <c r="P26" s="1627">
        <v>1.1910000000000001</v>
      </c>
      <c r="Q26" s="1627">
        <v>0.57099999999999995</v>
      </c>
      <c r="R26" s="1627">
        <v>3.8530000000000002</v>
      </c>
      <c r="S26" s="1627">
        <v>0.58699999999999997</v>
      </c>
      <c r="T26" s="1632">
        <v>62.813000000000002</v>
      </c>
    </row>
    <row r="27" spans="1:20" s="7" customFormat="1" ht="12" hidden="1" customHeight="1" outlineLevel="1">
      <c r="A27" s="1629" t="s">
        <v>1205</v>
      </c>
      <c r="B27" s="1630" t="s">
        <v>1206</v>
      </c>
      <c r="C27" s="1631">
        <v>2019</v>
      </c>
      <c r="D27" s="1627">
        <v>6.3369999999999997</v>
      </c>
      <c r="E27" s="1627">
        <v>27.588000000000001</v>
      </c>
      <c r="F27" s="1627">
        <v>7.0000000000000001E-3</v>
      </c>
      <c r="G27" s="1627">
        <v>0.63300000000000001</v>
      </c>
      <c r="H27" s="1627">
        <v>4.3999999999999997E-2</v>
      </c>
      <c r="I27" s="1627">
        <v>1.7000000000000001E-2</v>
      </c>
      <c r="J27" s="1627">
        <v>2.5430000000000001</v>
      </c>
      <c r="K27" s="1627">
        <v>0.69899999999999995</v>
      </c>
      <c r="L27" s="1627">
        <v>8.8610000000000007</v>
      </c>
      <c r="M27" s="1627">
        <v>5.3810000000000002</v>
      </c>
      <c r="N27" s="1627">
        <v>1.659</v>
      </c>
      <c r="O27" s="1627">
        <v>0.192</v>
      </c>
      <c r="P27" s="1627">
        <v>1.143</v>
      </c>
      <c r="Q27" s="1627">
        <v>0.56699999999999995</v>
      </c>
      <c r="R27" s="1627">
        <v>3.706</v>
      </c>
      <c r="S27" s="1627">
        <v>0.54800000000000004</v>
      </c>
      <c r="T27" s="1632">
        <v>59.924999999999997</v>
      </c>
    </row>
    <row r="28" spans="1:20" s="7" customFormat="1" ht="12" hidden="1" customHeight="1" outlineLevel="1">
      <c r="A28" s="1629" t="s">
        <v>1205</v>
      </c>
      <c r="B28" s="1630" t="s">
        <v>1206</v>
      </c>
      <c r="C28" s="1631">
        <v>2020</v>
      </c>
      <c r="D28" s="1627">
        <v>6.0460000000000003</v>
      </c>
      <c r="E28" s="1627">
        <v>26.344999999999999</v>
      </c>
      <c r="F28" s="1627">
        <v>6.0000000000000001E-3</v>
      </c>
      <c r="G28" s="1627">
        <v>0.59799999999999998</v>
      </c>
      <c r="H28" s="1627">
        <v>4.2000000000000003E-2</v>
      </c>
      <c r="I28" s="1627">
        <v>1.7999999999999999E-2</v>
      </c>
      <c r="J28" s="1627">
        <v>2.4079999999999999</v>
      </c>
      <c r="K28" s="1627">
        <v>0.68300000000000005</v>
      </c>
      <c r="L28" s="1627">
        <v>8.4979999999999993</v>
      </c>
      <c r="M28" s="1627">
        <v>5.1660000000000004</v>
      </c>
      <c r="N28" s="1627">
        <v>1.55</v>
      </c>
      <c r="O28" s="1627">
        <v>0.184</v>
      </c>
      <c r="P28" s="1627">
        <v>1.1120000000000001</v>
      </c>
      <c r="Q28" s="1627">
        <v>0.55300000000000005</v>
      </c>
      <c r="R28" s="1627">
        <v>3.5910000000000002</v>
      </c>
      <c r="S28" s="1627">
        <v>0.52200000000000002</v>
      </c>
      <c r="T28" s="1632">
        <v>57.322000000000003</v>
      </c>
    </row>
    <row r="29" spans="1:20" s="7" customFormat="1" ht="12" hidden="1" customHeight="1" outlineLevel="1">
      <c r="A29" s="1629" t="s">
        <v>1205</v>
      </c>
      <c r="B29" s="1630" t="s">
        <v>1206</v>
      </c>
      <c r="C29" s="1631">
        <v>2021</v>
      </c>
      <c r="D29" s="1627">
        <v>5.7119999999999997</v>
      </c>
      <c r="E29" s="1627">
        <v>25.207999999999998</v>
      </c>
      <c r="F29" s="1627">
        <v>6.0000000000000001E-3</v>
      </c>
      <c r="G29" s="1627">
        <v>0.56200000000000006</v>
      </c>
      <c r="H29" s="1627">
        <v>4.2000000000000003E-2</v>
      </c>
      <c r="I29" s="1627">
        <v>1.7000000000000001E-2</v>
      </c>
      <c r="J29" s="1627">
        <v>2.3250000000000002</v>
      </c>
      <c r="K29" s="1627">
        <v>0.626</v>
      </c>
      <c r="L29" s="1627">
        <v>8.1059999999999999</v>
      </c>
      <c r="M29" s="1627">
        <v>4.9850000000000003</v>
      </c>
      <c r="N29" s="1627">
        <v>1.4830000000000001</v>
      </c>
      <c r="O29" s="1627">
        <v>0.183</v>
      </c>
      <c r="P29" s="1627">
        <v>1.071</v>
      </c>
      <c r="Q29" s="1627">
        <v>0.52600000000000002</v>
      </c>
      <c r="R29" s="1627">
        <v>3.4460000000000002</v>
      </c>
      <c r="S29" s="1627">
        <v>0.48899999999999999</v>
      </c>
      <c r="T29" s="1632">
        <v>54.786999999999999</v>
      </c>
    </row>
    <row r="30" spans="1:20" s="7" customFormat="1" ht="12" hidden="1" customHeight="1" outlineLevel="1">
      <c r="A30" s="1629" t="s">
        <v>1205</v>
      </c>
      <c r="B30" s="1630" t="s">
        <v>1206</v>
      </c>
      <c r="C30" s="1631">
        <v>2022</v>
      </c>
      <c r="D30" s="1627">
        <v>5.4779999999999998</v>
      </c>
      <c r="E30" s="1627">
        <v>24.277999999999999</v>
      </c>
      <c r="F30" s="1627">
        <v>6.0000000000000001E-3</v>
      </c>
      <c r="G30" s="1627">
        <v>0.55800000000000005</v>
      </c>
      <c r="H30" s="1627">
        <v>0.04</v>
      </c>
      <c r="I30" s="1627">
        <v>1.7000000000000001E-2</v>
      </c>
      <c r="J30" s="1627">
        <v>2.238</v>
      </c>
      <c r="K30" s="1627">
        <v>0.626</v>
      </c>
      <c r="L30" s="1627">
        <v>7.843</v>
      </c>
      <c r="M30" s="1627">
        <v>4.8049999999999997</v>
      </c>
      <c r="N30" s="1627">
        <v>1.4179999999999999</v>
      </c>
      <c r="O30" s="1627">
        <v>0.17799999999999999</v>
      </c>
      <c r="P30" s="1627">
        <v>1.075</v>
      </c>
      <c r="Q30" s="1627">
        <v>0.51800000000000002</v>
      </c>
      <c r="R30" s="1627">
        <v>3.347</v>
      </c>
      <c r="S30" s="1627">
        <v>0.47</v>
      </c>
      <c r="T30" s="1632">
        <v>52.895000000000003</v>
      </c>
    </row>
    <row r="31" spans="1:20" s="7" customFormat="1" ht="12" hidden="1" customHeight="1" outlineLevel="1">
      <c r="A31" s="1629" t="s">
        <v>1205</v>
      </c>
      <c r="B31" s="1630" t="s">
        <v>1206</v>
      </c>
      <c r="C31" s="1631">
        <v>2023</v>
      </c>
      <c r="D31" s="1627">
        <v>5.2789999999999999</v>
      </c>
      <c r="E31" s="1627">
        <v>23.364999999999998</v>
      </c>
      <c r="F31" s="1627">
        <v>5.0000000000000001E-3</v>
      </c>
      <c r="G31" s="1627">
        <v>0.54700000000000004</v>
      </c>
      <c r="H31" s="1627">
        <v>4.1000000000000002E-2</v>
      </c>
      <c r="I31" s="1627">
        <v>1.4E-2</v>
      </c>
      <c r="J31" s="1627">
        <v>2.1890000000000001</v>
      </c>
      <c r="K31" s="1627">
        <v>0.61799999999999999</v>
      </c>
      <c r="L31" s="1627">
        <v>7.569</v>
      </c>
      <c r="M31" s="1627">
        <v>4.6379999999999999</v>
      </c>
      <c r="N31" s="1627">
        <v>1.3560000000000001</v>
      </c>
      <c r="O31" s="1627">
        <v>0.159</v>
      </c>
      <c r="P31" s="1627">
        <v>1.048</v>
      </c>
      <c r="Q31" s="1627">
        <v>0.496</v>
      </c>
      <c r="R31" s="1627">
        <v>2.8210000000000002</v>
      </c>
      <c r="S31" s="1627">
        <v>0.436</v>
      </c>
      <c r="T31" s="1632">
        <v>50.581000000000003</v>
      </c>
    </row>
    <row r="32" spans="1:20" s="7" customFormat="1" ht="12" customHeight="1" collapsed="1">
      <c r="A32" s="1629" t="s">
        <v>1205</v>
      </c>
      <c r="B32" s="1630" t="s">
        <v>1206</v>
      </c>
      <c r="C32" s="1631">
        <v>2024</v>
      </c>
      <c r="D32" s="1627">
        <v>5.1150000000000002</v>
      </c>
      <c r="E32" s="1627">
        <v>22.454999999999998</v>
      </c>
      <c r="F32" s="1627">
        <v>5.0000000000000001E-3</v>
      </c>
      <c r="G32" s="1627">
        <v>0.53400000000000003</v>
      </c>
      <c r="H32" s="1627">
        <v>3.6999999999999998E-2</v>
      </c>
      <c r="I32" s="1627">
        <v>1.0999999999999999E-2</v>
      </c>
      <c r="J32" s="1627">
        <v>2.1</v>
      </c>
      <c r="K32" s="1627">
        <v>0.61099999999999999</v>
      </c>
      <c r="L32" s="1627">
        <v>7.2480000000000002</v>
      </c>
      <c r="M32" s="1627">
        <v>4.4939999999999998</v>
      </c>
      <c r="N32" s="1627">
        <v>1.3089999999999999</v>
      </c>
      <c r="O32" s="1627">
        <v>0.13300000000000001</v>
      </c>
      <c r="P32" s="1627">
        <v>1.0249999999999999</v>
      </c>
      <c r="Q32" s="1627">
        <v>0.46300000000000002</v>
      </c>
      <c r="R32" s="1627">
        <v>2.7050000000000001</v>
      </c>
      <c r="S32" s="1627">
        <v>0.40400000000000003</v>
      </c>
      <c r="T32" s="1632">
        <v>48.649000000000001</v>
      </c>
    </row>
    <row r="33" spans="1:20" s="7" customFormat="1" ht="12" customHeight="1">
      <c r="A33" s="1638" t="s">
        <v>1205</v>
      </c>
      <c r="B33" s="1633" t="s">
        <v>1206</v>
      </c>
      <c r="C33" s="1634">
        <v>2025</v>
      </c>
      <c r="D33" s="1635">
        <v>4.8929999999999998</v>
      </c>
      <c r="E33" s="1636">
        <v>21.675999999999998</v>
      </c>
      <c r="F33" s="1636">
        <v>4.0000000000000001E-3</v>
      </c>
      <c r="G33" s="1636">
        <v>0.53100000000000003</v>
      </c>
      <c r="H33" s="1636">
        <v>3.5999999999999997E-2</v>
      </c>
      <c r="I33" s="1636">
        <v>0.01</v>
      </c>
      <c r="J33" s="1636">
        <v>2.0409999999999999</v>
      </c>
      <c r="K33" s="1636">
        <v>0.59399999999999997</v>
      </c>
      <c r="L33" s="1636">
        <v>7.0640000000000001</v>
      </c>
      <c r="M33" s="1636">
        <v>4.4130000000000003</v>
      </c>
      <c r="N33" s="1636">
        <v>1.266</v>
      </c>
      <c r="O33" s="1636">
        <v>0.127</v>
      </c>
      <c r="P33" s="1636">
        <v>1.0149999999999999</v>
      </c>
      <c r="Q33" s="1636">
        <v>0.46200000000000002</v>
      </c>
      <c r="R33" s="1636">
        <v>2.62</v>
      </c>
      <c r="S33" s="1636">
        <v>0.40500000000000003</v>
      </c>
      <c r="T33" s="1637">
        <v>47.156999999999996</v>
      </c>
    </row>
    <row r="34" spans="1:20" s="7" customFormat="1" ht="12" hidden="1" customHeight="1" outlineLevel="1">
      <c r="A34" s="1629" t="s">
        <v>1207</v>
      </c>
      <c r="B34" s="1625" t="s">
        <v>627</v>
      </c>
      <c r="C34" s="1631">
        <v>2012</v>
      </c>
      <c r="D34" s="1627">
        <v>3</v>
      </c>
      <c r="E34" s="1627">
        <v>6.6</v>
      </c>
      <c r="F34" s="1627" t="s">
        <v>259</v>
      </c>
      <c r="G34" s="1627">
        <v>0.2</v>
      </c>
      <c r="H34" s="1627" t="s">
        <v>259</v>
      </c>
      <c r="I34" s="1627" t="s">
        <v>259</v>
      </c>
      <c r="J34" s="1627">
        <v>1.4</v>
      </c>
      <c r="K34" s="1627">
        <v>0.2</v>
      </c>
      <c r="L34" s="1627">
        <v>7.8</v>
      </c>
      <c r="M34" s="1627">
        <v>8.5</v>
      </c>
      <c r="N34" s="1627">
        <v>0.4</v>
      </c>
      <c r="O34" s="1627">
        <v>0</v>
      </c>
      <c r="P34" s="1627">
        <v>0.2</v>
      </c>
      <c r="Q34" s="1627">
        <v>0.3</v>
      </c>
      <c r="R34" s="1627">
        <v>1.1000000000000001</v>
      </c>
      <c r="S34" s="1627">
        <v>0.2</v>
      </c>
      <c r="T34" s="1632">
        <v>29.9</v>
      </c>
    </row>
    <row r="35" spans="1:20" s="7" customFormat="1" ht="12" hidden="1" customHeight="1" outlineLevel="1">
      <c r="A35" s="1629" t="s">
        <v>1207</v>
      </c>
      <c r="B35" s="1630" t="s">
        <v>627</v>
      </c>
      <c r="C35" s="1631">
        <v>2013</v>
      </c>
      <c r="D35" s="1627">
        <v>2.8</v>
      </c>
      <c r="E35" s="1627">
        <v>6</v>
      </c>
      <c r="F35" s="1627" t="s">
        <v>259</v>
      </c>
      <c r="G35" s="1627">
        <v>0.2</v>
      </c>
      <c r="H35" s="1627" t="s">
        <v>259</v>
      </c>
      <c r="I35" s="1627" t="s">
        <v>259</v>
      </c>
      <c r="J35" s="1627">
        <v>1.2</v>
      </c>
      <c r="K35" s="1627">
        <v>0.2</v>
      </c>
      <c r="L35" s="1627">
        <v>7.2</v>
      </c>
      <c r="M35" s="1627">
        <v>8.1999999999999993</v>
      </c>
      <c r="N35" s="1627">
        <v>0.3</v>
      </c>
      <c r="O35" s="1627">
        <v>0</v>
      </c>
      <c r="P35" s="1627">
        <v>0.2</v>
      </c>
      <c r="Q35" s="1627">
        <v>0.2</v>
      </c>
      <c r="R35" s="1627">
        <v>1.1000000000000001</v>
      </c>
      <c r="S35" s="1627">
        <v>0.2</v>
      </c>
      <c r="T35" s="1632">
        <v>27.9</v>
      </c>
    </row>
    <row r="36" spans="1:20" s="7" customFormat="1" ht="12" hidden="1" customHeight="1" outlineLevel="1">
      <c r="A36" s="1629" t="s">
        <v>1207</v>
      </c>
      <c r="B36" s="1630" t="s">
        <v>627</v>
      </c>
      <c r="C36" s="1631">
        <v>2014</v>
      </c>
      <c r="D36" s="1627">
        <v>2.7</v>
      </c>
      <c r="E36" s="1627">
        <v>5.7</v>
      </c>
      <c r="F36" s="1627" t="s">
        <v>259</v>
      </c>
      <c r="G36" s="1627">
        <v>0.2</v>
      </c>
      <c r="H36" s="1627" t="s">
        <v>259</v>
      </c>
      <c r="I36" s="1627" t="s">
        <v>259</v>
      </c>
      <c r="J36" s="1627">
        <v>1.2</v>
      </c>
      <c r="K36" s="1627">
        <v>0.2</v>
      </c>
      <c r="L36" s="1627">
        <v>6.9</v>
      </c>
      <c r="M36" s="1627">
        <v>8</v>
      </c>
      <c r="N36" s="1627">
        <v>0.3</v>
      </c>
      <c r="O36" s="1627">
        <v>0</v>
      </c>
      <c r="P36" s="1627">
        <v>0.2</v>
      </c>
      <c r="Q36" s="1627">
        <v>0.2</v>
      </c>
      <c r="R36" s="1627">
        <v>1</v>
      </c>
      <c r="S36" s="1627">
        <v>0.2</v>
      </c>
      <c r="T36" s="1632">
        <v>26.8</v>
      </c>
    </row>
    <row r="37" spans="1:20" s="7" customFormat="1" ht="12" hidden="1" customHeight="1" outlineLevel="1">
      <c r="A37" s="1629" t="s">
        <v>1207</v>
      </c>
      <c r="B37" s="1630" t="s">
        <v>627</v>
      </c>
      <c r="C37" s="1631">
        <v>2015</v>
      </c>
      <c r="D37" s="1627">
        <v>2.6</v>
      </c>
      <c r="E37" s="1627">
        <v>5.5</v>
      </c>
      <c r="F37" s="1627" t="s">
        <v>259</v>
      </c>
      <c r="G37" s="1627">
        <v>0.2</v>
      </c>
      <c r="H37" s="1627" t="s">
        <v>259</v>
      </c>
      <c r="I37" s="1627" t="s">
        <v>259</v>
      </c>
      <c r="J37" s="1627">
        <v>1.1000000000000001</v>
      </c>
      <c r="K37" s="1627">
        <v>0.2</v>
      </c>
      <c r="L37" s="1627">
        <v>6.6</v>
      </c>
      <c r="M37" s="1627">
        <v>7.8</v>
      </c>
      <c r="N37" s="1627">
        <v>0.3</v>
      </c>
      <c r="O37" s="1627">
        <v>0</v>
      </c>
      <c r="P37" s="1627">
        <v>0.2</v>
      </c>
      <c r="Q37" s="1627">
        <v>0.2</v>
      </c>
      <c r="R37" s="1627">
        <v>0.9</v>
      </c>
      <c r="S37" s="1627">
        <v>0.2</v>
      </c>
      <c r="T37" s="1632">
        <v>25.7</v>
      </c>
    </row>
    <row r="38" spans="1:20" s="7" customFormat="1" ht="12" hidden="1" customHeight="1" outlineLevel="1">
      <c r="A38" s="1629" t="s">
        <v>1207</v>
      </c>
      <c r="B38" s="1630" t="s">
        <v>627</v>
      </c>
      <c r="C38" s="1631">
        <v>2016</v>
      </c>
      <c r="D38" s="1627">
        <v>2.4</v>
      </c>
      <c r="E38" s="1627">
        <v>5.4</v>
      </c>
      <c r="F38" s="1627" t="s">
        <v>259</v>
      </c>
      <c r="G38" s="1627">
        <v>0.2</v>
      </c>
      <c r="H38" s="1627" t="s">
        <v>259</v>
      </c>
      <c r="I38" s="1627" t="s">
        <v>259</v>
      </c>
      <c r="J38" s="1627">
        <v>1</v>
      </c>
      <c r="K38" s="1627">
        <v>0.2</v>
      </c>
      <c r="L38" s="1627">
        <v>6.2</v>
      </c>
      <c r="M38" s="1627">
        <v>7.4</v>
      </c>
      <c r="N38" s="1627">
        <v>0.3</v>
      </c>
      <c r="O38" s="1627">
        <v>0</v>
      </c>
      <c r="P38" s="1627">
        <v>0.2</v>
      </c>
      <c r="Q38" s="1627">
        <v>0.2</v>
      </c>
      <c r="R38" s="1627">
        <v>0.9</v>
      </c>
      <c r="S38" s="1627">
        <v>0.2</v>
      </c>
      <c r="T38" s="1632">
        <v>24.4</v>
      </c>
    </row>
    <row r="39" spans="1:20" s="7" customFormat="1" ht="12" hidden="1" customHeight="1" outlineLevel="1">
      <c r="A39" s="1629" t="s">
        <v>1207</v>
      </c>
      <c r="B39" s="1630" t="s">
        <v>627</v>
      </c>
      <c r="C39" s="1631">
        <v>2017</v>
      </c>
      <c r="D39" s="1627">
        <v>2.2999999999999998</v>
      </c>
      <c r="E39" s="1627">
        <v>5.0999999999999996</v>
      </c>
      <c r="F39" s="1627" t="s">
        <v>259</v>
      </c>
      <c r="G39" s="1627">
        <v>0.2</v>
      </c>
      <c r="H39" s="1627" t="s">
        <v>259</v>
      </c>
      <c r="I39" s="1627" t="s">
        <v>259</v>
      </c>
      <c r="J39" s="1627">
        <v>0.9</v>
      </c>
      <c r="K39" s="1627">
        <v>0.2</v>
      </c>
      <c r="L39" s="1627">
        <v>5.9</v>
      </c>
      <c r="M39" s="1627">
        <v>7.3</v>
      </c>
      <c r="N39" s="1627">
        <v>0.2</v>
      </c>
      <c r="O39" s="1627">
        <v>0</v>
      </c>
      <c r="P39" s="1627">
        <v>0.2</v>
      </c>
      <c r="Q39" s="1627">
        <v>0.2</v>
      </c>
      <c r="R39" s="1627">
        <v>0.9</v>
      </c>
      <c r="S39" s="1627">
        <v>0.2</v>
      </c>
      <c r="T39" s="1632">
        <v>23.5</v>
      </c>
    </row>
    <row r="40" spans="1:20" s="7" customFormat="1" ht="12" hidden="1" customHeight="1" outlineLevel="1">
      <c r="A40" s="1629" t="s">
        <v>1207</v>
      </c>
      <c r="B40" s="1630" t="s">
        <v>627</v>
      </c>
      <c r="C40" s="1631">
        <v>2018</v>
      </c>
      <c r="D40" s="1627">
        <v>2.2000000000000002</v>
      </c>
      <c r="E40" s="1627">
        <v>4.8</v>
      </c>
      <c r="F40" s="1627" t="s">
        <v>259</v>
      </c>
      <c r="G40" s="1627">
        <v>0.2</v>
      </c>
      <c r="H40" s="1627" t="s">
        <v>259</v>
      </c>
      <c r="I40" s="1627" t="s">
        <v>259</v>
      </c>
      <c r="J40" s="1627">
        <v>0.9</v>
      </c>
      <c r="K40" s="1627">
        <v>0.2</v>
      </c>
      <c r="L40" s="1627">
        <v>5.5</v>
      </c>
      <c r="M40" s="1627">
        <v>7</v>
      </c>
      <c r="N40" s="1627">
        <v>0.2</v>
      </c>
      <c r="O40" s="1627">
        <v>0</v>
      </c>
      <c r="P40" s="1627">
        <v>0.2</v>
      </c>
      <c r="Q40" s="1627">
        <v>0.2</v>
      </c>
      <c r="R40" s="1627">
        <v>0.8</v>
      </c>
      <c r="S40" s="1627">
        <v>0.2</v>
      </c>
      <c r="T40" s="1632">
        <v>22.4</v>
      </c>
    </row>
    <row r="41" spans="1:20" s="7" customFormat="1" ht="12" hidden="1" customHeight="1" outlineLevel="1">
      <c r="A41" s="1629" t="s">
        <v>1207</v>
      </c>
      <c r="B41" s="1630" t="s">
        <v>627</v>
      </c>
      <c r="C41" s="1631">
        <v>2019</v>
      </c>
      <c r="D41" s="1627">
        <v>2</v>
      </c>
      <c r="E41" s="1627">
        <v>4.5</v>
      </c>
      <c r="F41" s="1627" t="s">
        <v>259</v>
      </c>
      <c r="G41" s="1627">
        <v>0.2</v>
      </c>
      <c r="H41" s="1627" t="s">
        <v>259</v>
      </c>
      <c r="I41" s="1627" t="s">
        <v>259</v>
      </c>
      <c r="J41" s="1627">
        <v>0.8</v>
      </c>
      <c r="K41" s="1627">
        <v>0.2</v>
      </c>
      <c r="L41" s="1627">
        <v>5.3</v>
      </c>
      <c r="M41" s="1627">
        <v>6.8</v>
      </c>
      <c r="N41" s="1627">
        <v>0.2</v>
      </c>
      <c r="O41" s="1627">
        <v>0</v>
      </c>
      <c r="P41" s="1627">
        <v>0.2</v>
      </c>
      <c r="Q41" s="1627">
        <v>0.2</v>
      </c>
      <c r="R41" s="1627">
        <v>0.8</v>
      </c>
      <c r="S41" s="1627">
        <v>0.1</v>
      </c>
      <c r="T41" s="1632">
        <v>21.2</v>
      </c>
    </row>
    <row r="42" spans="1:20" s="7" customFormat="1" ht="12" hidden="1" customHeight="1" outlineLevel="1">
      <c r="A42" s="1629" t="s">
        <v>1207</v>
      </c>
      <c r="B42" s="1630" t="s">
        <v>627</v>
      </c>
      <c r="C42" s="1631">
        <v>2020</v>
      </c>
      <c r="D42" s="1627">
        <v>2</v>
      </c>
      <c r="E42" s="1627">
        <v>4.4000000000000004</v>
      </c>
      <c r="F42" s="1627" t="s">
        <v>259</v>
      </c>
      <c r="G42" s="1627">
        <v>0.2</v>
      </c>
      <c r="H42" s="1627" t="s">
        <v>259</v>
      </c>
      <c r="I42" s="1627" t="s">
        <v>259</v>
      </c>
      <c r="J42" s="1627">
        <v>0.7</v>
      </c>
      <c r="K42" s="1627">
        <v>0.1</v>
      </c>
      <c r="L42" s="1627">
        <v>5.2</v>
      </c>
      <c r="M42" s="1627">
        <v>6.4</v>
      </c>
      <c r="N42" s="1627">
        <v>0.2</v>
      </c>
      <c r="O42" s="1627">
        <v>0</v>
      </c>
      <c r="P42" s="1627">
        <v>0.2</v>
      </c>
      <c r="Q42" s="1627">
        <v>0.2</v>
      </c>
      <c r="R42" s="1627">
        <v>0.8</v>
      </c>
      <c r="S42" s="1627">
        <v>0.1</v>
      </c>
      <c r="T42" s="1632">
        <v>20.399999999999999</v>
      </c>
    </row>
    <row r="43" spans="1:20" s="7" customFormat="1" ht="12" hidden="1" customHeight="1" outlineLevel="1">
      <c r="A43" s="1629" t="s">
        <v>1207</v>
      </c>
      <c r="B43" s="1630" t="s">
        <v>627</v>
      </c>
      <c r="C43" s="1631">
        <v>2021</v>
      </c>
      <c r="D43" s="1627">
        <v>1.86</v>
      </c>
      <c r="E43" s="1627">
        <v>3.83</v>
      </c>
      <c r="F43" s="1627" t="s">
        <v>259</v>
      </c>
      <c r="G43" s="1627">
        <v>0.16</v>
      </c>
      <c r="H43" s="1627" t="s">
        <v>259</v>
      </c>
      <c r="I43" s="1627" t="s">
        <v>259</v>
      </c>
      <c r="J43" s="1627">
        <v>0.68</v>
      </c>
      <c r="K43" s="1627">
        <v>0.15</v>
      </c>
      <c r="L43" s="1627">
        <v>4.68</v>
      </c>
      <c r="M43" s="1627">
        <v>6.17</v>
      </c>
      <c r="N43" s="1627">
        <v>0.17</v>
      </c>
      <c r="O43" s="1627">
        <v>0.01</v>
      </c>
      <c r="P43" s="1627">
        <v>0.15</v>
      </c>
      <c r="Q43" s="1627">
        <v>0.21</v>
      </c>
      <c r="R43" s="1627">
        <v>0.65</v>
      </c>
      <c r="S43" s="1627">
        <v>0.13</v>
      </c>
      <c r="T43" s="1632">
        <v>18.850000000000001</v>
      </c>
    </row>
    <row r="44" spans="1:20" s="7" customFormat="1" ht="12" hidden="1" customHeight="1" outlineLevel="1">
      <c r="A44" s="1629" t="s">
        <v>1207</v>
      </c>
      <c r="B44" s="1630" t="s">
        <v>627</v>
      </c>
      <c r="C44" s="1631">
        <v>2022</v>
      </c>
      <c r="D44" s="1627">
        <v>1.64</v>
      </c>
      <c r="E44" s="1627">
        <v>3.46</v>
      </c>
      <c r="F44" s="1627" t="s">
        <v>259</v>
      </c>
      <c r="G44" s="1627">
        <v>0.14000000000000001</v>
      </c>
      <c r="H44" s="1627" t="s">
        <v>259</v>
      </c>
      <c r="I44" s="1627" t="s">
        <v>259</v>
      </c>
      <c r="J44" s="1627">
        <v>0.6</v>
      </c>
      <c r="K44" s="1627">
        <v>0.13</v>
      </c>
      <c r="L44" s="1627">
        <v>4.18</v>
      </c>
      <c r="M44" s="1627">
        <v>5.68</v>
      </c>
      <c r="N44" s="1627">
        <v>0.14000000000000001</v>
      </c>
      <c r="O44" s="1627">
        <v>0.01</v>
      </c>
      <c r="P44" s="1627">
        <v>0.13</v>
      </c>
      <c r="Q44" s="1627">
        <v>0.17</v>
      </c>
      <c r="R44" s="1627">
        <v>0.55000000000000004</v>
      </c>
      <c r="S44" s="1627">
        <v>0.12</v>
      </c>
      <c r="T44" s="1632">
        <v>16.940000000000001</v>
      </c>
    </row>
    <row r="45" spans="1:20" s="7" customFormat="1" ht="12" hidden="1" customHeight="1" outlineLevel="1">
      <c r="A45" s="1629" t="s">
        <v>1207</v>
      </c>
      <c r="B45" s="1630" t="s">
        <v>627</v>
      </c>
      <c r="C45" s="1631">
        <v>2023</v>
      </c>
      <c r="D45" s="1627">
        <v>1.51</v>
      </c>
      <c r="E45" s="1627">
        <v>3.38</v>
      </c>
      <c r="F45" s="1627" t="s">
        <v>259</v>
      </c>
      <c r="G45" s="1627">
        <v>0.14000000000000001</v>
      </c>
      <c r="H45" s="1627" t="s">
        <v>259</v>
      </c>
      <c r="I45" s="1627" t="s">
        <v>259</v>
      </c>
      <c r="J45" s="1627">
        <v>0.57999999999999996</v>
      </c>
      <c r="K45" s="1627">
        <v>0.13</v>
      </c>
      <c r="L45" s="1627">
        <v>4.04</v>
      </c>
      <c r="M45" s="1627">
        <v>5.35</v>
      </c>
      <c r="N45" s="1627">
        <v>0.13</v>
      </c>
      <c r="O45" s="1627">
        <v>0.01</v>
      </c>
      <c r="P45" s="1627">
        <v>0.12</v>
      </c>
      <c r="Q45" s="1627">
        <v>0.15</v>
      </c>
      <c r="R45" s="1627">
        <v>0.51</v>
      </c>
      <c r="S45" s="1627">
        <v>0.12</v>
      </c>
      <c r="T45" s="1632">
        <v>16.170000000000002</v>
      </c>
    </row>
    <row r="46" spans="1:20" s="7" customFormat="1" ht="12" customHeight="1" collapsed="1">
      <c r="A46" s="1629" t="s">
        <v>1207</v>
      </c>
      <c r="B46" s="1630" t="s">
        <v>627</v>
      </c>
      <c r="C46" s="1631">
        <v>2024</v>
      </c>
      <c r="D46" s="1627">
        <v>1.49</v>
      </c>
      <c r="E46" s="1627">
        <v>3.26</v>
      </c>
      <c r="F46" s="1627" t="s">
        <v>259</v>
      </c>
      <c r="G46" s="1627">
        <v>0.12</v>
      </c>
      <c r="H46" s="1627" t="s">
        <v>259</v>
      </c>
      <c r="I46" s="1627" t="s">
        <v>259</v>
      </c>
      <c r="J46" s="1627">
        <v>0.56000000000000005</v>
      </c>
      <c r="K46" s="1627">
        <v>0.12</v>
      </c>
      <c r="L46" s="1627">
        <v>3.91</v>
      </c>
      <c r="M46" s="1627">
        <v>5.18</v>
      </c>
      <c r="N46" s="1627">
        <v>0.12</v>
      </c>
      <c r="O46" s="1627">
        <v>0.01</v>
      </c>
      <c r="P46" s="1627">
        <v>0.12</v>
      </c>
      <c r="Q46" s="1627">
        <v>0.15</v>
      </c>
      <c r="R46" s="1627">
        <v>0.49</v>
      </c>
      <c r="S46" s="1627">
        <v>0.12</v>
      </c>
      <c r="T46" s="1632">
        <v>15.65</v>
      </c>
    </row>
    <row r="47" spans="1:20" s="7" customFormat="1" ht="12" customHeight="1">
      <c r="A47" s="1629" t="s">
        <v>1207</v>
      </c>
      <c r="B47" s="1633" t="s">
        <v>627</v>
      </c>
      <c r="C47" s="1634">
        <v>2025</v>
      </c>
      <c r="D47" s="1635">
        <v>1.47</v>
      </c>
      <c r="E47" s="1636">
        <v>3.16</v>
      </c>
      <c r="F47" s="1636" t="s">
        <v>259</v>
      </c>
      <c r="G47" s="1636">
        <v>0.12</v>
      </c>
      <c r="H47" s="1636" t="s">
        <v>259</v>
      </c>
      <c r="I47" s="1636" t="s">
        <v>259</v>
      </c>
      <c r="J47" s="1636">
        <v>0.51</v>
      </c>
      <c r="K47" s="1636">
        <v>0.12</v>
      </c>
      <c r="L47" s="1636">
        <v>3.82</v>
      </c>
      <c r="M47" s="1636">
        <v>5.04</v>
      </c>
      <c r="N47" s="1636">
        <v>0.11</v>
      </c>
      <c r="O47" s="1636">
        <v>0.01</v>
      </c>
      <c r="P47" s="1636">
        <v>0.11</v>
      </c>
      <c r="Q47" s="1636">
        <v>0.14000000000000001</v>
      </c>
      <c r="R47" s="1636">
        <v>0.48</v>
      </c>
      <c r="S47" s="1636">
        <v>0.11</v>
      </c>
      <c r="T47" s="1637">
        <v>15.19</v>
      </c>
    </row>
    <row r="48" spans="1:20" s="7" customFormat="1" ht="12" hidden="1" customHeight="1" outlineLevel="1">
      <c r="A48" s="1629" t="s">
        <v>1207</v>
      </c>
      <c r="B48" s="1630" t="s">
        <v>1208</v>
      </c>
      <c r="C48" s="1631">
        <v>2012</v>
      </c>
      <c r="D48" s="1627">
        <v>2.5</v>
      </c>
      <c r="E48" s="1627">
        <v>5.7</v>
      </c>
      <c r="F48" s="1627" t="s">
        <v>259</v>
      </c>
      <c r="G48" s="1627">
        <v>0.2</v>
      </c>
      <c r="H48" s="1627" t="s">
        <v>259</v>
      </c>
      <c r="I48" s="1627" t="s">
        <v>259</v>
      </c>
      <c r="J48" s="1627">
        <v>1.2</v>
      </c>
      <c r="K48" s="1627">
        <v>0.2</v>
      </c>
      <c r="L48" s="1627">
        <v>6.8</v>
      </c>
      <c r="M48" s="1627">
        <v>7</v>
      </c>
      <c r="N48" s="1627">
        <v>0.3</v>
      </c>
      <c r="O48" s="1627">
        <v>0</v>
      </c>
      <c r="P48" s="1627">
        <v>0.2</v>
      </c>
      <c r="Q48" s="1627">
        <v>0.2</v>
      </c>
      <c r="R48" s="1627">
        <v>1</v>
      </c>
      <c r="S48" s="1627">
        <v>0.2</v>
      </c>
      <c r="T48" s="1632">
        <v>25.3</v>
      </c>
    </row>
    <row r="49" spans="1:20" s="7" customFormat="1" ht="12" hidden="1" customHeight="1" outlineLevel="1">
      <c r="A49" s="1629" t="s">
        <v>1207</v>
      </c>
      <c r="B49" s="1630" t="s">
        <v>1208</v>
      </c>
      <c r="C49" s="1631">
        <v>2013</v>
      </c>
      <c r="D49" s="1627">
        <v>2.2999999999999998</v>
      </c>
      <c r="E49" s="1627">
        <v>5.2</v>
      </c>
      <c r="F49" s="1627" t="s">
        <v>259</v>
      </c>
      <c r="G49" s="1627">
        <v>0.2</v>
      </c>
      <c r="H49" s="1627" t="s">
        <v>259</v>
      </c>
      <c r="I49" s="1627" t="s">
        <v>259</v>
      </c>
      <c r="J49" s="1627">
        <v>1.1000000000000001</v>
      </c>
      <c r="K49" s="1627">
        <v>0.2</v>
      </c>
      <c r="L49" s="1627">
        <v>6.3</v>
      </c>
      <c r="M49" s="1627">
        <v>6.6</v>
      </c>
      <c r="N49" s="1627">
        <v>0.3</v>
      </c>
      <c r="O49" s="1627">
        <v>0</v>
      </c>
      <c r="P49" s="1627">
        <v>0.2</v>
      </c>
      <c r="Q49" s="1627">
        <v>0.2</v>
      </c>
      <c r="R49" s="1627">
        <v>0.9</v>
      </c>
      <c r="S49" s="1627">
        <v>0.2</v>
      </c>
      <c r="T49" s="1632">
        <v>23.6</v>
      </c>
    </row>
    <row r="50" spans="1:20" s="7" customFormat="1" ht="12" hidden="1" customHeight="1" outlineLevel="1">
      <c r="A50" s="1629" t="s">
        <v>1207</v>
      </c>
      <c r="B50" s="1630" t="s">
        <v>1208</v>
      </c>
      <c r="C50" s="1631">
        <v>2014</v>
      </c>
      <c r="D50" s="1627">
        <v>2.2999999999999998</v>
      </c>
      <c r="E50" s="1627">
        <v>4.9000000000000004</v>
      </c>
      <c r="F50" s="1627" t="s">
        <v>259</v>
      </c>
      <c r="G50" s="1627">
        <v>0.2</v>
      </c>
      <c r="H50" s="1627" t="s">
        <v>259</v>
      </c>
      <c r="I50" s="1627" t="s">
        <v>259</v>
      </c>
      <c r="J50" s="1627">
        <v>1.1000000000000001</v>
      </c>
      <c r="K50" s="1627">
        <v>0.1</v>
      </c>
      <c r="L50" s="1627">
        <v>6</v>
      </c>
      <c r="M50" s="1627">
        <v>6.6</v>
      </c>
      <c r="N50" s="1627">
        <v>0.3</v>
      </c>
      <c r="O50" s="1627">
        <v>0</v>
      </c>
      <c r="P50" s="1627">
        <v>0.2</v>
      </c>
      <c r="Q50" s="1627">
        <v>0.2</v>
      </c>
      <c r="R50" s="1627">
        <v>0.9</v>
      </c>
      <c r="S50" s="1627">
        <v>0.2</v>
      </c>
      <c r="T50" s="1632">
        <v>22.8</v>
      </c>
    </row>
    <row r="51" spans="1:20" s="7" customFormat="1" ht="12" hidden="1" customHeight="1" outlineLevel="1">
      <c r="A51" s="1629" t="s">
        <v>1207</v>
      </c>
      <c r="B51" s="1630" t="s">
        <v>1208</v>
      </c>
      <c r="C51" s="1631">
        <v>2015</v>
      </c>
      <c r="D51" s="1627">
        <v>2.2000000000000002</v>
      </c>
      <c r="E51" s="1627">
        <v>4.7</v>
      </c>
      <c r="F51" s="1627" t="s">
        <v>259</v>
      </c>
      <c r="G51" s="1627">
        <v>0.2</v>
      </c>
      <c r="H51" s="1627" t="s">
        <v>259</v>
      </c>
      <c r="I51" s="1627" t="s">
        <v>259</v>
      </c>
      <c r="J51" s="1627">
        <v>1</v>
      </c>
      <c r="K51" s="1627">
        <v>0.1</v>
      </c>
      <c r="L51" s="1627">
        <v>5.8</v>
      </c>
      <c r="M51" s="1627">
        <v>6.2</v>
      </c>
      <c r="N51" s="1627">
        <v>0.2</v>
      </c>
      <c r="O51" s="1627">
        <v>0</v>
      </c>
      <c r="P51" s="1627">
        <v>0.2</v>
      </c>
      <c r="Q51" s="1627">
        <v>0.2</v>
      </c>
      <c r="R51" s="1627">
        <v>0.8</v>
      </c>
      <c r="S51" s="1627">
        <v>0.1</v>
      </c>
      <c r="T51" s="1632">
        <v>21.7</v>
      </c>
    </row>
    <row r="52" spans="1:20" s="7" customFormat="1" ht="12" hidden="1" customHeight="1" outlineLevel="1">
      <c r="A52" s="1629" t="s">
        <v>1207</v>
      </c>
      <c r="B52" s="1630" t="s">
        <v>1208</v>
      </c>
      <c r="C52" s="1631">
        <v>2016</v>
      </c>
      <c r="D52" s="1627">
        <v>2</v>
      </c>
      <c r="E52" s="1627">
        <v>4.5999999999999996</v>
      </c>
      <c r="F52" s="1627" t="s">
        <v>259</v>
      </c>
      <c r="G52" s="1627">
        <v>0.1</v>
      </c>
      <c r="H52" s="1627" t="s">
        <v>259</v>
      </c>
      <c r="I52" s="1627" t="s">
        <v>259</v>
      </c>
      <c r="J52" s="1627">
        <v>0.9</v>
      </c>
      <c r="K52" s="1627">
        <v>0.1</v>
      </c>
      <c r="L52" s="1627">
        <v>5.5</v>
      </c>
      <c r="M52" s="1627">
        <v>6</v>
      </c>
      <c r="N52" s="1627">
        <v>0.2</v>
      </c>
      <c r="O52" s="1627">
        <v>0</v>
      </c>
      <c r="P52" s="1627">
        <v>0.1</v>
      </c>
      <c r="Q52" s="1627">
        <v>0.2</v>
      </c>
      <c r="R52" s="1627">
        <v>0.8</v>
      </c>
      <c r="S52" s="1627">
        <v>0.1</v>
      </c>
      <c r="T52" s="1632">
        <v>20.6</v>
      </c>
    </row>
    <row r="53" spans="1:20" s="7" customFormat="1" ht="12" hidden="1" customHeight="1" outlineLevel="1">
      <c r="A53" s="1629" t="s">
        <v>1207</v>
      </c>
      <c r="B53" s="1630" t="s">
        <v>1208</v>
      </c>
      <c r="C53" s="1631">
        <v>2017</v>
      </c>
      <c r="D53" s="1627">
        <v>1.9</v>
      </c>
      <c r="E53" s="1627">
        <v>4.3</v>
      </c>
      <c r="F53" s="1627" t="s">
        <v>259</v>
      </c>
      <c r="G53" s="1627">
        <v>0.1</v>
      </c>
      <c r="H53" s="1627" t="s">
        <v>259</v>
      </c>
      <c r="I53" s="1627" t="s">
        <v>259</v>
      </c>
      <c r="J53" s="1627">
        <v>0.8</v>
      </c>
      <c r="K53" s="1627">
        <v>0.1</v>
      </c>
      <c r="L53" s="1627">
        <v>5.0999999999999996</v>
      </c>
      <c r="M53" s="1627">
        <v>5.9</v>
      </c>
      <c r="N53" s="1627">
        <v>0.2</v>
      </c>
      <c r="O53" s="1627">
        <v>0</v>
      </c>
      <c r="P53" s="1627">
        <v>0.1</v>
      </c>
      <c r="Q53" s="1627">
        <v>0.1</v>
      </c>
      <c r="R53" s="1627">
        <v>0.8</v>
      </c>
      <c r="S53" s="1627">
        <v>0.1</v>
      </c>
      <c r="T53" s="1632">
        <v>19.7</v>
      </c>
    </row>
    <row r="54" spans="1:20" s="7" customFormat="1" ht="12" hidden="1" customHeight="1" outlineLevel="1">
      <c r="A54" s="1629" t="s">
        <v>1207</v>
      </c>
      <c r="B54" s="1630" t="s">
        <v>1208</v>
      </c>
      <c r="C54" s="1631">
        <v>2018</v>
      </c>
      <c r="D54" s="1627">
        <v>1.8</v>
      </c>
      <c r="E54" s="1627">
        <v>4.2</v>
      </c>
      <c r="F54" s="1627" t="s">
        <v>259</v>
      </c>
      <c r="G54" s="1627">
        <v>0.1</v>
      </c>
      <c r="H54" s="1627" t="s">
        <v>259</v>
      </c>
      <c r="I54" s="1627" t="s">
        <v>259</v>
      </c>
      <c r="J54" s="1627">
        <v>0.8</v>
      </c>
      <c r="K54" s="1627">
        <v>0.1</v>
      </c>
      <c r="L54" s="1627">
        <v>4.9000000000000004</v>
      </c>
      <c r="M54" s="1627">
        <v>5.6</v>
      </c>
      <c r="N54" s="1627">
        <v>0.2</v>
      </c>
      <c r="O54" s="1627">
        <v>0</v>
      </c>
      <c r="P54" s="1627">
        <v>0.1</v>
      </c>
      <c r="Q54" s="1627">
        <v>0.2</v>
      </c>
      <c r="R54" s="1627">
        <v>0.7</v>
      </c>
      <c r="S54" s="1627">
        <v>0.1</v>
      </c>
      <c r="T54" s="1632">
        <v>18.899999999999999</v>
      </c>
    </row>
    <row r="55" spans="1:20" s="7" customFormat="1" ht="12" hidden="1" customHeight="1" outlineLevel="1">
      <c r="A55" s="1629" t="s">
        <v>1207</v>
      </c>
      <c r="B55" s="1630" t="s">
        <v>1208</v>
      </c>
      <c r="C55" s="1631">
        <v>2019</v>
      </c>
      <c r="D55" s="1627">
        <v>1.7</v>
      </c>
      <c r="E55" s="1627">
        <v>3.9</v>
      </c>
      <c r="F55" s="1627" t="s">
        <v>259</v>
      </c>
      <c r="G55" s="1627">
        <v>0.1</v>
      </c>
      <c r="H55" s="1627" t="s">
        <v>259</v>
      </c>
      <c r="I55" s="1627" t="s">
        <v>259</v>
      </c>
      <c r="J55" s="1627">
        <v>0.7</v>
      </c>
      <c r="K55" s="1627">
        <v>0.1</v>
      </c>
      <c r="L55" s="1627">
        <v>4.7</v>
      </c>
      <c r="M55" s="1627">
        <v>5.4</v>
      </c>
      <c r="N55" s="1627">
        <v>0.2</v>
      </c>
      <c r="O55" s="1627">
        <v>0</v>
      </c>
      <c r="P55" s="1627">
        <v>0.1</v>
      </c>
      <c r="Q55" s="1627">
        <v>0.1</v>
      </c>
      <c r="R55" s="1627">
        <v>0.7</v>
      </c>
      <c r="S55" s="1627">
        <v>0.1</v>
      </c>
      <c r="T55" s="1632">
        <v>17.899999999999999</v>
      </c>
    </row>
    <row r="56" spans="1:20" s="7" customFormat="1" ht="12" hidden="1" customHeight="1" outlineLevel="1">
      <c r="A56" s="1629" t="s">
        <v>1207</v>
      </c>
      <c r="B56" s="1630" t="s">
        <v>1208</v>
      </c>
      <c r="C56" s="1631">
        <v>2020</v>
      </c>
      <c r="D56" s="1627">
        <v>1.7</v>
      </c>
      <c r="E56" s="1627">
        <v>3.8</v>
      </c>
      <c r="F56" s="1627" t="s">
        <v>259</v>
      </c>
      <c r="G56" s="1627">
        <v>0.1</v>
      </c>
      <c r="H56" s="1627" t="s">
        <v>259</v>
      </c>
      <c r="I56" s="1627" t="s">
        <v>259</v>
      </c>
      <c r="J56" s="1627">
        <v>0.7</v>
      </c>
      <c r="K56" s="1627">
        <v>0.1</v>
      </c>
      <c r="L56" s="1627">
        <v>4.5999999999999996</v>
      </c>
      <c r="M56" s="1627">
        <v>5.0999999999999996</v>
      </c>
      <c r="N56" s="1627">
        <v>0.2</v>
      </c>
      <c r="O56" s="1627">
        <v>0</v>
      </c>
      <c r="P56" s="1627">
        <v>0.1</v>
      </c>
      <c r="Q56" s="1627">
        <v>0.1</v>
      </c>
      <c r="R56" s="1627">
        <v>0.7</v>
      </c>
      <c r="S56" s="1627">
        <v>0.1</v>
      </c>
      <c r="T56" s="1632">
        <v>17.399999999999999</v>
      </c>
    </row>
    <row r="57" spans="1:20" s="7" customFormat="1" ht="12" hidden="1" customHeight="1" outlineLevel="1">
      <c r="A57" s="1629" t="s">
        <v>1207</v>
      </c>
      <c r="B57" s="1630" t="s">
        <v>1208</v>
      </c>
      <c r="C57" s="1631">
        <v>2021</v>
      </c>
      <c r="D57" s="1627">
        <v>1.53</v>
      </c>
      <c r="E57" s="1627">
        <v>3.25</v>
      </c>
      <c r="F57" s="1627" t="s">
        <v>259</v>
      </c>
      <c r="G57" s="1627">
        <v>0.13</v>
      </c>
      <c r="H57" s="1627" t="s">
        <v>259</v>
      </c>
      <c r="I57" s="1627" t="s">
        <v>259</v>
      </c>
      <c r="J57" s="1627">
        <v>0.61</v>
      </c>
      <c r="K57" s="1627">
        <v>0.12</v>
      </c>
      <c r="L57" s="1627">
        <v>4.12</v>
      </c>
      <c r="M57" s="1627">
        <v>4.8600000000000003</v>
      </c>
      <c r="N57" s="1627">
        <v>0.15</v>
      </c>
      <c r="O57" s="1627">
        <v>0.01</v>
      </c>
      <c r="P57" s="1627">
        <v>0.12</v>
      </c>
      <c r="Q57" s="1627">
        <v>0.15</v>
      </c>
      <c r="R57" s="1627">
        <v>0.59</v>
      </c>
      <c r="S57" s="1627">
        <v>0.1</v>
      </c>
      <c r="T57" s="1632">
        <v>15.74</v>
      </c>
    </row>
    <row r="58" spans="1:20" s="7" customFormat="1" ht="12" hidden="1" customHeight="1" outlineLevel="1">
      <c r="A58" s="1629" t="s">
        <v>1207</v>
      </c>
      <c r="B58" s="1630" t="s">
        <v>1208</v>
      </c>
      <c r="C58" s="1631">
        <v>2022</v>
      </c>
      <c r="D58" s="1627">
        <v>1.36</v>
      </c>
      <c r="E58" s="1627">
        <v>2.99</v>
      </c>
      <c r="F58" s="1627" t="s">
        <v>259</v>
      </c>
      <c r="G58" s="1627">
        <v>0.12</v>
      </c>
      <c r="H58" s="1627" t="s">
        <v>259</v>
      </c>
      <c r="I58" s="1627" t="s">
        <v>259</v>
      </c>
      <c r="J58" s="1627">
        <v>0.55000000000000004</v>
      </c>
      <c r="K58" s="1627">
        <v>0.11</v>
      </c>
      <c r="L58" s="1627">
        <v>3.71</v>
      </c>
      <c r="M58" s="1627">
        <v>4.47</v>
      </c>
      <c r="N58" s="1627">
        <v>0.12</v>
      </c>
      <c r="O58" s="1627">
        <v>0.01</v>
      </c>
      <c r="P58" s="1627">
        <v>0.11</v>
      </c>
      <c r="Q58" s="1627">
        <v>0.13</v>
      </c>
      <c r="R58" s="1627">
        <v>0.5</v>
      </c>
      <c r="S58" s="1627">
        <v>0.09</v>
      </c>
      <c r="T58" s="1632">
        <v>14.25</v>
      </c>
    </row>
    <row r="59" spans="1:20" s="7" customFormat="1" ht="12" hidden="1" customHeight="1" outlineLevel="1">
      <c r="A59" s="1629" t="s">
        <v>1207</v>
      </c>
      <c r="B59" s="1630" t="s">
        <v>1208</v>
      </c>
      <c r="C59" s="1631">
        <v>2023</v>
      </c>
      <c r="D59" s="1627">
        <v>1.29</v>
      </c>
      <c r="E59" s="1627">
        <v>2.94</v>
      </c>
      <c r="F59" s="1627" t="s">
        <v>259</v>
      </c>
      <c r="G59" s="1627">
        <v>0.11</v>
      </c>
      <c r="H59" s="1627" t="s">
        <v>259</v>
      </c>
      <c r="I59" s="1627" t="s">
        <v>259</v>
      </c>
      <c r="J59" s="1627">
        <v>0.53</v>
      </c>
      <c r="K59" s="1627">
        <v>0.11</v>
      </c>
      <c r="L59" s="1627">
        <v>3.55</v>
      </c>
      <c r="M59" s="1627">
        <v>4.21</v>
      </c>
      <c r="N59" s="1627">
        <v>0.12</v>
      </c>
      <c r="O59" s="1627">
        <v>0.01</v>
      </c>
      <c r="P59" s="1627">
        <v>0.1</v>
      </c>
      <c r="Q59" s="1627">
        <v>0.1</v>
      </c>
      <c r="R59" s="1627">
        <v>0.49</v>
      </c>
      <c r="S59" s="1627">
        <v>0.09</v>
      </c>
      <c r="T59" s="1632">
        <v>13.64</v>
      </c>
    </row>
    <row r="60" spans="1:20" s="7" customFormat="1" ht="12" customHeight="1" collapsed="1">
      <c r="A60" s="1629" t="s">
        <v>1207</v>
      </c>
      <c r="B60" s="1630" t="s">
        <v>1208</v>
      </c>
      <c r="C60" s="1631">
        <v>2024</v>
      </c>
      <c r="D60" s="1627">
        <v>1.27</v>
      </c>
      <c r="E60" s="1627">
        <v>2.8</v>
      </c>
      <c r="F60" s="1627" t="s">
        <v>259</v>
      </c>
      <c r="G60" s="1627">
        <v>0.1</v>
      </c>
      <c r="H60" s="1627" t="s">
        <v>259</v>
      </c>
      <c r="I60" s="1627" t="s">
        <v>259</v>
      </c>
      <c r="J60" s="1627">
        <v>0.52</v>
      </c>
      <c r="K60" s="1627">
        <v>0.1</v>
      </c>
      <c r="L60" s="1627">
        <v>3.48</v>
      </c>
      <c r="M60" s="1627">
        <v>4.09</v>
      </c>
      <c r="N60" s="1627">
        <v>0.12</v>
      </c>
      <c r="O60" s="1627">
        <v>0.01</v>
      </c>
      <c r="P60" s="1627">
        <v>0.1</v>
      </c>
      <c r="Q60" s="1627">
        <v>0.11</v>
      </c>
      <c r="R60" s="1627">
        <v>0.45</v>
      </c>
      <c r="S60" s="1627">
        <v>0.09</v>
      </c>
      <c r="T60" s="1632">
        <v>13.23</v>
      </c>
    </row>
    <row r="61" spans="1:20" s="7" customFormat="1" ht="12" customHeight="1">
      <c r="A61" s="1629" t="s">
        <v>1207</v>
      </c>
      <c r="B61" s="1633" t="s">
        <v>1208</v>
      </c>
      <c r="C61" s="1634">
        <v>2025</v>
      </c>
      <c r="D61" s="1635">
        <v>1.25</v>
      </c>
      <c r="E61" s="1636">
        <v>2.75</v>
      </c>
      <c r="F61" s="1636" t="s">
        <v>259</v>
      </c>
      <c r="G61" s="1636">
        <v>0.1</v>
      </c>
      <c r="H61" s="1636" t="s">
        <v>259</v>
      </c>
      <c r="I61" s="1636" t="s">
        <v>259</v>
      </c>
      <c r="J61" s="1636">
        <v>0.47</v>
      </c>
      <c r="K61" s="1636">
        <v>0.1</v>
      </c>
      <c r="L61" s="1636">
        <v>3.33</v>
      </c>
      <c r="M61" s="1636">
        <v>3.91</v>
      </c>
      <c r="N61" s="1636">
        <v>0.1</v>
      </c>
      <c r="O61" s="1636">
        <v>0.01</v>
      </c>
      <c r="P61" s="1636">
        <v>0.08</v>
      </c>
      <c r="Q61" s="1636">
        <v>0.1</v>
      </c>
      <c r="R61" s="1636">
        <v>0.44</v>
      </c>
      <c r="S61" s="1636">
        <v>0.09</v>
      </c>
      <c r="T61" s="1637">
        <v>12.73</v>
      </c>
    </row>
    <row r="62" spans="1:20" s="7" customFormat="1" ht="12" hidden="1" customHeight="1" outlineLevel="1">
      <c r="A62" s="1629" t="s">
        <v>1207</v>
      </c>
      <c r="B62" s="1625" t="s">
        <v>1209</v>
      </c>
      <c r="C62" s="1631">
        <v>2012</v>
      </c>
      <c r="D62" s="1627">
        <v>1.6</v>
      </c>
      <c r="E62" s="1627">
        <v>3.3</v>
      </c>
      <c r="F62" s="1627" t="s">
        <v>259</v>
      </c>
      <c r="G62" s="1627">
        <v>0.1</v>
      </c>
      <c r="H62" s="1627" t="s">
        <v>259</v>
      </c>
      <c r="I62" s="1627" t="s">
        <v>259</v>
      </c>
      <c r="J62" s="1627">
        <v>0.6</v>
      </c>
      <c r="K62" s="1627">
        <v>0.1</v>
      </c>
      <c r="L62" s="1627">
        <v>2.9</v>
      </c>
      <c r="M62" s="1627">
        <v>2.8</v>
      </c>
      <c r="N62" s="1627">
        <v>0.2</v>
      </c>
      <c r="O62" s="1627">
        <v>0</v>
      </c>
      <c r="P62" s="1627">
        <v>0.1</v>
      </c>
      <c r="Q62" s="1627">
        <v>0.1</v>
      </c>
      <c r="R62" s="1627">
        <v>0.5</v>
      </c>
      <c r="S62" s="1627">
        <v>0.1</v>
      </c>
      <c r="T62" s="1632">
        <v>12.5</v>
      </c>
    </row>
    <row r="63" spans="1:20" s="7" customFormat="1" ht="12" hidden="1" customHeight="1" outlineLevel="1">
      <c r="A63" s="1629" t="s">
        <v>1207</v>
      </c>
      <c r="B63" s="1629" t="s">
        <v>1209</v>
      </c>
      <c r="C63" s="1631">
        <v>2013</v>
      </c>
      <c r="D63" s="1627">
        <v>1.4</v>
      </c>
      <c r="E63" s="1627">
        <v>2.9</v>
      </c>
      <c r="F63" s="1627" t="s">
        <v>259</v>
      </c>
      <c r="G63" s="1627">
        <v>0.1</v>
      </c>
      <c r="H63" s="1627" t="s">
        <v>259</v>
      </c>
      <c r="I63" s="1627" t="s">
        <v>259</v>
      </c>
      <c r="J63" s="1627">
        <v>0.5</v>
      </c>
      <c r="K63" s="1627">
        <v>0.1</v>
      </c>
      <c r="L63" s="1627">
        <v>2.4</v>
      </c>
      <c r="M63" s="1627">
        <v>2.5</v>
      </c>
      <c r="N63" s="1627">
        <v>0.2</v>
      </c>
      <c r="O63" s="1627">
        <v>0</v>
      </c>
      <c r="P63" s="1627">
        <v>0.1</v>
      </c>
      <c r="Q63" s="1627">
        <v>0.1</v>
      </c>
      <c r="R63" s="1627">
        <v>0.4</v>
      </c>
      <c r="S63" s="1627">
        <v>0.1</v>
      </c>
      <c r="T63" s="1632">
        <v>10.9</v>
      </c>
    </row>
    <row r="64" spans="1:20" s="7" customFormat="1" ht="12" hidden="1" customHeight="1" outlineLevel="1">
      <c r="A64" s="1629" t="s">
        <v>1207</v>
      </c>
      <c r="B64" s="1629" t="s">
        <v>1209</v>
      </c>
      <c r="C64" s="1631">
        <v>2014</v>
      </c>
      <c r="D64" s="1627">
        <v>1.3</v>
      </c>
      <c r="E64" s="1627">
        <v>2.7</v>
      </c>
      <c r="F64" s="1627" t="s">
        <v>259</v>
      </c>
      <c r="G64" s="1627">
        <v>0.1</v>
      </c>
      <c r="H64" s="1627" t="s">
        <v>259</v>
      </c>
      <c r="I64" s="1627" t="s">
        <v>259</v>
      </c>
      <c r="J64" s="1627">
        <v>0.5</v>
      </c>
      <c r="K64" s="1627">
        <v>0.1</v>
      </c>
      <c r="L64" s="1627">
        <v>2.2999999999999998</v>
      </c>
      <c r="M64" s="1627">
        <v>2.4</v>
      </c>
      <c r="N64" s="1627">
        <v>0.1</v>
      </c>
      <c r="O64" s="1627">
        <v>0</v>
      </c>
      <c r="P64" s="1627">
        <v>0.1</v>
      </c>
      <c r="Q64" s="1627">
        <v>0.1</v>
      </c>
      <c r="R64" s="1627">
        <v>0.4</v>
      </c>
      <c r="S64" s="1627">
        <v>0.1</v>
      </c>
      <c r="T64" s="1632">
        <v>10.199999999999999</v>
      </c>
    </row>
    <row r="65" spans="1:20" s="7" customFormat="1" ht="12" hidden="1" customHeight="1" outlineLevel="1">
      <c r="A65" s="1629" t="s">
        <v>1207</v>
      </c>
      <c r="B65" s="1629" t="s">
        <v>1209</v>
      </c>
      <c r="C65" s="1631">
        <v>2015</v>
      </c>
      <c r="D65" s="1627">
        <v>1.2</v>
      </c>
      <c r="E65" s="1627">
        <v>2.5</v>
      </c>
      <c r="F65" s="1627" t="s">
        <v>259</v>
      </c>
      <c r="G65" s="1627">
        <v>0.1</v>
      </c>
      <c r="H65" s="1627" t="s">
        <v>259</v>
      </c>
      <c r="I65" s="1627" t="s">
        <v>259</v>
      </c>
      <c r="J65" s="1627">
        <v>0.4</v>
      </c>
      <c r="K65" s="1627">
        <v>0.1</v>
      </c>
      <c r="L65" s="1627">
        <v>2.2000000000000002</v>
      </c>
      <c r="M65" s="1627">
        <v>2.2999999999999998</v>
      </c>
      <c r="N65" s="1627">
        <v>0.1</v>
      </c>
      <c r="O65" s="1627">
        <v>0</v>
      </c>
      <c r="P65" s="1627">
        <v>0.1</v>
      </c>
      <c r="Q65" s="1627">
        <v>0.1</v>
      </c>
      <c r="R65" s="1627">
        <v>0.4</v>
      </c>
      <c r="S65" s="1627">
        <v>0.1</v>
      </c>
      <c r="T65" s="1632">
        <v>9.6</v>
      </c>
    </row>
    <row r="66" spans="1:20" s="7" customFormat="1" ht="12" hidden="1" customHeight="1" outlineLevel="1">
      <c r="A66" s="1629" t="s">
        <v>1207</v>
      </c>
      <c r="B66" s="1629" t="s">
        <v>1209</v>
      </c>
      <c r="C66" s="1631">
        <v>2016</v>
      </c>
      <c r="D66" s="1627">
        <v>1.1000000000000001</v>
      </c>
      <c r="E66" s="1627">
        <v>2.2999999999999998</v>
      </c>
      <c r="F66" s="1627" t="s">
        <v>259</v>
      </c>
      <c r="G66" s="1627">
        <v>0.1</v>
      </c>
      <c r="H66" s="1627" t="s">
        <v>259</v>
      </c>
      <c r="I66" s="1627" t="s">
        <v>259</v>
      </c>
      <c r="J66" s="1627">
        <v>0.4</v>
      </c>
      <c r="K66" s="1627">
        <v>0.1</v>
      </c>
      <c r="L66" s="1627">
        <v>2</v>
      </c>
      <c r="M66" s="1627">
        <v>2.1</v>
      </c>
      <c r="N66" s="1627">
        <v>0.1</v>
      </c>
      <c r="O66" s="1627">
        <v>0</v>
      </c>
      <c r="P66" s="1627">
        <v>0.1</v>
      </c>
      <c r="Q66" s="1627">
        <v>0.1</v>
      </c>
      <c r="R66" s="1627">
        <v>0.3</v>
      </c>
      <c r="S66" s="1627">
        <v>0.1</v>
      </c>
      <c r="T66" s="1632">
        <v>8.8000000000000007</v>
      </c>
    </row>
    <row r="67" spans="1:20" s="7" customFormat="1" ht="12" hidden="1" customHeight="1" outlineLevel="1">
      <c r="A67" s="1629" t="s">
        <v>1207</v>
      </c>
      <c r="B67" s="1629" t="s">
        <v>1209</v>
      </c>
      <c r="C67" s="1631">
        <v>2017</v>
      </c>
      <c r="D67" s="1627">
        <v>1</v>
      </c>
      <c r="E67" s="1627">
        <v>2.2000000000000002</v>
      </c>
      <c r="F67" s="1627" t="s">
        <v>259</v>
      </c>
      <c r="G67" s="1627">
        <v>0.1</v>
      </c>
      <c r="H67" s="1627" t="s">
        <v>259</v>
      </c>
      <c r="I67" s="1627" t="s">
        <v>259</v>
      </c>
      <c r="J67" s="1627">
        <v>0.4</v>
      </c>
      <c r="K67" s="1627">
        <v>0.1</v>
      </c>
      <c r="L67" s="1627">
        <v>2</v>
      </c>
      <c r="M67" s="1627">
        <v>2</v>
      </c>
      <c r="N67" s="1627">
        <v>0.1</v>
      </c>
      <c r="O67" s="1627">
        <v>0</v>
      </c>
      <c r="P67" s="1627">
        <v>0.1</v>
      </c>
      <c r="Q67" s="1627">
        <v>0.1</v>
      </c>
      <c r="R67" s="1627">
        <v>0.3</v>
      </c>
      <c r="S67" s="1627">
        <v>0.1</v>
      </c>
      <c r="T67" s="1632">
        <v>8.4</v>
      </c>
    </row>
    <row r="68" spans="1:20" s="7" customFormat="1" ht="12" hidden="1" customHeight="1" outlineLevel="1">
      <c r="A68" s="1629" t="s">
        <v>1207</v>
      </c>
      <c r="B68" s="1629" t="s">
        <v>1209</v>
      </c>
      <c r="C68" s="1631">
        <v>2018</v>
      </c>
      <c r="D68" s="1627">
        <v>1</v>
      </c>
      <c r="E68" s="1627">
        <v>2</v>
      </c>
      <c r="F68" s="1627" t="s">
        <v>259</v>
      </c>
      <c r="G68" s="1627">
        <v>0.1</v>
      </c>
      <c r="H68" s="1627" t="s">
        <v>259</v>
      </c>
      <c r="I68" s="1627" t="s">
        <v>259</v>
      </c>
      <c r="J68" s="1627">
        <v>0.3</v>
      </c>
      <c r="K68" s="1627">
        <v>0.1</v>
      </c>
      <c r="L68" s="1627">
        <v>1.8</v>
      </c>
      <c r="M68" s="1627">
        <v>1.9</v>
      </c>
      <c r="N68" s="1627">
        <v>0.1</v>
      </c>
      <c r="O68" s="1627">
        <v>0</v>
      </c>
      <c r="P68" s="1627">
        <v>0.1</v>
      </c>
      <c r="Q68" s="1627">
        <v>0.1</v>
      </c>
      <c r="R68" s="1627">
        <v>0.3</v>
      </c>
      <c r="S68" s="1627">
        <v>0.1</v>
      </c>
      <c r="T68" s="1632">
        <v>7.8</v>
      </c>
    </row>
    <row r="69" spans="1:20" s="7" customFormat="1" ht="12" hidden="1" customHeight="1" outlineLevel="1">
      <c r="A69" s="1629" t="s">
        <v>1207</v>
      </c>
      <c r="B69" s="1629" t="s">
        <v>1209</v>
      </c>
      <c r="C69" s="1631">
        <v>2019</v>
      </c>
      <c r="D69" s="1627">
        <v>0.9</v>
      </c>
      <c r="E69" s="1627">
        <v>1.8</v>
      </c>
      <c r="F69" s="1627" t="s">
        <v>259</v>
      </c>
      <c r="G69" s="1627">
        <v>0.1</v>
      </c>
      <c r="H69" s="1627" t="s">
        <v>259</v>
      </c>
      <c r="I69" s="1627" t="s">
        <v>259</v>
      </c>
      <c r="J69" s="1627">
        <v>0.3</v>
      </c>
      <c r="K69" s="1627">
        <v>0.1</v>
      </c>
      <c r="L69" s="1627">
        <v>1.7</v>
      </c>
      <c r="M69" s="1627">
        <v>1.7</v>
      </c>
      <c r="N69" s="1627">
        <v>0.1</v>
      </c>
      <c r="O69" s="1627">
        <v>0</v>
      </c>
      <c r="P69" s="1627">
        <v>0.1</v>
      </c>
      <c r="Q69" s="1627">
        <v>0.1</v>
      </c>
      <c r="R69" s="1627">
        <v>0.3</v>
      </c>
      <c r="S69" s="1627">
        <v>0.1</v>
      </c>
      <c r="T69" s="1632">
        <v>7.2</v>
      </c>
    </row>
    <row r="70" spans="1:20" s="7" customFormat="1" ht="12" hidden="1" customHeight="1" outlineLevel="1">
      <c r="A70" s="1629" t="s">
        <v>1207</v>
      </c>
      <c r="B70" s="1629" t="s">
        <v>1209</v>
      </c>
      <c r="C70" s="1631">
        <v>2020</v>
      </c>
      <c r="D70" s="1627">
        <v>0.8</v>
      </c>
      <c r="E70" s="1627">
        <v>1.8</v>
      </c>
      <c r="F70" s="1627" t="s">
        <v>259</v>
      </c>
      <c r="G70" s="1627">
        <v>0.1</v>
      </c>
      <c r="H70" s="1627" t="s">
        <v>259</v>
      </c>
      <c r="I70" s="1627" t="s">
        <v>259</v>
      </c>
      <c r="J70" s="1627">
        <v>0.3</v>
      </c>
      <c r="K70" s="1627">
        <v>0.1</v>
      </c>
      <c r="L70" s="1627">
        <v>1.6</v>
      </c>
      <c r="M70" s="1627">
        <v>1.6</v>
      </c>
      <c r="N70" s="1627">
        <v>0.1</v>
      </c>
      <c r="O70" s="1627">
        <v>0</v>
      </c>
      <c r="P70" s="1627">
        <v>0.1</v>
      </c>
      <c r="Q70" s="1627">
        <v>0.1</v>
      </c>
      <c r="R70" s="1627">
        <v>0.2</v>
      </c>
      <c r="S70" s="1627">
        <v>0.1</v>
      </c>
      <c r="T70" s="1632">
        <v>6.8</v>
      </c>
    </row>
    <row r="71" spans="1:20" s="7" customFormat="1" ht="12" hidden="1" customHeight="1" outlineLevel="1">
      <c r="A71" s="1629" t="s">
        <v>1207</v>
      </c>
      <c r="B71" s="1629" t="s">
        <v>1209</v>
      </c>
      <c r="C71" s="1631">
        <v>2021</v>
      </c>
      <c r="D71" s="1627">
        <v>0.75</v>
      </c>
      <c r="E71" s="1627">
        <v>1.53</v>
      </c>
      <c r="F71" s="1627" t="s">
        <v>259</v>
      </c>
      <c r="G71" s="1627">
        <v>0.08</v>
      </c>
      <c r="H71" s="1627" t="s">
        <v>259</v>
      </c>
      <c r="I71" s="1627" t="s">
        <v>259</v>
      </c>
      <c r="J71" s="1627">
        <v>0.23</v>
      </c>
      <c r="K71" s="1627">
        <v>7.0000000000000007E-2</v>
      </c>
      <c r="L71" s="1627">
        <v>1.52</v>
      </c>
      <c r="M71" s="1627">
        <v>1.55</v>
      </c>
      <c r="N71" s="1627">
        <v>7.0000000000000007E-2</v>
      </c>
      <c r="O71" s="1627">
        <v>0</v>
      </c>
      <c r="P71" s="1627">
        <v>0.08</v>
      </c>
      <c r="Q71" s="1627">
        <v>0.09</v>
      </c>
      <c r="R71" s="1627">
        <v>0.23</v>
      </c>
      <c r="S71" s="1627">
        <v>7.0000000000000007E-2</v>
      </c>
      <c r="T71" s="1632">
        <v>6.25</v>
      </c>
    </row>
    <row r="72" spans="1:20" s="7" customFormat="1" ht="12" hidden="1" customHeight="1" outlineLevel="1">
      <c r="A72" s="1629" t="s">
        <v>1207</v>
      </c>
      <c r="B72" s="1629" t="s">
        <v>1209</v>
      </c>
      <c r="C72" s="1631">
        <v>2022</v>
      </c>
      <c r="D72" s="1627">
        <v>0.66</v>
      </c>
      <c r="E72" s="1627">
        <v>1.36</v>
      </c>
      <c r="F72" s="1627" t="s">
        <v>259</v>
      </c>
      <c r="G72" s="1627">
        <v>7.0000000000000007E-2</v>
      </c>
      <c r="H72" s="1627" t="s">
        <v>259</v>
      </c>
      <c r="I72" s="1627" t="s">
        <v>259</v>
      </c>
      <c r="J72" s="1627">
        <v>0.2</v>
      </c>
      <c r="K72" s="1627">
        <v>0.06</v>
      </c>
      <c r="L72" s="1627">
        <v>1.34</v>
      </c>
      <c r="M72" s="1627">
        <v>1.4</v>
      </c>
      <c r="N72" s="1627">
        <v>0.06</v>
      </c>
      <c r="O72" s="1627">
        <v>0.01</v>
      </c>
      <c r="P72" s="1627">
        <v>7.0000000000000007E-2</v>
      </c>
      <c r="Q72" s="1627">
        <v>0.08</v>
      </c>
      <c r="R72" s="1627">
        <v>0.2</v>
      </c>
      <c r="S72" s="1627">
        <v>0.06</v>
      </c>
      <c r="T72" s="1632">
        <v>5.57</v>
      </c>
    </row>
    <row r="73" spans="1:20" s="7" customFormat="1" ht="12" hidden="1" customHeight="1" outlineLevel="1">
      <c r="A73" s="1629" t="s">
        <v>1207</v>
      </c>
      <c r="B73" s="1629" t="s">
        <v>1209</v>
      </c>
      <c r="C73" s="1631">
        <v>2023</v>
      </c>
      <c r="D73" s="1627">
        <v>0.63</v>
      </c>
      <c r="E73" s="1627">
        <v>1.29</v>
      </c>
      <c r="F73" s="1627" t="s">
        <v>259</v>
      </c>
      <c r="G73" s="1627">
        <v>7.0000000000000007E-2</v>
      </c>
      <c r="H73" s="1627" t="s">
        <v>259</v>
      </c>
      <c r="I73" s="1627" t="s">
        <v>259</v>
      </c>
      <c r="J73" s="1627">
        <v>0.19</v>
      </c>
      <c r="K73" s="1627">
        <v>0.06</v>
      </c>
      <c r="L73" s="1627">
        <v>1.24</v>
      </c>
      <c r="M73" s="1627">
        <v>1.32</v>
      </c>
      <c r="N73" s="1627">
        <v>0.06</v>
      </c>
      <c r="O73" s="1627">
        <v>0</v>
      </c>
      <c r="P73" s="1627">
        <v>0.06</v>
      </c>
      <c r="Q73" s="1627">
        <v>7.0000000000000007E-2</v>
      </c>
      <c r="R73" s="1627">
        <v>0.17</v>
      </c>
      <c r="S73" s="1627">
        <v>0.06</v>
      </c>
      <c r="T73" s="1632">
        <v>5.23</v>
      </c>
    </row>
    <row r="74" spans="1:20" s="7" customFormat="1" ht="12" customHeight="1" collapsed="1">
      <c r="A74" s="1629" t="s">
        <v>1207</v>
      </c>
      <c r="B74" s="1629" t="s">
        <v>1209</v>
      </c>
      <c r="C74" s="1631">
        <v>2024</v>
      </c>
      <c r="D74" s="1627">
        <v>0.6</v>
      </c>
      <c r="E74" s="1627">
        <v>1.28</v>
      </c>
      <c r="F74" s="1627" t="s">
        <v>259</v>
      </c>
      <c r="G74" s="1627">
        <v>0.06</v>
      </c>
      <c r="H74" s="1627" t="s">
        <v>259</v>
      </c>
      <c r="I74" s="1627" t="s">
        <v>259</v>
      </c>
      <c r="J74" s="1627">
        <v>0.18</v>
      </c>
      <c r="K74" s="1627">
        <v>0.06</v>
      </c>
      <c r="L74" s="1627">
        <v>1.17</v>
      </c>
      <c r="M74" s="1627">
        <v>1.26</v>
      </c>
      <c r="N74" s="1627">
        <v>0.06</v>
      </c>
      <c r="O74" s="1627">
        <v>0</v>
      </c>
      <c r="P74" s="1627">
        <v>0.06</v>
      </c>
      <c r="Q74" s="1627">
        <v>7.0000000000000007E-2</v>
      </c>
      <c r="R74" s="1627">
        <v>0.17</v>
      </c>
      <c r="S74" s="1627">
        <v>0.06</v>
      </c>
      <c r="T74" s="1632">
        <v>5.01</v>
      </c>
    </row>
    <row r="75" spans="1:20" s="7" customFormat="1" ht="12" customHeight="1">
      <c r="A75" s="1638" t="s">
        <v>1207</v>
      </c>
      <c r="B75" s="1633" t="s">
        <v>1209</v>
      </c>
      <c r="C75" s="1634">
        <v>2025</v>
      </c>
      <c r="D75" s="1635">
        <v>0.56999999999999995</v>
      </c>
      <c r="E75" s="1636">
        <v>1.21</v>
      </c>
      <c r="F75" s="1636" t="s">
        <v>259</v>
      </c>
      <c r="G75" s="1636">
        <v>0.05</v>
      </c>
      <c r="H75" s="1636" t="s">
        <v>259</v>
      </c>
      <c r="I75" s="1636" t="s">
        <v>259</v>
      </c>
      <c r="J75" s="1636">
        <v>0.16</v>
      </c>
      <c r="K75" s="1636">
        <v>0.06</v>
      </c>
      <c r="L75" s="1636">
        <v>1.17</v>
      </c>
      <c r="M75" s="1636">
        <v>1.22</v>
      </c>
      <c r="N75" s="1636">
        <v>0.05</v>
      </c>
      <c r="O75" s="1636">
        <v>0</v>
      </c>
      <c r="P75" s="1636">
        <v>0.05</v>
      </c>
      <c r="Q75" s="1636">
        <v>7.0000000000000007E-2</v>
      </c>
      <c r="R75" s="1636">
        <v>0.17</v>
      </c>
      <c r="S75" s="1636">
        <v>0.05</v>
      </c>
      <c r="T75" s="1637">
        <v>4.83</v>
      </c>
    </row>
    <row r="76" spans="1:20" s="7" customFormat="1" ht="12" hidden="1" customHeight="1" outlineLevel="1">
      <c r="A76" s="1624" t="s">
        <v>1210</v>
      </c>
      <c r="B76" s="1630" t="s">
        <v>226</v>
      </c>
      <c r="C76" s="1631">
        <v>2012</v>
      </c>
      <c r="D76" s="1627">
        <v>1.4</v>
      </c>
      <c r="E76" s="1627">
        <v>2.4</v>
      </c>
      <c r="F76" s="1627" t="s">
        <v>259</v>
      </c>
      <c r="G76" s="1627">
        <v>0.3</v>
      </c>
      <c r="H76" s="1627" t="s">
        <v>259</v>
      </c>
      <c r="I76" s="1627" t="s">
        <v>259</v>
      </c>
      <c r="J76" s="1627">
        <v>0.8</v>
      </c>
      <c r="K76" s="1627">
        <v>0.3</v>
      </c>
      <c r="L76" s="1627">
        <v>1.1000000000000001</v>
      </c>
      <c r="M76" s="1627">
        <v>1.2</v>
      </c>
      <c r="N76" s="1627">
        <v>0.5</v>
      </c>
      <c r="O76" s="1627">
        <v>0.1</v>
      </c>
      <c r="P76" s="1627">
        <v>0.4</v>
      </c>
      <c r="Q76" s="1627">
        <v>0.3</v>
      </c>
      <c r="R76" s="1627">
        <v>1.3</v>
      </c>
      <c r="S76" s="1627">
        <v>0.5</v>
      </c>
      <c r="T76" s="1632">
        <v>10.6</v>
      </c>
    </row>
    <row r="77" spans="1:20" s="7" customFormat="1" ht="12" hidden="1" customHeight="1" outlineLevel="1">
      <c r="A77" s="1629" t="s">
        <v>1210</v>
      </c>
      <c r="B77" s="1630" t="s">
        <v>226</v>
      </c>
      <c r="C77" s="1631">
        <v>2013</v>
      </c>
      <c r="D77" s="1627">
        <v>1.3</v>
      </c>
      <c r="E77" s="1627">
        <v>2.2999999999999998</v>
      </c>
      <c r="F77" s="1627" t="s">
        <v>259</v>
      </c>
      <c r="G77" s="1627">
        <v>0.3</v>
      </c>
      <c r="H77" s="1627" t="s">
        <v>259</v>
      </c>
      <c r="I77" s="1627" t="s">
        <v>259</v>
      </c>
      <c r="J77" s="1627">
        <v>0.8</v>
      </c>
      <c r="K77" s="1627">
        <v>0.3</v>
      </c>
      <c r="L77" s="1627">
        <v>1</v>
      </c>
      <c r="M77" s="1627">
        <v>1.2</v>
      </c>
      <c r="N77" s="1627">
        <v>0.6</v>
      </c>
      <c r="O77" s="1627">
        <v>0.1</v>
      </c>
      <c r="P77" s="1627">
        <v>0.4</v>
      </c>
      <c r="Q77" s="1627">
        <v>0.3</v>
      </c>
      <c r="R77" s="1627">
        <v>1.2</v>
      </c>
      <c r="S77" s="1627">
        <v>0.4</v>
      </c>
      <c r="T77" s="1632">
        <v>10.1</v>
      </c>
    </row>
    <row r="78" spans="1:20" s="7" customFormat="1" ht="12" hidden="1" customHeight="1" outlineLevel="1">
      <c r="A78" s="1629" t="s">
        <v>1210</v>
      </c>
      <c r="B78" s="1630" t="s">
        <v>226</v>
      </c>
      <c r="C78" s="1631">
        <v>2014</v>
      </c>
      <c r="D78" s="1627">
        <v>1.3</v>
      </c>
      <c r="E78" s="1627">
        <v>2.2000000000000002</v>
      </c>
      <c r="F78" s="1627" t="s">
        <v>259</v>
      </c>
      <c r="G78" s="1627">
        <v>0.3</v>
      </c>
      <c r="H78" s="1627" t="s">
        <v>259</v>
      </c>
      <c r="I78" s="1627" t="s">
        <v>259</v>
      </c>
      <c r="J78" s="1627">
        <v>0.9</v>
      </c>
      <c r="K78" s="1627">
        <v>0.3</v>
      </c>
      <c r="L78" s="1627">
        <v>1.1000000000000001</v>
      </c>
      <c r="M78" s="1627">
        <v>1.1000000000000001</v>
      </c>
      <c r="N78" s="1627">
        <v>0.5</v>
      </c>
      <c r="O78" s="1627">
        <v>0.1</v>
      </c>
      <c r="P78" s="1627">
        <v>0.4</v>
      </c>
      <c r="Q78" s="1627">
        <v>0.3</v>
      </c>
      <c r="R78" s="1627">
        <v>1.2</v>
      </c>
      <c r="S78" s="1627">
        <v>0.4</v>
      </c>
      <c r="T78" s="1632">
        <v>9.9</v>
      </c>
    </row>
    <row r="79" spans="1:20" s="7" customFormat="1" ht="12" hidden="1" customHeight="1" outlineLevel="1">
      <c r="A79" s="1629" t="s">
        <v>1210</v>
      </c>
      <c r="B79" s="1630" t="s">
        <v>226</v>
      </c>
      <c r="C79" s="1631">
        <v>2015</v>
      </c>
      <c r="D79" s="1627">
        <v>1.4</v>
      </c>
      <c r="E79" s="1627">
        <v>2.2999999999999998</v>
      </c>
      <c r="F79" s="1627" t="s">
        <v>259</v>
      </c>
      <c r="G79" s="1627">
        <v>0.3</v>
      </c>
      <c r="H79" s="1627" t="s">
        <v>259</v>
      </c>
      <c r="I79" s="1627" t="s">
        <v>259</v>
      </c>
      <c r="J79" s="1627">
        <v>0.8</v>
      </c>
      <c r="K79" s="1627">
        <v>0.3</v>
      </c>
      <c r="L79" s="1627">
        <v>1.1000000000000001</v>
      </c>
      <c r="M79" s="1627">
        <v>1.1000000000000001</v>
      </c>
      <c r="N79" s="1627">
        <v>0.5</v>
      </c>
      <c r="O79" s="1627">
        <v>0.1</v>
      </c>
      <c r="P79" s="1627">
        <v>0.4</v>
      </c>
      <c r="Q79" s="1627">
        <v>0.3</v>
      </c>
      <c r="R79" s="1627">
        <v>1.1000000000000001</v>
      </c>
      <c r="S79" s="1627">
        <v>0.4</v>
      </c>
      <c r="T79" s="1632">
        <v>9.9</v>
      </c>
    </row>
    <row r="80" spans="1:20" s="7" customFormat="1" ht="12" hidden="1" customHeight="1" outlineLevel="1">
      <c r="A80" s="1629" t="s">
        <v>1210</v>
      </c>
      <c r="B80" s="1630" t="s">
        <v>226</v>
      </c>
      <c r="C80" s="1631">
        <v>2016</v>
      </c>
      <c r="D80" s="1627">
        <v>1.3</v>
      </c>
      <c r="E80" s="1627">
        <v>2.1</v>
      </c>
      <c r="F80" s="1627" t="s">
        <v>259</v>
      </c>
      <c r="G80" s="1627">
        <v>0.3</v>
      </c>
      <c r="H80" s="1627" t="s">
        <v>259</v>
      </c>
      <c r="I80" s="1627" t="s">
        <v>259</v>
      </c>
      <c r="J80" s="1627">
        <v>0.9</v>
      </c>
      <c r="K80" s="1627">
        <v>0.3</v>
      </c>
      <c r="L80" s="1627">
        <v>1</v>
      </c>
      <c r="M80" s="1627">
        <v>1.1000000000000001</v>
      </c>
      <c r="N80" s="1627">
        <v>0.5</v>
      </c>
      <c r="O80" s="1627">
        <v>0.1</v>
      </c>
      <c r="P80" s="1627">
        <v>0.4</v>
      </c>
      <c r="Q80" s="1627">
        <v>0.3</v>
      </c>
      <c r="R80" s="1627">
        <v>1.1000000000000001</v>
      </c>
      <c r="S80" s="1627">
        <v>0.4</v>
      </c>
      <c r="T80" s="1632">
        <v>9.6999999999999993</v>
      </c>
    </row>
    <row r="81" spans="1:28" s="7" customFormat="1" ht="12" hidden="1" customHeight="1" outlineLevel="1">
      <c r="A81" s="1629" t="s">
        <v>1210</v>
      </c>
      <c r="B81" s="1630" t="s">
        <v>226</v>
      </c>
      <c r="C81" s="1631">
        <v>2017</v>
      </c>
      <c r="D81" s="1627">
        <v>1.3</v>
      </c>
      <c r="E81" s="1627">
        <v>2.2000000000000002</v>
      </c>
      <c r="F81" s="1627" t="s">
        <v>259</v>
      </c>
      <c r="G81" s="1627">
        <v>0.2</v>
      </c>
      <c r="H81" s="1627" t="s">
        <v>259</v>
      </c>
      <c r="I81" s="1627" t="s">
        <v>259</v>
      </c>
      <c r="J81" s="1627">
        <v>0.8</v>
      </c>
      <c r="K81" s="1627">
        <v>0.3</v>
      </c>
      <c r="L81" s="1627">
        <v>1</v>
      </c>
      <c r="M81" s="1627">
        <v>1.2</v>
      </c>
      <c r="N81" s="1627">
        <v>0.6</v>
      </c>
      <c r="O81" s="1627">
        <v>0.1</v>
      </c>
      <c r="P81" s="1627">
        <v>0.5</v>
      </c>
      <c r="Q81" s="1627">
        <v>0.3</v>
      </c>
      <c r="R81" s="1627">
        <v>1.1000000000000001</v>
      </c>
      <c r="S81" s="1627">
        <v>0.3</v>
      </c>
      <c r="T81" s="1632">
        <v>9.9</v>
      </c>
    </row>
    <row r="82" spans="1:28" s="7" customFormat="1" ht="12" hidden="1" customHeight="1" outlineLevel="1">
      <c r="A82" s="1629" t="s">
        <v>1210</v>
      </c>
      <c r="B82" s="1630" t="s">
        <v>226</v>
      </c>
      <c r="C82" s="1631">
        <v>2018</v>
      </c>
      <c r="D82" s="1627">
        <v>1.3</v>
      </c>
      <c r="E82" s="1627">
        <v>2</v>
      </c>
      <c r="F82" s="1627" t="s">
        <v>259</v>
      </c>
      <c r="G82" s="1627">
        <v>0.2</v>
      </c>
      <c r="H82" s="1627" t="s">
        <v>259</v>
      </c>
      <c r="I82" s="1627" t="s">
        <v>259</v>
      </c>
      <c r="J82" s="1627">
        <v>0.7</v>
      </c>
      <c r="K82" s="1627">
        <v>0.3</v>
      </c>
      <c r="L82" s="1627">
        <v>1</v>
      </c>
      <c r="M82" s="1627">
        <v>1.2</v>
      </c>
      <c r="N82" s="1627">
        <v>0.6</v>
      </c>
      <c r="O82" s="1627">
        <v>0.1</v>
      </c>
      <c r="P82" s="1627">
        <v>0.4</v>
      </c>
      <c r="Q82" s="1627">
        <v>0.3</v>
      </c>
      <c r="R82" s="1627">
        <v>1.1000000000000001</v>
      </c>
      <c r="S82" s="1627">
        <v>0.3</v>
      </c>
      <c r="T82" s="1632">
        <v>9.5</v>
      </c>
    </row>
    <row r="83" spans="1:28" s="7" customFormat="1" ht="12" hidden="1" customHeight="1" outlineLevel="1">
      <c r="A83" s="1629" t="s">
        <v>1210</v>
      </c>
      <c r="B83" s="1630" t="s">
        <v>226</v>
      </c>
      <c r="C83" s="1631">
        <v>2019</v>
      </c>
      <c r="D83" s="1627">
        <v>1.3</v>
      </c>
      <c r="E83" s="1627">
        <v>2</v>
      </c>
      <c r="F83" s="1627" t="s">
        <v>259</v>
      </c>
      <c r="G83" s="1627">
        <v>0.3</v>
      </c>
      <c r="H83" s="1627" t="s">
        <v>259</v>
      </c>
      <c r="I83" s="1627" t="s">
        <v>259</v>
      </c>
      <c r="J83" s="1627">
        <v>0.8</v>
      </c>
      <c r="K83" s="1627">
        <v>0.3</v>
      </c>
      <c r="L83" s="1627">
        <v>1</v>
      </c>
      <c r="M83" s="1627">
        <v>1.1000000000000001</v>
      </c>
      <c r="N83" s="1627">
        <v>0.6</v>
      </c>
      <c r="O83" s="1627">
        <v>0</v>
      </c>
      <c r="P83" s="1627">
        <v>0.4</v>
      </c>
      <c r="Q83" s="1627">
        <v>0.3</v>
      </c>
      <c r="R83" s="1627">
        <v>1.1000000000000001</v>
      </c>
      <c r="S83" s="1627">
        <v>0.3</v>
      </c>
      <c r="T83" s="1632">
        <v>9.4</v>
      </c>
    </row>
    <row r="84" spans="1:28" s="7" customFormat="1" ht="12" hidden="1" customHeight="1" outlineLevel="1">
      <c r="A84" s="1629" t="s">
        <v>1210</v>
      </c>
      <c r="B84" s="1630" t="s">
        <v>226</v>
      </c>
      <c r="C84" s="1631">
        <v>2020</v>
      </c>
      <c r="D84" s="1627">
        <v>1.2</v>
      </c>
      <c r="E84" s="1627">
        <v>2</v>
      </c>
      <c r="F84" s="1627" t="s">
        <v>259</v>
      </c>
      <c r="G84" s="1627">
        <v>0.3</v>
      </c>
      <c r="H84" s="1627" t="s">
        <v>259</v>
      </c>
      <c r="I84" s="1627" t="s">
        <v>259</v>
      </c>
      <c r="J84" s="1627">
        <v>0.7</v>
      </c>
      <c r="K84" s="1627">
        <v>0.3</v>
      </c>
      <c r="L84" s="1627">
        <v>0.9</v>
      </c>
      <c r="M84" s="1627">
        <v>1</v>
      </c>
      <c r="N84" s="1627">
        <v>0.5</v>
      </c>
      <c r="O84" s="1627">
        <v>0.1</v>
      </c>
      <c r="P84" s="1627">
        <v>0.5</v>
      </c>
      <c r="Q84" s="1627">
        <v>0.3</v>
      </c>
      <c r="R84" s="1627">
        <v>1</v>
      </c>
      <c r="S84" s="1627">
        <v>0.3</v>
      </c>
      <c r="T84" s="1632">
        <v>9.1</v>
      </c>
    </row>
    <row r="85" spans="1:28" s="7" customFormat="1" ht="12" hidden="1" customHeight="1" outlineLevel="1">
      <c r="A85" s="1629" t="s">
        <v>1210</v>
      </c>
      <c r="B85" s="1630" t="s">
        <v>226</v>
      </c>
      <c r="C85" s="1631">
        <v>2021</v>
      </c>
      <c r="D85" s="1627">
        <v>1.3</v>
      </c>
      <c r="E85" s="1627">
        <v>2.2000000000000002</v>
      </c>
      <c r="F85" s="1627" t="s">
        <v>259</v>
      </c>
      <c r="G85" s="1627">
        <v>0.2</v>
      </c>
      <c r="H85" s="1627" t="s">
        <v>259</v>
      </c>
      <c r="I85" s="1627" t="s">
        <v>259</v>
      </c>
      <c r="J85" s="1627">
        <v>0.8</v>
      </c>
      <c r="K85" s="1627">
        <v>0.3</v>
      </c>
      <c r="L85" s="1627">
        <v>1</v>
      </c>
      <c r="M85" s="1627">
        <v>1.1000000000000001</v>
      </c>
      <c r="N85" s="1627">
        <v>0.5</v>
      </c>
      <c r="O85" s="1627">
        <v>0.1</v>
      </c>
      <c r="P85" s="1627">
        <v>0.5</v>
      </c>
      <c r="Q85" s="1627">
        <v>0.3</v>
      </c>
      <c r="R85" s="1627">
        <v>1</v>
      </c>
      <c r="S85" s="1627">
        <v>0.4</v>
      </c>
      <c r="T85" s="1632">
        <v>9.6999999999999993</v>
      </c>
    </row>
    <row r="86" spans="1:28" s="7" customFormat="1" ht="12" hidden="1" customHeight="1" outlineLevel="1">
      <c r="A86" s="1629" t="s">
        <v>1210</v>
      </c>
      <c r="B86" s="1630" t="s">
        <v>226</v>
      </c>
      <c r="C86" s="1631">
        <v>2022</v>
      </c>
      <c r="D86" s="1627">
        <v>1.24</v>
      </c>
      <c r="E86" s="1627">
        <v>2</v>
      </c>
      <c r="F86" s="1627" t="s">
        <v>259</v>
      </c>
      <c r="G86" s="1627">
        <v>0.25</v>
      </c>
      <c r="H86" s="1627" t="s">
        <v>259</v>
      </c>
      <c r="I86" s="1627" t="s">
        <v>259</v>
      </c>
      <c r="J86" s="1627">
        <v>0.88</v>
      </c>
      <c r="K86" s="1627">
        <v>0.28999999999999998</v>
      </c>
      <c r="L86" s="1627">
        <v>0.97</v>
      </c>
      <c r="M86" s="1627">
        <v>1.28</v>
      </c>
      <c r="N86" s="1627">
        <v>0.51</v>
      </c>
      <c r="O86" s="1627">
        <v>0.08</v>
      </c>
      <c r="P86" s="1627">
        <v>0.42</v>
      </c>
      <c r="Q86" s="1627">
        <v>0.26</v>
      </c>
      <c r="R86" s="1627">
        <v>1.02</v>
      </c>
      <c r="S86" s="1627">
        <v>0.38</v>
      </c>
      <c r="T86" s="1632">
        <v>9.57</v>
      </c>
    </row>
    <row r="87" spans="1:28" s="7" customFormat="1" ht="12" hidden="1" customHeight="1" outlineLevel="1">
      <c r="A87" s="1629" t="s">
        <v>1210</v>
      </c>
      <c r="B87" s="1630" t="s">
        <v>226</v>
      </c>
      <c r="C87" s="1631">
        <v>2023</v>
      </c>
      <c r="D87" s="1627">
        <v>1.26</v>
      </c>
      <c r="E87" s="1627">
        <v>1.97</v>
      </c>
      <c r="F87" s="1627" t="s">
        <v>259</v>
      </c>
      <c r="G87" s="1627">
        <v>0.28000000000000003</v>
      </c>
      <c r="H87" s="1627" t="s">
        <v>259</v>
      </c>
      <c r="I87" s="1627" t="s">
        <v>259</v>
      </c>
      <c r="J87" s="1627">
        <v>0.9</v>
      </c>
      <c r="K87" s="1627">
        <v>0.28999999999999998</v>
      </c>
      <c r="L87" s="1627">
        <v>1.04</v>
      </c>
      <c r="M87" s="1627">
        <v>1.29</v>
      </c>
      <c r="N87" s="1627">
        <v>0.53</v>
      </c>
      <c r="O87" s="1627">
        <v>7.0000000000000007E-2</v>
      </c>
      <c r="P87" s="1627">
        <v>0.42</v>
      </c>
      <c r="Q87" s="1627">
        <v>0.23</v>
      </c>
      <c r="R87" s="1627">
        <v>0.92</v>
      </c>
      <c r="S87" s="1627">
        <v>0.34</v>
      </c>
      <c r="T87" s="1632">
        <v>9.5500000000000007</v>
      </c>
    </row>
    <row r="88" spans="1:28" s="7" customFormat="1" ht="12" customHeight="1" collapsed="1">
      <c r="A88" s="1629" t="s">
        <v>1210</v>
      </c>
      <c r="B88" s="1630" t="s">
        <v>226</v>
      </c>
      <c r="C88" s="1631">
        <v>2024</v>
      </c>
      <c r="D88" s="1627">
        <v>1.3</v>
      </c>
      <c r="E88" s="1627">
        <v>2.15</v>
      </c>
      <c r="F88" s="1627" t="s">
        <v>259</v>
      </c>
      <c r="G88" s="1627">
        <v>0.26</v>
      </c>
      <c r="H88" s="1627" t="s">
        <v>259</v>
      </c>
      <c r="I88" s="1627" t="s">
        <v>259</v>
      </c>
      <c r="J88" s="1627">
        <v>0.85</v>
      </c>
      <c r="K88" s="1627">
        <v>0.3</v>
      </c>
      <c r="L88" s="1627">
        <v>0.99</v>
      </c>
      <c r="M88" s="1627">
        <v>1.28</v>
      </c>
      <c r="N88" s="1627">
        <v>0.55000000000000004</v>
      </c>
      <c r="O88" s="1627">
        <v>7.0000000000000007E-2</v>
      </c>
      <c r="P88" s="1627">
        <v>0.47</v>
      </c>
      <c r="Q88" s="1627">
        <v>0.23</v>
      </c>
      <c r="R88" s="1627">
        <v>0.87</v>
      </c>
      <c r="S88" s="1627">
        <v>0.36</v>
      </c>
      <c r="T88" s="1632">
        <v>9.67</v>
      </c>
    </row>
    <row r="89" spans="1:28" s="7" customFormat="1" ht="12" customHeight="1">
      <c r="A89" s="1629" t="s">
        <v>1210</v>
      </c>
      <c r="B89" s="1630" t="s">
        <v>226</v>
      </c>
      <c r="C89" s="1634">
        <v>2025</v>
      </c>
      <c r="D89" s="1627">
        <v>1.3</v>
      </c>
      <c r="E89" s="1627">
        <v>2.12</v>
      </c>
      <c r="F89" s="1627" t="s">
        <v>259</v>
      </c>
      <c r="G89" s="1627">
        <v>0.27</v>
      </c>
      <c r="H89" s="1627" t="s">
        <v>259</v>
      </c>
      <c r="I89" s="1627" t="s">
        <v>259</v>
      </c>
      <c r="J89" s="1627">
        <v>0.87</v>
      </c>
      <c r="K89" s="1627">
        <v>0.28000000000000003</v>
      </c>
      <c r="L89" s="1627">
        <v>0.94</v>
      </c>
      <c r="M89" s="1627">
        <v>1.1000000000000001</v>
      </c>
      <c r="N89" s="1627">
        <v>0.55000000000000004</v>
      </c>
      <c r="O89" s="1627">
        <v>7.0000000000000007E-2</v>
      </c>
      <c r="P89" s="1627">
        <v>0.45</v>
      </c>
      <c r="Q89" s="1627">
        <v>0.21</v>
      </c>
      <c r="R89" s="1627">
        <v>0.86</v>
      </c>
      <c r="S89" s="1627">
        <v>0.36</v>
      </c>
      <c r="T89" s="1632">
        <v>9.3800000000000008</v>
      </c>
    </row>
    <row r="90" spans="1:28" ht="12.75" customHeight="1">
      <c r="A90" s="1639" t="s">
        <v>1211</v>
      </c>
      <c r="B90" s="1640"/>
      <c r="C90" s="1641"/>
      <c r="D90" s="1642"/>
      <c r="E90" s="1642"/>
      <c r="F90" s="1642"/>
      <c r="G90" s="1642"/>
      <c r="H90" s="1642"/>
      <c r="I90" s="1642"/>
      <c r="J90" s="1642"/>
      <c r="K90" s="1642"/>
      <c r="L90" s="1642"/>
      <c r="M90" s="1642"/>
      <c r="N90" s="1642"/>
      <c r="O90" s="1642"/>
      <c r="P90" s="1642"/>
      <c r="Q90" s="1642"/>
      <c r="R90" s="1642"/>
      <c r="S90" s="1642"/>
      <c r="T90" s="1643"/>
    </row>
    <row r="91" spans="1:28" ht="12.75" customHeight="1">
      <c r="A91" s="1639" t="s">
        <v>1571</v>
      </c>
      <c r="B91" s="1640"/>
      <c r="C91" s="2084"/>
      <c r="D91" s="2085"/>
      <c r="E91" s="2085"/>
      <c r="F91" s="2085"/>
      <c r="G91" s="2085"/>
      <c r="H91" s="2085"/>
      <c r="I91" s="2085"/>
      <c r="J91" s="2085"/>
      <c r="K91" s="2085"/>
      <c r="L91" s="2085"/>
      <c r="M91" s="2085"/>
      <c r="N91" s="2085"/>
      <c r="O91" s="2085"/>
      <c r="P91" s="2085"/>
      <c r="Q91" s="2085"/>
      <c r="R91" s="2085"/>
      <c r="S91" s="2085"/>
      <c r="T91" s="2086"/>
    </row>
    <row r="92" spans="1:28">
      <c r="A92" s="2067" t="s">
        <v>1565</v>
      </c>
      <c r="B92" s="2062"/>
      <c r="C92" s="2063"/>
      <c r="D92" s="2063"/>
      <c r="E92" s="2063"/>
      <c r="F92" s="2063"/>
      <c r="G92" s="2063"/>
      <c r="H92" s="2063"/>
      <c r="I92" s="2063"/>
      <c r="J92" s="2063"/>
      <c r="K92" s="2063"/>
      <c r="L92" s="2064"/>
      <c r="M92" s="2065"/>
      <c r="N92" s="2065"/>
      <c r="O92" s="2065"/>
      <c r="P92" s="2065"/>
      <c r="Q92" s="2065"/>
      <c r="R92" s="2065"/>
      <c r="S92" s="2065"/>
      <c r="T92" s="2065"/>
      <c r="U92" s="2065"/>
      <c r="V92" s="2065"/>
      <c r="W92" s="2065"/>
      <c r="X92" s="2065"/>
      <c r="Y92" s="2065"/>
      <c r="Z92" s="2065"/>
      <c r="AA92" s="2065"/>
      <c r="AB92" s="2065"/>
    </row>
    <row r="93" spans="1:28">
      <c r="A93" s="2066" t="s">
        <v>123</v>
      </c>
      <c r="B93" s="2062"/>
      <c r="C93" s="2063"/>
      <c r="D93" s="2063"/>
      <c r="E93" s="2063"/>
      <c r="F93" s="2063"/>
      <c r="G93" s="2063"/>
      <c r="H93" s="2063"/>
      <c r="I93" s="2063"/>
      <c r="J93" s="2063"/>
      <c r="K93" s="2063"/>
      <c r="L93" s="2064"/>
      <c r="M93" s="2065"/>
      <c r="N93" s="2065"/>
      <c r="O93" s="2065"/>
      <c r="P93" s="2065"/>
      <c r="Q93" s="2065"/>
      <c r="R93" s="2065"/>
      <c r="S93" s="2065"/>
      <c r="T93" s="2065"/>
      <c r="U93" s="2065"/>
      <c r="V93" s="2065"/>
      <c r="W93" s="2065"/>
      <c r="X93" s="2065"/>
      <c r="Y93" s="2065"/>
      <c r="Z93" s="2065"/>
      <c r="AA93" s="2065"/>
      <c r="AB93" s="2065"/>
    </row>
  </sheetData>
  <hyperlinks>
    <hyperlink ref="A92" r:id="rId1" xr:uid="{7676FDBC-A95C-4B0A-BD9C-7030BC3122B4}"/>
    <hyperlink ref="A93" location="'Inhaltsverzeichnis_2026-07'!A1" display="Zurück zum Inhaltsverzeichnis" xr:uid="{08C2E93E-AD69-4C69-ADF5-A3EE03B39F08}"/>
  </hyperlinks>
  <pageMargins left="0.7" right="0.7" top="0.78740157499999996" bottom="0.78740157499999996" header="0.3" footer="0.3"/>
  <pageSetup paperSize="9" scale="61" orientation="portrait" r:id="rId2"/>
  <tableParts count="1">
    <tablePart r:id="rId3"/>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2699A-9FFB-4F0C-B03E-B6E4132A337E}">
  <sheetPr>
    <tabColor rgb="FFF9E03A"/>
  </sheetPr>
  <dimension ref="A1:R53"/>
  <sheetViews>
    <sheetView showGridLines="0" zoomScale="140" zoomScaleNormal="140" workbookViewId="0"/>
  </sheetViews>
  <sheetFormatPr baseColWidth="10" defaultColWidth="7" defaultRowHeight="9"/>
  <cols>
    <col min="1" max="1" width="13.875" style="333" customWidth="1"/>
    <col min="2" max="2" width="4.375" style="333" customWidth="1"/>
    <col min="3" max="4" width="4.5" style="333" customWidth="1"/>
    <col min="5" max="7" width="3.75" style="333" customWidth="1"/>
    <col min="8" max="8" width="4.375" style="333" customWidth="1"/>
    <col min="9" max="15" width="4.75" style="333" customWidth="1"/>
    <col min="16" max="16384" width="7" style="333"/>
  </cols>
  <sheetData>
    <row r="1" spans="1:18" s="327" customFormat="1" ht="15.75" customHeight="1">
      <c r="A1" s="324" t="s">
        <v>402</v>
      </c>
      <c r="B1" s="325"/>
      <c r="C1" s="325"/>
      <c r="D1" s="325"/>
      <c r="E1" s="325"/>
      <c r="F1" s="325"/>
      <c r="G1" s="325"/>
      <c r="H1" s="325"/>
      <c r="I1" s="325"/>
      <c r="J1" s="325"/>
      <c r="K1" s="325"/>
      <c r="L1" s="325"/>
      <c r="M1" s="325"/>
      <c r="N1" s="325"/>
      <c r="O1" s="325"/>
      <c r="P1" s="326"/>
    </row>
    <row r="2" spans="1:18" s="327" customFormat="1" ht="15.75" customHeight="1">
      <c r="A2" s="328" t="s">
        <v>403</v>
      </c>
      <c r="B2" s="325"/>
      <c r="C2" s="325"/>
      <c r="D2" s="325"/>
      <c r="E2" s="325"/>
      <c r="F2" s="325"/>
      <c r="G2" s="325"/>
      <c r="H2" s="325"/>
      <c r="I2" s="325"/>
      <c r="J2" s="325"/>
      <c r="K2" s="325"/>
      <c r="L2" s="325"/>
      <c r="M2" s="325"/>
      <c r="N2" s="325"/>
      <c r="O2" s="325"/>
      <c r="P2" s="326"/>
    </row>
    <row r="3" spans="1:18" s="327" customFormat="1" ht="15.75" customHeight="1">
      <c r="A3" s="329" t="s">
        <v>265</v>
      </c>
      <c r="B3" s="325"/>
      <c r="C3" s="325"/>
      <c r="D3" s="325"/>
      <c r="E3" s="325"/>
      <c r="F3" s="325"/>
      <c r="G3" s="325"/>
      <c r="H3" s="325"/>
      <c r="I3" s="325"/>
      <c r="J3" s="325"/>
      <c r="K3" s="325"/>
      <c r="L3" s="325"/>
      <c r="M3" s="325"/>
      <c r="N3" s="325"/>
      <c r="O3" s="325"/>
      <c r="P3" s="326"/>
    </row>
    <row r="4" spans="1:18" s="334" customFormat="1" ht="15.75" customHeight="1">
      <c r="A4" s="330" t="s">
        <v>404</v>
      </c>
      <c r="B4" s="331"/>
      <c r="C4" s="331"/>
      <c r="D4" s="331"/>
      <c r="E4" s="331"/>
      <c r="F4" s="331"/>
      <c r="G4" s="331"/>
      <c r="H4" s="331"/>
      <c r="I4" s="331"/>
      <c r="J4" s="331"/>
      <c r="K4" s="331"/>
      <c r="L4" s="331"/>
      <c r="M4" s="331"/>
      <c r="N4" s="331"/>
      <c r="O4" s="332"/>
      <c r="P4" s="333"/>
    </row>
    <row r="5" spans="1:18" ht="42" customHeight="1">
      <c r="A5" s="335" t="s">
        <v>405</v>
      </c>
      <c r="B5" s="336" t="s">
        <v>406</v>
      </c>
      <c r="C5" s="337" t="s">
        <v>407</v>
      </c>
      <c r="D5" s="337" t="s">
        <v>242</v>
      </c>
      <c r="E5" s="338" t="s">
        <v>244</v>
      </c>
      <c r="F5" s="338" t="s">
        <v>408</v>
      </c>
      <c r="G5" s="339" t="s">
        <v>409</v>
      </c>
      <c r="H5" s="340" t="s">
        <v>247</v>
      </c>
      <c r="I5" s="337" t="s">
        <v>410</v>
      </c>
      <c r="J5" s="337" t="s">
        <v>411</v>
      </c>
      <c r="K5" s="337" t="s">
        <v>412</v>
      </c>
      <c r="L5" s="337" t="s">
        <v>413</v>
      </c>
      <c r="M5" s="341" t="s">
        <v>414</v>
      </c>
      <c r="N5" s="342" t="s">
        <v>415</v>
      </c>
      <c r="O5" s="343" t="s">
        <v>416</v>
      </c>
      <c r="P5" s="333" t="s">
        <v>1</v>
      </c>
    </row>
    <row r="6" spans="1:18" ht="18.75" customHeight="1">
      <c r="A6" s="344" t="s">
        <v>417</v>
      </c>
      <c r="B6" s="345">
        <v>1000</v>
      </c>
      <c r="C6" s="346">
        <v>141.4</v>
      </c>
      <c r="D6" s="346">
        <v>139.6</v>
      </c>
      <c r="E6" s="347">
        <v>128.1</v>
      </c>
      <c r="F6" s="347">
        <v>130.80000000000001</v>
      </c>
      <c r="G6" s="347">
        <v>128.80000000000001</v>
      </c>
      <c r="H6" s="346">
        <v>126.9</v>
      </c>
      <c r="I6" s="348">
        <v>1.1439999999999999</v>
      </c>
      <c r="J6" s="349">
        <v>0.28699999999999998</v>
      </c>
      <c r="K6" s="350">
        <v>-10.856</v>
      </c>
      <c r="L6" s="350">
        <v>-8.7870000000000008</v>
      </c>
      <c r="M6" s="350">
        <v>-12.262</v>
      </c>
      <c r="N6" s="349">
        <v>-13.907999999999999</v>
      </c>
      <c r="O6" s="351">
        <v>-1.4750000000000001</v>
      </c>
    </row>
    <row r="7" spans="1:18" ht="15" customHeight="1">
      <c r="A7" s="352" t="s">
        <v>418</v>
      </c>
      <c r="B7" s="353">
        <v>393.59</v>
      </c>
      <c r="C7" s="354">
        <v>134.19999999999999</v>
      </c>
      <c r="D7" s="354">
        <v>123.7</v>
      </c>
      <c r="E7" s="355">
        <v>125.3</v>
      </c>
      <c r="F7" s="355">
        <v>127.1</v>
      </c>
      <c r="G7" s="355">
        <v>121.8</v>
      </c>
      <c r="H7" s="354">
        <v>121</v>
      </c>
      <c r="I7" s="356">
        <v>-7.766</v>
      </c>
      <c r="J7" s="357">
        <v>-9.6419999999999995</v>
      </c>
      <c r="K7" s="358">
        <v>-11.510999999999999</v>
      </c>
      <c r="L7" s="358">
        <v>-7.9649999999999999</v>
      </c>
      <c r="M7" s="358">
        <v>-12.121</v>
      </c>
      <c r="N7" s="357">
        <v>-10.436999999999999</v>
      </c>
      <c r="O7" s="359">
        <v>-0.65700000000000003</v>
      </c>
      <c r="Q7" s="360"/>
      <c r="R7" s="360"/>
    </row>
    <row r="8" spans="1:18" ht="11.25" customHeight="1">
      <c r="A8" s="361" t="s">
        <v>419</v>
      </c>
      <c r="B8" s="362">
        <v>110.56</v>
      </c>
      <c r="C8" s="363">
        <v>115.6</v>
      </c>
      <c r="D8" s="363">
        <v>109</v>
      </c>
      <c r="E8" s="364">
        <v>103.3</v>
      </c>
      <c r="F8" s="364">
        <v>104.8</v>
      </c>
      <c r="G8" s="364">
        <v>104.6</v>
      </c>
      <c r="H8" s="363">
        <v>106.3</v>
      </c>
      <c r="I8" s="365">
        <v>-4.7779999999999996</v>
      </c>
      <c r="J8" s="349">
        <v>-3.1970000000000001</v>
      </c>
      <c r="K8" s="350">
        <v>-17.885999999999999</v>
      </c>
      <c r="L8" s="350">
        <v>-14.169</v>
      </c>
      <c r="M8" s="350">
        <v>-11.73</v>
      </c>
      <c r="N8" s="349">
        <v>-9.4550000000000001</v>
      </c>
      <c r="O8" s="351">
        <v>1.625</v>
      </c>
    </row>
    <row r="9" spans="1:18" ht="8.1" customHeight="1">
      <c r="A9" s="366" t="s">
        <v>420</v>
      </c>
      <c r="B9" s="367">
        <v>57.04</v>
      </c>
      <c r="C9" s="346">
        <v>116.2</v>
      </c>
      <c r="D9" s="346">
        <v>109</v>
      </c>
      <c r="E9" s="347">
        <v>101.7</v>
      </c>
      <c r="F9" s="347">
        <v>103</v>
      </c>
      <c r="G9" s="347">
        <v>102.4</v>
      </c>
      <c r="H9" s="346">
        <v>104.5</v>
      </c>
      <c r="I9" s="365">
        <v>-3.0859999999999999</v>
      </c>
      <c r="J9" s="349">
        <v>-3.1970000000000001</v>
      </c>
      <c r="K9" s="350">
        <v>-18.64</v>
      </c>
      <c r="L9" s="350">
        <v>-15.016999999999999</v>
      </c>
      <c r="M9" s="350">
        <v>-12.478999999999999</v>
      </c>
      <c r="N9" s="349">
        <v>-9.5239999999999991</v>
      </c>
      <c r="O9" s="351">
        <v>2.0510000000000002</v>
      </c>
    </row>
    <row r="10" spans="1:18" ht="8.1" customHeight="1">
      <c r="A10" s="366" t="s">
        <v>421</v>
      </c>
      <c r="B10" s="367">
        <v>2.38</v>
      </c>
      <c r="C10" s="346">
        <v>115.5</v>
      </c>
      <c r="D10" s="346">
        <v>111.9</v>
      </c>
      <c r="E10" s="347">
        <v>107.5</v>
      </c>
      <c r="F10" s="347">
        <v>110.4</v>
      </c>
      <c r="G10" s="347">
        <v>109.5</v>
      </c>
      <c r="H10" s="346">
        <v>110</v>
      </c>
      <c r="I10" s="365">
        <v>-11.832000000000001</v>
      </c>
      <c r="J10" s="349">
        <v>-2.4409999999999998</v>
      </c>
      <c r="K10" s="350">
        <v>-15.221</v>
      </c>
      <c r="L10" s="350">
        <v>-9.5820000000000007</v>
      </c>
      <c r="M10" s="350">
        <v>-8.4450000000000003</v>
      </c>
      <c r="N10" s="349">
        <v>-8.2569999999999997</v>
      </c>
      <c r="O10" s="351">
        <v>0.45700000000000002</v>
      </c>
    </row>
    <row r="11" spans="1:18" ht="8.1" customHeight="1">
      <c r="A11" s="366" t="s">
        <v>422</v>
      </c>
      <c r="B11" s="367">
        <v>16.920000000000002</v>
      </c>
      <c r="C11" s="346">
        <v>111.7</v>
      </c>
      <c r="D11" s="346">
        <v>106.3</v>
      </c>
      <c r="E11" s="347">
        <v>100.5</v>
      </c>
      <c r="F11" s="347">
        <v>102.4</v>
      </c>
      <c r="G11" s="347">
        <v>102.3</v>
      </c>
      <c r="H11" s="346">
        <v>104.1</v>
      </c>
      <c r="I11" s="365">
        <v>1.361</v>
      </c>
      <c r="J11" s="349">
        <v>-9.4E-2</v>
      </c>
      <c r="K11" s="350">
        <v>-17.959</v>
      </c>
      <c r="L11" s="350">
        <v>-13.22</v>
      </c>
      <c r="M11" s="350">
        <v>-11.81</v>
      </c>
      <c r="N11" s="349">
        <v>-9.3989999999999991</v>
      </c>
      <c r="O11" s="351">
        <v>1.76</v>
      </c>
    </row>
    <row r="12" spans="1:18" ht="8.1" customHeight="1">
      <c r="A12" s="366" t="s">
        <v>423</v>
      </c>
      <c r="B12" s="367">
        <v>16.11</v>
      </c>
      <c r="C12" s="346">
        <v>110.6</v>
      </c>
      <c r="D12" s="346">
        <v>110.4</v>
      </c>
      <c r="E12" s="347">
        <v>110.6</v>
      </c>
      <c r="F12" s="347">
        <v>112.3</v>
      </c>
      <c r="G12" s="347">
        <v>113</v>
      </c>
      <c r="H12" s="346">
        <v>114</v>
      </c>
      <c r="I12" s="365">
        <v>-7.0590000000000002</v>
      </c>
      <c r="J12" s="349">
        <v>2.4119999999999999</v>
      </c>
      <c r="K12" s="350">
        <v>-14.595000000000001</v>
      </c>
      <c r="L12" s="350">
        <v>-11.225</v>
      </c>
      <c r="M12" s="350">
        <v>-7.6040000000000001</v>
      </c>
      <c r="N12" s="349">
        <v>-6.25</v>
      </c>
      <c r="O12" s="351">
        <v>0.88500000000000001</v>
      </c>
    </row>
    <row r="13" spans="1:18" ht="8.1" customHeight="1">
      <c r="A13" s="368" t="s">
        <v>424</v>
      </c>
      <c r="B13" s="369">
        <v>4.99</v>
      </c>
      <c r="C13" s="346">
        <v>132.4</v>
      </c>
      <c r="D13" s="346">
        <v>109.7</v>
      </c>
      <c r="E13" s="347">
        <v>96.9</v>
      </c>
      <c r="F13" s="347">
        <v>97.2</v>
      </c>
      <c r="G13" s="347">
        <v>98.2</v>
      </c>
      <c r="H13" s="346">
        <v>98.7</v>
      </c>
      <c r="I13" s="365">
        <v>-24.643999999999998</v>
      </c>
      <c r="J13" s="349">
        <v>-19.869</v>
      </c>
      <c r="K13" s="350">
        <v>-24.942</v>
      </c>
      <c r="L13" s="350">
        <v>-22.302</v>
      </c>
      <c r="M13" s="350">
        <v>-19.966999999999999</v>
      </c>
      <c r="N13" s="349">
        <v>-18.631</v>
      </c>
      <c r="O13" s="351">
        <v>0.50900000000000001</v>
      </c>
    </row>
    <row r="14" spans="1:18" ht="8.1" customHeight="1">
      <c r="A14" s="370" t="s">
        <v>425</v>
      </c>
      <c r="B14" s="369">
        <v>4.88</v>
      </c>
      <c r="C14" s="346">
        <v>117.8</v>
      </c>
      <c r="D14" s="346">
        <v>108.1</v>
      </c>
      <c r="E14" s="347">
        <v>107.4</v>
      </c>
      <c r="F14" s="347">
        <v>111.2</v>
      </c>
      <c r="G14" s="347">
        <v>111.9</v>
      </c>
      <c r="H14" s="346">
        <v>115.6</v>
      </c>
      <c r="I14" s="365">
        <v>3.2429999999999999</v>
      </c>
      <c r="J14" s="349">
        <v>-6.81</v>
      </c>
      <c r="K14" s="350">
        <v>-13.596</v>
      </c>
      <c r="L14" s="350">
        <v>-9.3719999999999999</v>
      </c>
      <c r="M14" s="350">
        <v>-7.5209999999999999</v>
      </c>
      <c r="N14" s="349">
        <v>-4.62</v>
      </c>
      <c r="O14" s="351">
        <v>3.3069999999999999</v>
      </c>
    </row>
    <row r="15" spans="1:18" ht="10.5" customHeight="1">
      <c r="A15" s="361" t="s">
        <v>426</v>
      </c>
      <c r="B15" s="362">
        <v>47.71</v>
      </c>
      <c r="C15" s="363">
        <v>128.69999999999999</v>
      </c>
      <c r="D15" s="363">
        <v>127.1</v>
      </c>
      <c r="E15" s="364">
        <v>129</v>
      </c>
      <c r="F15" s="364">
        <v>129.9</v>
      </c>
      <c r="G15" s="364">
        <v>130.80000000000001</v>
      </c>
      <c r="H15" s="363">
        <v>133.1</v>
      </c>
      <c r="I15" s="371">
        <v>-8.7880000000000003</v>
      </c>
      <c r="J15" s="372">
        <v>-0.157</v>
      </c>
      <c r="K15" s="373">
        <v>-2.7149999999999999</v>
      </c>
      <c r="L15" s="373">
        <v>0.93200000000000005</v>
      </c>
      <c r="M15" s="373">
        <v>-0.60799999999999998</v>
      </c>
      <c r="N15" s="372">
        <v>2.621</v>
      </c>
      <c r="O15" s="374">
        <v>1.758</v>
      </c>
      <c r="Q15" s="333" t="s">
        <v>1</v>
      </c>
    </row>
    <row r="16" spans="1:18" ht="8.1" customHeight="1">
      <c r="A16" s="375" t="s">
        <v>427</v>
      </c>
      <c r="B16" s="367">
        <v>22.32</v>
      </c>
      <c r="C16" s="346">
        <v>122.1</v>
      </c>
      <c r="D16" s="346">
        <v>123.7</v>
      </c>
      <c r="E16" s="347">
        <v>127.9</v>
      </c>
      <c r="F16" s="347">
        <v>129.5</v>
      </c>
      <c r="G16" s="347">
        <v>131.30000000000001</v>
      </c>
      <c r="H16" s="346">
        <v>135.9</v>
      </c>
      <c r="I16" s="365">
        <v>4.8970000000000002</v>
      </c>
      <c r="J16" s="349">
        <v>4.0369999999999999</v>
      </c>
      <c r="K16" s="350">
        <v>-4.907</v>
      </c>
      <c r="L16" s="350">
        <v>2.4529999999999998</v>
      </c>
      <c r="M16" s="350">
        <v>-0.90600000000000003</v>
      </c>
      <c r="N16" s="349">
        <v>5.5940000000000003</v>
      </c>
      <c r="O16" s="351">
        <v>3.5030000000000001</v>
      </c>
    </row>
    <row r="17" spans="1:17" ht="8.1" customHeight="1">
      <c r="A17" s="376" t="s">
        <v>428</v>
      </c>
      <c r="B17" s="367">
        <v>17.190000000000001</v>
      </c>
      <c r="C17" s="346">
        <v>148.30000000000001</v>
      </c>
      <c r="D17" s="346">
        <v>141.69999999999999</v>
      </c>
      <c r="E17" s="347">
        <v>141.69999999999999</v>
      </c>
      <c r="F17" s="347">
        <v>141.69999999999999</v>
      </c>
      <c r="G17" s="347">
        <v>141.69999999999999</v>
      </c>
      <c r="H17" s="346">
        <v>141.69999999999999</v>
      </c>
      <c r="I17" s="365">
        <v>-21.905999999999999</v>
      </c>
      <c r="J17" s="349">
        <v>-4.45</v>
      </c>
      <c r="K17" s="350">
        <v>0</v>
      </c>
      <c r="L17" s="350">
        <v>0</v>
      </c>
      <c r="M17" s="350">
        <v>0</v>
      </c>
      <c r="N17" s="349">
        <v>0</v>
      </c>
      <c r="O17" s="351">
        <v>0</v>
      </c>
      <c r="Q17" s="350" t="s">
        <v>259</v>
      </c>
    </row>
    <row r="18" spans="1:17" ht="11.25" customHeight="1">
      <c r="A18" s="377" t="s">
        <v>429</v>
      </c>
      <c r="B18" s="367">
        <v>43.17</v>
      </c>
      <c r="C18" s="346">
        <v>181.6</v>
      </c>
      <c r="D18" s="346">
        <v>119.1</v>
      </c>
      <c r="E18" s="347">
        <v>84.3</v>
      </c>
      <c r="F18" s="347">
        <v>82.4</v>
      </c>
      <c r="G18" s="347">
        <v>82.4</v>
      </c>
      <c r="H18" s="346">
        <v>82.9</v>
      </c>
      <c r="I18" s="365">
        <v>-31.498000000000001</v>
      </c>
      <c r="J18" s="349">
        <v>-44.423999999999999</v>
      </c>
      <c r="K18" s="350">
        <v>-54.185000000000002</v>
      </c>
      <c r="L18" s="350">
        <v>-55.216999999999999</v>
      </c>
      <c r="M18" s="350">
        <v>-54.7</v>
      </c>
      <c r="N18" s="349">
        <v>-53.453000000000003</v>
      </c>
      <c r="O18" s="351">
        <v>0.60699999999999998</v>
      </c>
    </row>
    <row r="19" spans="1:17" ht="15.75" customHeight="1">
      <c r="A19" s="378" t="s">
        <v>430</v>
      </c>
      <c r="B19" s="362">
        <v>133.77000000000001</v>
      </c>
      <c r="C19" s="363">
        <v>143.69999999999999</v>
      </c>
      <c r="D19" s="363">
        <v>140.1</v>
      </c>
      <c r="E19" s="364">
        <v>164.1</v>
      </c>
      <c r="F19" s="364">
        <v>169</v>
      </c>
      <c r="G19" s="364">
        <v>150.6</v>
      </c>
      <c r="H19" s="363">
        <v>146.30000000000001</v>
      </c>
      <c r="I19" s="371">
        <v>0.27900000000000003</v>
      </c>
      <c r="J19" s="372">
        <v>-3.5790000000000002</v>
      </c>
      <c r="K19" s="373">
        <v>6.42</v>
      </c>
      <c r="L19" s="373">
        <v>14.189</v>
      </c>
      <c r="M19" s="373">
        <v>0.26600000000000001</v>
      </c>
      <c r="N19" s="372">
        <v>1.3859999999999999</v>
      </c>
      <c r="O19" s="374">
        <v>-2.855</v>
      </c>
    </row>
    <row r="20" spans="1:17" ht="8.1" customHeight="1">
      <c r="A20" s="366" t="s">
        <v>431</v>
      </c>
      <c r="B20" s="367">
        <v>74.599999999999994</v>
      </c>
      <c r="C20" s="346">
        <v>130.69999999999999</v>
      </c>
      <c r="D20" s="346">
        <v>122.8</v>
      </c>
      <c r="E20" s="347">
        <v>150.19999999999999</v>
      </c>
      <c r="F20" s="347">
        <v>165.2</v>
      </c>
      <c r="G20" s="347">
        <v>138.9</v>
      </c>
      <c r="H20" s="346">
        <v>131.69999999999999</v>
      </c>
      <c r="I20" s="365">
        <v>-3.0419999999999998</v>
      </c>
      <c r="J20" s="349">
        <v>-8.2210000000000001</v>
      </c>
      <c r="K20" s="350">
        <v>5.4779999999999998</v>
      </c>
      <c r="L20" s="350">
        <v>19.277999999999999</v>
      </c>
      <c r="M20" s="350">
        <v>-1.837</v>
      </c>
      <c r="N20" s="349">
        <v>0.152</v>
      </c>
      <c r="O20" s="351">
        <v>-5.1840000000000002</v>
      </c>
    </row>
    <row r="21" spans="1:17" ht="8.1" customHeight="1">
      <c r="A21" s="379" t="s">
        <v>432</v>
      </c>
      <c r="B21" s="367">
        <v>3.19</v>
      </c>
      <c r="C21" s="346">
        <v>117.5</v>
      </c>
      <c r="D21" s="346">
        <v>113.9</v>
      </c>
      <c r="E21" s="347">
        <v>196.4</v>
      </c>
      <c r="F21" s="347">
        <v>199.5</v>
      </c>
      <c r="G21" s="347">
        <v>233.6</v>
      </c>
      <c r="H21" s="346">
        <v>145.1</v>
      </c>
      <c r="I21" s="365">
        <v>4.3520000000000003</v>
      </c>
      <c r="J21" s="349">
        <v>-4.8449999999999998</v>
      </c>
      <c r="K21" s="350">
        <v>-0.55700000000000005</v>
      </c>
      <c r="L21" s="350">
        <v>14.919</v>
      </c>
      <c r="M21" s="350">
        <v>58.158000000000001</v>
      </c>
      <c r="N21" s="349">
        <v>28.18</v>
      </c>
      <c r="O21" s="351">
        <v>-37.884999999999998</v>
      </c>
    </row>
    <row r="22" spans="1:17" s="360" customFormat="1" ht="8.1" customHeight="1">
      <c r="A22" s="379" t="s">
        <v>433</v>
      </c>
      <c r="B22" s="367">
        <v>5.98</v>
      </c>
      <c r="C22" s="346">
        <v>138.4</v>
      </c>
      <c r="D22" s="346">
        <v>144</v>
      </c>
      <c r="E22" s="347">
        <v>147.5</v>
      </c>
      <c r="F22" s="347">
        <v>147.30000000000001</v>
      </c>
      <c r="G22" s="347">
        <v>146.69999999999999</v>
      </c>
      <c r="H22" s="346">
        <v>147.19999999999999</v>
      </c>
      <c r="I22" s="365">
        <v>3.13</v>
      </c>
      <c r="J22" s="349">
        <v>6.43</v>
      </c>
      <c r="K22" s="350">
        <v>3.8730000000000002</v>
      </c>
      <c r="L22" s="350">
        <v>3.879</v>
      </c>
      <c r="M22" s="350">
        <v>2.5870000000000002</v>
      </c>
      <c r="N22" s="349">
        <v>3.153</v>
      </c>
      <c r="O22" s="351">
        <v>0.34100000000000003</v>
      </c>
    </row>
    <row r="23" spans="1:17" s="360" customFormat="1" ht="8.1" customHeight="1">
      <c r="A23" s="379" t="s">
        <v>434</v>
      </c>
      <c r="B23" s="367">
        <v>8.65</v>
      </c>
      <c r="C23" s="346">
        <v>131.30000000000001</v>
      </c>
      <c r="D23" s="346">
        <v>133</v>
      </c>
      <c r="E23" s="347">
        <v>166.3</v>
      </c>
      <c r="F23" s="347">
        <v>250.7</v>
      </c>
      <c r="G23" s="347">
        <v>146</v>
      </c>
      <c r="H23" s="346">
        <v>120.4</v>
      </c>
      <c r="I23" s="365">
        <v>17.652000000000001</v>
      </c>
      <c r="J23" s="349">
        <v>18.538</v>
      </c>
      <c r="K23" s="350">
        <v>48.615000000000002</v>
      </c>
      <c r="L23" s="350">
        <v>110.672</v>
      </c>
      <c r="M23" s="350">
        <v>-0.20499999999999999</v>
      </c>
      <c r="N23" s="349">
        <v>0.92200000000000004</v>
      </c>
      <c r="O23" s="351">
        <v>-17.533999999999999</v>
      </c>
    </row>
    <row r="24" spans="1:17" s="360" customFormat="1" ht="8.1" customHeight="1">
      <c r="A24" s="379" t="s">
        <v>435</v>
      </c>
      <c r="B24" s="367">
        <v>6.13</v>
      </c>
      <c r="C24" s="346">
        <v>141.9</v>
      </c>
      <c r="D24" s="346">
        <v>113.1</v>
      </c>
      <c r="E24" s="347">
        <v>174.1</v>
      </c>
      <c r="F24" s="347">
        <v>161.1</v>
      </c>
      <c r="G24" s="347">
        <v>124.1</v>
      </c>
      <c r="H24" s="346">
        <v>184.9</v>
      </c>
      <c r="I24" s="365">
        <v>-15.686</v>
      </c>
      <c r="J24" s="349">
        <v>-31.288</v>
      </c>
      <c r="K24" s="350">
        <v>-0.34300000000000003</v>
      </c>
      <c r="L24" s="350">
        <v>12.736000000000001</v>
      </c>
      <c r="M24" s="350">
        <v>-13.156000000000001</v>
      </c>
      <c r="N24" s="349">
        <v>-1.7529999999999999</v>
      </c>
      <c r="O24" s="351">
        <v>48.993000000000002</v>
      </c>
    </row>
    <row r="25" spans="1:17" ht="10.5" customHeight="1">
      <c r="A25" s="361" t="s">
        <v>436</v>
      </c>
      <c r="B25" s="362">
        <v>59.17</v>
      </c>
      <c r="C25" s="363">
        <v>160</v>
      </c>
      <c r="D25" s="363">
        <v>161.9</v>
      </c>
      <c r="E25" s="364">
        <v>181.5</v>
      </c>
      <c r="F25" s="364">
        <v>173.7</v>
      </c>
      <c r="G25" s="364">
        <v>165.4</v>
      </c>
      <c r="H25" s="363">
        <v>164.7</v>
      </c>
      <c r="I25" s="371">
        <v>3.964</v>
      </c>
      <c r="J25" s="372">
        <v>1.3140000000000001</v>
      </c>
      <c r="K25" s="373">
        <v>7.3330000000000002</v>
      </c>
      <c r="L25" s="373">
        <v>8.4949999999999992</v>
      </c>
      <c r="M25" s="373">
        <v>2.7330000000000001</v>
      </c>
      <c r="N25" s="372">
        <v>2.617</v>
      </c>
      <c r="O25" s="374">
        <v>-0.42299999999999999</v>
      </c>
    </row>
    <row r="26" spans="1:17" ht="7.5" customHeight="1">
      <c r="A26" s="366" t="s">
        <v>437</v>
      </c>
      <c r="B26" s="367">
        <v>12.49</v>
      </c>
      <c r="C26" s="346">
        <v>137.80000000000001</v>
      </c>
      <c r="D26" s="346">
        <v>142</v>
      </c>
      <c r="E26" s="347">
        <v>198.6</v>
      </c>
      <c r="F26" s="347">
        <v>173.2</v>
      </c>
      <c r="G26" s="347">
        <v>150</v>
      </c>
      <c r="H26" s="346">
        <v>156.19999999999999</v>
      </c>
      <c r="I26" s="365">
        <v>9.7129999999999992</v>
      </c>
      <c r="J26" s="349">
        <v>4.1820000000000004</v>
      </c>
      <c r="K26" s="350">
        <v>9.9670000000000005</v>
      </c>
      <c r="L26" s="350">
        <v>20.445</v>
      </c>
      <c r="M26" s="350">
        <v>5.1159999999999997</v>
      </c>
      <c r="N26" s="349">
        <v>12.78</v>
      </c>
      <c r="O26" s="351">
        <v>4.133</v>
      </c>
    </row>
    <row r="27" spans="1:17" ht="7.5" customHeight="1">
      <c r="A27" s="366" t="s">
        <v>438</v>
      </c>
      <c r="B27" s="367">
        <v>17.28</v>
      </c>
      <c r="C27" s="346">
        <v>129.80000000000001</v>
      </c>
      <c r="D27" s="346">
        <v>134.69999999999999</v>
      </c>
      <c r="E27" s="347">
        <v>149.4</v>
      </c>
      <c r="F27" s="347">
        <v>141.1</v>
      </c>
      <c r="G27" s="347">
        <v>129.5</v>
      </c>
      <c r="H27" s="346">
        <v>122.6</v>
      </c>
      <c r="I27" s="365">
        <v>2.4470000000000001</v>
      </c>
      <c r="J27" s="349">
        <v>2.903</v>
      </c>
      <c r="K27" s="350">
        <v>13.182</v>
      </c>
      <c r="L27" s="350">
        <v>10.321</v>
      </c>
      <c r="M27" s="350">
        <v>-1.82</v>
      </c>
      <c r="N27" s="349">
        <v>-8.3710000000000004</v>
      </c>
      <c r="O27" s="351">
        <v>-5.3280000000000003</v>
      </c>
    </row>
    <row r="28" spans="1:17" ht="7.5" customHeight="1">
      <c r="A28" s="366" t="s">
        <v>439</v>
      </c>
      <c r="B28" s="367">
        <v>29.4</v>
      </c>
      <c r="C28" s="346">
        <v>187.2</v>
      </c>
      <c r="D28" s="346">
        <v>186.4</v>
      </c>
      <c r="E28" s="347">
        <v>193.1</v>
      </c>
      <c r="F28" s="347">
        <v>193.1</v>
      </c>
      <c r="G28" s="347">
        <v>193.1</v>
      </c>
      <c r="H28" s="346">
        <v>193.1</v>
      </c>
      <c r="I28" s="365">
        <v>2.9140000000000001</v>
      </c>
      <c r="J28" s="349">
        <v>-0.214</v>
      </c>
      <c r="K28" s="350">
        <v>3.8730000000000002</v>
      </c>
      <c r="L28" s="350">
        <v>3.8730000000000002</v>
      </c>
      <c r="M28" s="350">
        <v>3.8730000000000002</v>
      </c>
      <c r="N28" s="349">
        <v>4.0410000000000004</v>
      </c>
      <c r="O28" s="351">
        <v>0</v>
      </c>
    </row>
    <row r="29" spans="1:17" ht="10.5" customHeight="1">
      <c r="A29" s="361" t="s">
        <v>440</v>
      </c>
      <c r="B29" s="362">
        <v>21.8</v>
      </c>
      <c r="C29" s="363">
        <v>124.7</v>
      </c>
      <c r="D29" s="363">
        <v>120.6</v>
      </c>
      <c r="E29" s="364">
        <v>96.6</v>
      </c>
      <c r="F29" s="364">
        <v>91.4</v>
      </c>
      <c r="G29" s="364">
        <v>109.1</v>
      </c>
      <c r="H29" s="363">
        <v>103.2</v>
      </c>
      <c r="I29" s="371">
        <v>16</v>
      </c>
      <c r="J29" s="372">
        <v>2.464</v>
      </c>
      <c r="K29" s="373">
        <v>-26.033999999999999</v>
      </c>
      <c r="L29" s="373">
        <v>-31.175000000000001</v>
      </c>
      <c r="M29" s="373">
        <v>-24.341000000000001</v>
      </c>
      <c r="N29" s="372">
        <v>-22.463999999999999</v>
      </c>
      <c r="O29" s="374">
        <v>-5.4080000000000004</v>
      </c>
    </row>
    <row r="30" spans="1:17" ht="8.1" customHeight="1">
      <c r="A30" s="366" t="s">
        <v>441</v>
      </c>
      <c r="B30" s="367">
        <v>10.27</v>
      </c>
      <c r="C30" s="346">
        <v>132.1</v>
      </c>
      <c r="D30" s="346">
        <v>123.8</v>
      </c>
      <c r="E30" s="347">
        <v>96.1</v>
      </c>
      <c r="F30" s="347">
        <v>90.8</v>
      </c>
      <c r="G30" s="347">
        <v>91</v>
      </c>
      <c r="H30" s="346">
        <v>93.2</v>
      </c>
      <c r="I30" s="365">
        <v>23.573</v>
      </c>
      <c r="J30" s="349">
        <v>2.145</v>
      </c>
      <c r="K30" s="350">
        <v>-27.306999999999999</v>
      </c>
      <c r="L30" s="350">
        <v>-33.037999999999997</v>
      </c>
      <c r="M30" s="350">
        <v>-33.332999999999998</v>
      </c>
      <c r="N30" s="349">
        <v>-33.332999999999998</v>
      </c>
      <c r="O30" s="351">
        <v>2.4180000000000001</v>
      </c>
    </row>
    <row r="31" spans="1:17" ht="10.5" customHeight="1">
      <c r="A31" s="376" t="s">
        <v>442</v>
      </c>
      <c r="B31" s="380">
        <v>5.55</v>
      </c>
      <c r="C31" s="381">
        <v>115.4</v>
      </c>
      <c r="D31" s="381">
        <v>117.1</v>
      </c>
      <c r="E31" s="382">
        <v>97.8</v>
      </c>
      <c r="F31" s="382">
        <v>92.4</v>
      </c>
      <c r="G31" s="382">
        <v>153.30000000000001</v>
      </c>
      <c r="H31" s="381">
        <v>128.5</v>
      </c>
      <c r="I31" s="383">
        <v>4.5289999999999999</v>
      </c>
      <c r="J31" s="384">
        <v>0</v>
      </c>
      <c r="K31" s="385">
        <v>-28.613</v>
      </c>
      <c r="L31" s="385">
        <v>-33.284999999999997</v>
      </c>
      <c r="M31" s="385">
        <v>-14.358000000000001</v>
      </c>
      <c r="N31" s="384">
        <v>3.2959999999999998</v>
      </c>
      <c r="O31" s="386">
        <v>-16.177</v>
      </c>
    </row>
    <row r="32" spans="1:17" s="387" customFormat="1" ht="15" customHeight="1">
      <c r="A32" s="352" t="s">
        <v>443</v>
      </c>
      <c r="B32" s="353">
        <v>606.41</v>
      </c>
      <c r="C32" s="354">
        <v>146.19999999999999</v>
      </c>
      <c r="D32" s="354">
        <v>149.80000000000001</v>
      </c>
      <c r="E32" s="355">
        <v>130</v>
      </c>
      <c r="F32" s="355">
        <v>133.19999999999999</v>
      </c>
      <c r="G32" s="355">
        <v>133.30000000000001</v>
      </c>
      <c r="H32" s="354">
        <v>130.69999999999999</v>
      </c>
      <c r="I32" s="356">
        <v>7.3419999999999996</v>
      </c>
      <c r="J32" s="357">
        <v>6.5430000000000001</v>
      </c>
      <c r="K32" s="358">
        <v>-10.345000000000001</v>
      </c>
      <c r="L32" s="358">
        <v>-9.3260000000000005</v>
      </c>
      <c r="M32" s="358">
        <v>-12.36</v>
      </c>
      <c r="N32" s="357">
        <v>-15.949</v>
      </c>
      <c r="O32" s="359">
        <v>-1.95</v>
      </c>
    </row>
    <row r="33" spans="1:15" ht="10.5" customHeight="1">
      <c r="A33" s="361" t="s">
        <v>444</v>
      </c>
      <c r="B33" s="367">
        <v>329.77</v>
      </c>
      <c r="C33" s="346">
        <v>137.1</v>
      </c>
      <c r="D33" s="346">
        <v>142.80000000000001</v>
      </c>
      <c r="E33" s="347">
        <v>133.19999999999999</v>
      </c>
      <c r="F33" s="347">
        <v>139.4</v>
      </c>
      <c r="G33" s="347">
        <v>138.4</v>
      </c>
      <c r="H33" s="346">
        <v>132.4</v>
      </c>
      <c r="I33" s="365">
        <v>-0.218</v>
      </c>
      <c r="J33" s="349">
        <v>4.8460000000000001</v>
      </c>
      <c r="K33" s="350">
        <v>0.83299999999999996</v>
      </c>
      <c r="L33" s="350">
        <v>3.6429999999999998</v>
      </c>
      <c r="M33" s="350">
        <v>-3.5539999999999998</v>
      </c>
      <c r="N33" s="349">
        <v>-11.379</v>
      </c>
      <c r="O33" s="351">
        <v>-4.335</v>
      </c>
    </row>
    <row r="34" spans="1:15" ht="8.1" customHeight="1">
      <c r="A34" s="366" t="s">
        <v>445</v>
      </c>
      <c r="B34" s="367">
        <v>81.23</v>
      </c>
      <c r="C34" s="346">
        <v>168.6</v>
      </c>
      <c r="D34" s="346">
        <v>197.3</v>
      </c>
      <c r="E34" s="347">
        <v>207.7</v>
      </c>
      <c r="F34" s="347">
        <v>208.2</v>
      </c>
      <c r="G34" s="347">
        <v>198.4</v>
      </c>
      <c r="H34" s="346">
        <v>185.9</v>
      </c>
      <c r="I34" s="365">
        <v>23.88</v>
      </c>
      <c r="J34" s="349">
        <v>35.322000000000003</v>
      </c>
      <c r="K34" s="350">
        <v>17.079999999999998</v>
      </c>
      <c r="L34" s="350">
        <v>13.337</v>
      </c>
      <c r="M34" s="350">
        <v>4.202</v>
      </c>
      <c r="N34" s="349">
        <v>-6.6769999999999996</v>
      </c>
      <c r="O34" s="351">
        <v>-6.3</v>
      </c>
    </row>
    <row r="35" spans="1:15" ht="8.1" customHeight="1">
      <c r="A35" s="379" t="s">
        <v>446</v>
      </c>
      <c r="B35" s="367">
        <v>47.28</v>
      </c>
      <c r="C35" s="346">
        <v>163.4</v>
      </c>
      <c r="D35" s="346">
        <v>188.8</v>
      </c>
      <c r="E35" s="347">
        <v>200.5</v>
      </c>
      <c r="F35" s="347">
        <v>200.3</v>
      </c>
      <c r="G35" s="347">
        <v>188.1</v>
      </c>
      <c r="H35" s="346">
        <v>171.9</v>
      </c>
      <c r="I35" s="365">
        <v>23.228000000000002</v>
      </c>
      <c r="J35" s="349">
        <v>32.863999999999997</v>
      </c>
      <c r="K35" s="350">
        <v>15.494999999999999</v>
      </c>
      <c r="L35" s="350">
        <v>13.356</v>
      </c>
      <c r="M35" s="350">
        <v>3.3519999999999999</v>
      </c>
      <c r="N35" s="349">
        <v>-9.3829999999999991</v>
      </c>
      <c r="O35" s="351">
        <v>-8.6120000000000001</v>
      </c>
    </row>
    <row r="36" spans="1:15" ht="8.1" customHeight="1">
      <c r="A36" s="379" t="s">
        <v>447</v>
      </c>
      <c r="B36" s="367">
        <v>17.190000000000001</v>
      </c>
      <c r="C36" s="346">
        <v>187.7</v>
      </c>
      <c r="D36" s="346">
        <v>226.3</v>
      </c>
      <c r="E36" s="347">
        <v>229.1</v>
      </c>
      <c r="F36" s="347">
        <v>233.8</v>
      </c>
      <c r="G36" s="347">
        <v>229.3</v>
      </c>
      <c r="H36" s="346">
        <v>224.9</v>
      </c>
      <c r="I36" s="365">
        <v>28.385999999999999</v>
      </c>
      <c r="J36" s="349">
        <v>42.686</v>
      </c>
      <c r="K36" s="350">
        <v>17.728999999999999</v>
      </c>
      <c r="L36" s="350">
        <v>12.295999999999999</v>
      </c>
      <c r="M36" s="350">
        <v>3.944</v>
      </c>
      <c r="N36" s="349">
        <v>-4.5419999999999998</v>
      </c>
      <c r="O36" s="351">
        <v>-1.919</v>
      </c>
    </row>
    <row r="37" spans="1:15" ht="8.1" customHeight="1">
      <c r="A37" s="379" t="s">
        <v>448</v>
      </c>
      <c r="B37" s="367">
        <v>11.23</v>
      </c>
      <c r="C37" s="346">
        <v>166.4</v>
      </c>
      <c r="D37" s="346">
        <v>196.8</v>
      </c>
      <c r="E37" s="347">
        <v>205.6</v>
      </c>
      <c r="F37" s="347">
        <v>207.7</v>
      </c>
      <c r="G37" s="347">
        <v>199.8</v>
      </c>
      <c r="H37" s="346">
        <v>191.4</v>
      </c>
      <c r="I37" s="365">
        <v>22.263000000000002</v>
      </c>
      <c r="J37" s="349">
        <v>36.762</v>
      </c>
      <c r="K37" s="350">
        <v>20.798999999999999</v>
      </c>
      <c r="L37" s="350">
        <v>16.097999999999999</v>
      </c>
      <c r="M37" s="350">
        <v>6.617</v>
      </c>
      <c r="N37" s="349">
        <v>-2.9409999999999998</v>
      </c>
      <c r="O37" s="351">
        <v>-4.2039999999999997</v>
      </c>
    </row>
    <row r="38" spans="1:15" ht="8.1" customHeight="1">
      <c r="A38" s="379" t="s">
        <v>449</v>
      </c>
      <c r="B38" s="367">
        <v>5.53</v>
      </c>
      <c r="C38" s="346">
        <v>158.30000000000001</v>
      </c>
      <c r="D38" s="346">
        <v>180.6</v>
      </c>
      <c r="E38" s="347">
        <v>206.4</v>
      </c>
      <c r="F38" s="347">
        <v>197.4</v>
      </c>
      <c r="G38" s="347">
        <v>186.8</v>
      </c>
      <c r="H38" s="346">
        <v>172.2</v>
      </c>
      <c r="I38" s="365">
        <v>17.52</v>
      </c>
      <c r="J38" s="349">
        <v>28.266999999999999</v>
      </c>
      <c r="K38" s="350">
        <v>20.561</v>
      </c>
      <c r="L38" s="350">
        <v>11.4</v>
      </c>
      <c r="M38" s="350">
        <v>6.9260000000000002</v>
      </c>
      <c r="N38" s="349">
        <v>0.29099999999999998</v>
      </c>
      <c r="O38" s="351">
        <v>-7.8159999999999998</v>
      </c>
    </row>
    <row r="39" spans="1:15" ht="8.1" customHeight="1">
      <c r="A39" s="379" t="s">
        <v>450</v>
      </c>
      <c r="B39" s="367">
        <v>183.28</v>
      </c>
      <c r="C39" s="346">
        <v>120</v>
      </c>
      <c r="D39" s="346">
        <v>115.3</v>
      </c>
      <c r="E39" s="347">
        <v>93.5</v>
      </c>
      <c r="F39" s="347">
        <v>104.1</v>
      </c>
      <c r="G39" s="347">
        <v>106.5</v>
      </c>
      <c r="H39" s="346">
        <v>101.3</v>
      </c>
      <c r="I39" s="365">
        <v>-12.345000000000001</v>
      </c>
      <c r="J39" s="349">
        <v>-11.648</v>
      </c>
      <c r="K39" s="350">
        <v>-12.861000000000001</v>
      </c>
      <c r="L39" s="350">
        <v>-3.6110000000000002</v>
      </c>
      <c r="M39" s="350">
        <v>-11.618</v>
      </c>
      <c r="N39" s="349">
        <v>-19.539000000000001</v>
      </c>
      <c r="O39" s="351">
        <v>-4.883</v>
      </c>
    </row>
    <row r="40" spans="1:15" ht="8.1" customHeight="1">
      <c r="A40" s="379" t="s">
        <v>451</v>
      </c>
      <c r="B40" s="367">
        <v>3.91</v>
      </c>
      <c r="C40" s="346">
        <v>159.5</v>
      </c>
      <c r="D40" s="346">
        <v>166.3</v>
      </c>
      <c r="E40" s="347">
        <v>153.4</v>
      </c>
      <c r="F40" s="347">
        <v>168.1</v>
      </c>
      <c r="G40" s="347">
        <v>174.8</v>
      </c>
      <c r="H40" s="346">
        <v>181.6</v>
      </c>
      <c r="I40" s="365">
        <v>12.324</v>
      </c>
      <c r="J40" s="349">
        <v>11.686</v>
      </c>
      <c r="K40" s="350">
        <v>-5.0739999999999998</v>
      </c>
      <c r="L40" s="350">
        <v>1.143</v>
      </c>
      <c r="M40" s="350">
        <v>-1.1870000000000001</v>
      </c>
      <c r="N40" s="349">
        <v>3.5939999999999999</v>
      </c>
      <c r="O40" s="351">
        <v>3.89</v>
      </c>
    </row>
    <row r="41" spans="1:15" ht="10.5" customHeight="1">
      <c r="A41" s="375" t="s">
        <v>452</v>
      </c>
      <c r="B41" s="367">
        <v>61.35</v>
      </c>
      <c r="C41" s="346">
        <v>144.9</v>
      </c>
      <c r="D41" s="346">
        <v>151.30000000000001</v>
      </c>
      <c r="E41" s="347">
        <v>152.1</v>
      </c>
      <c r="F41" s="347">
        <v>152.1</v>
      </c>
      <c r="G41" s="347">
        <v>151.9</v>
      </c>
      <c r="H41" s="346">
        <v>151.1</v>
      </c>
      <c r="I41" s="365">
        <v>3.1320000000000001</v>
      </c>
      <c r="J41" s="349">
        <v>8.1489999999999991</v>
      </c>
      <c r="K41" s="350">
        <v>5.5519999999999996</v>
      </c>
      <c r="L41" s="350">
        <v>3.8929999999999998</v>
      </c>
      <c r="M41" s="350">
        <v>2.5659999999999998</v>
      </c>
      <c r="N41" s="349">
        <v>-0.72299999999999998</v>
      </c>
      <c r="O41" s="351">
        <v>-0.52700000000000002</v>
      </c>
    </row>
    <row r="42" spans="1:15" ht="8.1" customHeight="1">
      <c r="A42" s="379" t="s">
        <v>453</v>
      </c>
      <c r="B42" s="367">
        <v>33.46</v>
      </c>
      <c r="C42" s="346">
        <v>164.4</v>
      </c>
      <c r="D42" s="346">
        <v>168.6</v>
      </c>
      <c r="E42" s="347">
        <v>165</v>
      </c>
      <c r="F42" s="347">
        <v>165</v>
      </c>
      <c r="G42" s="347">
        <v>164.6</v>
      </c>
      <c r="H42" s="346">
        <v>163.19999999999999</v>
      </c>
      <c r="I42" s="365">
        <v>5.86</v>
      </c>
      <c r="J42" s="349">
        <v>6.5069999999999997</v>
      </c>
      <c r="K42" s="350">
        <v>1.8520000000000001</v>
      </c>
      <c r="L42" s="350">
        <v>0.24299999999999999</v>
      </c>
      <c r="M42" s="350">
        <v>-0.90300000000000002</v>
      </c>
      <c r="N42" s="349">
        <v>-4.7290000000000001</v>
      </c>
      <c r="O42" s="351">
        <v>-0.85099999999999998</v>
      </c>
    </row>
    <row r="43" spans="1:15" ht="8.1" customHeight="1">
      <c r="A43" s="379" t="s">
        <v>454</v>
      </c>
      <c r="B43" s="367">
        <v>27.89</v>
      </c>
      <c r="C43" s="346">
        <v>121.4</v>
      </c>
      <c r="D43" s="346">
        <v>130.5</v>
      </c>
      <c r="E43" s="347">
        <v>136.6</v>
      </c>
      <c r="F43" s="347">
        <v>136.6</v>
      </c>
      <c r="G43" s="347">
        <v>136.6</v>
      </c>
      <c r="H43" s="346">
        <v>136.6</v>
      </c>
      <c r="I43" s="365">
        <v>-1.0589999999999999</v>
      </c>
      <c r="J43" s="349">
        <v>10.686999999999999</v>
      </c>
      <c r="K43" s="350">
        <v>11.419</v>
      </c>
      <c r="L43" s="350">
        <v>9.7189999999999994</v>
      </c>
      <c r="M43" s="350">
        <v>7.984</v>
      </c>
      <c r="N43" s="349">
        <v>5.7279999999999998</v>
      </c>
      <c r="O43" s="351">
        <v>0</v>
      </c>
    </row>
    <row r="44" spans="1:15" ht="10.5" customHeight="1">
      <c r="A44" s="377" t="s">
        <v>455</v>
      </c>
      <c r="B44" s="367">
        <v>242.51</v>
      </c>
      <c r="C44" s="346">
        <v>157.30000000000001</v>
      </c>
      <c r="D44" s="346">
        <v>157.80000000000001</v>
      </c>
      <c r="E44" s="347">
        <v>118.8</v>
      </c>
      <c r="F44" s="347">
        <v>118</v>
      </c>
      <c r="G44" s="347">
        <v>119.9</v>
      </c>
      <c r="H44" s="346">
        <v>121.9</v>
      </c>
      <c r="I44" s="365">
        <v>18.896000000000001</v>
      </c>
      <c r="J44" s="349">
        <v>8.9030000000000005</v>
      </c>
      <c r="K44" s="350">
        <v>-26.164999999999999</v>
      </c>
      <c r="L44" s="350">
        <v>-26.98</v>
      </c>
      <c r="M44" s="350">
        <v>-26.17</v>
      </c>
      <c r="N44" s="349">
        <v>-25.260999999999999</v>
      </c>
      <c r="O44" s="351">
        <v>1.6679999999999999</v>
      </c>
    </row>
    <row r="45" spans="1:15" ht="10.5" customHeight="1">
      <c r="A45" s="388" t="s">
        <v>456</v>
      </c>
      <c r="B45" s="389">
        <v>25.43</v>
      </c>
      <c r="C45" s="390">
        <v>166.4</v>
      </c>
      <c r="D45" s="390">
        <v>174.8</v>
      </c>
      <c r="E45" s="391">
        <v>197.1</v>
      </c>
      <c r="F45" s="391">
        <v>200.2</v>
      </c>
      <c r="G45" s="391">
        <v>198.4</v>
      </c>
      <c r="H45" s="390">
        <v>196.7</v>
      </c>
      <c r="I45" s="392">
        <v>2.0230000000000001</v>
      </c>
      <c r="J45" s="393">
        <v>6.7809999999999997</v>
      </c>
      <c r="K45" s="394">
        <v>15.872999999999999</v>
      </c>
      <c r="L45" s="394">
        <v>13.75</v>
      </c>
      <c r="M45" s="394">
        <v>13.048</v>
      </c>
      <c r="N45" s="393">
        <v>13.634</v>
      </c>
      <c r="O45" s="395">
        <v>-0.85699999999999998</v>
      </c>
    </row>
    <row r="46" spans="1:15" s="401" customFormat="1" ht="11.25" customHeight="1">
      <c r="A46" s="396" t="s">
        <v>457</v>
      </c>
      <c r="B46" s="397"/>
      <c r="C46" s="398"/>
      <c r="D46" s="398"/>
      <c r="E46" s="398"/>
      <c r="F46" s="398"/>
      <c r="G46" s="398"/>
      <c r="H46" s="398"/>
      <c r="I46" s="399"/>
      <c r="J46" s="400"/>
      <c r="K46" s="399"/>
      <c r="L46" s="399"/>
      <c r="M46" s="400"/>
      <c r="N46" s="400"/>
      <c r="O46" s="400"/>
    </row>
    <row r="47" spans="1:15" s="387" customFormat="1" ht="9.75" customHeight="1">
      <c r="A47" s="402" t="s">
        <v>458</v>
      </c>
      <c r="B47" s="403"/>
      <c r="C47" s="347"/>
      <c r="D47" s="347"/>
      <c r="E47" s="396"/>
      <c r="F47" s="347"/>
      <c r="G47" s="347"/>
      <c r="H47" s="347"/>
      <c r="I47" s="403"/>
      <c r="J47" s="403"/>
      <c r="K47" s="403"/>
      <c r="M47" s="403"/>
      <c r="N47" s="403"/>
    </row>
    <row r="48" spans="1:15" s="387" customFormat="1" ht="9.9499999999999993" customHeight="1">
      <c r="A48" s="404" t="s">
        <v>459</v>
      </c>
      <c r="B48" s="403"/>
      <c r="C48" s="347"/>
      <c r="D48" s="347"/>
      <c r="E48" s="396"/>
      <c r="F48" s="347"/>
      <c r="G48" s="347"/>
      <c r="H48" s="347"/>
      <c r="I48" s="403"/>
      <c r="J48" s="403"/>
      <c r="K48" s="403"/>
      <c r="L48" s="403"/>
      <c r="M48" s="403"/>
      <c r="N48" s="403"/>
    </row>
    <row r="49" spans="1:16" s="405" customFormat="1" ht="12" customHeight="1">
      <c r="A49" s="2067" t="s">
        <v>1565</v>
      </c>
      <c r="P49" s="333"/>
    </row>
    <row r="50" spans="1:16" ht="10.5" customHeight="1">
      <c r="A50" s="2066" t="s">
        <v>123</v>
      </c>
      <c r="K50" s="406"/>
      <c r="O50" s="360"/>
    </row>
    <row r="53" spans="1:16">
      <c r="M53" s="407"/>
    </row>
  </sheetData>
  <hyperlinks>
    <hyperlink ref="A49" r:id="rId1" xr:uid="{D4D53BB4-DD90-48F5-9E73-62806486568F}"/>
    <hyperlink ref="A50" location="'Inhaltsverzeichnis_2026-07'!A1" display="Zurück zum Inhaltsverzeichnis" xr:uid="{27CD3D67-7C9F-493B-B467-47FCD07F4CC8}"/>
  </hyperlinks>
  <pageMargins left="0.98425196850393704" right="0.39370078740157483" top="0.59055118110236227" bottom="0.51181102362204722" header="0.39370078740157483" footer="0.39370078740157483"/>
  <pageSetup paperSize="9" orientation="portrait" r:id="rId2"/>
  <headerFooter alignWithMargins="0">
    <oddFooter>&amp;L&amp;D / &amp;T&amp;R&amp;A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05F3-D431-47C8-B394-9F66E1D0B1FD}">
  <sheetPr>
    <tabColor rgb="FFF9E03A"/>
  </sheetPr>
  <dimension ref="A1:R33"/>
  <sheetViews>
    <sheetView showGridLines="0" zoomScale="140" zoomScaleNormal="140" workbookViewId="0"/>
  </sheetViews>
  <sheetFormatPr baseColWidth="10" defaultRowHeight="16.5"/>
  <cols>
    <col min="1" max="1" width="16.25" style="424" customWidth="1"/>
    <col min="2" max="2" width="4.5" style="424" customWidth="1"/>
    <col min="3" max="4" width="4.75" style="424" customWidth="1"/>
    <col min="5" max="8" width="4.625" style="424" customWidth="1"/>
    <col min="9" max="9" width="5" style="424" customWidth="1"/>
    <col min="10" max="15" width="4.625" style="424" customWidth="1"/>
    <col min="16" max="16384" width="11" style="424"/>
  </cols>
  <sheetData>
    <row r="1" spans="1:16" s="411" customFormat="1" ht="15.75" customHeight="1">
      <c r="A1" s="408" t="s">
        <v>460</v>
      </c>
      <c r="B1" s="409"/>
      <c r="C1" s="409"/>
      <c r="D1" s="409"/>
      <c r="E1" s="409"/>
      <c r="F1" s="409"/>
      <c r="G1" s="409"/>
      <c r="H1" s="409"/>
      <c r="I1" s="409"/>
      <c r="J1" s="409"/>
      <c r="K1" s="409"/>
      <c r="L1" s="409"/>
      <c r="M1" s="409"/>
      <c r="N1" s="409"/>
      <c r="O1" s="409"/>
      <c r="P1" s="410"/>
    </row>
    <row r="2" spans="1:16" s="411" customFormat="1" ht="15.75" customHeight="1">
      <c r="A2" s="412" t="s">
        <v>461</v>
      </c>
      <c r="B2" s="409"/>
      <c r="C2" s="409"/>
      <c r="D2" s="409"/>
      <c r="E2" s="409"/>
      <c r="F2" s="409"/>
      <c r="G2" s="409"/>
      <c r="H2" s="409"/>
      <c r="I2" s="409"/>
      <c r="J2" s="409"/>
      <c r="K2" s="409"/>
      <c r="L2" s="409"/>
      <c r="M2" s="409"/>
      <c r="N2" s="409"/>
      <c r="O2" s="409"/>
      <c r="P2" s="410"/>
    </row>
    <row r="3" spans="1:16" s="411" customFormat="1" ht="15.75" customHeight="1">
      <c r="A3" s="413" t="s">
        <v>265</v>
      </c>
      <c r="B3" s="409"/>
      <c r="C3" s="409"/>
      <c r="D3" s="409"/>
      <c r="E3" s="409"/>
      <c r="F3" s="409"/>
      <c r="G3" s="409"/>
      <c r="H3" s="409"/>
      <c r="I3" s="409"/>
      <c r="J3" s="409"/>
      <c r="K3" s="409"/>
      <c r="L3" s="409"/>
      <c r="M3" s="409"/>
      <c r="N3" s="409"/>
      <c r="O3" s="409"/>
      <c r="P3" s="410"/>
    </row>
    <row r="4" spans="1:16" s="418" customFormat="1" ht="21" customHeight="1">
      <c r="A4" s="414" t="s">
        <v>404</v>
      </c>
      <c r="B4" s="415"/>
      <c r="C4" s="415"/>
      <c r="D4" s="415"/>
      <c r="E4" s="415"/>
      <c r="F4" s="415"/>
      <c r="G4" s="415"/>
      <c r="H4" s="415"/>
      <c r="I4" s="415"/>
      <c r="J4" s="415"/>
      <c r="K4" s="415"/>
      <c r="L4" s="415"/>
      <c r="M4" s="415"/>
      <c r="N4" s="415"/>
      <c r="O4" s="416"/>
      <c r="P4" s="417"/>
    </row>
    <row r="5" spans="1:16" ht="43.5" customHeight="1">
      <c r="A5" s="419"/>
      <c r="B5" s="420" t="s">
        <v>462</v>
      </c>
      <c r="C5" s="421" t="s">
        <v>463</v>
      </c>
      <c r="D5" s="421" t="s">
        <v>242</v>
      </c>
      <c r="E5" s="421" t="s">
        <v>464</v>
      </c>
      <c r="F5" s="421" t="s">
        <v>465</v>
      </c>
      <c r="G5" s="421" t="s">
        <v>466</v>
      </c>
      <c r="H5" s="421" t="s">
        <v>409</v>
      </c>
      <c r="I5" s="421" t="s">
        <v>467</v>
      </c>
      <c r="J5" s="422" t="s">
        <v>468</v>
      </c>
      <c r="K5" s="422" t="s">
        <v>469</v>
      </c>
      <c r="L5" s="422" t="s">
        <v>470</v>
      </c>
      <c r="M5" s="422" t="s">
        <v>471</v>
      </c>
      <c r="N5" s="420" t="s">
        <v>472</v>
      </c>
      <c r="O5" s="423" t="s">
        <v>473</v>
      </c>
    </row>
    <row r="6" spans="1:16" ht="17.25" customHeight="1">
      <c r="A6" s="425" t="s">
        <v>474</v>
      </c>
      <c r="B6" s="426">
        <v>1000</v>
      </c>
      <c r="C6" s="427">
        <v>131.5</v>
      </c>
      <c r="D6" s="428">
        <v>131.6</v>
      </c>
      <c r="E6" s="427">
        <v>131.4</v>
      </c>
      <c r="F6" s="428">
        <v>129.5</v>
      </c>
      <c r="G6" s="428">
        <v>129.6</v>
      </c>
      <c r="H6" s="429">
        <v>135.30000000000001</v>
      </c>
      <c r="I6" s="430">
        <v>-0.152</v>
      </c>
      <c r="J6" s="431">
        <v>0.38100000000000001</v>
      </c>
      <c r="K6" s="432">
        <v>0.53600000000000003</v>
      </c>
      <c r="L6" s="432">
        <v>-0.76600000000000001</v>
      </c>
      <c r="M6" s="433">
        <v>-2.3359999999999999</v>
      </c>
      <c r="N6" s="431">
        <v>1.883</v>
      </c>
      <c r="O6" s="434">
        <v>4.3979999999999997</v>
      </c>
    </row>
    <row r="7" spans="1:16" ht="16.5" customHeight="1">
      <c r="A7" s="435" t="s">
        <v>475</v>
      </c>
      <c r="B7" s="436">
        <v>757.54</v>
      </c>
      <c r="C7" s="437">
        <v>130.80000000000001</v>
      </c>
      <c r="D7" s="438">
        <v>131.5</v>
      </c>
      <c r="E7" s="437">
        <v>131.19999999999999</v>
      </c>
      <c r="F7" s="438">
        <v>128.30000000000001</v>
      </c>
      <c r="G7" s="438">
        <v>128.19999999999999</v>
      </c>
      <c r="H7" s="439">
        <v>135.4</v>
      </c>
      <c r="I7" s="440">
        <v>-0.83399999999999996</v>
      </c>
      <c r="J7" s="441">
        <v>0.22900000000000001</v>
      </c>
      <c r="K7" s="442">
        <v>0.38300000000000001</v>
      </c>
      <c r="L7" s="442">
        <v>-1.61</v>
      </c>
      <c r="M7" s="443">
        <v>-3.754</v>
      </c>
      <c r="N7" s="441">
        <v>1.6519999999999999</v>
      </c>
      <c r="O7" s="444">
        <v>5.6159999999999997</v>
      </c>
    </row>
    <row r="8" spans="1:16" ht="8.1" customHeight="1">
      <c r="A8" s="445" t="s">
        <v>82</v>
      </c>
      <c r="B8" s="446">
        <v>50.34</v>
      </c>
      <c r="C8" s="447">
        <v>112.4</v>
      </c>
      <c r="D8" s="448">
        <v>115.5</v>
      </c>
      <c r="E8" s="447">
        <v>115.6</v>
      </c>
      <c r="F8" s="448">
        <v>113.6</v>
      </c>
      <c r="G8" s="448">
        <v>109.8</v>
      </c>
      <c r="H8" s="449">
        <v>110.5</v>
      </c>
      <c r="I8" s="450">
        <v>-7.7930000000000001</v>
      </c>
      <c r="J8" s="451">
        <v>-8.6229999999999993</v>
      </c>
      <c r="K8" s="452">
        <v>-9.2620000000000005</v>
      </c>
      <c r="L8" s="452">
        <v>-10.901999999999999</v>
      </c>
      <c r="M8" s="453">
        <v>-5.508</v>
      </c>
      <c r="N8" s="451">
        <v>-5.2320000000000002</v>
      </c>
      <c r="O8" s="454">
        <v>0.63800000000000001</v>
      </c>
    </row>
    <row r="9" spans="1:16" ht="8.1" customHeight="1">
      <c r="A9" s="445" t="s">
        <v>476</v>
      </c>
      <c r="B9" s="446">
        <v>96.24</v>
      </c>
      <c r="C9" s="447">
        <v>167</v>
      </c>
      <c r="D9" s="448">
        <v>163.5</v>
      </c>
      <c r="E9" s="447">
        <v>163.6</v>
      </c>
      <c r="F9" s="448">
        <v>160</v>
      </c>
      <c r="G9" s="448">
        <v>155.19999999999999</v>
      </c>
      <c r="H9" s="449">
        <v>189.2</v>
      </c>
      <c r="I9" s="450">
        <v>3.3420000000000001</v>
      </c>
      <c r="J9" s="451">
        <v>1.9330000000000001</v>
      </c>
      <c r="K9" s="452">
        <v>1.363</v>
      </c>
      <c r="L9" s="452">
        <v>3.6269999999999998</v>
      </c>
      <c r="M9" s="453">
        <v>-9.24</v>
      </c>
      <c r="N9" s="451">
        <v>18.620999999999999</v>
      </c>
      <c r="O9" s="454">
        <v>21.907</v>
      </c>
    </row>
    <row r="10" spans="1:16" ht="8.1" customHeight="1">
      <c r="A10" s="455" t="s">
        <v>477</v>
      </c>
      <c r="B10" s="446">
        <v>57.73</v>
      </c>
      <c r="C10" s="447">
        <v>186.4</v>
      </c>
      <c r="D10" s="448">
        <v>179.2</v>
      </c>
      <c r="E10" s="447">
        <v>179.4</v>
      </c>
      <c r="F10" s="448">
        <v>173.3</v>
      </c>
      <c r="G10" s="448">
        <v>167.9</v>
      </c>
      <c r="H10" s="449">
        <v>225.1</v>
      </c>
      <c r="I10" s="450">
        <v>6.3929999999999998</v>
      </c>
      <c r="J10" s="450">
        <v>4.3070000000000004</v>
      </c>
      <c r="K10" s="452">
        <v>3.1629999999999998</v>
      </c>
      <c r="L10" s="452">
        <v>6.319</v>
      </c>
      <c r="M10" s="453">
        <v>-12.324</v>
      </c>
      <c r="N10" s="451">
        <v>30.492999999999999</v>
      </c>
      <c r="O10" s="454">
        <v>34.067999999999998</v>
      </c>
    </row>
    <row r="11" spans="1:16" ht="8.1" customHeight="1">
      <c r="A11" s="455" t="s">
        <v>478</v>
      </c>
      <c r="B11" s="446">
        <v>26.7</v>
      </c>
      <c r="C11" s="447">
        <v>122.6</v>
      </c>
      <c r="D11" s="448">
        <v>125</v>
      </c>
      <c r="E11" s="447">
        <v>124.9</v>
      </c>
      <c r="F11" s="448">
        <v>125</v>
      </c>
      <c r="G11" s="448">
        <v>121.1</v>
      </c>
      <c r="H11" s="449">
        <v>119.2</v>
      </c>
      <c r="I11" s="450">
        <v>-2.7759999999999998</v>
      </c>
      <c r="J11" s="450">
        <v>-2.3439999999999999</v>
      </c>
      <c r="K11" s="452">
        <v>-2.0390000000000001</v>
      </c>
      <c r="L11" s="452">
        <v>-1.42</v>
      </c>
      <c r="M11" s="453">
        <v>-3.1970000000000001</v>
      </c>
      <c r="N11" s="451">
        <v>-4.4870000000000001</v>
      </c>
      <c r="O11" s="454">
        <v>-1.569</v>
      </c>
    </row>
    <row r="12" spans="1:16" ht="8.1" customHeight="1">
      <c r="A12" s="445" t="s">
        <v>479</v>
      </c>
      <c r="B12" s="446">
        <v>47.14</v>
      </c>
      <c r="C12" s="447">
        <v>163.80000000000001</v>
      </c>
      <c r="D12" s="448">
        <v>158.5</v>
      </c>
      <c r="E12" s="447">
        <v>155.30000000000001</v>
      </c>
      <c r="F12" s="448">
        <v>159.69999999999999</v>
      </c>
      <c r="G12" s="448">
        <v>162.80000000000001</v>
      </c>
      <c r="H12" s="449">
        <v>177.3</v>
      </c>
      <c r="I12" s="450">
        <v>7.6219999999999999</v>
      </c>
      <c r="J12" s="451">
        <v>5.7370000000000001</v>
      </c>
      <c r="K12" s="452">
        <v>9.4429999999999996</v>
      </c>
      <c r="L12" s="452">
        <v>8.0510000000000002</v>
      </c>
      <c r="M12" s="452">
        <v>6.8239999999999998</v>
      </c>
      <c r="N12" s="451">
        <v>6.359</v>
      </c>
      <c r="O12" s="454">
        <v>8.907</v>
      </c>
    </row>
    <row r="13" spans="1:16" ht="8.1" customHeight="1">
      <c r="A13" s="455" t="s">
        <v>480</v>
      </c>
      <c r="B13" s="446">
        <v>37.590000000000003</v>
      </c>
      <c r="C13" s="447">
        <v>165.7</v>
      </c>
      <c r="D13" s="448">
        <v>160.69999999999999</v>
      </c>
      <c r="E13" s="447">
        <v>155.69999999999999</v>
      </c>
      <c r="F13" s="448">
        <v>161.19999999999999</v>
      </c>
      <c r="G13" s="448">
        <v>165.6</v>
      </c>
      <c r="H13" s="449">
        <v>180.4</v>
      </c>
      <c r="I13" s="450">
        <v>7.5279999999999996</v>
      </c>
      <c r="J13" s="450">
        <v>5.8630000000000004</v>
      </c>
      <c r="K13" s="452">
        <v>10.035</v>
      </c>
      <c r="L13" s="452">
        <v>8.1880000000000006</v>
      </c>
      <c r="M13" s="453">
        <v>7.2539999999999996</v>
      </c>
      <c r="N13" s="451">
        <v>5.1280000000000001</v>
      </c>
      <c r="O13" s="454">
        <v>8.9369999999999994</v>
      </c>
    </row>
    <row r="14" spans="1:16" ht="8.1" customHeight="1">
      <c r="A14" s="455" t="s">
        <v>481</v>
      </c>
      <c r="B14" s="446">
        <v>9.5500000000000007</v>
      </c>
      <c r="C14" s="447">
        <v>156.19999999999999</v>
      </c>
      <c r="D14" s="448">
        <v>149.9</v>
      </c>
      <c r="E14" s="447">
        <v>153.80000000000001</v>
      </c>
      <c r="F14" s="448">
        <v>153.69999999999999</v>
      </c>
      <c r="G14" s="448">
        <v>152.1</v>
      </c>
      <c r="H14" s="449">
        <v>165.1</v>
      </c>
      <c r="I14" s="450">
        <v>7.9470000000000001</v>
      </c>
      <c r="J14" s="450">
        <v>5.1189999999999998</v>
      </c>
      <c r="K14" s="452">
        <v>7.327</v>
      </c>
      <c r="L14" s="452">
        <v>7.258</v>
      </c>
      <c r="M14" s="453">
        <v>5.1870000000000003</v>
      </c>
      <c r="N14" s="451">
        <v>12.007999999999999</v>
      </c>
      <c r="O14" s="454">
        <v>8.5470000000000006</v>
      </c>
    </row>
    <row r="15" spans="1:16" ht="8.1" customHeight="1">
      <c r="A15" s="445" t="s">
        <v>482</v>
      </c>
      <c r="B15" s="446">
        <v>41.56</v>
      </c>
      <c r="C15" s="447">
        <v>120.6</v>
      </c>
      <c r="D15" s="448">
        <v>120.6</v>
      </c>
      <c r="E15" s="447">
        <v>120.4</v>
      </c>
      <c r="F15" s="448">
        <v>120.6</v>
      </c>
      <c r="G15" s="448">
        <v>120</v>
      </c>
      <c r="H15" s="449">
        <v>121.3</v>
      </c>
      <c r="I15" s="450">
        <v>-0.65900000000000003</v>
      </c>
      <c r="J15" s="450">
        <v>-1.3089999999999999</v>
      </c>
      <c r="K15" s="452">
        <v>-1.3919999999999999</v>
      </c>
      <c r="L15" s="452">
        <v>-1.2290000000000001</v>
      </c>
      <c r="M15" s="453">
        <v>-1.0720000000000001</v>
      </c>
      <c r="N15" s="451">
        <v>0.91500000000000004</v>
      </c>
      <c r="O15" s="454">
        <v>1.083</v>
      </c>
    </row>
    <row r="16" spans="1:16" ht="8.1" customHeight="1">
      <c r="A16" s="445" t="s">
        <v>483</v>
      </c>
      <c r="B16" s="446">
        <v>251.65</v>
      </c>
      <c r="C16" s="447">
        <v>116.7</v>
      </c>
      <c r="D16" s="448">
        <v>122.1</v>
      </c>
      <c r="E16" s="447">
        <v>121.2</v>
      </c>
      <c r="F16" s="448">
        <v>113.3</v>
      </c>
      <c r="G16" s="448">
        <v>113.6</v>
      </c>
      <c r="H16" s="449">
        <v>118.6</v>
      </c>
      <c r="I16" s="450">
        <v>-6.7889999999999997</v>
      </c>
      <c r="J16" s="451">
        <v>-1.6910000000000001</v>
      </c>
      <c r="K16" s="452">
        <v>-1.7829999999999999</v>
      </c>
      <c r="L16" s="452">
        <v>-8.3330000000000002</v>
      </c>
      <c r="M16" s="453">
        <v>-10.127000000000001</v>
      </c>
      <c r="N16" s="451">
        <v>-6.98</v>
      </c>
      <c r="O16" s="454">
        <v>4.4009999999999998</v>
      </c>
    </row>
    <row r="17" spans="1:18" ht="16.5" customHeight="1">
      <c r="A17" s="456" t="s">
        <v>484</v>
      </c>
      <c r="B17" s="436">
        <v>16.55</v>
      </c>
      <c r="C17" s="437">
        <v>104</v>
      </c>
      <c r="D17" s="438">
        <v>110.8</v>
      </c>
      <c r="E17" s="437">
        <v>107.4</v>
      </c>
      <c r="F17" s="438">
        <v>101.1</v>
      </c>
      <c r="G17" s="438">
        <v>102.6</v>
      </c>
      <c r="H17" s="439">
        <v>104.7</v>
      </c>
      <c r="I17" s="440">
        <v>-9.4079999999999995</v>
      </c>
      <c r="J17" s="440">
        <v>0.36199999999999999</v>
      </c>
      <c r="K17" s="442">
        <v>-1.2869999999999999</v>
      </c>
      <c r="L17" s="442">
        <v>-12.542999999999999</v>
      </c>
      <c r="M17" s="443">
        <v>-13.709</v>
      </c>
      <c r="N17" s="441">
        <v>-9.5069999999999997</v>
      </c>
      <c r="O17" s="444">
        <v>2.0470000000000002</v>
      </c>
    </row>
    <row r="18" spans="1:18" ht="8.1" customHeight="1">
      <c r="A18" s="455" t="s">
        <v>485</v>
      </c>
      <c r="B18" s="446">
        <v>22.32</v>
      </c>
      <c r="C18" s="447">
        <v>97.2</v>
      </c>
      <c r="D18" s="448">
        <v>107.6</v>
      </c>
      <c r="E18" s="447">
        <v>103.4</v>
      </c>
      <c r="F18" s="448">
        <v>88.9</v>
      </c>
      <c r="G18" s="448">
        <v>92.5</v>
      </c>
      <c r="H18" s="449">
        <v>103.8</v>
      </c>
      <c r="I18" s="450">
        <v>-17.135999999999999</v>
      </c>
      <c r="J18" s="450">
        <v>-9.5039999999999996</v>
      </c>
      <c r="K18" s="452">
        <v>-11.775</v>
      </c>
      <c r="L18" s="452">
        <v>-21.742999999999999</v>
      </c>
      <c r="M18" s="453">
        <v>-22.007000000000001</v>
      </c>
      <c r="N18" s="451">
        <v>-13.211</v>
      </c>
      <c r="O18" s="454">
        <v>12.215999999999999</v>
      </c>
      <c r="R18" s="424" t="s">
        <v>1</v>
      </c>
    </row>
    <row r="19" spans="1:18" ht="8.1" customHeight="1">
      <c r="A19" s="455" t="s">
        <v>486</v>
      </c>
      <c r="B19" s="446">
        <v>212.78</v>
      </c>
      <c r="C19" s="447">
        <v>119.7</v>
      </c>
      <c r="D19" s="448">
        <v>124.5</v>
      </c>
      <c r="E19" s="447">
        <v>124.1</v>
      </c>
      <c r="F19" s="448">
        <v>116.8</v>
      </c>
      <c r="G19" s="448">
        <v>116.6</v>
      </c>
      <c r="H19" s="449">
        <v>121.2</v>
      </c>
      <c r="I19" s="450">
        <v>-5.6740000000000004</v>
      </c>
      <c r="J19" s="450">
        <v>-1.0329999999999999</v>
      </c>
      <c r="K19" s="452">
        <v>-0.879</v>
      </c>
      <c r="L19" s="452">
        <v>-6.7089999999999996</v>
      </c>
      <c r="M19" s="453">
        <v>-8.7639999999999993</v>
      </c>
      <c r="N19" s="451">
        <v>-6.2649999999999997</v>
      </c>
      <c r="O19" s="454">
        <v>3.9449999999999998</v>
      </c>
    </row>
    <row r="20" spans="1:18" ht="8.1" customHeight="1">
      <c r="A20" s="445" t="s">
        <v>487</v>
      </c>
      <c r="B20" s="446">
        <v>25.96</v>
      </c>
      <c r="C20" s="447">
        <v>164.4</v>
      </c>
      <c r="D20" s="448">
        <v>164.4</v>
      </c>
      <c r="E20" s="447">
        <v>164.4</v>
      </c>
      <c r="F20" s="448">
        <v>164.4</v>
      </c>
      <c r="G20" s="448">
        <v>164.4</v>
      </c>
      <c r="H20" s="449">
        <v>164.4</v>
      </c>
      <c r="I20" s="450">
        <v>0</v>
      </c>
      <c r="J20" s="450">
        <v>0</v>
      </c>
      <c r="K20" s="452">
        <v>0</v>
      </c>
      <c r="L20" s="452">
        <v>0</v>
      </c>
      <c r="M20" s="453">
        <v>0</v>
      </c>
      <c r="N20" s="451">
        <v>0</v>
      </c>
      <c r="O20" s="454">
        <v>0</v>
      </c>
    </row>
    <row r="21" spans="1:18" ht="16.5" customHeight="1">
      <c r="A21" s="457" t="s">
        <v>488</v>
      </c>
      <c r="B21" s="436">
        <v>62.98</v>
      </c>
      <c r="C21" s="437">
        <v>131.1</v>
      </c>
      <c r="D21" s="438">
        <v>130.19999999999999</v>
      </c>
      <c r="E21" s="437">
        <v>130.5</v>
      </c>
      <c r="F21" s="438">
        <v>130.19999999999999</v>
      </c>
      <c r="G21" s="438">
        <v>131.80000000000001</v>
      </c>
      <c r="H21" s="439">
        <v>131.80000000000001</v>
      </c>
      <c r="I21" s="440">
        <v>1.6279999999999999</v>
      </c>
      <c r="J21" s="441">
        <v>2.1179999999999999</v>
      </c>
      <c r="K21" s="442">
        <v>1.9530000000000001</v>
      </c>
      <c r="L21" s="442">
        <v>1.639</v>
      </c>
      <c r="M21" s="443">
        <v>1.698</v>
      </c>
      <c r="N21" s="441">
        <v>1.151</v>
      </c>
      <c r="O21" s="444">
        <v>0</v>
      </c>
    </row>
    <row r="22" spans="1:18" ht="8.1" customHeight="1">
      <c r="A22" s="445" t="s">
        <v>489</v>
      </c>
      <c r="B22" s="446">
        <v>30.83</v>
      </c>
      <c r="C22" s="447">
        <v>151.6</v>
      </c>
      <c r="D22" s="448">
        <v>148.6</v>
      </c>
      <c r="E22" s="447">
        <v>149.5</v>
      </c>
      <c r="F22" s="448">
        <v>150.6</v>
      </c>
      <c r="G22" s="448">
        <v>151.80000000000001</v>
      </c>
      <c r="H22" s="449">
        <v>154.30000000000001</v>
      </c>
      <c r="I22" s="450">
        <v>3.9780000000000002</v>
      </c>
      <c r="J22" s="450">
        <v>3.7709999999999999</v>
      </c>
      <c r="K22" s="452">
        <v>3.819</v>
      </c>
      <c r="L22" s="452">
        <v>3.79</v>
      </c>
      <c r="M22" s="453">
        <v>4.0439999999999996</v>
      </c>
      <c r="N22" s="451">
        <v>4.1159999999999997</v>
      </c>
      <c r="O22" s="454">
        <v>1.647</v>
      </c>
    </row>
    <row r="23" spans="1:18" ht="17.25" customHeight="1">
      <c r="A23" s="458" t="s">
        <v>490</v>
      </c>
      <c r="B23" s="436">
        <v>242.46</v>
      </c>
      <c r="C23" s="437">
        <v>133.69999999999999</v>
      </c>
      <c r="D23" s="438">
        <v>132.1</v>
      </c>
      <c r="E23" s="437">
        <v>132.30000000000001</v>
      </c>
      <c r="F23" s="438">
        <v>133.19999999999999</v>
      </c>
      <c r="G23" s="438">
        <v>134.19999999999999</v>
      </c>
      <c r="H23" s="439">
        <v>135.1</v>
      </c>
      <c r="I23" s="440">
        <v>2.0609999999999999</v>
      </c>
      <c r="J23" s="441">
        <v>1.304</v>
      </c>
      <c r="K23" s="442">
        <v>1.4570000000000001</v>
      </c>
      <c r="L23" s="442">
        <v>1.7569999999999999</v>
      </c>
      <c r="M23" s="443">
        <v>2.2869999999999999</v>
      </c>
      <c r="N23" s="441">
        <v>2.66</v>
      </c>
      <c r="O23" s="444">
        <v>0.67100000000000004</v>
      </c>
    </row>
    <row r="24" spans="1:18" ht="16.5" customHeight="1">
      <c r="A24" s="457" t="s">
        <v>491</v>
      </c>
      <c r="B24" s="436">
        <v>158.12</v>
      </c>
      <c r="C24" s="437">
        <v>128</v>
      </c>
      <c r="D24" s="438">
        <v>126.6</v>
      </c>
      <c r="E24" s="437">
        <v>126.4</v>
      </c>
      <c r="F24" s="438">
        <v>127.5</v>
      </c>
      <c r="G24" s="438">
        <v>128.69999999999999</v>
      </c>
      <c r="H24" s="439">
        <v>129.19999999999999</v>
      </c>
      <c r="I24" s="440">
        <v>1.5069999999999999</v>
      </c>
      <c r="J24" s="440">
        <v>0.39700000000000002</v>
      </c>
      <c r="K24" s="442">
        <v>0.47699999999999998</v>
      </c>
      <c r="L24" s="442">
        <v>1.19</v>
      </c>
      <c r="M24" s="443">
        <v>1.9</v>
      </c>
      <c r="N24" s="441">
        <v>2.3769999999999998</v>
      </c>
      <c r="O24" s="444">
        <v>0.38900000000000001</v>
      </c>
    </row>
    <row r="25" spans="1:18" ht="8.1" customHeight="1">
      <c r="A25" s="445" t="s">
        <v>492</v>
      </c>
      <c r="B25" s="446">
        <v>16.66</v>
      </c>
      <c r="C25" s="447">
        <v>131.1</v>
      </c>
      <c r="D25" s="448">
        <v>130</v>
      </c>
      <c r="E25" s="447">
        <v>131</v>
      </c>
      <c r="F25" s="448">
        <v>131</v>
      </c>
      <c r="G25" s="448">
        <v>131.1</v>
      </c>
      <c r="H25" s="449">
        <v>131.19999999999999</v>
      </c>
      <c r="I25" s="450">
        <v>1.3919999999999999</v>
      </c>
      <c r="J25" s="450">
        <v>1.167</v>
      </c>
      <c r="K25" s="452">
        <v>1.236</v>
      </c>
      <c r="L25" s="452">
        <v>0.84699999999999998</v>
      </c>
      <c r="M25" s="453">
        <v>1.079</v>
      </c>
      <c r="N25" s="451">
        <v>2.42</v>
      </c>
      <c r="O25" s="454">
        <v>7.5999999999999998E-2</v>
      </c>
    </row>
    <row r="26" spans="1:18" ht="8.1" customHeight="1">
      <c r="A26" s="459" t="s">
        <v>493</v>
      </c>
      <c r="B26" s="460">
        <v>67.680000000000007</v>
      </c>
      <c r="C26" s="461">
        <v>147.80000000000001</v>
      </c>
      <c r="D26" s="462">
        <v>145.4</v>
      </c>
      <c r="E26" s="461">
        <v>146.30000000000001</v>
      </c>
      <c r="F26" s="462">
        <v>147.1</v>
      </c>
      <c r="G26" s="462">
        <v>147.80000000000001</v>
      </c>
      <c r="H26" s="463">
        <v>149.9</v>
      </c>
      <c r="I26" s="464">
        <v>3.2839999999999998</v>
      </c>
      <c r="J26" s="465">
        <v>3.194</v>
      </c>
      <c r="K26" s="466">
        <v>3.3919999999999999</v>
      </c>
      <c r="L26" s="466">
        <v>3.2280000000000002</v>
      </c>
      <c r="M26" s="467">
        <v>3.2839999999999998</v>
      </c>
      <c r="N26" s="465">
        <v>3.3079999999999998</v>
      </c>
      <c r="O26" s="468">
        <v>1.421</v>
      </c>
    </row>
    <row r="27" spans="1:18" ht="11.25" customHeight="1">
      <c r="A27" s="469" t="s">
        <v>457</v>
      </c>
      <c r="B27" s="470"/>
      <c r="C27" s="448"/>
      <c r="D27" s="448"/>
      <c r="E27" s="448"/>
      <c r="F27" s="448"/>
      <c r="G27" s="448"/>
      <c r="H27" s="448"/>
      <c r="I27" s="452"/>
      <c r="J27" s="453"/>
      <c r="K27" s="452"/>
      <c r="L27" s="452"/>
      <c r="M27" s="453"/>
      <c r="N27" s="453"/>
      <c r="O27" s="453"/>
    </row>
    <row r="28" spans="1:18" ht="9.75" customHeight="1">
      <c r="A28" s="471" t="s">
        <v>323</v>
      </c>
      <c r="B28" s="471"/>
      <c r="C28" s="472"/>
      <c r="D28" s="472"/>
      <c r="E28" s="472"/>
      <c r="F28" s="472"/>
      <c r="G28" s="472"/>
      <c r="H28" s="472"/>
      <c r="I28" s="473"/>
      <c r="J28" s="473"/>
      <c r="K28" s="473"/>
      <c r="L28" s="473"/>
      <c r="M28" s="473"/>
      <c r="N28" s="473"/>
      <c r="O28" s="473"/>
    </row>
    <row r="29" spans="1:18" ht="9.75" customHeight="1">
      <c r="A29" s="474" t="s">
        <v>494</v>
      </c>
      <c r="B29" s="472"/>
      <c r="C29" s="472"/>
      <c r="D29" s="472"/>
      <c r="E29" s="472"/>
      <c r="F29" s="472"/>
      <c r="G29" s="472"/>
      <c r="H29" s="472"/>
      <c r="I29" s="473"/>
      <c r="J29" s="473"/>
      <c r="K29" s="473"/>
      <c r="L29" s="473"/>
      <c r="M29" s="473"/>
      <c r="N29" s="473"/>
    </row>
    <row r="30" spans="1:18" ht="9" customHeight="1">
      <c r="A30" s="2067" t="s">
        <v>1565</v>
      </c>
      <c r="B30" s="472"/>
      <c r="C30" s="472"/>
      <c r="D30" s="472"/>
      <c r="E30" s="472"/>
      <c r="F30" s="472"/>
      <c r="G30" s="472"/>
      <c r="H30" s="472"/>
      <c r="I30" s="475"/>
      <c r="J30" s="475"/>
      <c r="K30" s="475"/>
      <c r="L30" s="475"/>
      <c r="M30" s="475"/>
      <c r="N30" s="472"/>
      <c r="O30" s="476"/>
    </row>
    <row r="31" spans="1:18">
      <c r="A31" s="2066" t="s">
        <v>123</v>
      </c>
    </row>
    <row r="33" spans="14:14" ht="9" customHeight="1">
      <c r="N33" s="424" t="s">
        <v>1</v>
      </c>
    </row>
  </sheetData>
  <hyperlinks>
    <hyperlink ref="A30" r:id="rId1" xr:uid="{BEAAA30D-B2E0-46C6-8416-48FB0E4E8C51}"/>
    <hyperlink ref="A31" location="'Inhaltsverzeichnis_2026-07'!A1" display="Zurück zum Inhaltsverzeichnis" xr:uid="{4868F2B1-16E8-4372-A894-39DC8264AAAC}"/>
  </hyperlinks>
  <pageMargins left="0.70866141732283472" right="0.39370078740157483" top="0.59055118110236227" bottom="0.51181102362204722" header="0.39370078740157483" footer="0.39370078740157483"/>
  <pageSetup paperSize="9" orientation="portrait" r:id="rId2"/>
  <headerFooter alignWithMargins="0">
    <oddFooter>&amp;L&amp;D / &amp;T&amp;R&amp;F /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1C744-E80F-4CE1-8D0D-DED43A235372}">
  <sheetPr>
    <tabColor rgb="FF80CDEC"/>
  </sheetPr>
  <dimension ref="A1:N20"/>
  <sheetViews>
    <sheetView showGridLines="0" zoomScaleNormal="100" workbookViewId="0"/>
  </sheetViews>
  <sheetFormatPr baseColWidth="10" defaultRowHeight="16.5"/>
  <cols>
    <col min="1" max="1" width="8.25" style="1" customWidth="1"/>
    <col min="2" max="13" width="7.5" style="1" customWidth="1"/>
    <col min="14" max="14" width="11.75" style="1" customWidth="1"/>
    <col min="15" max="16384" width="11" style="1"/>
  </cols>
  <sheetData>
    <row r="1" spans="1:14" ht="30" customHeight="1">
      <c r="A1" s="1569" t="s">
        <v>1102</v>
      </c>
      <c r="B1" s="1570"/>
      <c r="C1" s="1570"/>
      <c r="D1" s="1570"/>
      <c r="E1" s="1570"/>
      <c r="F1" s="1570"/>
      <c r="G1" s="1570"/>
      <c r="H1" s="1570"/>
      <c r="I1" s="1570"/>
      <c r="J1" s="1570"/>
      <c r="K1" s="1570"/>
      <c r="L1" s="1570"/>
      <c r="M1" s="1570"/>
      <c r="N1" s="1570"/>
    </row>
    <row r="2" spans="1:14" ht="17.25">
      <c r="A2" s="202" t="s">
        <v>1103</v>
      </c>
      <c r="B2" s="1571"/>
      <c r="C2" s="1571"/>
      <c r="D2" s="1571"/>
      <c r="E2" s="1571"/>
      <c r="F2" s="1571"/>
      <c r="G2" s="1571"/>
      <c r="H2" s="1571"/>
      <c r="I2" s="1571"/>
      <c r="J2" s="1571"/>
      <c r="K2" s="1571"/>
      <c r="L2" s="1571"/>
      <c r="M2" s="1571"/>
      <c r="N2" s="1571"/>
    </row>
    <row r="3" spans="1:14" ht="20.100000000000001" customHeight="1">
      <c r="A3" s="202" t="s">
        <v>1104</v>
      </c>
      <c r="B3" s="1571"/>
      <c r="C3" s="1571"/>
      <c r="D3" s="1571"/>
      <c r="E3" s="1571"/>
      <c r="F3" s="1571"/>
      <c r="G3" s="1571"/>
      <c r="H3" s="1571"/>
      <c r="I3" s="1571"/>
      <c r="J3" s="1571"/>
      <c r="K3" s="1571"/>
      <c r="L3" s="1571"/>
      <c r="M3" s="1571"/>
      <c r="N3" s="1571"/>
    </row>
    <row r="4" spans="1:14" ht="33.75" customHeight="1">
      <c r="A4" s="2209" t="s">
        <v>405</v>
      </c>
      <c r="B4" s="1572" t="s">
        <v>567</v>
      </c>
      <c r="C4" s="1573" t="s">
        <v>595</v>
      </c>
      <c r="D4" s="1574" t="s">
        <v>1105</v>
      </c>
      <c r="E4" s="1573" t="s">
        <v>597</v>
      </c>
      <c r="F4" s="1574" t="s">
        <v>598</v>
      </c>
      <c r="G4" s="1573" t="s">
        <v>634</v>
      </c>
      <c r="H4" s="1573" t="s">
        <v>630</v>
      </c>
      <c r="I4" s="1575" t="s">
        <v>1106</v>
      </c>
      <c r="J4" s="1576" t="s">
        <v>570</v>
      </c>
      <c r="K4" s="1573" t="s">
        <v>1107</v>
      </c>
      <c r="L4" s="1573" t="s">
        <v>274</v>
      </c>
      <c r="M4" s="1573" t="s">
        <v>572</v>
      </c>
      <c r="N4" s="1577" t="s">
        <v>1108</v>
      </c>
    </row>
    <row r="5" spans="1:14" ht="14.1" customHeight="1">
      <c r="A5" s="2210"/>
      <c r="B5" s="205">
        <v>2024</v>
      </c>
      <c r="C5" s="205"/>
      <c r="D5" s="1464"/>
      <c r="E5" s="1464"/>
      <c r="F5" s="1464"/>
      <c r="G5" s="1557"/>
      <c r="H5" s="1463">
        <v>2025</v>
      </c>
      <c r="I5" s="1464"/>
      <c r="J5" s="1464"/>
      <c r="K5" s="1464"/>
      <c r="L5" s="1464"/>
      <c r="M5" s="1557"/>
      <c r="N5" s="1578" t="s">
        <v>576</v>
      </c>
    </row>
    <row r="6" spans="1:14" ht="14.1" customHeight="1">
      <c r="A6" s="2211"/>
      <c r="B6" s="1463">
        <v>2025</v>
      </c>
      <c r="C6" s="1464"/>
      <c r="D6" s="1464"/>
      <c r="E6" s="1464"/>
      <c r="F6" s="1464"/>
      <c r="G6" s="1557"/>
      <c r="H6" s="1463">
        <v>2026</v>
      </c>
      <c r="I6" s="1464"/>
      <c r="J6" s="1464"/>
      <c r="K6" s="1464"/>
      <c r="L6" s="1464"/>
      <c r="M6" s="1557"/>
      <c r="N6" s="1578" t="s">
        <v>577</v>
      </c>
    </row>
    <row r="7" spans="1:14" ht="14.1" customHeight="1">
      <c r="A7" s="1579" t="s">
        <v>420</v>
      </c>
      <c r="B7" s="1580">
        <v>21.23</v>
      </c>
      <c r="C7" s="1580">
        <v>21.72</v>
      </c>
      <c r="D7" s="1580">
        <v>22</v>
      </c>
      <c r="E7" s="1580">
        <v>22.18</v>
      </c>
      <c r="F7" s="1580">
        <v>22.18</v>
      </c>
      <c r="G7" s="1580">
        <v>23.06</v>
      </c>
      <c r="H7" s="1580">
        <v>23.38</v>
      </c>
      <c r="I7" s="1580">
        <v>23.3</v>
      </c>
      <c r="J7" s="1580">
        <v>22.79</v>
      </c>
      <c r="K7" s="1580">
        <v>22.67</v>
      </c>
      <c r="L7" s="1580">
        <v>21.69</v>
      </c>
      <c r="M7" s="1581">
        <v>20.29</v>
      </c>
      <c r="N7" s="1582">
        <v>22.2075</v>
      </c>
    </row>
    <row r="8" spans="1:14" s="1584" customFormat="1" ht="14.1" customHeight="1">
      <c r="A8" s="1583"/>
      <c r="B8" s="1580">
        <v>19</v>
      </c>
      <c r="C8" s="1580">
        <v>19.57</v>
      </c>
      <c r="D8" s="1580">
        <v>18.77</v>
      </c>
      <c r="E8" s="1580">
        <v>18.829999999999998</v>
      </c>
      <c r="F8" s="1580">
        <v>19.399999999999999</v>
      </c>
      <c r="G8" s="1580">
        <v>18.79</v>
      </c>
      <c r="H8" s="1580">
        <v>19.14</v>
      </c>
      <c r="I8" s="1580">
        <v>19.079999999999998</v>
      </c>
      <c r="J8" s="1580">
        <v>19.940000000000001</v>
      </c>
      <c r="K8" s="1580">
        <v>19.63</v>
      </c>
      <c r="L8" s="1580">
        <v>20.02</v>
      </c>
      <c r="M8" s="1581">
        <v>19.22</v>
      </c>
      <c r="N8" s="1582">
        <v>19.282499999999999</v>
      </c>
    </row>
    <row r="9" spans="1:14" ht="14.1" customHeight="1">
      <c r="A9" s="1583" t="s">
        <v>421</v>
      </c>
      <c r="B9" s="1580">
        <v>19.07</v>
      </c>
      <c r="C9" s="1580">
        <v>18.45</v>
      </c>
      <c r="D9" s="1580">
        <v>19.18</v>
      </c>
      <c r="E9" s="1580">
        <v>19.45</v>
      </c>
      <c r="F9" s="1580">
        <v>19.66</v>
      </c>
      <c r="G9" s="1580">
        <v>19.989999999999998</v>
      </c>
      <c r="H9" s="1580">
        <v>20.53</v>
      </c>
      <c r="I9" s="1580">
        <v>20.69</v>
      </c>
      <c r="J9" s="1580">
        <v>20.39</v>
      </c>
      <c r="K9" s="1580">
        <v>20.46</v>
      </c>
      <c r="L9" s="1580">
        <v>20.100000000000001</v>
      </c>
      <c r="M9" s="1581">
        <v>19.100000000000001</v>
      </c>
      <c r="N9" s="1582">
        <v>19.755833333333332</v>
      </c>
    </row>
    <row r="10" spans="1:14" s="1584" customFormat="1" ht="14.1" customHeight="1">
      <c r="A10" s="1583"/>
      <c r="B10" s="1580">
        <v>18</v>
      </c>
      <c r="C10" s="1580">
        <v>17.98</v>
      </c>
      <c r="D10" s="1580">
        <v>17.36</v>
      </c>
      <c r="E10" s="1580">
        <v>17.25</v>
      </c>
      <c r="F10" s="1580">
        <v>17.649999999999999</v>
      </c>
      <c r="G10" s="1580">
        <v>17.559999999999999</v>
      </c>
      <c r="H10" s="1580">
        <v>17.690000000000001</v>
      </c>
      <c r="I10" s="1580">
        <v>17.97</v>
      </c>
      <c r="J10" s="1580">
        <v>18.239999999999998</v>
      </c>
      <c r="K10" s="1580">
        <v>18.3</v>
      </c>
      <c r="L10" s="1580">
        <v>18.63</v>
      </c>
      <c r="M10" s="1581">
        <v>17.86</v>
      </c>
      <c r="N10" s="1582">
        <v>17.874166666666667</v>
      </c>
    </row>
    <row r="11" spans="1:14" ht="14.1" customHeight="1">
      <c r="A11" s="1583" t="s">
        <v>423</v>
      </c>
      <c r="B11" s="1580">
        <v>16.86</v>
      </c>
      <c r="C11" s="1580">
        <v>17.809999999999999</v>
      </c>
      <c r="D11" s="1580">
        <v>18.579999999999998</v>
      </c>
      <c r="E11" s="1580">
        <v>19.170000000000002</v>
      </c>
      <c r="F11" s="1580">
        <v>19.25</v>
      </c>
      <c r="G11" s="1580">
        <v>20.02</v>
      </c>
      <c r="H11" s="1580">
        <v>20.67</v>
      </c>
      <c r="I11" s="1580">
        <v>20.83</v>
      </c>
      <c r="J11" s="1580">
        <v>20.49</v>
      </c>
      <c r="K11" s="1580">
        <v>20.61</v>
      </c>
      <c r="L11" s="1580">
        <v>19.75</v>
      </c>
      <c r="M11" s="1581">
        <v>18.53</v>
      </c>
      <c r="N11" s="1582">
        <v>19.380833333333335</v>
      </c>
    </row>
    <row r="12" spans="1:14" s="1584" customFormat="1" ht="14.1" customHeight="1">
      <c r="A12" s="1583"/>
      <c r="B12" s="1580">
        <v>16.489999999999998</v>
      </c>
      <c r="C12" s="1580">
        <v>17.760000000000002</v>
      </c>
      <c r="D12" s="1580">
        <v>17.010000000000002</v>
      </c>
      <c r="E12" s="1580">
        <v>17</v>
      </c>
      <c r="F12" s="1580">
        <v>17.64</v>
      </c>
      <c r="G12" s="1580">
        <v>17.64</v>
      </c>
      <c r="H12" s="1580">
        <v>18.05</v>
      </c>
      <c r="I12" s="1580">
        <v>17.86</v>
      </c>
      <c r="J12" s="1580">
        <v>18.82</v>
      </c>
      <c r="K12" s="1580">
        <v>18.43</v>
      </c>
      <c r="L12" s="1580">
        <v>18.510000000000002</v>
      </c>
      <c r="M12" s="1581">
        <v>16.57</v>
      </c>
      <c r="N12" s="1582">
        <v>17.64833333333333</v>
      </c>
    </row>
    <row r="13" spans="1:14" ht="14.1" customHeight="1">
      <c r="A13" s="1583" t="s">
        <v>424</v>
      </c>
      <c r="B13" s="1580">
        <v>28.64</v>
      </c>
      <c r="C13" s="1580">
        <v>26.5</v>
      </c>
      <c r="D13" s="1580">
        <v>25.63</v>
      </c>
      <c r="E13" s="1580">
        <v>25.88</v>
      </c>
      <c r="F13" s="1580">
        <v>25.82</v>
      </c>
      <c r="G13" s="1580">
        <v>25.64</v>
      </c>
      <c r="H13" s="1580">
        <v>25.43</v>
      </c>
      <c r="I13" s="1580">
        <v>24.85</v>
      </c>
      <c r="J13" s="1580">
        <v>24.35</v>
      </c>
      <c r="K13" s="1580">
        <v>24.88</v>
      </c>
      <c r="L13" s="1580">
        <v>24.71</v>
      </c>
      <c r="M13" s="1581">
        <v>23.25</v>
      </c>
      <c r="N13" s="1582">
        <v>25.465</v>
      </c>
    </row>
    <row r="14" spans="1:14" s="1584" customFormat="1" ht="14.1" customHeight="1">
      <c r="A14" s="1585"/>
      <c r="B14" s="1586">
        <v>20.81</v>
      </c>
      <c r="C14" s="1586">
        <v>22.6</v>
      </c>
      <c r="D14" s="1586">
        <v>19.329999999999998</v>
      </c>
      <c r="E14" s="1586">
        <v>19.440000000000001</v>
      </c>
      <c r="F14" s="1586">
        <v>18.350000000000001</v>
      </c>
      <c r="G14" s="1586">
        <v>20.02</v>
      </c>
      <c r="H14" s="1586">
        <v>19.39</v>
      </c>
      <c r="I14" s="1586">
        <v>19.45</v>
      </c>
      <c r="J14" s="1586">
        <v>19.79</v>
      </c>
      <c r="K14" s="1586">
        <v>20.25</v>
      </c>
      <c r="L14" s="1586">
        <v>21.28</v>
      </c>
      <c r="M14" s="1587">
        <v>20.58</v>
      </c>
      <c r="N14" s="1588">
        <v>20.107499999999998</v>
      </c>
    </row>
    <row r="15" spans="1:14" s="6" customFormat="1" ht="14.1" customHeight="1">
      <c r="A15" s="1589" t="s">
        <v>1109</v>
      </c>
    </row>
    <row r="16" spans="1:14" s="6" customFormat="1" ht="14.1" customHeight="1">
      <c r="A16" s="1589" t="s">
        <v>1110</v>
      </c>
      <c r="B16" s="1590"/>
    </row>
    <row r="17" spans="1:1" s="6" customFormat="1" ht="14.1" customHeight="1">
      <c r="A17" s="1591" t="s">
        <v>1111</v>
      </c>
    </row>
    <row r="18" spans="1:1" s="6" customFormat="1" ht="14.1" customHeight="1">
      <c r="A18" s="1592" t="s">
        <v>123</v>
      </c>
    </row>
    <row r="19" spans="1:1">
      <c r="A19" s="2067" t="s">
        <v>1565</v>
      </c>
    </row>
    <row r="20" spans="1:1">
      <c r="A20" s="2066" t="s">
        <v>123</v>
      </c>
    </row>
  </sheetData>
  <mergeCells count="1">
    <mergeCell ref="A4:A6"/>
  </mergeCells>
  <hyperlinks>
    <hyperlink ref="A18" location="Inhaltsverzeichnis!A1" display="Zurück zum Inhaltsverzeichnis" xr:uid="{ED31CE23-3249-4B8D-9F49-14C77CE76C53}"/>
    <hyperlink ref="A19" r:id="rId1" xr:uid="{657B7D9E-C80A-4377-B665-C9BA539A8EE5}"/>
    <hyperlink ref="A20" location="'Inhaltsverzeichnis_2026-07'!A1" display="Zurück zum Inhaltsverzeichnis" xr:uid="{D6D48A28-C43F-4717-A190-4D2E92A6D52D}"/>
  </hyperlinks>
  <pageMargins left="0.7" right="0.7" top="0.78740157499999996" bottom="0.78740157499999996" header="0.3" footer="0.3"/>
  <pageSetup paperSize="9" orientation="landscape"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75B61-2CF5-4DDF-B895-2B72AB1044F0}">
  <sheetPr>
    <tabColor rgb="FF80CDEC"/>
    <pageSetUpPr fitToPage="1"/>
  </sheetPr>
  <dimension ref="A1:AI230"/>
  <sheetViews>
    <sheetView showGridLines="0" showZeros="0" zoomScale="110" zoomScaleNormal="110" workbookViewId="0">
      <pane ySplit="6" topLeftCell="A7" activePane="bottomLeft" state="frozen"/>
      <selection pane="bottomLeft"/>
    </sheetView>
  </sheetViews>
  <sheetFormatPr baseColWidth="10" defaultColWidth="10" defaultRowHeight="13.5" customHeight="1"/>
  <cols>
    <col min="1" max="1" width="13.625" style="424" customWidth="1"/>
    <col min="2" max="2" width="0.875" style="491" customWidth="1"/>
    <col min="3" max="3" width="4.75" style="528" customWidth="1"/>
    <col min="4" max="4" width="4.875" style="528" customWidth="1"/>
    <col min="5" max="5" width="5" style="528" customWidth="1"/>
    <col min="6" max="6" width="4.75" style="528" customWidth="1"/>
    <col min="7" max="7" width="4.625" style="528" customWidth="1"/>
    <col min="8" max="8" width="4.75" style="528" customWidth="1"/>
    <col min="9" max="9" width="4.625" style="528" customWidth="1"/>
    <col min="10" max="10" width="5" style="528" customWidth="1"/>
    <col min="11" max="11" width="4.875" style="528" customWidth="1"/>
    <col min="12" max="12" width="4.75" style="528" customWidth="1"/>
    <col min="13" max="13" width="5.125" style="528" customWidth="1"/>
    <col min="14" max="14" width="5.25" style="528" customWidth="1"/>
    <col min="15" max="15" width="8.75" style="424" customWidth="1"/>
    <col min="16" max="24" width="10" style="424"/>
    <col min="25" max="25" width="26.125" style="424" customWidth="1"/>
    <col min="26" max="26" width="19" style="424" customWidth="1"/>
    <col min="27" max="16384" width="10" style="424"/>
  </cols>
  <sheetData>
    <row r="1" spans="1:30" s="481" customFormat="1" ht="20.25" customHeight="1">
      <c r="A1" s="477" t="s">
        <v>495</v>
      </c>
      <c r="B1" s="478"/>
      <c r="C1" s="477"/>
      <c r="D1" s="477"/>
      <c r="E1" s="477"/>
      <c r="F1" s="477"/>
      <c r="G1" s="477"/>
      <c r="H1" s="477"/>
      <c r="I1" s="477"/>
      <c r="J1" s="477"/>
      <c r="K1" s="479"/>
      <c r="L1" s="479"/>
      <c r="M1" s="479"/>
      <c r="N1" s="480"/>
      <c r="O1" s="480"/>
      <c r="Y1" s="482" t="s">
        <v>496</v>
      </c>
      <c r="Z1" s="482"/>
      <c r="AA1" s="482"/>
    </row>
    <row r="2" spans="1:30" s="481" customFormat="1" ht="13.5" customHeight="1">
      <c r="A2" s="295" t="s">
        <v>497</v>
      </c>
      <c r="B2" s="483"/>
      <c r="C2" s="295"/>
      <c r="D2" s="295"/>
      <c r="E2" s="295"/>
      <c r="F2" s="295"/>
      <c r="G2" s="295"/>
      <c r="H2" s="295"/>
      <c r="I2" s="295"/>
      <c r="J2" s="295"/>
      <c r="K2" s="295"/>
      <c r="L2" s="295"/>
      <c r="M2" s="295"/>
      <c r="N2" s="484"/>
      <c r="O2" s="484"/>
      <c r="Y2" s="482" t="s">
        <v>498</v>
      </c>
      <c r="Z2" s="482"/>
      <c r="AA2" s="482"/>
    </row>
    <row r="3" spans="1:30" s="481" customFormat="1" ht="13.5" customHeight="1">
      <c r="A3" s="295" t="s">
        <v>499</v>
      </c>
      <c r="B3" s="483"/>
      <c r="C3" s="295"/>
      <c r="D3" s="295"/>
      <c r="E3" s="295"/>
      <c r="F3" s="295"/>
      <c r="G3" s="295"/>
      <c r="H3" s="295"/>
      <c r="I3" s="295"/>
      <c r="J3" s="295"/>
      <c r="K3" s="295"/>
      <c r="L3" s="295"/>
      <c r="M3" s="295"/>
      <c r="N3" s="484"/>
      <c r="O3" s="484"/>
      <c r="Y3" s="482" t="s">
        <v>1</v>
      </c>
      <c r="Z3" s="482"/>
      <c r="AA3" s="482"/>
    </row>
    <row r="4" spans="1:30" s="481" customFormat="1" ht="13.5" customHeight="1">
      <c r="A4" s="295" t="s">
        <v>500</v>
      </c>
      <c r="B4" s="483"/>
      <c r="C4" s="295"/>
      <c r="D4" s="295"/>
      <c r="E4" s="295"/>
      <c r="F4" s="295"/>
      <c r="G4" s="295"/>
      <c r="H4" s="295"/>
      <c r="I4" s="295"/>
      <c r="J4" s="295"/>
      <c r="K4" s="295"/>
      <c r="L4" s="295"/>
      <c r="M4" s="295"/>
      <c r="N4" s="484"/>
      <c r="O4" s="484"/>
      <c r="Y4" s="482" t="s">
        <v>501</v>
      </c>
      <c r="Z4" s="482"/>
      <c r="AA4" s="482"/>
    </row>
    <row r="5" spans="1:30" ht="18.75" customHeight="1">
      <c r="A5" s="485" t="s">
        <v>502</v>
      </c>
      <c r="B5" s="486"/>
      <c r="C5" s="487" t="s">
        <v>503</v>
      </c>
      <c r="D5" s="488"/>
      <c r="E5" s="488"/>
      <c r="F5" s="488"/>
      <c r="G5" s="488"/>
      <c r="H5" s="488"/>
      <c r="I5" s="488"/>
      <c r="J5" s="488"/>
      <c r="K5" s="488"/>
      <c r="L5" s="488"/>
      <c r="M5" s="488"/>
      <c r="N5" s="489"/>
      <c r="O5" s="490" t="s">
        <v>504</v>
      </c>
      <c r="Y5" s="482" t="s">
        <v>505</v>
      </c>
      <c r="Z5" s="482"/>
      <c r="AA5" s="491"/>
    </row>
    <row r="6" spans="1:30" ht="21" customHeight="1">
      <c r="A6" s="492" t="s">
        <v>165</v>
      </c>
      <c r="B6" s="493" t="s">
        <v>269</v>
      </c>
      <c r="C6" s="494" t="s">
        <v>506</v>
      </c>
      <c r="D6" s="495" t="s">
        <v>507</v>
      </c>
      <c r="E6" s="495" t="s">
        <v>508</v>
      </c>
      <c r="F6" s="495" t="s">
        <v>509</v>
      </c>
      <c r="G6" s="495" t="s">
        <v>274</v>
      </c>
      <c r="H6" s="495" t="s">
        <v>510</v>
      </c>
      <c r="I6" s="495" t="s">
        <v>511</v>
      </c>
      <c r="J6" s="495" t="s">
        <v>512</v>
      </c>
      <c r="K6" s="495" t="s">
        <v>513</v>
      </c>
      <c r="L6" s="495" t="s">
        <v>514</v>
      </c>
      <c r="M6" s="495" t="s">
        <v>515</v>
      </c>
      <c r="N6" s="496" t="s">
        <v>516</v>
      </c>
      <c r="O6" s="497" t="s">
        <v>517</v>
      </c>
      <c r="Y6" s="482" t="s">
        <v>1</v>
      </c>
      <c r="Z6" s="491"/>
      <c r="AA6" s="491"/>
    </row>
    <row r="7" spans="1:30" ht="13.5" customHeight="1">
      <c r="A7" s="498" t="s">
        <v>222</v>
      </c>
      <c r="B7" s="499"/>
      <c r="C7" s="500"/>
      <c r="D7" s="500"/>
      <c r="E7" s="500"/>
      <c r="F7" s="500"/>
      <c r="G7" s="500"/>
      <c r="H7" s="500"/>
      <c r="I7" s="500"/>
      <c r="J7" s="500"/>
      <c r="K7" s="500"/>
      <c r="L7" s="500"/>
      <c r="M7" s="500"/>
      <c r="N7" s="500"/>
      <c r="O7" s="501"/>
      <c r="Z7" s="491"/>
      <c r="AA7" s="491"/>
    </row>
    <row r="8" spans="1:30" ht="32.25" customHeight="1">
      <c r="A8" s="502" t="s">
        <v>518</v>
      </c>
      <c r="B8" s="503" t="s">
        <v>519</v>
      </c>
      <c r="C8" s="504">
        <v>50.466780098971</v>
      </c>
      <c r="D8" s="504">
        <v>50.303323851408898</v>
      </c>
      <c r="E8" s="504">
        <v>50.495125200945097</v>
      </c>
      <c r="F8" s="504">
        <v>50.702395707725699</v>
      </c>
      <c r="G8" s="504">
        <v>50.924650794280097</v>
      </c>
      <c r="H8" s="504">
        <v>51.020635009105902</v>
      </c>
      <c r="I8" s="504">
        <v>51.099191623691503</v>
      </c>
      <c r="J8" s="504">
        <v>51.251135462079901</v>
      </c>
      <c r="K8" s="504">
        <v>50.311885027110897</v>
      </c>
      <c r="L8" s="504">
        <v>47.622672729612901</v>
      </c>
      <c r="M8" s="504">
        <v>44.158607343252598</v>
      </c>
      <c r="N8" s="504">
        <v>41.0813477426261</v>
      </c>
      <c r="O8" s="505"/>
      <c r="Z8" s="491"/>
      <c r="AA8" s="491"/>
    </row>
    <row r="9" spans="1:30" ht="32.25" customHeight="1">
      <c r="A9" s="506" t="s">
        <v>520</v>
      </c>
      <c r="B9" s="507" t="s">
        <v>521</v>
      </c>
      <c r="C9" s="508">
        <v>37.056150298213197</v>
      </c>
      <c r="D9" s="508">
        <v>35.5217793494608</v>
      </c>
      <c r="E9" s="508">
        <v>35.240262671504397</v>
      </c>
      <c r="F9" s="508">
        <v>35.883259405868998</v>
      </c>
      <c r="G9" s="508">
        <v>36.573259513317304</v>
      </c>
      <c r="H9" s="508"/>
      <c r="I9" s="508">
        <v>0</v>
      </c>
      <c r="J9" s="508">
        <v>0</v>
      </c>
      <c r="K9" s="508">
        <v>0</v>
      </c>
      <c r="L9" s="508">
        <v>0</v>
      </c>
      <c r="M9" s="508">
        <v>0</v>
      </c>
      <c r="N9" s="508">
        <v>0</v>
      </c>
      <c r="O9" s="505"/>
      <c r="Z9" s="509"/>
      <c r="AA9" s="481"/>
      <c r="AB9" s="481"/>
      <c r="AC9" s="481"/>
      <c r="AD9" s="481"/>
    </row>
    <row r="10" spans="1:30" ht="32.25" customHeight="1">
      <c r="A10" s="502" t="s">
        <v>522</v>
      </c>
      <c r="B10" s="503" t="s">
        <v>519</v>
      </c>
      <c r="C10" s="504">
        <v>54.317849492093998</v>
      </c>
      <c r="D10" s="504">
        <v>54.108598070630201</v>
      </c>
      <c r="E10" s="504">
        <v>53.972042980858198</v>
      </c>
      <c r="F10" s="504">
        <v>53.856519376557301</v>
      </c>
      <c r="G10" s="504">
        <v>53.652025106997201</v>
      </c>
      <c r="H10" s="504">
        <v>53.3398689692159</v>
      </c>
      <c r="I10" s="504">
        <v>53.2468584969712</v>
      </c>
      <c r="J10" s="504">
        <v>53.702236995004696</v>
      </c>
      <c r="K10" s="504">
        <v>53.373875126997099</v>
      </c>
      <c r="L10" s="504">
        <v>51.555874721762997</v>
      </c>
      <c r="M10" s="504">
        <v>48.3726881071767</v>
      </c>
      <c r="N10" s="504">
        <v>45.1361120718461</v>
      </c>
      <c r="O10" s="510">
        <v>53.215885152779499</v>
      </c>
      <c r="Z10" s="511"/>
      <c r="AA10" s="481"/>
      <c r="AB10" s="512"/>
      <c r="AC10" s="512"/>
      <c r="AD10" s="481"/>
    </row>
    <row r="11" spans="1:30" ht="32.25" customHeight="1">
      <c r="A11" s="506" t="s">
        <v>523</v>
      </c>
      <c r="B11" s="507" t="s">
        <v>521</v>
      </c>
      <c r="C11" s="508">
        <v>41.213056006657702</v>
      </c>
      <c r="D11" s="508">
        <v>39.468219951326503</v>
      </c>
      <c r="E11" s="508">
        <v>38.750397772581898</v>
      </c>
      <c r="F11" s="508">
        <v>39.290235402030099</v>
      </c>
      <c r="G11" s="508">
        <v>39.4724119098505</v>
      </c>
      <c r="H11" s="508"/>
      <c r="I11" s="508" t="s">
        <v>279</v>
      </c>
      <c r="J11" s="508" t="s">
        <v>279</v>
      </c>
      <c r="K11" s="508" t="s">
        <v>279</v>
      </c>
      <c r="L11" s="508" t="s">
        <v>279</v>
      </c>
      <c r="M11" s="508" t="s">
        <v>279</v>
      </c>
      <c r="N11" s="508" t="s">
        <v>279</v>
      </c>
      <c r="O11" s="508" t="s">
        <v>524</v>
      </c>
      <c r="Z11" s="511"/>
      <c r="AA11" s="481"/>
      <c r="AB11" s="481"/>
      <c r="AC11" s="481"/>
      <c r="AD11" s="481"/>
    </row>
    <row r="12" spans="1:30" ht="32.25" customHeight="1">
      <c r="A12" s="502" t="s">
        <v>525</v>
      </c>
      <c r="B12" s="503" t="s">
        <v>519</v>
      </c>
      <c r="C12" s="504">
        <v>52.672706913225603</v>
      </c>
      <c r="D12" s="504">
        <v>52.558638350078603</v>
      </c>
      <c r="E12" s="504">
        <v>52.769992545689902</v>
      </c>
      <c r="F12" s="504">
        <v>53.020729825795499</v>
      </c>
      <c r="G12" s="504">
        <v>53.216739985121102</v>
      </c>
      <c r="H12" s="504">
        <v>53.306135135469397</v>
      </c>
      <c r="I12" s="504">
        <v>53.372415684991402</v>
      </c>
      <c r="J12" s="504">
        <v>53.509318710108197</v>
      </c>
      <c r="K12" s="504">
        <v>52.574876521185899</v>
      </c>
      <c r="L12" s="504">
        <v>49.940375828298201</v>
      </c>
      <c r="M12" s="504">
        <v>46.509331690786503</v>
      </c>
      <c r="N12" s="504">
        <v>43.4515091238301</v>
      </c>
      <c r="O12" s="513">
        <v>52.2373716725454</v>
      </c>
      <c r="Z12" s="491"/>
      <c r="AA12" s="491"/>
    </row>
    <row r="13" spans="1:30" ht="32.25" customHeight="1">
      <c r="A13" s="506" t="s">
        <v>526</v>
      </c>
      <c r="B13" s="507" t="s">
        <v>521</v>
      </c>
      <c r="C13" s="508">
        <v>39.432492055590302</v>
      </c>
      <c r="D13" s="508">
        <v>37.909598253355</v>
      </c>
      <c r="E13" s="508">
        <v>37.644931592649399</v>
      </c>
      <c r="F13" s="508">
        <v>38.290883530728202</v>
      </c>
      <c r="G13" s="508">
        <v>38.9817467301637</v>
      </c>
      <c r="H13" s="508"/>
      <c r="I13" s="508" t="s">
        <v>279</v>
      </c>
      <c r="J13" s="508" t="s">
        <v>279</v>
      </c>
      <c r="K13" s="508" t="s">
        <v>279</v>
      </c>
      <c r="L13" s="508" t="s">
        <v>279</v>
      </c>
      <c r="M13" s="508" t="s">
        <v>279</v>
      </c>
      <c r="N13" s="508" t="s">
        <v>279</v>
      </c>
      <c r="O13" s="508" t="s">
        <v>524</v>
      </c>
      <c r="Z13" s="491"/>
      <c r="AA13" s="491"/>
    </row>
    <row r="14" spans="1:30" ht="32.25" customHeight="1">
      <c r="A14" s="514" t="s">
        <v>527</v>
      </c>
      <c r="B14" s="503" t="s">
        <v>519</v>
      </c>
      <c r="C14" s="504">
        <v>2.20592681425458</v>
      </c>
      <c r="D14" s="504">
        <v>2.2553144986697</v>
      </c>
      <c r="E14" s="504">
        <v>2.2748673447447598</v>
      </c>
      <c r="F14" s="504">
        <v>2.31833411806987</v>
      </c>
      <c r="G14" s="504">
        <v>2.2920891908410099</v>
      </c>
      <c r="H14" s="504">
        <v>2.2855001263634902</v>
      </c>
      <c r="I14" s="504">
        <v>2.2732240612998602</v>
      </c>
      <c r="J14" s="504">
        <v>2.2581832480283301</v>
      </c>
      <c r="K14" s="504">
        <v>2.2629914940749698</v>
      </c>
      <c r="L14" s="504">
        <v>2.31770309868535</v>
      </c>
      <c r="M14" s="504">
        <v>2.3507243475338102</v>
      </c>
      <c r="N14" s="504">
        <v>2.3701613812039799</v>
      </c>
      <c r="O14" s="505"/>
      <c r="Z14" s="491"/>
      <c r="AA14" s="491"/>
    </row>
    <row r="15" spans="1:30" ht="32.25" customHeight="1">
      <c r="A15" s="515" t="s">
        <v>528</v>
      </c>
      <c r="B15" s="507" t="s">
        <v>521</v>
      </c>
      <c r="C15" s="508">
        <v>2.3763417573771299</v>
      </c>
      <c r="D15" s="508">
        <v>2.3878189038942099</v>
      </c>
      <c r="E15" s="508">
        <v>2.4046689211450301</v>
      </c>
      <c r="F15" s="508">
        <v>2.40762412485924</v>
      </c>
      <c r="G15" s="508">
        <v>2.4084872168464702</v>
      </c>
      <c r="H15" s="508">
        <v>0</v>
      </c>
      <c r="I15" s="508">
        <v>0</v>
      </c>
      <c r="J15" s="508">
        <v>0</v>
      </c>
      <c r="K15" s="508">
        <v>0</v>
      </c>
      <c r="L15" s="508">
        <v>0</v>
      </c>
      <c r="M15" s="508">
        <v>0</v>
      </c>
      <c r="N15" s="508">
        <v>0</v>
      </c>
      <c r="O15" s="505"/>
      <c r="Z15" s="491"/>
      <c r="AA15" s="491"/>
    </row>
    <row r="16" spans="1:30" ht="32.25" customHeight="1">
      <c r="A16" s="502" t="s">
        <v>529</v>
      </c>
      <c r="B16" s="503" t="s">
        <v>519</v>
      </c>
      <c r="C16" s="504">
        <v>54.416014803178903</v>
      </c>
      <c r="D16" s="504">
        <v>54.299714632925401</v>
      </c>
      <c r="E16" s="504">
        <v>54.490531842642604</v>
      </c>
      <c r="F16" s="504">
        <v>54.741550408098703</v>
      </c>
      <c r="G16" s="504">
        <v>54.940886996278799</v>
      </c>
      <c r="H16" s="504">
        <v>55.039448949790902</v>
      </c>
      <c r="I16" s="504">
        <v>55.111675298423101</v>
      </c>
      <c r="J16" s="504">
        <v>55.251803638517302</v>
      </c>
      <c r="K16" s="504">
        <v>54.319670759942802</v>
      </c>
      <c r="L16" s="504">
        <v>51.683667487297697</v>
      </c>
      <c r="M16" s="504">
        <v>48.2593403798572</v>
      </c>
      <c r="N16" s="504">
        <v>45.177693248553403</v>
      </c>
      <c r="O16" s="510">
        <v>53.972914804722102</v>
      </c>
      <c r="Z16" s="491"/>
      <c r="AA16" s="491"/>
    </row>
    <row r="17" spans="1:27" ht="32.25" customHeight="1">
      <c r="A17" s="516" t="s">
        <v>530</v>
      </c>
      <c r="B17" s="507" t="s">
        <v>521</v>
      </c>
      <c r="C17" s="508">
        <v>41.165809406277198</v>
      </c>
      <c r="D17" s="508">
        <v>39.658076210568296</v>
      </c>
      <c r="E17" s="508">
        <v>39.3939533956814</v>
      </c>
      <c r="F17" s="508">
        <v>40.053382253917803</v>
      </c>
      <c r="G17" s="508">
        <v>40.734677576863298</v>
      </c>
      <c r="H17" s="508" t="s">
        <v>279</v>
      </c>
      <c r="I17" s="508" t="s">
        <v>279</v>
      </c>
      <c r="J17" s="508" t="s">
        <v>279</v>
      </c>
      <c r="K17" s="508" t="s">
        <v>279</v>
      </c>
      <c r="L17" s="508" t="s">
        <v>279</v>
      </c>
      <c r="M17" s="508" t="s">
        <v>279</v>
      </c>
      <c r="N17" s="508" t="s">
        <v>279</v>
      </c>
      <c r="O17" s="508" t="s">
        <v>524</v>
      </c>
      <c r="Z17" s="491"/>
      <c r="AA17" s="491"/>
    </row>
    <row r="18" spans="1:27" ht="32.25" customHeight="1">
      <c r="A18" s="517" t="s">
        <v>531</v>
      </c>
      <c r="B18" s="503" t="s">
        <v>519</v>
      </c>
      <c r="C18" s="518">
        <v>4.2203821903096301</v>
      </c>
      <c r="D18" s="518">
        <v>4.2254499707514599</v>
      </c>
      <c r="E18" s="518">
        <v>4.1660047467801196</v>
      </c>
      <c r="F18" s="518">
        <v>4.1115815653237702</v>
      </c>
      <c r="G18" s="518">
        <v>4.0401884433597104</v>
      </c>
      <c r="H18" s="518">
        <v>3.9771804701784799</v>
      </c>
      <c r="I18" s="518">
        <v>3.9502049841284301</v>
      </c>
      <c r="J18" s="518">
        <v>3.9941258193688598</v>
      </c>
      <c r="K18" s="518">
        <v>4.082101430742</v>
      </c>
      <c r="L18" s="518">
        <v>4.2005486346322103</v>
      </c>
      <c r="M18" s="518">
        <v>4.2489786473612901</v>
      </c>
      <c r="N18" s="518">
        <v>4.2393493541423801</v>
      </c>
      <c r="O18" s="513">
        <v>4.1201071773114304</v>
      </c>
      <c r="Z18" s="491"/>
      <c r="AA18" s="491"/>
    </row>
    <row r="19" spans="1:27" ht="32.25" customHeight="1">
      <c r="A19" s="519" t="s">
        <v>531</v>
      </c>
      <c r="B19" s="507" t="s">
        <v>521</v>
      </c>
      <c r="C19" s="520">
        <v>4.2640738468669701</v>
      </c>
      <c r="D19" s="520">
        <v>4.2364318219380701</v>
      </c>
      <c r="E19" s="520">
        <v>4.15653469917783</v>
      </c>
      <c r="F19" s="520">
        <v>4.1351795497015402</v>
      </c>
      <c r="G19" s="520">
        <v>4.0382393880152403</v>
      </c>
      <c r="H19" s="520" t="s">
        <v>279</v>
      </c>
      <c r="I19" s="520" t="s">
        <v>279</v>
      </c>
      <c r="J19" s="520" t="s">
        <v>279</v>
      </c>
      <c r="K19" s="520" t="s">
        <v>279</v>
      </c>
      <c r="L19" s="520" t="s">
        <v>279</v>
      </c>
      <c r="M19" s="520" t="s">
        <v>279</v>
      </c>
      <c r="N19" s="520" t="s">
        <v>279</v>
      </c>
      <c r="O19" s="520" t="s">
        <v>524</v>
      </c>
      <c r="Z19" s="491"/>
      <c r="AA19" s="491"/>
    </row>
    <row r="20" spans="1:27" ht="32.25" customHeight="1">
      <c r="A20" s="521" t="s">
        <v>532</v>
      </c>
      <c r="B20" s="503" t="s">
        <v>519</v>
      </c>
      <c r="C20" s="518">
        <v>3.5758458141382898</v>
      </c>
      <c r="D20" s="518">
        <v>3.5534371668457001</v>
      </c>
      <c r="E20" s="518">
        <v>3.5242125145213801</v>
      </c>
      <c r="F20" s="518">
        <v>3.4892845212460699</v>
      </c>
      <c r="G20" s="518">
        <v>3.4590839981210602</v>
      </c>
      <c r="H20" s="518">
        <v>3.4228845687704199</v>
      </c>
      <c r="I20" s="518">
        <v>3.4100322136485999</v>
      </c>
      <c r="J20" s="518">
        <v>3.44291559611304</v>
      </c>
      <c r="K20" s="518">
        <v>3.5033521888884702</v>
      </c>
      <c r="L20" s="518">
        <v>3.5896649272831902</v>
      </c>
      <c r="M20" s="518">
        <v>3.6152927513491302</v>
      </c>
      <c r="N20" s="518">
        <v>3.5898423523038301</v>
      </c>
      <c r="O20" s="513">
        <v>3.5139519215756398</v>
      </c>
      <c r="Z20" s="491"/>
      <c r="AA20" s="491"/>
    </row>
    <row r="21" spans="1:27" ht="32.25" customHeight="1">
      <c r="A21" s="522" t="s">
        <v>532</v>
      </c>
      <c r="B21" s="522" t="s">
        <v>521</v>
      </c>
      <c r="C21" s="523">
        <v>3.5910387040012499</v>
      </c>
      <c r="D21" s="523">
        <v>3.5645605218236001</v>
      </c>
      <c r="E21" s="523">
        <v>3.52432039964072</v>
      </c>
      <c r="F21" s="523">
        <v>3.5144194076456201</v>
      </c>
      <c r="G21" s="523">
        <v>3.4766484385632399</v>
      </c>
      <c r="H21" s="523" t="s">
        <v>279</v>
      </c>
      <c r="I21" s="523" t="s">
        <v>279</v>
      </c>
      <c r="J21" s="523" t="s">
        <v>279</v>
      </c>
      <c r="K21" s="523" t="s">
        <v>279</v>
      </c>
      <c r="L21" s="523" t="s">
        <v>279</v>
      </c>
      <c r="M21" s="523" t="s">
        <v>279</v>
      </c>
      <c r="N21" s="523" t="s">
        <v>279</v>
      </c>
      <c r="O21" s="508" t="s">
        <v>524</v>
      </c>
      <c r="Z21" s="491"/>
      <c r="AA21" s="491"/>
    </row>
    <row r="22" spans="1:27" ht="13.5" customHeight="1">
      <c r="A22" s="498" t="s">
        <v>533</v>
      </c>
      <c r="B22" s="499"/>
      <c r="C22" s="500"/>
      <c r="D22" s="500"/>
      <c r="E22" s="500"/>
      <c r="F22" s="500"/>
      <c r="G22" s="500"/>
      <c r="H22" s="500"/>
      <c r="I22" s="500"/>
      <c r="J22" s="500"/>
      <c r="K22" s="500"/>
      <c r="L22" s="500"/>
      <c r="M22" s="500"/>
      <c r="N22" s="500"/>
      <c r="O22" s="501"/>
      <c r="Z22" s="491"/>
      <c r="AA22" s="491"/>
    </row>
    <row r="23" spans="1:27" ht="32.25" customHeight="1">
      <c r="A23" s="502" t="s">
        <v>518</v>
      </c>
      <c r="B23" s="503" t="s">
        <v>519</v>
      </c>
      <c r="C23" s="504">
        <v>50.364677692812798</v>
      </c>
      <c r="D23" s="504">
        <v>50.341428725519798</v>
      </c>
      <c r="E23" s="504">
        <v>50.520412279808902</v>
      </c>
      <c r="F23" s="504">
        <v>50.743523312260699</v>
      </c>
      <c r="G23" s="504">
        <v>50.945142731106898</v>
      </c>
      <c r="H23" s="504">
        <v>50.992296997403102</v>
      </c>
      <c r="I23" s="504">
        <v>51.000901987605502</v>
      </c>
      <c r="J23" s="504">
        <v>51.191965278157298</v>
      </c>
      <c r="K23" s="504">
        <v>50.310197609795999</v>
      </c>
      <c r="L23" s="504">
        <v>47.634891255799801</v>
      </c>
      <c r="M23" s="504">
        <v>44.180269794116697</v>
      </c>
      <c r="N23" s="504">
        <v>41.183638540605301</v>
      </c>
      <c r="O23" s="505"/>
      <c r="Z23" s="491"/>
      <c r="AA23" s="491"/>
    </row>
    <row r="24" spans="1:27" ht="32.25" customHeight="1">
      <c r="A24" s="506" t="s">
        <v>520</v>
      </c>
      <c r="B24" s="507" t="s">
        <v>521</v>
      </c>
      <c r="C24" s="508">
        <v>37.047712140438897</v>
      </c>
      <c r="D24" s="508">
        <v>35.545844295421901</v>
      </c>
      <c r="E24" s="508">
        <v>35.317878473562303</v>
      </c>
      <c r="F24" s="508">
        <v>36.041000491397803</v>
      </c>
      <c r="G24" s="508">
        <v>36.642875308216603</v>
      </c>
      <c r="H24" s="508"/>
      <c r="I24" s="508">
        <v>0</v>
      </c>
      <c r="J24" s="508">
        <v>0</v>
      </c>
      <c r="K24" s="508">
        <v>0</v>
      </c>
      <c r="L24" s="508">
        <v>0</v>
      </c>
      <c r="M24" s="508">
        <v>0</v>
      </c>
      <c r="N24" s="508">
        <v>0</v>
      </c>
      <c r="O24" s="505"/>
      <c r="Z24" s="491"/>
      <c r="AA24" s="491"/>
    </row>
    <row r="25" spans="1:27" ht="32.25" customHeight="1">
      <c r="A25" s="502" t="s">
        <v>522</v>
      </c>
      <c r="B25" s="503" t="s">
        <v>519</v>
      </c>
      <c r="C25" s="504">
        <v>54.369169207345699</v>
      </c>
      <c r="D25" s="504">
        <v>54.257142879585601</v>
      </c>
      <c r="E25" s="504">
        <v>54.105488544575799</v>
      </c>
      <c r="F25" s="504">
        <v>53.964525326844701</v>
      </c>
      <c r="G25" s="504">
        <v>53.714713764198301</v>
      </c>
      <c r="H25" s="504">
        <v>53.357248253788697</v>
      </c>
      <c r="I25" s="504">
        <v>53.201248038574299</v>
      </c>
      <c r="J25" s="504">
        <v>53.704757988937402</v>
      </c>
      <c r="K25" s="504">
        <v>53.480453186325299</v>
      </c>
      <c r="L25" s="504">
        <v>51.661349965343099</v>
      </c>
      <c r="M25" s="504">
        <v>48.496487101278802</v>
      </c>
      <c r="N25" s="504">
        <v>45.3292421652651</v>
      </c>
      <c r="O25" s="510">
        <v>53.330982347575102</v>
      </c>
      <c r="Z25" s="491"/>
      <c r="AA25" s="491"/>
    </row>
    <row r="26" spans="1:27" ht="32.25" customHeight="1">
      <c r="A26" s="506" t="s">
        <v>523</v>
      </c>
      <c r="B26" s="507" t="s">
        <v>521</v>
      </c>
      <c r="C26" s="508">
        <v>41.296099804841496</v>
      </c>
      <c r="D26" s="508">
        <v>39.587335397863697</v>
      </c>
      <c r="E26" s="508">
        <v>38.9080804954489</v>
      </c>
      <c r="F26" s="508">
        <v>39.502476350202997</v>
      </c>
      <c r="G26" s="508">
        <v>39.604796691199297</v>
      </c>
      <c r="H26" s="508"/>
      <c r="I26" s="508" t="s">
        <v>279</v>
      </c>
      <c r="J26" s="508" t="s">
        <v>279</v>
      </c>
      <c r="K26" s="508" t="s">
        <v>279</v>
      </c>
      <c r="L26" s="508" t="s">
        <v>279</v>
      </c>
      <c r="M26" s="508" t="s">
        <v>279</v>
      </c>
      <c r="N26" s="508" t="s">
        <v>279</v>
      </c>
      <c r="O26" s="508" t="s">
        <v>524</v>
      </c>
      <c r="Z26" s="491"/>
      <c r="AA26" s="491"/>
    </row>
    <row r="27" spans="1:27" ht="32.25" customHeight="1">
      <c r="A27" s="502" t="s">
        <v>525</v>
      </c>
      <c r="B27" s="503" t="s">
        <v>519</v>
      </c>
      <c r="C27" s="504">
        <v>52.530649848794503</v>
      </c>
      <c r="D27" s="504">
        <v>52.547798268320598</v>
      </c>
      <c r="E27" s="504">
        <v>52.742578266301201</v>
      </c>
      <c r="F27" s="504">
        <v>52.982755953790502</v>
      </c>
      <c r="G27" s="504">
        <v>53.179291989634699</v>
      </c>
      <c r="H27" s="504">
        <v>53.216664855658102</v>
      </c>
      <c r="I27" s="504">
        <v>53.214331745434897</v>
      </c>
      <c r="J27" s="504">
        <v>53.393746446386302</v>
      </c>
      <c r="K27" s="504">
        <v>52.525482538403601</v>
      </c>
      <c r="L27" s="504">
        <v>49.902163108198799</v>
      </c>
      <c r="M27" s="504">
        <v>46.473107157393898</v>
      </c>
      <c r="N27" s="504">
        <v>43.498507610905598</v>
      </c>
      <c r="O27" s="513">
        <v>52.208125836052801</v>
      </c>
      <c r="Z27" s="491"/>
      <c r="AA27" s="491"/>
    </row>
    <row r="28" spans="1:27" ht="32.25" customHeight="1">
      <c r="A28" s="506" t="s">
        <v>526</v>
      </c>
      <c r="B28" s="507" t="s">
        <v>521</v>
      </c>
      <c r="C28" s="508">
        <v>39.377945979361598</v>
      </c>
      <c r="D28" s="508">
        <v>37.886255842824902</v>
      </c>
      <c r="E28" s="508">
        <v>37.670646395027802</v>
      </c>
      <c r="F28" s="508">
        <v>38.387175628039202</v>
      </c>
      <c r="G28" s="508">
        <v>38.992333413702198</v>
      </c>
      <c r="H28" s="508"/>
      <c r="I28" s="508" t="s">
        <v>279</v>
      </c>
      <c r="J28" s="508" t="s">
        <v>279</v>
      </c>
      <c r="K28" s="508" t="s">
        <v>279</v>
      </c>
      <c r="L28" s="508" t="s">
        <v>279</v>
      </c>
      <c r="M28" s="508" t="s">
        <v>279</v>
      </c>
      <c r="N28" s="508" t="s">
        <v>279</v>
      </c>
      <c r="O28" s="508" t="s">
        <v>524</v>
      </c>
      <c r="Z28" s="491"/>
      <c r="AA28" s="491"/>
    </row>
    <row r="29" spans="1:27" ht="32.25" customHeight="1">
      <c r="A29" s="514" t="s">
        <v>527</v>
      </c>
      <c r="B29" s="503" t="s">
        <v>519</v>
      </c>
      <c r="C29" s="504">
        <v>2.1659721559817098</v>
      </c>
      <c r="D29" s="504">
        <v>2.2063695428008701</v>
      </c>
      <c r="E29" s="504">
        <v>2.22216598649227</v>
      </c>
      <c r="F29" s="504">
        <v>2.2392326415297199</v>
      </c>
      <c r="G29" s="504">
        <v>2.23414925852774</v>
      </c>
      <c r="H29" s="504">
        <v>2.2243678582550199</v>
      </c>
      <c r="I29" s="504">
        <v>2.2134297578294402</v>
      </c>
      <c r="J29" s="504">
        <v>2.20178116822906</v>
      </c>
      <c r="K29" s="504">
        <v>2.21528492860753</v>
      </c>
      <c r="L29" s="504">
        <v>2.2672718523989799</v>
      </c>
      <c r="M29" s="504">
        <v>2.2928373632771901</v>
      </c>
      <c r="N29" s="504">
        <v>2.3148690703003498</v>
      </c>
      <c r="O29" s="505"/>
      <c r="Z29" s="491"/>
      <c r="AA29" s="491"/>
    </row>
    <row r="30" spans="1:27" ht="32.25" customHeight="1">
      <c r="A30" s="515" t="s">
        <v>528</v>
      </c>
      <c r="B30" s="507" t="s">
        <v>521</v>
      </c>
      <c r="C30" s="508">
        <v>2.3302338389227599</v>
      </c>
      <c r="D30" s="508">
        <v>2.3404115474030398</v>
      </c>
      <c r="E30" s="508">
        <v>2.3527679214655399</v>
      </c>
      <c r="F30" s="508">
        <v>2.3461751366414201</v>
      </c>
      <c r="G30" s="508">
        <v>2.3494581054855299</v>
      </c>
      <c r="H30" s="508">
        <v>0</v>
      </c>
      <c r="I30" s="508">
        <v>0</v>
      </c>
      <c r="J30" s="508">
        <v>0</v>
      </c>
      <c r="K30" s="508">
        <v>0</v>
      </c>
      <c r="L30" s="508">
        <v>0</v>
      </c>
      <c r="M30" s="508">
        <v>0</v>
      </c>
      <c r="N30" s="508">
        <v>0</v>
      </c>
      <c r="O30" s="505"/>
      <c r="Z30" s="491"/>
      <c r="AA30" s="491"/>
    </row>
    <row r="31" spans="1:27" ht="32.25" customHeight="1">
      <c r="A31" s="502" t="s">
        <v>529</v>
      </c>
      <c r="B31" s="503" t="s">
        <v>519</v>
      </c>
      <c r="C31" s="504">
        <v>54.276309874405001</v>
      </c>
      <c r="D31" s="504">
        <v>54.289188412948597</v>
      </c>
      <c r="E31" s="504">
        <v>54.4603925196513</v>
      </c>
      <c r="F31" s="504">
        <v>54.699581410751897</v>
      </c>
      <c r="G31" s="504">
        <v>54.899847569986903</v>
      </c>
      <c r="H31" s="504">
        <v>54.948183546429</v>
      </c>
      <c r="I31" s="504">
        <v>54.950874738600703</v>
      </c>
      <c r="J31" s="504">
        <v>55.132433836509001</v>
      </c>
      <c r="K31" s="504">
        <v>54.268212300522798</v>
      </c>
      <c r="L31" s="504">
        <v>51.642504853485399</v>
      </c>
      <c r="M31" s="504">
        <v>48.218249352302202</v>
      </c>
      <c r="N31" s="504">
        <v>45.239953897621703</v>
      </c>
      <c r="O31" s="510">
        <v>53.942826360493399</v>
      </c>
      <c r="Z31" s="491"/>
      <c r="AA31" s="491"/>
    </row>
    <row r="32" spans="1:27" ht="32.25" customHeight="1">
      <c r="A32" s="516" t="s">
        <v>530</v>
      </c>
      <c r="B32" s="507" t="s">
        <v>521</v>
      </c>
      <c r="C32" s="508">
        <v>41.093190315511102</v>
      </c>
      <c r="D32" s="508">
        <v>39.615660677290101</v>
      </c>
      <c r="E32" s="508">
        <v>39.398440270008599</v>
      </c>
      <c r="F32" s="508">
        <v>40.127964481025003</v>
      </c>
      <c r="G32" s="508">
        <v>40.720735968156902</v>
      </c>
      <c r="H32" s="508" t="s">
        <v>279</v>
      </c>
      <c r="I32" s="508" t="s">
        <v>279</v>
      </c>
      <c r="J32" s="508" t="s">
        <v>279</v>
      </c>
      <c r="K32" s="508" t="s">
        <v>279</v>
      </c>
      <c r="L32" s="508" t="s">
        <v>279</v>
      </c>
      <c r="M32" s="508" t="s">
        <v>279</v>
      </c>
      <c r="N32" s="508" t="s">
        <v>279</v>
      </c>
      <c r="O32" s="508" t="s">
        <v>524</v>
      </c>
      <c r="Z32" s="491"/>
      <c r="AA32" s="491"/>
    </row>
    <row r="33" spans="1:27" ht="32.25" customHeight="1">
      <c r="A33" s="517" t="s">
        <v>531</v>
      </c>
      <c r="B33" s="503" t="s">
        <v>519</v>
      </c>
      <c r="C33" s="518">
        <v>4.26768032457149</v>
      </c>
      <c r="D33" s="518">
        <v>4.2570710602447503</v>
      </c>
      <c r="E33" s="518">
        <v>4.1989109444773298</v>
      </c>
      <c r="F33" s="518">
        <v>4.1452223281164198</v>
      </c>
      <c r="G33" s="518">
        <v>4.0657970726521002</v>
      </c>
      <c r="H33" s="518">
        <v>4.0041802942175302</v>
      </c>
      <c r="I33" s="518">
        <v>3.9772847375317202</v>
      </c>
      <c r="J33" s="518">
        <v>4.0218016618031198</v>
      </c>
      <c r="K33" s="518">
        <v>4.1150307407906999</v>
      </c>
      <c r="L33" s="518">
        <v>4.2267576526422603</v>
      </c>
      <c r="M33" s="518">
        <v>4.2801255074097302</v>
      </c>
      <c r="N33" s="518">
        <v>4.27057692392275</v>
      </c>
      <c r="O33" s="513">
        <v>4.1513829556716004</v>
      </c>
      <c r="Z33" s="491"/>
      <c r="AA33" s="491"/>
    </row>
    <row r="34" spans="1:27" ht="32.25" customHeight="1">
      <c r="A34" s="519" t="s">
        <v>531</v>
      </c>
      <c r="B34" s="507" t="s">
        <v>521</v>
      </c>
      <c r="C34" s="520">
        <v>4.2927764877847503</v>
      </c>
      <c r="D34" s="520">
        <v>4.2673265313567796</v>
      </c>
      <c r="E34" s="520">
        <v>4.1853671606544403</v>
      </c>
      <c r="F34" s="520">
        <v>4.1610446705053103</v>
      </c>
      <c r="G34" s="520">
        <v>4.0638624175619897</v>
      </c>
      <c r="H34" s="520" t="s">
        <v>279</v>
      </c>
      <c r="I34" s="520" t="s">
        <v>279</v>
      </c>
      <c r="J34" s="520" t="s">
        <v>279</v>
      </c>
      <c r="K34" s="520" t="s">
        <v>279</v>
      </c>
      <c r="L34" s="520" t="s">
        <v>279</v>
      </c>
      <c r="M34" s="520" t="s">
        <v>279</v>
      </c>
      <c r="N34" s="520" t="s">
        <v>279</v>
      </c>
      <c r="O34" s="520" t="s">
        <v>524</v>
      </c>
      <c r="Z34" s="491"/>
      <c r="AA34" s="491"/>
    </row>
    <row r="35" spans="1:27" ht="32.25" customHeight="1">
      <c r="A35" s="521" t="s">
        <v>532</v>
      </c>
      <c r="B35" s="503" t="s">
        <v>519</v>
      </c>
      <c r="C35" s="518">
        <v>3.5722983975802398</v>
      </c>
      <c r="D35" s="518">
        <v>3.5548548832432001</v>
      </c>
      <c r="E35" s="518">
        <v>3.5260838743662202</v>
      </c>
      <c r="F35" s="518">
        <v>3.4897633754302202</v>
      </c>
      <c r="G35" s="518">
        <v>3.4584581099998801</v>
      </c>
      <c r="H35" s="518">
        <v>3.42477150687664</v>
      </c>
      <c r="I35" s="518">
        <v>3.4138056962755998</v>
      </c>
      <c r="J35" s="518">
        <v>3.4456417203377399</v>
      </c>
      <c r="K35" s="518">
        <v>3.50687433715526</v>
      </c>
      <c r="L35" s="518">
        <v>3.5926802076090301</v>
      </c>
      <c r="M35" s="518">
        <v>3.61900923006431</v>
      </c>
      <c r="N35" s="518">
        <v>3.5921101790088001</v>
      </c>
      <c r="O35" s="513">
        <v>3.51575034962999</v>
      </c>
      <c r="Z35" s="491"/>
      <c r="AA35" s="491"/>
    </row>
    <row r="36" spans="1:27" ht="32.25" customHeight="1">
      <c r="A36" s="522" t="s">
        <v>532</v>
      </c>
      <c r="B36" s="524" t="s">
        <v>521</v>
      </c>
      <c r="C36" s="523">
        <v>3.5929451916877202</v>
      </c>
      <c r="D36" s="523">
        <v>3.5668209150531802</v>
      </c>
      <c r="E36" s="523">
        <v>3.52729905497953</v>
      </c>
      <c r="F36" s="523">
        <v>3.5161387145151699</v>
      </c>
      <c r="G36" s="523">
        <v>3.4815526810912898</v>
      </c>
      <c r="H36" s="523" t="s">
        <v>279</v>
      </c>
      <c r="I36" s="523" t="s">
        <v>279</v>
      </c>
      <c r="J36" s="523" t="s">
        <v>279</v>
      </c>
      <c r="K36" s="523" t="s">
        <v>279</v>
      </c>
      <c r="L36" s="523" t="s">
        <v>279</v>
      </c>
      <c r="M36" s="523" t="s">
        <v>279</v>
      </c>
      <c r="N36" s="523" t="s">
        <v>279</v>
      </c>
      <c r="O36" s="508" t="s">
        <v>524</v>
      </c>
      <c r="Z36" s="491"/>
      <c r="AA36" s="491"/>
    </row>
    <row r="37" spans="1:27" ht="13.5" customHeight="1">
      <c r="A37" s="498" t="s">
        <v>534</v>
      </c>
      <c r="B37" s="499"/>
      <c r="C37" s="500"/>
      <c r="D37" s="500"/>
      <c r="E37" s="500"/>
      <c r="F37" s="500"/>
      <c r="G37" s="500"/>
      <c r="H37" s="500"/>
      <c r="I37" s="500"/>
      <c r="J37" s="500"/>
      <c r="K37" s="500"/>
      <c r="L37" s="500"/>
      <c r="M37" s="500"/>
      <c r="N37" s="500"/>
      <c r="O37" s="501"/>
      <c r="Z37" s="491"/>
      <c r="AA37" s="491"/>
    </row>
    <row r="38" spans="1:27" ht="32.25" customHeight="1">
      <c r="A38" s="502" t="s">
        <v>518</v>
      </c>
      <c r="B38" s="503" t="s">
        <v>519</v>
      </c>
      <c r="C38" s="504">
        <v>50.782495525984899</v>
      </c>
      <c r="D38" s="504">
        <v>50.0627453959505</v>
      </c>
      <c r="E38" s="504">
        <v>50.297941288054702</v>
      </c>
      <c r="F38" s="504">
        <v>50.441216661286298</v>
      </c>
      <c r="G38" s="504">
        <v>50.771914197707197</v>
      </c>
      <c r="H38" s="504">
        <v>51.062265018172901</v>
      </c>
      <c r="I38" s="504">
        <v>51.425419906955298</v>
      </c>
      <c r="J38" s="504">
        <v>51.415321489628198</v>
      </c>
      <c r="K38" s="504">
        <v>50.222419437446497</v>
      </c>
      <c r="L38" s="504">
        <v>47.500414018046797</v>
      </c>
      <c r="M38" s="504">
        <v>43.994676891232203</v>
      </c>
      <c r="N38" s="504">
        <v>40.577488900015602</v>
      </c>
      <c r="O38" s="505"/>
      <c r="Z38" s="491"/>
      <c r="AA38" s="491"/>
    </row>
    <row r="39" spans="1:27" ht="32.25" customHeight="1">
      <c r="A39" s="506" t="s">
        <v>520</v>
      </c>
      <c r="B39" s="507" t="s">
        <v>521</v>
      </c>
      <c r="C39" s="508">
        <v>37.035622370825202</v>
      </c>
      <c r="D39" s="508">
        <v>35.3584278414815</v>
      </c>
      <c r="E39" s="508">
        <v>34.8492412481286</v>
      </c>
      <c r="F39" s="508">
        <v>35.153700422097501</v>
      </c>
      <c r="G39" s="508">
        <v>36.219311779723398</v>
      </c>
      <c r="H39" s="508"/>
      <c r="I39" s="508">
        <v>0</v>
      </c>
      <c r="J39" s="508">
        <v>0</v>
      </c>
      <c r="K39" s="508">
        <v>0</v>
      </c>
      <c r="L39" s="508">
        <v>0</v>
      </c>
      <c r="M39" s="508">
        <v>0</v>
      </c>
      <c r="N39" s="508">
        <v>0</v>
      </c>
      <c r="O39" s="505"/>
      <c r="Z39" s="491"/>
      <c r="AA39" s="491"/>
    </row>
    <row r="40" spans="1:27" ht="32.25" customHeight="1">
      <c r="A40" s="502" t="s">
        <v>522</v>
      </c>
      <c r="B40" s="503" t="s">
        <v>519</v>
      </c>
      <c r="C40" s="504">
        <v>54.102325494877</v>
      </c>
      <c r="D40" s="504">
        <v>53.484369229776597</v>
      </c>
      <c r="E40" s="504">
        <v>53.415626074598897</v>
      </c>
      <c r="F40" s="504">
        <v>53.406025820023601</v>
      </c>
      <c r="G40" s="504">
        <v>53.390768691957398</v>
      </c>
      <c r="H40" s="504">
        <v>53.267771720404802</v>
      </c>
      <c r="I40" s="504">
        <v>53.436265132585099</v>
      </c>
      <c r="J40" s="504">
        <v>53.691696377190098</v>
      </c>
      <c r="K40" s="504">
        <v>52.9260072381961</v>
      </c>
      <c r="L40" s="504">
        <v>51.109389948414602</v>
      </c>
      <c r="M40" s="504">
        <v>47.848400400736097</v>
      </c>
      <c r="N40" s="504">
        <v>44.312164812050902</v>
      </c>
      <c r="O40" s="510">
        <v>52.733206887200602</v>
      </c>
      <c r="Z40" s="491"/>
      <c r="AA40" s="491"/>
    </row>
    <row r="41" spans="1:27" ht="32.25" customHeight="1">
      <c r="A41" s="506" t="s">
        <v>523</v>
      </c>
      <c r="B41" s="507" t="s">
        <v>521</v>
      </c>
      <c r="C41" s="508">
        <v>40.8571045325629</v>
      </c>
      <c r="D41" s="508">
        <v>38.955898881129798</v>
      </c>
      <c r="E41" s="508">
        <v>38.0726309981128</v>
      </c>
      <c r="F41" s="508">
        <v>38.378357079503097</v>
      </c>
      <c r="G41" s="508">
        <v>38.903289665431998</v>
      </c>
      <c r="H41" s="508"/>
      <c r="I41" s="508" t="s">
        <v>279</v>
      </c>
      <c r="J41" s="508" t="s">
        <v>279</v>
      </c>
      <c r="K41" s="508" t="s">
        <v>279</v>
      </c>
      <c r="L41" s="508" t="s">
        <v>279</v>
      </c>
      <c r="M41" s="508" t="s">
        <v>279</v>
      </c>
      <c r="N41" s="508" t="s">
        <v>279</v>
      </c>
      <c r="O41" s="508" t="s">
        <v>524</v>
      </c>
      <c r="Z41" s="491"/>
      <c r="AA41" s="491"/>
    </row>
    <row r="42" spans="1:27" ht="32.25" customHeight="1">
      <c r="A42" s="502" t="s">
        <v>525</v>
      </c>
      <c r="B42" s="503" t="s">
        <v>519</v>
      </c>
      <c r="C42" s="504">
        <v>53.156217263032303</v>
      </c>
      <c r="D42" s="504">
        <v>52.523740949935998</v>
      </c>
      <c r="E42" s="504">
        <v>52.792553118097999</v>
      </c>
      <c r="F42" s="504">
        <v>53.089483578417898</v>
      </c>
      <c r="G42" s="504">
        <v>53.305469383827997</v>
      </c>
      <c r="H42" s="504">
        <v>53.6013698499399</v>
      </c>
      <c r="I42" s="504">
        <v>53.946951883748298</v>
      </c>
      <c r="J42" s="504">
        <v>53.9093294889162</v>
      </c>
      <c r="K42" s="504">
        <v>52.685885953233502</v>
      </c>
      <c r="L42" s="504">
        <v>50.031596439496298</v>
      </c>
      <c r="M42" s="504">
        <v>46.590552133802099</v>
      </c>
      <c r="N42" s="504">
        <v>43.183542820027498</v>
      </c>
      <c r="O42" s="513">
        <v>52.276646701991297</v>
      </c>
      <c r="Z42" s="491"/>
      <c r="AA42" s="491"/>
    </row>
    <row r="43" spans="1:27" ht="32.25" customHeight="1">
      <c r="A43" s="506" t="s">
        <v>526</v>
      </c>
      <c r="B43" s="507" t="s">
        <v>521</v>
      </c>
      <c r="C43" s="508">
        <v>39.609596966538597</v>
      </c>
      <c r="D43" s="508">
        <v>37.9501479884036</v>
      </c>
      <c r="E43" s="508">
        <v>37.476995948773698</v>
      </c>
      <c r="F43" s="508">
        <v>37.825335807646297</v>
      </c>
      <c r="G43" s="508">
        <v>38.881565177255503</v>
      </c>
      <c r="H43" s="508"/>
      <c r="I43" s="508" t="s">
        <v>279</v>
      </c>
      <c r="J43" s="508" t="s">
        <v>279</v>
      </c>
      <c r="K43" s="508" t="s">
        <v>279</v>
      </c>
      <c r="L43" s="508" t="s">
        <v>279</v>
      </c>
      <c r="M43" s="508" t="s">
        <v>279</v>
      </c>
      <c r="N43" s="508" t="s">
        <v>279</v>
      </c>
      <c r="O43" s="508" t="s">
        <v>524</v>
      </c>
      <c r="Z43" s="491"/>
      <c r="AA43" s="491"/>
    </row>
    <row r="44" spans="1:27" ht="32.25" customHeight="1">
      <c r="A44" s="514" t="s">
        <v>527</v>
      </c>
      <c r="B44" s="503" t="s">
        <v>519</v>
      </c>
      <c r="C44" s="504">
        <v>2.3737217370474801</v>
      </c>
      <c r="D44" s="504">
        <v>2.4609955539854602</v>
      </c>
      <c r="E44" s="504">
        <v>2.49461183004331</v>
      </c>
      <c r="F44" s="504">
        <v>2.64826691713164</v>
      </c>
      <c r="G44" s="504">
        <v>2.5335551861207901</v>
      </c>
      <c r="H44" s="504">
        <v>2.53910483176701</v>
      </c>
      <c r="I44" s="504">
        <v>2.52153197679295</v>
      </c>
      <c r="J44" s="504">
        <v>2.49400799928799</v>
      </c>
      <c r="K44" s="504">
        <v>2.46346651578695</v>
      </c>
      <c r="L44" s="504">
        <v>2.53118242144946</v>
      </c>
      <c r="M44" s="504">
        <v>2.5958752425698699</v>
      </c>
      <c r="N44" s="504">
        <v>2.60605392001183</v>
      </c>
      <c r="O44" s="505"/>
      <c r="Z44" s="491"/>
      <c r="AA44" s="491"/>
    </row>
    <row r="45" spans="1:27" ht="32.25" customHeight="1">
      <c r="A45" s="515" t="s">
        <v>528</v>
      </c>
      <c r="B45" s="507" t="s">
        <v>521</v>
      </c>
      <c r="C45" s="508">
        <v>2.5739745957133899</v>
      </c>
      <c r="D45" s="508">
        <v>2.5917201469220501</v>
      </c>
      <c r="E45" s="508">
        <v>2.6277547006451698</v>
      </c>
      <c r="F45" s="508">
        <v>2.6716353855487598</v>
      </c>
      <c r="G45" s="508">
        <v>2.6622533975320302</v>
      </c>
      <c r="H45" s="508">
        <v>0</v>
      </c>
      <c r="I45" s="508">
        <v>0</v>
      </c>
      <c r="J45" s="508">
        <v>0</v>
      </c>
      <c r="K45" s="508">
        <v>0</v>
      </c>
      <c r="L45" s="508">
        <v>0</v>
      </c>
      <c r="M45" s="508">
        <v>0</v>
      </c>
      <c r="N45" s="508">
        <v>0</v>
      </c>
      <c r="O45" s="505"/>
      <c r="Z45" s="491"/>
      <c r="AA45" s="491"/>
    </row>
    <row r="46" spans="1:27" ht="32.25" customHeight="1">
      <c r="A46" s="502" t="s">
        <v>529</v>
      </c>
      <c r="B46" s="503" t="s">
        <v>519</v>
      </c>
      <c r="C46" s="504">
        <v>54.8896785956739</v>
      </c>
      <c r="D46" s="504">
        <v>54.263502242645501</v>
      </c>
      <c r="E46" s="504">
        <v>54.524414470502201</v>
      </c>
      <c r="F46" s="504">
        <v>54.8269083848135</v>
      </c>
      <c r="G46" s="504">
        <v>55.044528507052298</v>
      </c>
      <c r="H46" s="504">
        <v>55.342108239602403</v>
      </c>
      <c r="I46" s="504">
        <v>55.697455250093803</v>
      </c>
      <c r="J46" s="504">
        <v>55.667644321345001</v>
      </c>
      <c r="K46" s="504">
        <v>54.439328037208597</v>
      </c>
      <c r="L46" s="504">
        <v>51.787299421351896</v>
      </c>
      <c r="M46" s="504">
        <v>48.361042646800698</v>
      </c>
      <c r="N46" s="504">
        <v>44.848287322010798</v>
      </c>
      <c r="O46" s="510">
        <v>54.015693377517501</v>
      </c>
      <c r="Z46" s="491"/>
      <c r="AA46" s="491"/>
    </row>
    <row r="47" spans="1:27" ht="32.25" customHeight="1">
      <c r="A47" s="516" t="s">
        <v>530</v>
      </c>
      <c r="B47" s="507" t="s">
        <v>521</v>
      </c>
      <c r="C47" s="508">
        <v>41.420388703846299</v>
      </c>
      <c r="D47" s="508">
        <v>39.780697364409399</v>
      </c>
      <c r="E47" s="508">
        <v>39.317172141788603</v>
      </c>
      <c r="F47" s="508">
        <v>39.681038605248503</v>
      </c>
      <c r="G47" s="508">
        <v>40.739960272104497</v>
      </c>
      <c r="H47" s="508" t="s">
        <v>279</v>
      </c>
      <c r="I47" s="508" t="s">
        <v>279</v>
      </c>
      <c r="J47" s="508" t="s">
        <v>279</v>
      </c>
      <c r="K47" s="508" t="s">
        <v>279</v>
      </c>
      <c r="L47" s="508" t="s">
        <v>279</v>
      </c>
      <c r="M47" s="508" t="s">
        <v>279</v>
      </c>
      <c r="N47" s="508" t="s">
        <v>279</v>
      </c>
      <c r="O47" s="508" t="s">
        <v>524</v>
      </c>
      <c r="Z47" s="491"/>
      <c r="AA47" s="491"/>
    </row>
    <row r="48" spans="1:27" ht="32.25" customHeight="1">
      <c r="A48" s="517" t="s">
        <v>531</v>
      </c>
      <c r="B48" s="503" t="s">
        <v>519</v>
      </c>
      <c r="C48" s="518">
        <v>4.0217473594843298</v>
      </c>
      <c r="D48" s="518">
        <v>4.0925688813365797</v>
      </c>
      <c r="E48" s="518">
        <v>4.0287985017064196</v>
      </c>
      <c r="F48" s="518">
        <v>3.9712657138855301</v>
      </c>
      <c r="G48" s="518">
        <v>3.93346389410751</v>
      </c>
      <c r="H48" s="518">
        <v>3.8651728082147399</v>
      </c>
      <c r="I48" s="518">
        <v>3.8377508416871899</v>
      </c>
      <c r="J48" s="518">
        <v>3.87840936562836</v>
      </c>
      <c r="K48" s="518">
        <v>3.94372416374974</v>
      </c>
      <c r="L48" s="518">
        <v>4.0896038567989201</v>
      </c>
      <c r="M48" s="518">
        <v>4.1170719550971597</v>
      </c>
      <c r="N48" s="518">
        <v>4.1061237646181601</v>
      </c>
      <c r="O48" s="513">
        <v>3.9889472608571799</v>
      </c>
      <c r="Z48" s="491"/>
      <c r="AA48" s="491"/>
    </row>
    <row r="49" spans="1:30" ht="32.25" customHeight="1">
      <c r="A49" s="519" t="s">
        <v>531</v>
      </c>
      <c r="B49" s="507" t="s">
        <v>521</v>
      </c>
      <c r="C49" s="520">
        <v>4.14104542609926</v>
      </c>
      <c r="D49" s="520">
        <v>4.1035522412208403</v>
      </c>
      <c r="E49" s="520">
        <v>4.0326042896839498</v>
      </c>
      <c r="F49" s="520">
        <v>4.0240518753599703</v>
      </c>
      <c r="G49" s="520">
        <v>3.92808597056136</v>
      </c>
      <c r="H49" s="520" t="s">
        <v>279</v>
      </c>
      <c r="I49" s="520" t="s">
        <v>279</v>
      </c>
      <c r="J49" s="520" t="s">
        <v>279</v>
      </c>
      <c r="K49" s="520" t="s">
        <v>279</v>
      </c>
      <c r="L49" s="520" t="s">
        <v>279</v>
      </c>
      <c r="M49" s="520" t="s">
        <v>279</v>
      </c>
      <c r="N49" s="520" t="s">
        <v>279</v>
      </c>
      <c r="O49" s="520" t="s">
        <v>524</v>
      </c>
      <c r="Z49" s="491"/>
      <c r="AA49" s="491"/>
    </row>
    <row r="50" spans="1:30" ht="32.25" customHeight="1">
      <c r="A50" s="521" t="s">
        <v>532</v>
      </c>
      <c r="B50" s="503" t="s">
        <v>519</v>
      </c>
      <c r="C50" s="518">
        <v>3.5907436636808199</v>
      </c>
      <c r="D50" s="518">
        <v>3.5474795068662002</v>
      </c>
      <c r="E50" s="518">
        <v>3.5164096604859298</v>
      </c>
      <c r="F50" s="518">
        <v>3.4872872171724798</v>
      </c>
      <c r="G50" s="518">
        <v>3.4616924012047301</v>
      </c>
      <c r="H50" s="518">
        <v>3.4150566834759499</v>
      </c>
      <c r="I50" s="518">
        <v>3.3943620653087798</v>
      </c>
      <c r="J50" s="518">
        <v>3.4315173007047499</v>
      </c>
      <c r="K50" s="518">
        <v>3.48855123343633</v>
      </c>
      <c r="L50" s="518">
        <v>3.5769010150401801</v>
      </c>
      <c r="M50" s="518">
        <v>3.5995534950187298</v>
      </c>
      <c r="N50" s="518">
        <v>3.5801671661835499</v>
      </c>
      <c r="O50" s="513">
        <v>3.5064099294742399</v>
      </c>
      <c r="Z50" s="491"/>
      <c r="AA50" s="491"/>
    </row>
    <row r="51" spans="1:30" ht="32.25" customHeight="1">
      <c r="A51" s="522" t="s">
        <v>532</v>
      </c>
      <c r="B51" s="524" t="s">
        <v>521</v>
      </c>
      <c r="C51" s="523">
        <v>3.58286690650176</v>
      </c>
      <c r="D51" s="523">
        <v>3.5548384655151102</v>
      </c>
      <c r="E51" s="523">
        <v>3.5115172618934101</v>
      </c>
      <c r="F51" s="523">
        <v>3.50703252647302</v>
      </c>
      <c r="G51" s="523">
        <v>3.4555650973641798</v>
      </c>
      <c r="H51" s="523" t="s">
        <v>279</v>
      </c>
      <c r="I51" s="523" t="s">
        <v>279</v>
      </c>
      <c r="J51" s="523" t="s">
        <v>279</v>
      </c>
      <c r="K51" s="523" t="s">
        <v>279</v>
      </c>
      <c r="L51" s="523" t="s">
        <v>279</v>
      </c>
      <c r="M51" s="523" t="s">
        <v>279</v>
      </c>
      <c r="N51" s="523" t="s">
        <v>279</v>
      </c>
      <c r="O51" s="508" t="s">
        <v>524</v>
      </c>
      <c r="Z51" s="491"/>
      <c r="AA51" s="491"/>
    </row>
    <row r="52" spans="1:30" ht="13.5" customHeight="1">
      <c r="A52" s="498" t="s">
        <v>535</v>
      </c>
      <c r="B52" s="525"/>
      <c r="C52" s="500"/>
      <c r="D52" s="500"/>
      <c r="E52" s="500"/>
      <c r="F52" s="500"/>
      <c r="G52" s="500"/>
      <c r="H52" s="500"/>
      <c r="I52" s="500"/>
      <c r="J52" s="500"/>
      <c r="K52" s="500"/>
      <c r="L52" s="500"/>
      <c r="M52" s="500"/>
      <c r="N52" s="500"/>
      <c r="O52" s="501"/>
      <c r="Y52" s="482" t="s">
        <v>536</v>
      </c>
      <c r="Z52" s="491"/>
      <c r="AA52" s="491"/>
    </row>
    <row r="53" spans="1:30" ht="32.25" customHeight="1">
      <c r="A53" s="502" t="s">
        <v>518</v>
      </c>
      <c r="B53" s="526" t="s">
        <v>519</v>
      </c>
      <c r="C53" s="504">
        <v>49.421421594890703</v>
      </c>
      <c r="D53" s="504">
        <v>49.586374799090997</v>
      </c>
      <c r="E53" s="504">
        <v>49.757762083506897</v>
      </c>
      <c r="F53" s="504">
        <v>50.240438482010298</v>
      </c>
      <c r="G53" s="504">
        <v>50.696088742583797</v>
      </c>
      <c r="H53" s="504">
        <v>50.993815566279302</v>
      </c>
      <c r="I53" s="504">
        <v>51.022740564271899</v>
      </c>
      <c r="J53" s="504">
        <v>51.207857482239</v>
      </c>
      <c r="K53" s="504">
        <v>51.063140619973098</v>
      </c>
      <c r="L53" s="504">
        <v>49.168553865868503</v>
      </c>
      <c r="M53" s="504">
        <v>46.693409597398897</v>
      </c>
      <c r="N53" s="504">
        <v>43.909694297047302</v>
      </c>
      <c r="O53" s="505"/>
      <c r="Y53" s="482" t="s">
        <v>537</v>
      </c>
      <c r="Z53" s="491"/>
      <c r="AA53" s="491"/>
    </row>
    <row r="54" spans="1:30" ht="19.5" customHeight="1">
      <c r="A54" s="506" t="s">
        <v>520</v>
      </c>
      <c r="B54" s="507" t="s">
        <v>521</v>
      </c>
      <c r="C54" s="508">
        <v>38.651117375584903</v>
      </c>
      <c r="D54" s="508">
        <v>36.403532611190798</v>
      </c>
      <c r="E54" s="508">
        <v>35.543092221914897</v>
      </c>
      <c r="F54" s="508">
        <v>35.479103001088298</v>
      </c>
      <c r="G54" s="508">
        <v>35.606803267380698</v>
      </c>
      <c r="H54" s="508"/>
      <c r="I54" s="508">
        <v>0</v>
      </c>
      <c r="J54" s="508">
        <v>0</v>
      </c>
      <c r="K54" s="508">
        <v>0</v>
      </c>
      <c r="L54" s="508">
        <v>0</v>
      </c>
      <c r="M54" s="508">
        <v>0</v>
      </c>
      <c r="N54" s="508">
        <v>0</v>
      </c>
      <c r="O54" s="505"/>
    </row>
    <row r="55" spans="1:30" ht="32.25" customHeight="1">
      <c r="A55" s="502" t="s">
        <v>522</v>
      </c>
      <c r="B55" s="503" t="s">
        <v>519</v>
      </c>
      <c r="C55" s="504">
        <v>53.804905450500101</v>
      </c>
      <c r="D55" s="504">
        <v>53.519238629250502</v>
      </c>
      <c r="E55" s="504">
        <v>53.516376601171999</v>
      </c>
      <c r="F55" s="504">
        <v>53.689829139010101</v>
      </c>
      <c r="G55" s="504">
        <v>53.806412012957097</v>
      </c>
      <c r="H55" s="504">
        <v>53.740831503668801</v>
      </c>
      <c r="I55" s="504">
        <v>53.572997953078399</v>
      </c>
      <c r="J55" s="504">
        <v>54.141820219041101</v>
      </c>
      <c r="K55" s="504">
        <v>54.630978114639703</v>
      </c>
      <c r="L55" s="504">
        <v>53.469830935310299</v>
      </c>
      <c r="M55" s="504">
        <v>51.2457680037733</v>
      </c>
      <c r="N55" s="504">
        <v>48.372884152721802</v>
      </c>
      <c r="O55" s="510">
        <v>54.731262161258499</v>
      </c>
    </row>
    <row r="56" spans="1:30" ht="32.25" customHeight="1">
      <c r="A56" s="506" t="s">
        <v>523</v>
      </c>
      <c r="B56" s="507" t="s">
        <v>521</v>
      </c>
      <c r="C56" s="508">
        <v>43.218789266287502</v>
      </c>
      <c r="D56" s="508">
        <v>40.592182010876499</v>
      </c>
      <c r="E56" s="508">
        <v>39.549857982452998</v>
      </c>
      <c r="F56" s="508">
        <v>39.281023646727398</v>
      </c>
      <c r="G56" s="508">
        <v>39.071522413381203</v>
      </c>
      <c r="H56" s="508"/>
      <c r="I56" s="508" t="s">
        <v>279</v>
      </c>
      <c r="J56" s="508" t="s">
        <v>279</v>
      </c>
      <c r="K56" s="508" t="s">
        <v>279</v>
      </c>
      <c r="L56" s="508" t="s">
        <v>279</v>
      </c>
      <c r="M56" s="508" t="s">
        <v>279</v>
      </c>
      <c r="N56" s="508" t="s">
        <v>279</v>
      </c>
      <c r="O56" s="508" t="s">
        <v>524</v>
      </c>
    </row>
    <row r="57" spans="1:30" ht="32.25" customHeight="1">
      <c r="A57" s="502" t="s">
        <v>525</v>
      </c>
      <c r="B57" s="503" t="s">
        <v>519</v>
      </c>
      <c r="C57" s="504">
        <v>52.441573603931801</v>
      </c>
      <c r="D57" s="504">
        <v>52.522708401129101</v>
      </c>
      <c r="E57" s="504">
        <v>52.757395354829598</v>
      </c>
      <c r="F57" s="504">
        <v>53.235204111249502</v>
      </c>
      <c r="G57" s="504">
        <v>53.685208168276397</v>
      </c>
      <c r="H57" s="504">
        <v>53.9542386060768</v>
      </c>
      <c r="I57" s="504">
        <v>53.970128805410504</v>
      </c>
      <c r="J57" s="504">
        <v>54.165243438019203</v>
      </c>
      <c r="K57" s="504">
        <v>54.0203795422741</v>
      </c>
      <c r="L57" s="504">
        <v>52.173187912181</v>
      </c>
      <c r="M57" s="504">
        <v>49.714665934021298</v>
      </c>
      <c r="N57" s="504">
        <v>46.940903638249999</v>
      </c>
      <c r="O57" s="513">
        <v>54.079719425539302</v>
      </c>
    </row>
    <row r="58" spans="1:30" ht="32.25" customHeight="1">
      <c r="A58" s="506" t="s">
        <v>526</v>
      </c>
      <c r="B58" s="507" t="s">
        <v>521</v>
      </c>
      <c r="C58" s="508">
        <v>41.890353517867901</v>
      </c>
      <c r="D58" s="508">
        <v>39.628345423320802</v>
      </c>
      <c r="E58" s="508">
        <v>38.822404914602501</v>
      </c>
      <c r="F58" s="508">
        <v>38.739006155234101</v>
      </c>
      <c r="G58" s="508">
        <v>38.875642940953902</v>
      </c>
      <c r="H58" s="508"/>
      <c r="I58" s="508" t="s">
        <v>279</v>
      </c>
      <c r="J58" s="508" t="s">
        <v>279</v>
      </c>
      <c r="K58" s="508" t="s">
        <v>279</v>
      </c>
      <c r="L58" s="508" t="s">
        <v>279</v>
      </c>
      <c r="M58" s="508" t="s">
        <v>279</v>
      </c>
      <c r="N58" s="508" t="s">
        <v>279</v>
      </c>
      <c r="O58" s="508" t="s">
        <v>524</v>
      </c>
    </row>
    <row r="59" spans="1:30" ht="32.25" customHeight="1">
      <c r="A59" s="514" t="s">
        <v>527</v>
      </c>
      <c r="B59" s="503" t="s">
        <v>519</v>
      </c>
      <c r="C59" s="504">
        <v>3.02015200904115</v>
      </c>
      <c r="D59" s="504">
        <v>2.9363336020381201</v>
      </c>
      <c r="E59" s="504">
        <v>2.9996332713226699</v>
      </c>
      <c r="F59" s="504">
        <v>2.9947656292392302</v>
      </c>
      <c r="G59" s="504">
        <v>2.9891194256926599</v>
      </c>
      <c r="H59" s="504">
        <v>2.96042303979748</v>
      </c>
      <c r="I59" s="504">
        <v>2.9473882411386301</v>
      </c>
      <c r="J59" s="504">
        <v>2.95738595578023</v>
      </c>
      <c r="K59" s="504">
        <v>2.9572389223009998</v>
      </c>
      <c r="L59" s="504">
        <v>3.0046340463124501</v>
      </c>
      <c r="M59" s="504">
        <v>3.0212563366224399</v>
      </c>
      <c r="N59" s="504">
        <v>3.0312093412026901</v>
      </c>
      <c r="O59" s="505"/>
    </row>
    <row r="60" spans="1:30" ht="32.25" customHeight="1">
      <c r="A60" s="515" t="s">
        <v>528</v>
      </c>
      <c r="B60" s="507" t="s">
        <v>521</v>
      </c>
      <c r="C60" s="508">
        <v>3.2392361422829699</v>
      </c>
      <c r="D60" s="508">
        <v>3.22481281212995</v>
      </c>
      <c r="E60" s="508">
        <v>3.2793126926876601</v>
      </c>
      <c r="F60" s="508">
        <v>3.2599031541458601</v>
      </c>
      <c r="G60" s="508">
        <v>3.2688396735731899</v>
      </c>
      <c r="H60" s="508">
        <v>0</v>
      </c>
      <c r="I60" s="508">
        <v>0</v>
      </c>
      <c r="J60" s="508">
        <v>0</v>
      </c>
      <c r="K60" s="508">
        <v>0</v>
      </c>
      <c r="L60" s="508">
        <v>0</v>
      </c>
      <c r="M60" s="508">
        <v>0</v>
      </c>
      <c r="N60" s="508">
        <v>0</v>
      </c>
      <c r="O60" s="505"/>
    </row>
    <row r="61" spans="1:30" ht="32.25" customHeight="1">
      <c r="A61" s="502" t="s">
        <v>529</v>
      </c>
      <c r="B61" s="503" t="s">
        <v>519</v>
      </c>
      <c r="C61" s="504">
        <v>54.519734083526501</v>
      </c>
      <c r="D61" s="504">
        <v>54.6063426007264</v>
      </c>
      <c r="E61" s="504">
        <v>54.813057816983097</v>
      </c>
      <c r="F61" s="504">
        <v>55.278366139226399</v>
      </c>
      <c r="G61" s="504">
        <v>55.714628105171798</v>
      </c>
      <c r="H61" s="504">
        <v>56.013948524485897</v>
      </c>
      <c r="I61" s="504">
        <v>56.033435403065802</v>
      </c>
      <c r="J61" s="504">
        <v>56.244145056190597</v>
      </c>
      <c r="K61" s="504">
        <v>56.0992037042205</v>
      </c>
      <c r="L61" s="504">
        <v>54.245311700413602</v>
      </c>
      <c r="M61" s="504">
        <v>51.790538381851498</v>
      </c>
      <c r="N61" s="504">
        <v>49.088973568436899</v>
      </c>
      <c r="O61" s="510">
        <v>56.151765129357699</v>
      </c>
    </row>
    <row r="62" spans="1:30" ht="30" customHeight="1">
      <c r="A62" s="516" t="s">
        <v>530</v>
      </c>
      <c r="B62" s="507" t="s">
        <v>521</v>
      </c>
      <c r="C62" s="508">
        <v>44.009136927652399</v>
      </c>
      <c r="D62" s="508">
        <v>41.728816517137197</v>
      </c>
      <c r="E62" s="508">
        <v>40.927220259638702</v>
      </c>
      <c r="F62" s="508">
        <v>40.846996377828901</v>
      </c>
      <c r="G62" s="508">
        <v>40.931898986229399</v>
      </c>
      <c r="H62" s="508" t="s">
        <v>279</v>
      </c>
      <c r="I62" s="508" t="s">
        <v>279</v>
      </c>
      <c r="J62" s="508" t="s">
        <v>279</v>
      </c>
      <c r="K62" s="508" t="s">
        <v>279</v>
      </c>
      <c r="L62" s="508" t="s">
        <v>279</v>
      </c>
      <c r="M62" s="508" t="s">
        <v>279</v>
      </c>
      <c r="N62" s="508" t="s">
        <v>279</v>
      </c>
      <c r="O62" s="508" t="s">
        <v>524</v>
      </c>
      <c r="Z62" s="481"/>
      <c r="AA62" s="481"/>
      <c r="AB62" s="481"/>
      <c r="AC62" s="481"/>
      <c r="AD62" s="481"/>
    </row>
    <row r="63" spans="1:30" ht="30" customHeight="1">
      <c r="A63" s="517" t="s">
        <v>531</v>
      </c>
      <c r="B63" s="503" t="s">
        <v>519</v>
      </c>
      <c r="C63" s="518">
        <v>4.2842280967564097</v>
      </c>
      <c r="D63" s="518">
        <v>4.2005258556440701</v>
      </c>
      <c r="E63" s="518">
        <v>4.1499682536476801</v>
      </c>
      <c r="F63" s="518">
        <v>4.09710635294591</v>
      </c>
      <c r="G63" s="518">
        <v>4.0245043504547802</v>
      </c>
      <c r="H63" s="518">
        <v>3.9485802795148399</v>
      </c>
      <c r="I63" s="518">
        <v>3.89806092302313</v>
      </c>
      <c r="J63" s="518">
        <v>3.9579564233952498</v>
      </c>
      <c r="K63" s="518">
        <v>4.0773238316464404</v>
      </c>
      <c r="L63" s="518">
        <v>4.1786216737434598</v>
      </c>
      <c r="M63" s="518">
        <v>4.2327909695422203</v>
      </c>
      <c r="N63" s="518">
        <v>4.2357646131745001</v>
      </c>
      <c r="O63" s="513">
        <v>4.1051233845208799</v>
      </c>
    </row>
    <row r="64" spans="1:30" ht="30" customHeight="1">
      <c r="A64" s="519" t="s">
        <v>531</v>
      </c>
      <c r="B64" s="507" t="s">
        <v>521</v>
      </c>
      <c r="C64" s="520">
        <v>4.22628190706242</v>
      </c>
      <c r="D64" s="520">
        <v>4.1576694518062203</v>
      </c>
      <c r="E64" s="520">
        <v>4.1111725479177998</v>
      </c>
      <c r="F64" s="520">
        <v>4.0853552654437602</v>
      </c>
      <c r="G64" s="520">
        <v>4.0079061215192704</v>
      </c>
      <c r="H64" s="520" t="s">
        <v>279</v>
      </c>
      <c r="I64" s="520" t="s">
        <v>279</v>
      </c>
      <c r="J64" s="520" t="s">
        <v>279</v>
      </c>
      <c r="K64" s="520" t="s">
        <v>279</v>
      </c>
      <c r="L64" s="520" t="s">
        <v>279</v>
      </c>
      <c r="M64" s="520" t="s">
        <v>279</v>
      </c>
      <c r="N64" s="520" t="s">
        <v>279</v>
      </c>
      <c r="O64" s="520" t="s">
        <v>524</v>
      </c>
    </row>
    <row r="65" spans="1:15" ht="30" customHeight="1">
      <c r="A65" s="521" t="s">
        <v>532</v>
      </c>
      <c r="B65" s="503" t="s">
        <v>519</v>
      </c>
      <c r="C65" s="518">
        <v>3.5413880811732001</v>
      </c>
      <c r="D65" s="518">
        <v>3.5080974647333001</v>
      </c>
      <c r="E65" s="518">
        <v>3.4841508979642102</v>
      </c>
      <c r="F65" s="518">
        <v>3.44557092353981</v>
      </c>
      <c r="G65" s="518">
        <v>3.4130739277101498</v>
      </c>
      <c r="H65" s="518">
        <v>3.38250743872667</v>
      </c>
      <c r="I65" s="518">
        <v>3.3725031430266301</v>
      </c>
      <c r="J65" s="518">
        <v>3.4227230328817901</v>
      </c>
      <c r="K65" s="518">
        <v>3.49596447729843</v>
      </c>
      <c r="L65" s="518">
        <v>3.5940541006525302</v>
      </c>
      <c r="M65" s="518">
        <v>3.6143361626191699</v>
      </c>
      <c r="N65" s="518">
        <v>3.5882489348365598</v>
      </c>
      <c r="O65" s="513">
        <v>3.4875657592796001</v>
      </c>
    </row>
    <row r="66" spans="1:15" ht="30" customHeight="1">
      <c r="A66" s="522" t="s">
        <v>532</v>
      </c>
      <c r="B66" s="524" t="s">
        <v>521</v>
      </c>
      <c r="C66" s="523">
        <v>3.5694568551567101</v>
      </c>
      <c r="D66" s="523">
        <v>3.5273443030929199</v>
      </c>
      <c r="E66" s="523">
        <v>3.50141958472565</v>
      </c>
      <c r="F66" s="523">
        <v>3.4738435575250599</v>
      </c>
      <c r="G66" s="523">
        <v>3.4422097241877201</v>
      </c>
      <c r="H66" s="523" t="s">
        <v>279</v>
      </c>
      <c r="I66" s="523" t="s">
        <v>279</v>
      </c>
      <c r="J66" s="523" t="s">
        <v>279</v>
      </c>
      <c r="K66" s="523" t="s">
        <v>279</v>
      </c>
      <c r="L66" s="523" t="s">
        <v>279</v>
      </c>
      <c r="M66" s="523" t="s">
        <v>279</v>
      </c>
      <c r="N66" s="523" t="s">
        <v>279</v>
      </c>
      <c r="O66" s="508" t="s">
        <v>524</v>
      </c>
    </row>
    <row r="67" spans="1:15" ht="13.5" customHeight="1">
      <c r="A67" s="498" t="s">
        <v>170</v>
      </c>
      <c r="B67" s="499"/>
      <c r="C67" s="500"/>
      <c r="D67" s="500"/>
      <c r="E67" s="500"/>
      <c r="F67" s="500"/>
      <c r="G67" s="500"/>
      <c r="H67" s="500"/>
      <c r="I67" s="500"/>
      <c r="J67" s="500"/>
      <c r="K67" s="500"/>
      <c r="L67" s="500"/>
      <c r="M67" s="500"/>
      <c r="N67" s="500"/>
      <c r="O67" s="501"/>
    </row>
    <row r="68" spans="1:15" ht="32.25" customHeight="1">
      <c r="A68" s="502" t="s">
        <v>518</v>
      </c>
      <c r="B68" s="503" t="s">
        <v>519</v>
      </c>
      <c r="C68" s="504">
        <v>49.641120211089103</v>
      </c>
      <c r="D68" s="504">
        <v>49.918003545136301</v>
      </c>
      <c r="E68" s="504">
        <v>50.007506610017302</v>
      </c>
      <c r="F68" s="504">
        <v>50.163798272509297</v>
      </c>
      <c r="G68" s="504">
        <v>50.6715569432195</v>
      </c>
      <c r="H68" s="504">
        <v>50.855714545569803</v>
      </c>
      <c r="I68" s="504">
        <v>50.936472603646898</v>
      </c>
      <c r="J68" s="504">
        <v>51.534355201388401</v>
      </c>
      <c r="K68" s="504">
        <v>51.539353441081801</v>
      </c>
      <c r="L68" s="504">
        <v>49.7816809690394</v>
      </c>
      <c r="M68" s="504">
        <v>47.915955129124299</v>
      </c>
      <c r="N68" s="504">
        <v>45.221516576054398</v>
      </c>
      <c r="O68" s="505"/>
    </row>
    <row r="69" spans="1:15" ht="30" customHeight="1">
      <c r="A69" s="506" t="s">
        <v>520</v>
      </c>
      <c r="B69" s="507" t="s">
        <v>521</v>
      </c>
      <c r="C69" s="508">
        <v>40.364718563632998</v>
      </c>
      <c r="D69" s="508">
        <v>37.677227037902902</v>
      </c>
      <c r="E69" s="508">
        <v>36.787544557510699</v>
      </c>
      <c r="F69" s="508">
        <v>36.771361931172997</v>
      </c>
      <c r="G69" s="508">
        <v>36.793236025433004</v>
      </c>
      <c r="H69" s="508"/>
      <c r="I69" s="508">
        <v>0</v>
      </c>
      <c r="J69" s="508">
        <v>0</v>
      </c>
      <c r="K69" s="508">
        <v>0</v>
      </c>
      <c r="L69" s="508">
        <v>0</v>
      </c>
      <c r="M69" s="508">
        <v>0</v>
      </c>
      <c r="N69" s="508">
        <v>0</v>
      </c>
      <c r="O69" s="505"/>
    </row>
    <row r="70" spans="1:15" ht="32.25" customHeight="1">
      <c r="A70" s="502" t="s">
        <v>522</v>
      </c>
      <c r="B70" s="503" t="s">
        <v>519</v>
      </c>
      <c r="C70" s="504">
        <v>54.3114864364018</v>
      </c>
      <c r="D70" s="504">
        <v>54.319487579405497</v>
      </c>
      <c r="E70" s="504">
        <v>54.120164695487098</v>
      </c>
      <c r="F70" s="504">
        <v>53.974786663242902</v>
      </c>
      <c r="G70" s="504">
        <v>54.195124786885302</v>
      </c>
      <c r="H70" s="504">
        <v>54.040461181850802</v>
      </c>
      <c r="I70" s="504">
        <v>54.005526760035501</v>
      </c>
      <c r="J70" s="504">
        <v>54.832472213696697</v>
      </c>
      <c r="K70" s="504">
        <v>55.438707001234398</v>
      </c>
      <c r="L70" s="504">
        <v>54.429693742964801</v>
      </c>
      <c r="M70" s="504">
        <v>52.902076766590199</v>
      </c>
      <c r="N70" s="504">
        <v>50.116741098937403</v>
      </c>
      <c r="O70" s="510">
        <v>55.336396470267999</v>
      </c>
    </row>
    <row r="71" spans="1:15" ht="32.25" customHeight="1">
      <c r="A71" s="506" t="s">
        <v>523</v>
      </c>
      <c r="B71" s="507" t="s">
        <v>521</v>
      </c>
      <c r="C71" s="508">
        <v>45.260035261217702</v>
      </c>
      <c r="D71" s="508">
        <v>42.132293134877699</v>
      </c>
      <c r="E71" s="508">
        <v>41.034776448744701</v>
      </c>
      <c r="F71" s="508">
        <v>40.760986014031403</v>
      </c>
      <c r="G71" s="508">
        <v>40.467009754777699</v>
      </c>
      <c r="H71" s="508"/>
      <c r="I71" s="508" t="s">
        <v>279</v>
      </c>
      <c r="J71" s="508" t="s">
        <v>279</v>
      </c>
      <c r="K71" s="508" t="s">
        <v>279</v>
      </c>
      <c r="L71" s="508" t="s">
        <v>279</v>
      </c>
      <c r="M71" s="508" t="s">
        <v>279</v>
      </c>
      <c r="N71" s="508" t="s">
        <v>279</v>
      </c>
      <c r="O71" s="508" t="s">
        <v>524</v>
      </c>
    </row>
    <row r="72" spans="1:15" ht="32.25" customHeight="1">
      <c r="A72" s="502" t="s">
        <v>525</v>
      </c>
      <c r="B72" s="503" t="s">
        <v>519</v>
      </c>
      <c r="C72" s="504">
        <v>52.511902739019497</v>
      </c>
      <c r="D72" s="504">
        <v>52.767989924235401</v>
      </c>
      <c r="E72" s="504">
        <v>52.886279231412303</v>
      </c>
      <c r="F72" s="504">
        <v>53.051592092784702</v>
      </c>
      <c r="G72" s="504">
        <v>53.568890711521497</v>
      </c>
      <c r="H72" s="504">
        <v>53.738194497626303</v>
      </c>
      <c r="I72" s="504">
        <v>53.820087796363502</v>
      </c>
      <c r="J72" s="504">
        <v>54.393035534154997</v>
      </c>
      <c r="K72" s="504">
        <v>54.395548214705599</v>
      </c>
      <c r="L72" s="504">
        <v>52.668611340269798</v>
      </c>
      <c r="M72" s="504">
        <v>50.820652492377597</v>
      </c>
      <c r="N72" s="504">
        <v>48.158487079866802</v>
      </c>
      <c r="O72" s="513">
        <v>54.189327613013297</v>
      </c>
    </row>
    <row r="73" spans="1:15" ht="32.25" customHeight="1">
      <c r="A73" s="506" t="s">
        <v>526</v>
      </c>
      <c r="B73" s="507" t="s">
        <v>521</v>
      </c>
      <c r="C73" s="508">
        <v>43.383660999311601</v>
      </c>
      <c r="D73" s="508">
        <v>40.693094139739102</v>
      </c>
      <c r="E73" s="508">
        <v>39.832916225716097</v>
      </c>
      <c r="F73" s="508">
        <v>39.707158337811798</v>
      </c>
      <c r="G73" s="508">
        <v>39.770228980256</v>
      </c>
      <c r="H73" s="508"/>
      <c r="I73" s="508" t="s">
        <v>279</v>
      </c>
      <c r="J73" s="508" t="s">
        <v>279</v>
      </c>
      <c r="K73" s="508" t="s">
        <v>279</v>
      </c>
      <c r="L73" s="508" t="s">
        <v>279</v>
      </c>
      <c r="M73" s="508" t="s">
        <v>279</v>
      </c>
      <c r="N73" s="508" t="s">
        <v>279</v>
      </c>
      <c r="O73" s="508" t="s">
        <v>524</v>
      </c>
    </row>
    <row r="74" spans="1:15" ht="32.25" customHeight="1">
      <c r="A74" s="514" t="s">
        <v>527</v>
      </c>
      <c r="B74" s="503" t="s">
        <v>519</v>
      </c>
      <c r="C74" s="504">
        <v>2.87078252793042</v>
      </c>
      <c r="D74" s="504">
        <v>2.84998637909916</v>
      </c>
      <c r="E74" s="504">
        <v>2.8787726213949401</v>
      </c>
      <c r="F74" s="504">
        <v>2.8877938202754101</v>
      </c>
      <c r="G74" s="504">
        <v>2.8973337683019902</v>
      </c>
      <c r="H74" s="504">
        <v>2.8824799520565501</v>
      </c>
      <c r="I74" s="504">
        <v>2.8836151927165998</v>
      </c>
      <c r="J74" s="504">
        <v>2.85868033276653</v>
      </c>
      <c r="K74" s="504">
        <v>2.8561947736238902</v>
      </c>
      <c r="L74" s="504">
        <v>2.88693037123037</v>
      </c>
      <c r="M74" s="504">
        <v>2.9046973632532902</v>
      </c>
      <c r="N74" s="504">
        <v>2.9369705038123501</v>
      </c>
      <c r="O74" s="505"/>
    </row>
    <row r="75" spans="1:15" ht="32.25" customHeight="1">
      <c r="A75" s="515" t="s">
        <v>528</v>
      </c>
      <c r="B75" s="507" t="s">
        <v>521</v>
      </c>
      <c r="C75" s="508">
        <v>3.01894243567867</v>
      </c>
      <c r="D75" s="508">
        <v>3.01586710183616</v>
      </c>
      <c r="E75" s="508">
        <v>3.0453716682054002</v>
      </c>
      <c r="F75" s="508">
        <v>2.9357964066387501</v>
      </c>
      <c r="G75" s="508">
        <v>2.9769929548230301</v>
      </c>
      <c r="H75" s="508">
        <v>0</v>
      </c>
      <c r="I75" s="508">
        <v>0</v>
      </c>
      <c r="J75" s="508">
        <v>0</v>
      </c>
      <c r="K75" s="508">
        <v>0</v>
      </c>
      <c r="L75" s="508">
        <v>0</v>
      </c>
      <c r="M75" s="508">
        <v>0</v>
      </c>
      <c r="N75" s="508">
        <v>0</v>
      </c>
      <c r="O75" s="505"/>
    </row>
    <row r="76" spans="1:15" ht="32.25" customHeight="1">
      <c r="A76" s="502" t="s">
        <v>529</v>
      </c>
      <c r="B76" s="503" t="s">
        <v>519</v>
      </c>
      <c r="C76" s="504">
        <v>54.392530911283998</v>
      </c>
      <c r="D76" s="504">
        <v>54.655409461615399</v>
      </c>
      <c r="E76" s="504">
        <v>54.717438651038599</v>
      </c>
      <c r="F76" s="504">
        <v>54.889989553224098</v>
      </c>
      <c r="G76" s="504">
        <v>55.408159530715601</v>
      </c>
      <c r="H76" s="504">
        <v>55.596261495013799</v>
      </c>
      <c r="I76" s="504">
        <v>55.678325285777703</v>
      </c>
      <c r="J76" s="504">
        <v>56.264253296078401</v>
      </c>
      <c r="K76" s="504">
        <v>56.2792913290969</v>
      </c>
      <c r="L76" s="504">
        <v>54.564258424005203</v>
      </c>
      <c r="M76" s="504">
        <v>52.722355710061102</v>
      </c>
      <c r="N76" s="504">
        <v>50.050174021037002</v>
      </c>
      <c r="O76" s="510">
        <v>56.058505422856001</v>
      </c>
    </row>
    <row r="77" spans="1:15" ht="30" customHeight="1">
      <c r="A77" s="516" t="s">
        <v>530</v>
      </c>
      <c r="B77" s="507" t="s">
        <v>521</v>
      </c>
      <c r="C77" s="508">
        <v>45.249996462388701</v>
      </c>
      <c r="D77" s="508">
        <v>42.546897358565701</v>
      </c>
      <c r="E77" s="508">
        <v>41.712970714285397</v>
      </c>
      <c r="F77" s="508">
        <v>41.614454127305898</v>
      </c>
      <c r="G77" s="508">
        <v>41.654030978079099</v>
      </c>
      <c r="H77" s="508" t="s">
        <v>279</v>
      </c>
      <c r="I77" s="508" t="s">
        <v>279</v>
      </c>
      <c r="J77" s="508" t="s">
        <v>279</v>
      </c>
      <c r="K77" s="508" t="s">
        <v>279</v>
      </c>
      <c r="L77" s="508" t="s">
        <v>279</v>
      </c>
      <c r="M77" s="508" t="s">
        <v>279</v>
      </c>
      <c r="N77" s="508" t="s">
        <v>279</v>
      </c>
      <c r="O77" s="508" t="s">
        <v>524</v>
      </c>
    </row>
    <row r="78" spans="1:15" ht="30" customHeight="1">
      <c r="A78" s="517" t="s">
        <v>531</v>
      </c>
      <c r="B78" s="503" t="s">
        <v>519</v>
      </c>
      <c r="C78" s="518">
        <v>4.3351201063865101</v>
      </c>
      <c r="D78" s="518">
        <v>4.2904776646877902</v>
      </c>
      <c r="E78" s="518">
        <v>4.2261397520957198</v>
      </c>
      <c r="F78" s="518">
        <v>4.1742224983402698</v>
      </c>
      <c r="G78" s="518">
        <v>4.1111776889916403</v>
      </c>
      <c r="H78" s="518">
        <v>4.0432634366237403</v>
      </c>
      <c r="I78" s="518">
        <v>4.0103666813940002</v>
      </c>
      <c r="J78" s="518">
        <v>4.0524446603744604</v>
      </c>
      <c r="K78" s="518">
        <v>4.16315357138423</v>
      </c>
      <c r="L78" s="518">
        <v>4.2910236235127304</v>
      </c>
      <c r="M78" s="518">
        <v>4.3560461745355301</v>
      </c>
      <c r="N78" s="518">
        <v>4.3453387601068396</v>
      </c>
      <c r="O78" s="513">
        <v>4.1977299130772296</v>
      </c>
    </row>
    <row r="79" spans="1:15" ht="30" customHeight="1">
      <c r="A79" s="519" t="s">
        <v>531</v>
      </c>
      <c r="B79" s="507" t="s">
        <v>521</v>
      </c>
      <c r="C79" s="520">
        <v>4.3338167973655501</v>
      </c>
      <c r="D79" s="520">
        <v>4.2533738109105501</v>
      </c>
      <c r="E79" s="520">
        <v>4.2080330583528101</v>
      </c>
      <c r="F79" s="520">
        <v>4.1791137242962098</v>
      </c>
      <c r="G79" s="520">
        <v>4.0878721866010599</v>
      </c>
      <c r="H79" s="520" t="s">
        <v>279</v>
      </c>
      <c r="I79" s="520" t="s">
        <v>279</v>
      </c>
      <c r="J79" s="520" t="s">
        <v>279</v>
      </c>
      <c r="K79" s="520" t="s">
        <v>279</v>
      </c>
      <c r="L79" s="520" t="s">
        <v>279</v>
      </c>
      <c r="M79" s="520" t="s">
        <v>279</v>
      </c>
      <c r="N79" s="520" t="s">
        <v>279</v>
      </c>
      <c r="O79" s="520" t="s">
        <v>524</v>
      </c>
    </row>
    <row r="80" spans="1:15" ht="30" customHeight="1">
      <c r="A80" s="521" t="s">
        <v>532</v>
      </c>
      <c r="B80" s="503" t="s">
        <v>519</v>
      </c>
      <c r="C80" s="518">
        <v>3.6097193020257401</v>
      </c>
      <c r="D80" s="518">
        <v>3.5796876918086</v>
      </c>
      <c r="E80" s="518">
        <v>3.5460272281354799</v>
      </c>
      <c r="F80" s="518">
        <v>3.5058519944538902</v>
      </c>
      <c r="G80" s="518">
        <v>3.4765442778137201</v>
      </c>
      <c r="H80" s="518">
        <v>3.4439929115356498</v>
      </c>
      <c r="I80" s="518">
        <v>3.43781786707578</v>
      </c>
      <c r="J80" s="518">
        <v>3.4704025944235899</v>
      </c>
      <c r="K80" s="518">
        <v>3.5404810426508102</v>
      </c>
      <c r="L80" s="518">
        <v>3.6264747081185198</v>
      </c>
      <c r="M80" s="518">
        <v>3.6593789787177999</v>
      </c>
      <c r="N80" s="518">
        <v>3.6368319073214401</v>
      </c>
      <c r="O80" s="513">
        <v>3.5430698207026201</v>
      </c>
    </row>
    <row r="81" spans="1:15" ht="30" customHeight="1">
      <c r="A81" s="522" t="s">
        <v>532</v>
      </c>
      <c r="B81" s="524" t="s">
        <v>521</v>
      </c>
      <c r="C81" s="523">
        <v>3.6248613947801802</v>
      </c>
      <c r="D81" s="523">
        <v>3.5742575245839001</v>
      </c>
      <c r="E81" s="523">
        <v>3.54795931629205</v>
      </c>
      <c r="F81" s="523">
        <v>3.5319811954864702</v>
      </c>
      <c r="G81" s="523">
        <v>3.5083457012435599</v>
      </c>
      <c r="H81" s="523" t="s">
        <v>279</v>
      </c>
      <c r="I81" s="523" t="s">
        <v>279</v>
      </c>
      <c r="J81" s="523" t="s">
        <v>279</v>
      </c>
      <c r="K81" s="523" t="s">
        <v>279</v>
      </c>
      <c r="L81" s="523" t="s">
        <v>279</v>
      </c>
      <c r="M81" s="523" t="s">
        <v>279</v>
      </c>
      <c r="N81" s="523" t="s">
        <v>279</v>
      </c>
      <c r="O81" s="508" t="s">
        <v>524</v>
      </c>
    </row>
    <row r="82" spans="1:15" ht="13.5" customHeight="1">
      <c r="A82" s="498" t="s">
        <v>538</v>
      </c>
      <c r="B82" s="499"/>
      <c r="C82" s="500"/>
      <c r="D82" s="500"/>
      <c r="E82" s="500"/>
      <c r="F82" s="500"/>
      <c r="G82" s="500"/>
      <c r="H82" s="500"/>
      <c r="I82" s="500"/>
      <c r="J82" s="500"/>
      <c r="K82" s="500"/>
      <c r="L82" s="500"/>
      <c r="M82" s="500"/>
      <c r="N82" s="500"/>
      <c r="O82" s="501"/>
    </row>
    <row r="83" spans="1:15" ht="32.25" customHeight="1">
      <c r="A83" s="502" t="s">
        <v>518</v>
      </c>
      <c r="B83" s="503" t="s">
        <v>519</v>
      </c>
      <c r="C83" s="504">
        <v>48.979611108879098</v>
      </c>
      <c r="D83" s="504">
        <v>49.0844931950488</v>
      </c>
      <c r="E83" s="504">
        <v>48.524337635925001</v>
      </c>
      <c r="F83" s="504">
        <v>48.633294003780698</v>
      </c>
      <c r="G83" s="504">
        <v>48.6910056130641</v>
      </c>
      <c r="H83" s="504">
        <v>48.738718958135401</v>
      </c>
      <c r="I83" s="504">
        <v>48.7264624072644</v>
      </c>
      <c r="J83" s="504">
        <v>48.748586226381697</v>
      </c>
      <c r="K83" s="504">
        <v>48.487541771932499</v>
      </c>
      <c r="L83" s="504">
        <v>46.483658741860602</v>
      </c>
      <c r="M83" s="504">
        <v>42.928187445135002</v>
      </c>
      <c r="N83" s="504">
        <v>40.362320531612902</v>
      </c>
      <c r="O83" s="505"/>
    </row>
    <row r="84" spans="1:15" ht="30" customHeight="1">
      <c r="A84" s="506" t="s">
        <v>520</v>
      </c>
      <c r="B84" s="507" t="s">
        <v>521</v>
      </c>
      <c r="C84" s="508">
        <v>35.766186723553098</v>
      </c>
      <c r="D84" s="508">
        <v>33.693282486178198</v>
      </c>
      <c r="E84" s="508">
        <v>32.586346314438103</v>
      </c>
      <c r="F84" s="508">
        <v>32.573344337972401</v>
      </c>
      <c r="G84" s="508">
        <v>33.755106758768598</v>
      </c>
      <c r="H84" s="508"/>
      <c r="I84" s="508">
        <v>0</v>
      </c>
      <c r="J84" s="508">
        <v>0</v>
      </c>
      <c r="K84" s="508">
        <v>0</v>
      </c>
      <c r="L84" s="508">
        <v>0</v>
      </c>
      <c r="M84" s="508">
        <v>0</v>
      </c>
      <c r="N84" s="508">
        <v>0</v>
      </c>
      <c r="O84" s="505"/>
    </row>
    <row r="85" spans="1:15" ht="32.25" customHeight="1">
      <c r="A85" s="502" t="s">
        <v>522</v>
      </c>
      <c r="B85" s="503" t="s">
        <v>519</v>
      </c>
      <c r="C85" s="504">
        <v>55.176980146719401</v>
      </c>
      <c r="D85" s="504">
        <v>55.202348009839099</v>
      </c>
      <c r="E85" s="504">
        <v>54.201448062951002</v>
      </c>
      <c r="F85" s="504">
        <v>54.0019676280833</v>
      </c>
      <c r="G85" s="504">
        <v>53.428971318091101</v>
      </c>
      <c r="H85" s="504">
        <v>52.9950216261946</v>
      </c>
      <c r="I85" s="504">
        <v>52.732270894334199</v>
      </c>
      <c r="J85" s="504">
        <v>53.135860156351001</v>
      </c>
      <c r="K85" s="504">
        <v>53.752123642951403</v>
      </c>
      <c r="L85" s="504">
        <v>52.624616126689297</v>
      </c>
      <c r="M85" s="504">
        <v>49.407423323975102</v>
      </c>
      <c r="N85" s="504">
        <v>46.634266665063898</v>
      </c>
      <c r="O85" s="510">
        <v>53.299797688058</v>
      </c>
    </row>
    <row r="86" spans="1:15" ht="32.25" customHeight="1">
      <c r="A86" s="506" t="s">
        <v>523</v>
      </c>
      <c r="B86" s="507" t="s">
        <v>521</v>
      </c>
      <c r="C86" s="508">
        <v>42.182422029071603</v>
      </c>
      <c r="D86" s="508">
        <v>39.756444527081101</v>
      </c>
      <c r="E86" s="508">
        <v>38.244577891190197</v>
      </c>
      <c r="F86" s="508">
        <v>38.121230831318201</v>
      </c>
      <c r="G86" s="508">
        <v>38.672193532879</v>
      </c>
      <c r="H86" s="508"/>
      <c r="I86" s="508" t="s">
        <v>279</v>
      </c>
      <c r="J86" s="508" t="s">
        <v>279</v>
      </c>
      <c r="K86" s="508" t="s">
        <v>279</v>
      </c>
      <c r="L86" s="508" t="s">
        <v>279</v>
      </c>
      <c r="M86" s="508" t="s">
        <v>279</v>
      </c>
      <c r="N86" s="508" t="s">
        <v>279</v>
      </c>
      <c r="O86" s="508" t="s">
        <v>524</v>
      </c>
    </row>
    <row r="87" spans="1:15" ht="32.25" customHeight="1">
      <c r="A87" s="502" t="s">
        <v>525</v>
      </c>
      <c r="B87" s="503" t="s">
        <v>519</v>
      </c>
      <c r="C87" s="504">
        <v>53.085843611399</v>
      </c>
      <c r="D87" s="504">
        <v>53.241552296674598</v>
      </c>
      <c r="E87" s="504">
        <v>52.676008026532699</v>
      </c>
      <c r="F87" s="504">
        <v>52.900398250078197</v>
      </c>
      <c r="G87" s="504">
        <v>52.9482503331893</v>
      </c>
      <c r="H87" s="504">
        <v>52.942438373350399</v>
      </c>
      <c r="I87" s="504">
        <v>52.857114105412201</v>
      </c>
      <c r="J87" s="504">
        <v>52.852402159375004</v>
      </c>
      <c r="K87" s="504">
        <v>52.642747462549202</v>
      </c>
      <c r="L87" s="504">
        <v>50.703387419785201</v>
      </c>
      <c r="M87" s="504">
        <v>47.179224344657101</v>
      </c>
      <c r="N87" s="504">
        <v>44.624670477845598</v>
      </c>
      <c r="O87" s="513">
        <v>52.076725041794901</v>
      </c>
    </row>
    <row r="88" spans="1:15" ht="32.25" customHeight="1">
      <c r="A88" s="506" t="s">
        <v>526</v>
      </c>
      <c r="B88" s="507" t="s">
        <v>521</v>
      </c>
      <c r="C88" s="508">
        <v>40.031204596579599</v>
      </c>
      <c r="D88" s="508">
        <v>37.946975628622297</v>
      </c>
      <c r="E88" s="508">
        <v>36.828412710768802</v>
      </c>
      <c r="F88" s="508">
        <v>36.863360205549498</v>
      </c>
      <c r="G88" s="508">
        <v>38.029195562777502</v>
      </c>
      <c r="H88" s="508"/>
      <c r="I88" s="508" t="s">
        <v>279</v>
      </c>
      <c r="J88" s="508" t="s">
        <v>279</v>
      </c>
      <c r="K88" s="508" t="s">
        <v>279</v>
      </c>
      <c r="L88" s="508" t="s">
        <v>279</v>
      </c>
      <c r="M88" s="508" t="s">
        <v>279</v>
      </c>
      <c r="N88" s="508" t="s">
        <v>279</v>
      </c>
      <c r="O88" s="508" t="s">
        <v>524</v>
      </c>
    </row>
    <row r="89" spans="1:15" ht="32.25" customHeight="1">
      <c r="A89" s="514" t="s">
        <v>527</v>
      </c>
      <c r="B89" s="503" t="s">
        <v>519</v>
      </c>
      <c r="C89" s="504">
        <v>4.1062325025199398</v>
      </c>
      <c r="D89" s="504">
        <v>4.1570591016258902</v>
      </c>
      <c r="E89" s="504">
        <v>4.1516703906077099</v>
      </c>
      <c r="F89" s="504">
        <v>4.2671042462975404</v>
      </c>
      <c r="G89" s="504">
        <v>4.2572447201252004</v>
      </c>
      <c r="H89" s="504">
        <v>4.2037194152150299</v>
      </c>
      <c r="I89" s="504">
        <v>4.1306516981477204</v>
      </c>
      <c r="J89" s="504">
        <v>4.1038159329932897</v>
      </c>
      <c r="K89" s="504">
        <v>4.15520569061675</v>
      </c>
      <c r="L89" s="504">
        <v>4.2197286779246097</v>
      </c>
      <c r="M89" s="504">
        <v>4.2510368995221697</v>
      </c>
      <c r="N89" s="504">
        <v>4.2623499462327903</v>
      </c>
      <c r="O89" s="505"/>
    </row>
    <row r="90" spans="1:15" ht="32.25" customHeight="1">
      <c r="A90" s="515" t="s">
        <v>528</v>
      </c>
      <c r="B90" s="507" t="s">
        <v>521</v>
      </c>
      <c r="C90" s="508">
        <v>4.26501787302655</v>
      </c>
      <c r="D90" s="508">
        <v>4.2536931424440398</v>
      </c>
      <c r="E90" s="508">
        <v>4.2420663963306904</v>
      </c>
      <c r="F90" s="508">
        <v>4.2900158675771403</v>
      </c>
      <c r="G90" s="508">
        <v>4.2740888040088798</v>
      </c>
      <c r="H90" s="508"/>
      <c r="I90" s="508">
        <v>0</v>
      </c>
      <c r="J90" s="508">
        <v>0</v>
      </c>
      <c r="K90" s="508">
        <v>0</v>
      </c>
      <c r="L90" s="508">
        <v>0</v>
      </c>
      <c r="M90" s="508">
        <v>0</v>
      </c>
      <c r="N90" s="508">
        <v>0</v>
      </c>
      <c r="O90" s="505"/>
    </row>
    <row r="91" spans="1:15" ht="32.25" customHeight="1">
      <c r="A91" s="502" t="s">
        <v>529</v>
      </c>
      <c r="B91" s="503" t="s">
        <v>519</v>
      </c>
      <c r="C91" s="504">
        <v>55.5829740072273</v>
      </c>
      <c r="D91" s="504">
        <v>55.730572646159096</v>
      </c>
      <c r="E91" s="504">
        <v>55.190786370043199</v>
      </c>
      <c r="F91" s="504">
        <v>55.3212247050946</v>
      </c>
      <c r="G91" s="504">
        <v>55.421506278520098</v>
      </c>
      <c r="H91" s="504">
        <v>55.403396045243497</v>
      </c>
      <c r="I91" s="504">
        <v>55.350579816714202</v>
      </c>
      <c r="J91" s="504">
        <v>55.321569803341902</v>
      </c>
      <c r="K91" s="504">
        <v>55.1112944797786</v>
      </c>
      <c r="L91" s="504">
        <v>53.178555546914502</v>
      </c>
      <c r="M91" s="504">
        <v>49.655961772453203</v>
      </c>
      <c r="N91" s="504">
        <v>47.106546801922697</v>
      </c>
      <c r="O91" s="510">
        <v>54.553473793032701</v>
      </c>
    </row>
    <row r="92" spans="1:15" ht="30" customHeight="1">
      <c r="A92" s="516" t="s">
        <v>530</v>
      </c>
      <c r="B92" s="507" t="s">
        <v>521</v>
      </c>
      <c r="C92" s="508">
        <v>42.486296313187999</v>
      </c>
      <c r="D92" s="508">
        <v>40.420067380971098</v>
      </c>
      <c r="E92" s="508">
        <v>39.333107418926801</v>
      </c>
      <c r="F92" s="508">
        <v>39.404954068286202</v>
      </c>
      <c r="G92" s="508">
        <v>40.579749471813798</v>
      </c>
      <c r="H92" s="508" t="s">
        <v>279</v>
      </c>
      <c r="I92" s="508" t="s">
        <v>279</v>
      </c>
      <c r="J92" s="508" t="s">
        <v>279</v>
      </c>
      <c r="K92" s="508" t="s">
        <v>279</v>
      </c>
      <c r="L92" s="508" t="s">
        <v>279</v>
      </c>
      <c r="M92" s="508" t="s">
        <v>279</v>
      </c>
      <c r="N92" s="508" t="s">
        <v>279</v>
      </c>
      <c r="O92" s="508" t="s">
        <v>524</v>
      </c>
    </row>
    <row r="93" spans="1:15" ht="30" customHeight="1">
      <c r="A93" s="517" t="s">
        <v>531</v>
      </c>
      <c r="B93" s="503" t="s">
        <v>519</v>
      </c>
      <c r="C93" s="518">
        <v>4.2760909198504802</v>
      </c>
      <c r="D93" s="518">
        <v>4.2636492684492397</v>
      </c>
      <c r="E93" s="518">
        <v>4.2026984541283499</v>
      </c>
      <c r="F93" s="518">
        <v>4.1410517074908597</v>
      </c>
      <c r="G93" s="518">
        <v>4.0527379000077097</v>
      </c>
      <c r="H93" s="518">
        <v>3.9944246631421501</v>
      </c>
      <c r="I93" s="518">
        <v>3.9760333055532899</v>
      </c>
      <c r="J93" s="518">
        <v>4.0177080328710399</v>
      </c>
      <c r="K93" s="518">
        <v>4.1224721810702496</v>
      </c>
      <c r="L93" s="518">
        <v>4.2243306513223597</v>
      </c>
      <c r="M93" s="518">
        <v>4.2668952212886602</v>
      </c>
      <c r="N93" s="518">
        <v>4.2567870878540202</v>
      </c>
      <c r="O93" s="513">
        <v>4.1489659657209801</v>
      </c>
    </row>
    <row r="94" spans="1:15" ht="30" customHeight="1">
      <c r="A94" s="519" t="s">
        <v>531</v>
      </c>
      <c r="B94" s="507" t="s">
        <v>521</v>
      </c>
      <c r="C94" s="520">
        <v>4.28697307923919</v>
      </c>
      <c r="D94" s="520">
        <v>4.2477549369789802</v>
      </c>
      <c r="E94" s="520">
        <v>4.18852145310575</v>
      </c>
      <c r="F94" s="520">
        <v>4.1620588803727498</v>
      </c>
      <c r="G94" s="520">
        <v>4.0593185887519496</v>
      </c>
      <c r="H94" s="520" t="s">
        <v>279</v>
      </c>
      <c r="I94" s="520" t="s">
        <v>279</v>
      </c>
      <c r="J94" s="520" t="s">
        <v>279</v>
      </c>
      <c r="K94" s="520" t="s">
        <v>279</v>
      </c>
      <c r="L94" s="520" t="s">
        <v>279</v>
      </c>
      <c r="M94" s="520" t="s">
        <v>279</v>
      </c>
      <c r="N94" s="520" t="s">
        <v>279</v>
      </c>
      <c r="O94" s="520" t="s">
        <v>524</v>
      </c>
    </row>
    <row r="95" spans="1:15" ht="30" customHeight="1">
      <c r="A95" s="521" t="s">
        <v>532</v>
      </c>
      <c r="B95" s="503" t="s">
        <v>519</v>
      </c>
      <c r="C95" s="518">
        <v>3.55224312348704</v>
      </c>
      <c r="D95" s="518">
        <v>3.5383653514060698</v>
      </c>
      <c r="E95" s="518">
        <v>3.51006722987358</v>
      </c>
      <c r="F95" s="518">
        <v>3.4834555683376101</v>
      </c>
      <c r="G95" s="518">
        <v>3.4447527201427</v>
      </c>
      <c r="H95" s="518">
        <v>3.4157199509568401</v>
      </c>
      <c r="I95" s="518">
        <v>3.3982006994425502</v>
      </c>
      <c r="J95" s="518">
        <v>3.4391465293456198</v>
      </c>
      <c r="K95" s="518">
        <v>3.50333463923414</v>
      </c>
      <c r="L95" s="518">
        <v>3.57077481630161</v>
      </c>
      <c r="M95" s="518">
        <v>3.5986022673154401</v>
      </c>
      <c r="N95" s="518">
        <v>3.5711928331490701</v>
      </c>
      <c r="O95" s="513">
        <v>3.5019037543443399</v>
      </c>
    </row>
    <row r="96" spans="1:15" ht="30" customHeight="1">
      <c r="A96" s="522" t="s">
        <v>532</v>
      </c>
      <c r="B96" s="524" t="s">
        <v>521</v>
      </c>
      <c r="C96" s="523">
        <v>3.56767808456449</v>
      </c>
      <c r="D96" s="523">
        <v>3.53792028383043</v>
      </c>
      <c r="E96" s="523">
        <v>3.51337692607152</v>
      </c>
      <c r="F96" s="523">
        <v>3.5051528548208402</v>
      </c>
      <c r="G96" s="523">
        <v>3.4759453749527802</v>
      </c>
      <c r="H96" s="523" t="s">
        <v>279</v>
      </c>
      <c r="I96" s="523" t="s">
        <v>279</v>
      </c>
      <c r="J96" s="523" t="s">
        <v>279</v>
      </c>
      <c r="K96" s="523" t="s">
        <v>279</v>
      </c>
      <c r="L96" s="523" t="s">
        <v>279</v>
      </c>
      <c r="M96" s="523" t="s">
        <v>279</v>
      </c>
      <c r="N96" s="523" t="s">
        <v>279</v>
      </c>
      <c r="O96" s="508" t="s">
        <v>524</v>
      </c>
    </row>
    <row r="97" spans="1:15" ht="13.5" customHeight="1">
      <c r="A97" s="498" t="s">
        <v>539</v>
      </c>
      <c r="B97" s="499"/>
      <c r="C97" s="500"/>
      <c r="D97" s="500"/>
      <c r="E97" s="500"/>
      <c r="F97" s="500"/>
      <c r="G97" s="500"/>
      <c r="H97" s="500"/>
      <c r="I97" s="500"/>
      <c r="J97" s="500"/>
      <c r="K97" s="500"/>
      <c r="L97" s="500"/>
      <c r="M97" s="500"/>
      <c r="N97" s="500"/>
      <c r="O97" s="501"/>
    </row>
    <row r="98" spans="1:15" ht="32.25" customHeight="1">
      <c r="A98" s="502" t="s">
        <v>518</v>
      </c>
      <c r="B98" s="503" t="s">
        <v>519</v>
      </c>
      <c r="C98" s="504">
        <v>51.418203797398903</v>
      </c>
      <c r="D98" s="504">
        <v>51.110823965721998</v>
      </c>
      <c r="E98" s="504">
        <v>51.833196142652298</v>
      </c>
      <c r="F98" s="504">
        <v>52.1082934679796</v>
      </c>
      <c r="G98" s="504">
        <v>52.0807717814033</v>
      </c>
      <c r="H98" s="504">
        <v>51.992204344883703</v>
      </c>
      <c r="I98" s="504">
        <v>51.926410065057297</v>
      </c>
      <c r="J98" s="504">
        <v>51.927531367033502</v>
      </c>
      <c r="K98" s="504">
        <v>50.161999594329203</v>
      </c>
      <c r="L98" s="504">
        <v>46.7174854919379</v>
      </c>
      <c r="M98" s="504">
        <v>42.0814482668913</v>
      </c>
      <c r="N98" s="504">
        <v>39.022444874382003</v>
      </c>
      <c r="O98" s="505"/>
    </row>
    <row r="99" spans="1:15" ht="30" customHeight="1">
      <c r="A99" s="506" t="s">
        <v>520</v>
      </c>
      <c r="B99" s="507" t="s">
        <v>521</v>
      </c>
      <c r="C99" s="508">
        <v>35.834495168417902</v>
      </c>
      <c r="D99" s="508">
        <v>35.391993868927699</v>
      </c>
      <c r="E99" s="508">
        <v>36.052783566445697</v>
      </c>
      <c r="F99" s="508">
        <v>37.513410670111099</v>
      </c>
      <c r="G99" s="508">
        <v>38.346939730741497</v>
      </c>
      <c r="H99" s="508"/>
      <c r="I99" s="508">
        <v>0</v>
      </c>
      <c r="J99" s="508">
        <v>0</v>
      </c>
      <c r="K99" s="508">
        <v>0</v>
      </c>
      <c r="L99" s="508">
        <v>0</v>
      </c>
      <c r="M99" s="508">
        <v>0</v>
      </c>
      <c r="N99" s="508">
        <v>0</v>
      </c>
      <c r="O99" s="505"/>
    </row>
    <row r="100" spans="1:15" ht="32.25" customHeight="1">
      <c r="A100" s="502" t="s">
        <v>522</v>
      </c>
      <c r="B100" s="503" t="s">
        <v>519</v>
      </c>
      <c r="C100" s="504">
        <v>54.306976394405503</v>
      </c>
      <c r="D100" s="504">
        <v>54.1711717155776</v>
      </c>
      <c r="E100" s="504">
        <v>54.524073340844097</v>
      </c>
      <c r="F100" s="504">
        <v>54.396679671947403</v>
      </c>
      <c r="G100" s="504">
        <v>53.817527439451801</v>
      </c>
      <c r="H100" s="504">
        <v>53.2505683958343</v>
      </c>
      <c r="I100" s="504">
        <v>53.037122354372997</v>
      </c>
      <c r="J100" s="504">
        <v>53.388280404209901</v>
      </c>
      <c r="K100" s="504">
        <v>52.2945553944542</v>
      </c>
      <c r="L100" s="504">
        <v>49.7250350739845</v>
      </c>
      <c r="M100" s="504">
        <v>45.369762273503603</v>
      </c>
      <c r="N100" s="504">
        <v>42.100076910175297</v>
      </c>
      <c r="O100" s="510">
        <v>52.031748010384703</v>
      </c>
    </row>
    <row r="101" spans="1:15" ht="32.25" customHeight="1">
      <c r="A101" s="506" t="s">
        <v>523</v>
      </c>
      <c r="B101" s="507" t="s">
        <v>521</v>
      </c>
      <c r="C101" s="508">
        <v>39.072945938578599</v>
      </c>
      <c r="D101" s="508">
        <v>38.640863526672398</v>
      </c>
      <c r="E101" s="508">
        <v>38.578960459534201</v>
      </c>
      <c r="F101" s="508">
        <v>40.0285083089572</v>
      </c>
      <c r="G101" s="508">
        <v>40.256501555322203</v>
      </c>
      <c r="H101" s="508"/>
      <c r="I101" s="508" t="s">
        <v>279</v>
      </c>
      <c r="J101" s="508" t="s">
        <v>279</v>
      </c>
      <c r="K101" s="508" t="s">
        <v>279</v>
      </c>
      <c r="L101" s="508" t="s">
        <v>279</v>
      </c>
      <c r="M101" s="508" t="s">
        <v>279</v>
      </c>
      <c r="N101" s="508" t="s">
        <v>279</v>
      </c>
      <c r="O101" s="508" t="s">
        <v>524</v>
      </c>
    </row>
    <row r="102" spans="1:15" ht="32.25" customHeight="1">
      <c r="A102" s="502" t="s">
        <v>525</v>
      </c>
      <c r="B102" s="503" t="s">
        <v>519</v>
      </c>
      <c r="C102" s="504">
        <v>52.444471468454402</v>
      </c>
      <c r="D102" s="504">
        <v>52.258355678254098</v>
      </c>
      <c r="E102" s="504">
        <v>52.973267834798499</v>
      </c>
      <c r="F102" s="504">
        <v>53.283293104890902</v>
      </c>
      <c r="G102" s="504">
        <v>53.2590485774531</v>
      </c>
      <c r="H102" s="504">
        <v>53.161932099493399</v>
      </c>
      <c r="I102" s="504">
        <v>53.102060360029803</v>
      </c>
      <c r="J102" s="504">
        <v>53.0947560684968</v>
      </c>
      <c r="K102" s="504">
        <v>51.349859889234096</v>
      </c>
      <c r="L102" s="504">
        <v>47.929448671715498</v>
      </c>
      <c r="M102" s="504">
        <v>43.338606556769498</v>
      </c>
      <c r="N102" s="504">
        <v>40.320358147608601</v>
      </c>
      <c r="O102" s="513">
        <v>50.857160620355899</v>
      </c>
    </row>
    <row r="103" spans="1:15" ht="32.25" customHeight="1">
      <c r="A103" s="506" t="s">
        <v>526</v>
      </c>
      <c r="B103" s="507" t="s">
        <v>521</v>
      </c>
      <c r="C103" s="508">
        <v>37.058096212105902</v>
      </c>
      <c r="D103" s="508">
        <v>36.605312108527798</v>
      </c>
      <c r="E103" s="508">
        <v>37.271114982846903</v>
      </c>
      <c r="F103" s="508">
        <v>38.794369293010497</v>
      </c>
      <c r="G103" s="508">
        <v>39.636647260910799</v>
      </c>
      <c r="H103" s="508"/>
      <c r="I103" s="508" t="s">
        <v>279</v>
      </c>
      <c r="J103" s="508" t="s">
        <v>279</v>
      </c>
      <c r="K103" s="508" t="s">
        <v>279</v>
      </c>
      <c r="L103" s="508" t="s">
        <v>279</v>
      </c>
      <c r="M103" s="508" t="s">
        <v>279</v>
      </c>
      <c r="N103" s="508" t="s">
        <v>279</v>
      </c>
      <c r="O103" s="508" t="s">
        <v>524</v>
      </c>
    </row>
    <row r="104" spans="1:15" ht="32.25" customHeight="1">
      <c r="A104" s="514" t="s">
        <v>527</v>
      </c>
      <c r="B104" s="503" t="s">
        <v>519</v>
      </c>
      <c r="C104" s="504">
        <v>1.0262676710555401</v>
      </c>
      <c r="D104" s="504">
        <v>1.14753171253218</v>
      </c>
      <c r="E104" s="504">
        <v>1.14007169214616</v>
      </c>
      <c r="F104" s="504">
        <v>1.1749996369112701</v>
      </c>
      <c r="G104" s="504">
        <v>1.1782767960498299</v>
      </c>
      <c r="H104" s="504">
        <v>1.1697277546097</v>
      </c>
      <c r="I104" s="504">
        <v>1.17565029497256</v>
      </c>
      <c r="J104" s="504">
        <v>1.16722470146326</v>
      </c>
      <c r="K104" s="504">
        <v>1.18786029490482</v>
      </c>
      <c r="L104" s="504">
        <v>1.2119631797775801</v>
      </c>
      <c r="M104" s="504">
        <v>1.25715828987811</v>
      </c>
      <c r="N104" s="504">
        <v>1.2979132732265799</v>
      </c>
      <c r="O104" s="505"/>
    </row>
    <row r="105" spans="1:15" ht="32.25" customHeight="1">
      <c r="A105" s="515" t="s">
        <v>528</v>
      </c>
      <c r="B105" s="507" t="s">
        <v>521</v>
      </c>
      <c r="C105" s="508">
        <v>1.22360104368801</v>
      </c>
      <c r="D105" s="508">
        <v>1.2133182396001201</v>
      </c>
      <c r="E105" s="508">
        <v>1.21833141640121</v>
      </c>
      <c r="F105" s="508">
        <v>1.2809586228994101</v>
      </c>
      <c r="G105" s="508">
        <v>1.28970753016927</v>
      </c>
      <c r="H105" s="508">
        <v>0</v>
      </c>
      <c r="I105" s="508">
        <v>0</v>
      </c>
      <c r="J105" s="508">
        <v>0</v>
      </c>
      <c r="K105" s="508">
        <v>0</v>
      </c>
      <c r="L105" s="508">
        <v>0</v>
      </c>
      <c r="M105" s="508">
        <v>0</v>
      </c>
      <c r="N105" s="508">
        <v>0</v>
      </c>
      <c r="O105" s="505"/>
    </row>
    <row r="106" spans="1:15" ht="32.25" customHeight="1">
      <c r="A106" s="502" t="s">
        <v>529</v>
      </c>
      <c r="B106" s="503" t="s">
        <v>519</v>
      </c>
      <c r="C106" s="504">
        <v>53.658316365248403</v>
      </c>
      <c r="D106" s="504">
        <v>53.428572391791903</v>
      </c>
      <c r="E106" s="504">
        <v>54.155461281993396</v>
      </c>
      <c r="F106" s="504">
        <v>54.473126979428898</v>
      </c>
      <c r="G106" s="504">
        <v>54.453239459956301</v>
      </c>
      <c r="H106" s="504">
        <v>54.353118209592601</v>
      </c>
      <c r="I106" s="504">
        <v>54.303861305466697</v>
      </c>
      <c r="J106" s="504">
        <v>54.297088809422903</v>
      </c>
      <c r="K106" s="504">
        <v>52.552034396599097</v>
      </c>
      <c r="L106" s="504">
        <v>49.129868992094003</v>
      </c>
      <c r="M106" s="504">
        <v>44.5392501381505</v>
      </c>
      <c r="N106" s="504">
        <v>41.518224721939298</v>
      </c>
      <c r="O106" s="510">
        <v>52.052876241591498</v>
      </c>
    </row>
    <row r="107" spans="1:15" ht="30" customHeight="1">
      <c r="A107" s="516" t="s">
        <v>530</v>
      </c>
      <c r="B107" s="507" t="s">
        <v>521</v>
      </c>
      <c r="C107" s="508">
        <v>38.2429628487738</v>
      </c>
      <c r="D107" s="508">
        <v>37.799481921204901</v>
      </c>
      <c r="E107" s="508">
        <v>38.449986560680003</v>
      </c>
      <c r="F107" s="508">
        <v>39.962916910283802</v>
      </c>
      <c r="G107" s="508">
        <v>40.805589606775598</v>
      </c>
      <c r="H107" s="508" t="s">
        <v>279</v>
      </c>
      <c r="I107" s="508" t="s">
        <v>279</v>
      </c>
      <c r="J107" s="508" t="s">
        <v>279</v>
      </c>
      <c r="K107" s="508" t="s">
        <v>279</v>
      </c>
      <c r="L107" s="508" t="s">
        <v>279</v>
      </c>
      <c r="M107" s="508" t="s">
        <v>279</v>
      </c>
      <c r="N107" s="508" t="s">
        <v>279</v>
      </c>
      <c r="O107" s="508" t="s">
        <v>524</v>
      </c>
    </row>
    <row r="108" spans="1:15" ht="30" customHeight="1">
      <c r="A108" s="517" t="s">
        <v>531</v>
      </c>
      <c r="B108" s="503" t="s">
        <v>519</v>
      </c>
      <c r="C108" s="518">
        <v>4.20267439679278</v>
      </c>
      <c r="D108" s="518">
        <v>4.2310207922691099</v>
      </c>
      <c r="E108" s="518">
        <v>4.1767079724871996</v>
      </c>
      <c r="F108" s="518">
        <v>4.1290448226562697</v>
      </c>
      <c r="G108" s="518">
        <v>4.038166687366</v>
      </c>
      <c r="H108" s="518">
        <v>3.9813816298172502</v>
      </c>
      <c r="I108" s="518">
        <v>3.9667089542232201</v>
      </c>
      <c r="J108" s="518">
        <v>4.0146593551489902</v>
      </c>
      <c r="K108" s="518">
        <v>4.0905138639175398</v>
      </c>
      <c r="L108" s="518">
        <v>4.1879393659432598</v>
      </c>
      <c r="M108" s="518">
        <v>4.2419712340441098</v>
      </c>
      <c r="N108" s="518">
        <v>4.2334696508386704</v>
      </c>
      <c r="O108" s="513">
        <v>4.1238556195738303</v>
      </c>
    </row>
    <row r="109" spans="1:15" ht="30" customHeight="1">
      <c r="A109" s="519" t="s">
        <v>531</v>
      </c>
      <c r="B109" s="507" t="s">
        <v>521</v>
      </c>
      <c r="C109" s="520">
        <v>4.2763351005361896</v>
      </c>
      <c r="D109" s="520">
        <v>4.2951252916968796</v>
      </c>
      <c r="E109" s="520">
        <v>4.1758164157588498</v>
      </c>
      <c r="F109" s="520">
        <v>4.1545046945278603</v>
      </c>
      <c r="G109" s="520">
        <v>4.0589394206381604</v>
      </c>
      <c r="H109" s="520" t="s">
        <v>279</v>
      </c>
      <c r="I109" s="520" t="s">
        <v>279</v>
      </c>
      <c r="J109" s="520" t="s">
        <v>279</v>
      </c>
      <c r="K109" s="520" t="s">
        <v>279</v>
      </c>
      <c r="L109" s="520" t="s">
        <v>279</v>
      </c>
      <c r="M109" s="520" t="s">
        <v>279</v>
      </c>
      <c r="N109" s="520" t="s">
        <v>279</v>
      </c>
      <c r="O109" s="520" t="s">
        <v>524</v>
      </c>
    </row>
    <row r="110" spans="1:15" ht="30" customHeight="1">
      <c r="A110" s="521" t="s">
        <v>532</v>
      </c>
      <c r="B110" s="503" t="s">
        <v>519</v>
      </c>
      <c r="C110" s="518">
        <v>3.5623320208094</v>
      </c>
      <c r="D110" s="518">
        <v>3.5516503974838902</v>
      </c>
      <c r="E110" s="518">
        <v>3.5260181013043002</v>
      </c>
      <c r="F110" s="518">
        <v>3.49004706504016</v>
      </c>
      <c r="G110" s="518">
        <v>3.4629339597856701</v>
      </c>
      <c r="H110" s="518">
        <v>3.4266418054497998</v>
      </c>
      <c r="I110" s="518">
        <v>3.4121420052291001</v>
      </c>
      <c r="J110" s="518">
        <v>3.43669772021578</v>
      </c>
      <c r="K110" s="518">
        <v>3.49203533212803</v>
      </c>
      <c r="L110" s="518">
        <v>3.5770008231369399</v>
      </c>
      <c r="M110" s="518">
        <v>3.6003290349705401</v>
      </c>
      <c r="N110" s="518">
        <v>3.5692242425156402</v>
      </c>
      <c r="O110" s="513">
        <v>3.5086390027485002</v>
      </c>
    </row>
    <row r="111" spans="1:15" ht="30" customHeight="1">
      <c r="A111" s="522" t="s">
        <v>532</v>
      </c>
      <c r="B111" s="524" t="s">
        <v>521</v>
      </c>
      <c r="C111" s="523">
        <v>3.5804714567312899</v>
      </c>
      <c r="D111" s="523">
        <v>3.5703743996336699</v>
      </c>
      <c r="E111" s="523">
        <v>3.51703470265972</v>
      </c>
      <c r="F111" s="523">
        <v>3.5126996849876799</v>
      </c>
      <c r="G111" s="523">
        <v>3.4690251017502498</v>
      </c>
      <c r="H111" s="523" t="s">
        <v>279</v>
      </c>
      <c r="I111" s="523" t="s">
        <v>279</v>
      </c>
      <c r="J111" s="523" t="s">
        <v>279</v>
      </c>
      <c r="K111" s="523" t="s">
        <v>279</v>
      </c>
      <c r="L111" s="523" t="s">
        <v>279</v>
      </c>
      <c r="M111" s="523" t="s">
        <v>279</v>
      </c>
      <c r="N111" s="523" t="s">
        <v>279</v>
      </c>
      <c r="O111" s="508" t="s">
        <v>524</v>
      </c>
    </row>
    <row r="112" spans="1:15" ht="13.5" customHeight="1">
      <c r="A112" s="498" t="s">
        <v>540</v>
      </c>
      <c r="B112" s="499"/>
      <c r="C112" s="500"/>
      <c r="D112" s="500"/>
      <c r="E112" s="500"/>
      <c r="F112" s="500"/>
      <c r="G112" s="500"/>
      <c r="H112" s="500"/>
      <c r="I112" s="500"/>
      <c r="J112" s="500"/>
      <c r="K112" s="500"/>
      <c r="L112" s="500"/>
      <c r="M112" s="500"/>
      <c r="N112" s="500"/>
      <c r="O112" s="501"/>
    </row>
    <row r="113" spans="1:15" ht="32.25" customHeight="1">
      <c r="A113" s="502" t="s">
        <v>518</v>
      </c>
      <c r="B113" s="503" t="s">
        <v>519</v>
      </c>
      <c r="C113" s="504">
        <v>49.544349485686602</v>
      </c>
      <c r="D113" s="504">
        <v>49.372487345618701</v>
      </c>
      <c r="E113" s="504">
        <v>49.2573880924609</v>
      </c>
      <c r="F113" s="504">
        <v>49.5655291757081</v>
      </c>
      <c r="G113" s="504">
        <v>49.713748689636397</v>
      </c>
      <c r="H113" s="504">
        <v>49.714207296653399</v>
      </c>
      <c r="I113" s="504">
        <v>49.699975604984203</v>
      </c>
      <c r="J113" s="504">
        <v>49.697870960306702</v>
      </c>
      <c r="K113" s="504">
        <v>48.844857447717601</v>
      </c>
      <c r="L113" s="504">
        <v>46.533376824208403</v>
      </c>
      <c r="M113" s="504">
        <v>42.112329413535399</v>
      </c>
      <c r="N113" s="504">
        <v>38.796876689796001</v>
      </c>
      <c r="O113" s="505"/>
    </row>
    <row r="114" spans="1:15" ht="30" customHeight="1">
      <c r="A114" s="506" t="s">
        <v>520</v>
      </c>
      <c r="B114" s="507" t="s">
        <v>521</v>
      </c>
      <c r="C114" s="508">
        <v>35.143581272417499</v>
      </c>
      <c r="D114" s="508">
        <v>34.102580003822801</v>
      </c>
      <c r="E114" s="508">
        <v>33.856470730259097</v>
      </c>
      <c r="F114" s="508">
        <v>34.734928724720902</v>
      </c>
      <c r="G114" s="508">
        <v>35.837362289447597</v>
      </c>
      <c r="H114" s="508"/>
      <c r="I114" s="508">
        <v>0</v>
      </c>
      <c r="J114" s="508">
        <v>0</v>
      </c>
      <c r="K114" s="508">
        <v>0</v>
      </c>
      <c r="L114" s="508">
        <v>0</v>
      </c>
      <c r="M114" s="508">
        <v>0</v>
      </c>
      <c r="N114" s="508">
        <v>0</v>
      </c>
      <c r="O114" s="505"/>
    </row>
    <row r="115" spans="1:15" ht="32.25" customHeight="1">
      <c r="A115" s="502" t="s">
        <v>522</v>
      </c>
      <c r="B115" s="503" t="s">
        <v>519</v>
      </c>
      <c r="C115" s="504">
        <v>54.6094489604912</v>
      </c>
      <c r="D115" s="504">
        <v>54.330001294763797</v>
      </c>
      <c r="E115" s="504">
        <v>53.763999502483003</v>
      </c>
      <c r="F115" s="504">
        <v>53.585409375711897</v>
      </c>
      <c r="G115" s="504">
        <v>53.098517048887899</v>
      </c>
      <c r="H115" s="504">
        <v>52.715553584953199</v>
      </c>
      <c r="I115" s="504">
        <v>52.404217295090803</v>
      </c>
      <c r="J115" s="504">
        <v>52.732279401314898</v>
      </c>
      <c r="K115" s="504">
        <v>52.728919099106498</v>
      </c>
      <c r="L115" s="504">
        <v>51.495306014907598</v>
      </c>
      <c r="M115" s="504">
        <v>47.364794226302998</v>
      </c>
      <c r="N115" s="504">
        <v>43.875941361151497</v>
      </c>
      <c r="O115" s="510">
        <v>52.553604098512103</v>
      </c>
    </row>
    <row r="116" spans="1:15" ht="32.25" customHeight="1">
      <c r="A116" s="506" t="s">
        <v>523</v>
      </c>
      <c r="B116" s="507" t="s">
        <v>521</v>
      </c>
      <c r="C116" s="508">
        <v>40.349555829169603</v>
      </c>
      <c r="D116" s="508">
        <v>39.036420683375297</v>
      </c>
      <c r="E116" s="508">
        <v>38.333418118968098</v>
      </c>
      <c r="F116" s="508">
        <v>39.112468364620497</v>
      </c>
      <c r="G116" s="508">
        <v>39.648486778165498</v>
      </c>
      <c r="H116" s="508"/>
      <c r="I116" s="508" t="s">
        <v>279</v>
      </c>
      <c r="J116" s="508" t="s">
        <v>279</v>
      </c>
      <c r="K116" s="508" t="s">
        <v>279</v>
      </c>
      <c r="L116" s="508" t="s">
        <v>279</v>
      </c>
      <c r="M116" s="508" t="s">
        <v>279</v>
      </c>
      <c r="N116" s="508" t="s">
        <v>279</v>
      </c>
      <c r="O116" s="508" t="s">
        <v>524</v>
      </c>
    </row>
    <row r="117" spans="1:15" ht="32.25" customHeight="1">
      <c r="A117" s="502" t="s">
        <v>525</v>
      </c>
      <c r="B117" s="503" t="s">
        <v>519</v>
      </c>
      <c r="C117" s="504">
        <v>52.516267093731301</v>
      </c>
      <c r="D117" s="504">
        <v>52.375963871071001</v>
      </c>
      <c r="E117" s="504">
        <v>52.275235817571399</v>
      </c>
      <c r="F117" s="504">
        <v>52.5755789456068</v>
      </c>
      <c r="G117" s="504">
        <v>52.686308392160797</v>
      </c>
      <c r="H117" s="504">
        <v>52.7394156353363</v>
      </c>
      <c r="I117" s="504">
        <v>52.637134020755198</v>
      </c>
      <c r="J117" s="504">
        <v>52.671033758397101</v>
      </c>
      <c r="K117" s="504">
        <v>51.838332156076198</v>
      </c>
      <c r="L117" s="504">
        <v>49.722548296961897</v>
      </c>
      <c r="M117" s="504">
        <v>45.310179870350701</v>
      </c>
      <c r="N117" s="504">
        <v>41.992954200945903</v>
      </c>
      <c r="O117" s="513">
        <v>51.427684878773697</v>
      </c>
    </row>
    <row r="118" spans="1:15" ht="32.25" customHeight="1">
      <c r="A118" s="506" t="s">
        <v>526</v>
      </c>
      <c r="B118" s="507" t="s">
        <v>521</v>
      </c>
      <c r="C118" s="508">
        <v>38.243578198625102</v>
      </c>
      <c r="D118" s="508">
        <v>37.191418735408199</v>
      </c>
      <c r="E118" s="508">
        <v>36.965617010101298</v>
      </c>
      <c r="F118" s="508">
        <v>37.8348064024621</v>
      </c>
      <c r="G118" s="508">
        <v>38.925247668503403</v>
      </c>
      <c r="H118" s="508"/>
      <c r="I118" s="508" t="s">
        <v>279</v>
      </c>
      <c r="J118" s="508" t="s">
        <v>279</v>
      </c>
      <c r="K118" s="508" t="s">
        <v>279</v>
      </c>
      <c r="L118" s="508" t="s">
        <v>279</v>
      </c>
      <c r="M118" s="508" t="s">
        <v>279</v>
      </c>
      <c r="N118" s="508" t="s">
        <v>279</v>
      </c>
      <c r="O118" s="508" t="s">
        <v>524</v>
      </c>
    </row>
    <row r="119" spans="1:15" ht="32.25" customHeight="1">
      <c r="A119" s="514" t="s">
        <v>527</v>
      </c>
      <c r="B119" s="503" t="s">
        <v>519</v>
      </c>
      <c r="C119" s="504">
        <v>2.97191760804473</v>
      </c>
      <c r="D119" s="504">
        <v>3.0034765254523599</v>
      </c>
      <c r="E119" s="504">
        <v>3.01784772511059</v>
      </c>
      <c r="F119" s="504">
        <v>3.0100497698986302</v>
      </c>
      <c r="G119" s="504">
        <v>2.9725597025244199</v>
      </c>
      <c r="H119" s="504">
        <v>3.0252083386828299</v>
      </c>
      <c r="I119" s="504">
        <v>2.9371584157709898</v>
      </c>
      <c r="J119" s="504">
        <v>2.9731627980903998</v>
      </c>
      <c r="K119" s="504">
        <v>2.99347470835861</v>
      </c>
      <c r="L119" s="504">
        <v>3.1891714727534901</v>
      </c>
      <c r="M119" s="504">
        <v>3.1978504568153201</v>
      </c>
      <c r="N119" s="504">
        <v>3.19607751114994</v>
      </c>
      <c r="O119" s="505"/>
    </row>
    <row r="120" spans="1:15" ht="32.25" customHeight="1">
      <c r="A120" s="515" t="s">
        <v>528</v>
      </c>
      <c r="B120" s="507" t="s">
        <v>521</v>
      </c>
      <c r="C120" s="508">
        <v>3.0999969262075702</v>
      </c>
      <c r="D120" s="508">
        <v>3.08883873158543</v>
      </c>
      <c r="E120" s="508">
        <v>3.10914627984224</v>
      </c>
      <c r="F120" s="508">
        <v>3.0998776777411998</v>
      </c>
      <c r="G120" s="508">
        <v>3.0878853790558098</v>
      </c>
      <c r="H120" s="508">
        <v>0</v>
      </c>
      <c r="I120" s="508">
        <v>0</v>
      </c>
      <c r="J120" s="508">
        <v>0</v>
      </c>
      <c r="K120" s="508">
        <v>0</v>
      </c>
      <c r="L120" s="508">
        <v>0</v>
      </c>
      <c r="M120" s="508">
        <v>0</v>
      </c>
      <c r="N120" s="508">
        <v>0</v>
      </c>
      <c r="O120" s="505"/>
    </row>
    <row r="121" spans="1:15" ht="32.25" customHeight="1">
      <c r="A121" s="502" t="s">
        <v>529</v>
      </c>
      <c r="B121" s="503" t="s">
        <v>519</v>
      </c>
      <c r="C121" s="504">
        <v>54.885638032338697</v>
      </c>
      <c r="D121" s="504">
        <v>54.750844968134302</v>
      </c>
      <c r="E121" s="504">
        <v>54.604469109528502</v>
      </c>
      <c r="F121" s="504">
        <v>54.926824440001901</v>
      </c>
      <c r="G121" s="504">
        <v>55.040983779027897</v>
      </c>
      <c r="H121" s="504">
        <v>55.1200129220883</v>
      </c>
      <c r="I121" s="504">
        <v>55.015867484733597</v>
      </c>
      <c r="J121" s="504">
        <v>55.039630675028</v>
      </c>
      <c r="K121" s="504">
        <v>54.2058680204212</v>
      </c>
      <c r="L121" s="504">
        <v>52.059723795404203</v>
      </c>
      <c r="M121" s="504">
        <v>47.658289846692597</v>
      </c>
      <c r="N121" s="504">
        <v>44.303812469365397</v>
      </c>
      <c r="O121" s="510">
        <v>53.7831156998636</v>
      </c>
    </row>
    <row r="122" spans="1:15" ht="30" customHeight="1">
      <c r="A122" s="516" t="s">
        <v>530</v>
      </c>
      <c r="B122" s="507" t="s">
        <v>521</v>
      </c>
      <c r="C122" s="508">
        <v>40.474280870408997</v>
      </c>
      <c r="D122" s="508">
        <v>39.486660318626498</v>
      </c>
      <c r="E122" s="508">
        <v>39.214024195273701</v>
      </c>
      <c r="F122" s="508">
        <v>40.1223256194884</v>
      </c>
      <c r="G122" s="508">
        <v>41.194880721769501</v>
      </c>
      <c r="H122" s="508" t="s">
        <v>279</v>
      </c>
      <c r="I122" s="508" t="s">
        <v>279</v>
      </c>
      <c r="J122" s="508" t="s">
        <v>279</v>
      </c>
      <c r="K122" s="508" t="s">
        <v>279</v>
      </c>
      <c r="L122" s="508" t="s">
        <v>279</v>
      </c>
      <c r="M122" s="508" t="s">
        <v>279</v>
      </c>
      <c r="N122" s="508" t="s">
        <v>279</v>
      </c>
      <c r="O122" s="508" t="s">
        <v>524</v>
      </c>
    </row>
    <row r="123" spans="1:15" ht="30" customHeight="1">
      <c r="A123" s="517" t="s">
        <v>531</v>
      </c>
      <c r="B123" s="503" t="s">
        <v>519</v>
      </c>
      <c r="C123" s="518">
        <v>4.2542831994859398</v>
      </c>
      <c r="D123" s="518">
        <v>4.2405495188956301</v>
      </c>
      <c r="E123" s="518">
        <v>4.1805615711641897</v>
      </c>
      <c r="F123" s="518">
        <v>4.1144425627626697</v>
      </c>
      <c r="G123" s="518">
        <v>4.03150707624585</v>
      </c>
      <c r="H123" s="518">
        <v>3.9778852361416601</v>
      </c>
      <c r="I123" s="518">
        <v>3.9604606775578599</v>
      </c>
      <c r="J123" s="518">
        <v>3.9950513629328799</v>
      </c>
      <c r="K123" s="518">
        <v>4.09324469074578</v>
      </c>
      <c r="L123" s="518">
        <v>4.1982056323264496</v>
      </c>
      <c r="M123" s="518">
        <v>4.2427648899775399</v>
      </c>
      <c r="N123" s="518">
        <v>4.24209971473078</v>
      </c>
      <c r="O123" s="513">
        <v>4.1271979463903703</v>
      </c>
    </row>
    <row r="124" spans="1:15" ht="30" customHeight="1">
      <c r="A124" s="519" t="s">
        <v>531</v>
      </c>
      <c r="B124" s="507" t="s">
        <v>521</v>
      </c>
      <c r="C124" s="520">
        <v>4.2835142305049096</v>
      </c>
      <c r="D124" s="520">
        <v>4.2591774948663002</v>
      </c>
      <c r="E124" s="520">
        <v>4.1835938197261902</v>
      </c>
      <c r="F124" s="520">
        <v>4.1591469592257004</v>
      </c>
      <c r="G124" s="520">
        <v>4.0633036553288298</v>
      </c>
      <c r="H124" s="520" t="s">
        <v>279</v>
      </c>
      <c r="I124" s="520" t="s">
        <v>279</v>
      </c>
      <c r="J124" s="520" t="s">
        <v>279</v>
      </c>
      <c r="K124" s="520" t="s">
        <v>279</v>
      </c>
      <c r="L124" s="520" t="s">
        <v>279</v>
      </c>
      <c r="M124" s="520" t="s">
        <v>279</v>
      </c>
      <c r="N124" s="520" t="s">
        <v>279</v>
      </c>
      <c r="O124" s="520" t="s">
        <v>524</v>
      </c>
    </row>
    <row r="125" spans="1:15" ht="30" customHeight="1">
      <c r="A125" s="521" t="s">
        <v>532</v>
      </c>
      <c r="B125" s="503" t="s">
        <v>519</v>
      </c>
      <c r="C125" s="518">
        <v>3.5568217473788502</v>
      </c>
      <c r="D125" s="518">
        <v>3.5448875587402902</v>
      </c>
      <c r="E125" s="518">
        <v>3.51373697641495</v>
      </c>
      <c r="F125" s="518">
        <v>3.4832804938203901</v>
      </c>
      <c r="G125" s="518">
        <v>3.4469754685241401</v>
      </c>
      <c r="H125" s="518">
        <v>3.41499619153024</v>
      </c>
      <c r="I125" s="518">
        <v>3.3924445660983502</v>
      </c>
      <c r="J125" s="518">
        <v>3.4153854026483201</v>
      </c>
      <c r="K125" s="518">
        <v>3.4806131316325102</v>
      </c>
      <c r="L125" s="518">
        <v>3.5558214622409898</v>
      </c>
      <c r="M125" s="518">
        <v>3.5851864516816998</v>
      </c>
      <c r="N125" s="518">
        <v>3.5643396607154498</v>
      </c>
      <c r="O125" s="513">
        <v>3.4960833102455302</v>
      </c>
    </row>
    <row r="126" spans="1:15" ht="30" customHeight="1">
      <c r="A126" s="522" t="s">
        <v>532</v>
      </c>
      <c r="B126" s="524" t="s">
        <v>521</v>
      </c>
      <c r="C126" s="523">
        <v>3.5740987881892501</v>
      </c>
      <c r="D126" s="523">
        <v>3.54777050046436</v>
      </c>
      <c r="E126" s="523">
        <v>3.5178378329077602</v>
      </c>
      <c r="F126" s="523">
        <v>3.5162643533849001</v>
      </c>
      <c r="G126" s="523">
        <v>3.4889363002503</v>
      </c>
      <c r="H126" s="523" t="s">
        <v>279</v>
      </c>
      <c r="I126" s="523" t="s">
        <v>279</v>
      </c>
      <c r="J126" s="523" t="s">
        <v>279</v>
      </c>
      <c r="K126" s="523" t="s">
        <v>279</v>
      </c>
      <c r="L126" s="523" t="s">
        <v>279</v>
      </c>
      <c r="M126" s="523" t="s">
        <v>279</v>
      </c>
      <c r="N126" s="523" t="s">
        <v>279</v>
      </c>
      <c r="O126" s="508" t="s">
        <v>524</v>
      </c>
    </row>
    <row r="127" spans="1:15" ht="13.5" customHeight="1">
      <c r="A127" s="498" t="s">
        <v>541</v>
      </c>
      <c r="B127" s="499"/>
      <c r="C127" s="500"/>
      <c r="D127" s="500"/>
      <c r="E127" s="500"/>
      <c r="F127" s="500"/>
      <c r="G127" s="500"/>
      <c r="H127" s="500"/>
      <c r="I127" s="500"/>
      <c r="J127" s="500"/>
      <c r="K127" s="500"/>
      <c r="L127" s="500"/>
      <c r="M127" s="500"/>
      <c r="N127" s="500"/>
      <c r="O127" s="501"/>
    </row>
    <row r="128" spans="1:15" ht="32.25" customHeight="1">
      <c r="A128" s="502" t="s">
        <v>518</v>
      </c>
      <c r="B128" s="503" t="s">
        <v>519</v>
      </c>
      <c r="C128" s="504">
        <v>52.196190170563597</v>
      </c>
      <c r="D128" s="504">
        <v>51.973872783663403</v>
      </c>
      <c r="E128" s="504">
        <v>51.788988017232398</v>
      </c>
      <c r="F128" s="504">
        <v>51.789891404182399</v>
      </c>
      <c r="G128" s="504">
        <v>51.788019606014302</v>
      </c>
      <c r="H128" s="504">
        <v>51.670161072886899</v>
      </c>
      <c r="I128" s="504">
        <v>51.673789856117899</v>
      </c>
      <c r="J128" s="504">
        <v>51.7014001811947</v>
      </c>
      <c r="K128" s="504">
        <v>50.004204451468297</v>
      </c>
      <c r="L128" s="504">
        <v>45.812138481990303</v>
      </c>
      <c r="M128" s="504">
        <v>41.937414919335303</v>
      </c>
      <c r="N128" s="504">
        <v>38.284304379798101</v>
      </c>
      <c r="O128" s="505"/>
    </row>
    <row r="129" spans="1:15" ht="30" customHeight="1">
      <c r="A129" s="506" t="s">
        <v>520</v>
      </c>
      <c r="B129" s="507" t="s">
        <v>521</v>
      </c>
      <c r="C129" s="508">
        <v>33.83121953973</v>
      </c>
      <c r="D129" s="508">
        <v>32.6685196107235</v>
      </c>
      <c r="E129" s="508">
        <v>33.000444891521497</v>
      </c>
      <c r="F129" s="508">
        <v>34.519788029547399</v>
      </c>
      <c r="G129" s="508">
        <v>35.465840996276597</v>
      </c>
      <c r="H129" s="508"/>
      <c r="I129" s="508">
        <v>0</v>
      </c>
      <c r="J129" s="508">
        <v>0</v>
      </c>
      <c r="K129" s="508">
        <v>0</v>
      </c>
      <c r="L129" s="508">
        <v>0</v>
      </c>
      <c r="M129" s="508">
        <v>0</v>
      </c>
      <c r="N129" s="508">
        <v>0</v>
      </c>
      <c r="O129" s="505"/>
    </row>
    <row r="130" spans="1:15" ht="32.25" customHeight="1">
      <c r="A130" s="502" t="s">
        <v>522</v>
      </c>
      <c r="B130" s="503" t="s">
        <v>519</v>
      </c>
      <c r="C130" s="504">
        <v>54.347451586932998</v>
      </c>
      <c r="D130" s="504">
        <v>54.236227457486002</v>
      </c>
      <c r="E130" s="504">
        <v>53.7952724405651</v>
      </c>
      <c r="F130" s="504">
        <v>53.475462209035904</v>
      </c>
      <c r="G130" s="504">
        <v>53.055840616866703</v>
      </c>
      <c r="H130" s="504">
        <v>52.565240146631702</v>
      </c>
      <c r="I130" s="504">
        <v>52.4676935259413</v>
      </c>
      <c r="J130" s="504">
        <v>52.765551804101896</v>
      </c>
      <c r="K130" s="504">
        <v>51.485025145755998</v>
      </c>
      <c r="L130" s="504">
        <v>48.168485805972999</v>
      </c>
      <c r="M130" s="504">
        <v>44.512576460331402</v>
      </c>
      <c r="N130" s="504">
        <v>40.597529301065499</v>
      </c>
      <c r="O130" s="510">
        <v>51.5011363981396</v>
      </c>
    </row>
    <row r="131" spans="1:15" ht="32.25" customHeight="1">
      <c r="A131" s="506" t="s">
        <v>523</v>
      </c>
      <c r="B131" s="507" t="s">
        <v>521</v>
      </c>
      <c r="C131" s="508">
        <v>36.392294121023497</v>
      </c>
      <c r="D131" s="508">
        <v>35.433808139916898</v>
      </c>
      <c r="E131" s="508">
        <v>35.0827518118775</v>
      </c>
      <c r="F131" s="508">
        <v>36.555557461942399</v>
      </c>
      <c r="G131" s="508">
        <v>36.830759882834897</v>
      </c>
      <c r="H131" s="508"/>
      <c r="I131" s="508" t="s">
        <v>279</v>
      </c>
      <c r="J131" s="508" t="s">
        <v>279</v>
      </c>
      <c r="K131" s="508" t="s">
        <v>279</v>
      </c>
      <c r="L131" s="508" t="s">
        <v>279</v>
      </c>
      <c r="M131" s="508" t="s">
        <v>279</v>
      </c>
      <c r="N131" s="508" t="s">
        <v>279</v>
      </c>
      <c r="O131" s="508" t="s">
        <v>524</v>
      </c>
    </row>
    <row r="132" spans="1:15" ht="32.25" customHeight="1">
      <c r="A132" s="502" t="s">
        <v>525</v>
      </c>
      <c r="B132" s="503" t="s">
        <v>519</v>
      </c>
      <c r="C132" s="504">
        <v>52.8831326359253</v>
      </c>
      <c r="D132" s="504">
        <v>52.682340553621401</v>
      </c>
      <c r="E132" s="504">
        <v>52.4998072369631</v>
      </c>
      <c r="F132" s="504">
        <v>52.515728065314804</v>
      </c>
      <c r="G132" s="504">
        <v>52.512531894151401</v>
      </c>
      <c r="H132" s="504">
        <v>52.360290412508299</v>
      </c>
      <c r="I132" s="504">
        <v>52.371393046619097</v>
      </c>
      <c r="J132" s="504">
        <v>52.365214889363799</v>
      </c>
      <c r="K132" s="504">
        <v>50.715850691503903</v>
      </c>
      <c r="L132" s="504">
        <v>46.5627025086808</v>
      </c>
      <c r="M132" s="504">
        <v>42.715257652888099</v>
      </c>
      <c r="N132" s="504">
        <v>39.0547292071318</v>
      </c>
      <c r="O132" s="513">
        <v>50.482893164504702</v>
      </c>
    </row>
    <row r="133" spans="1:15" ht="32.25" customHeight="1">
      <c r="A133" s="506" t="s">
        <v>526</v>
      </c>
      <c r="B133" s="507" t="s">
        <v>521</v>
      </c>
      <c r="C133" s="508">
        <v>34.626938886079202</v>
      </c>
      <c r="D133" s="508">
        <v>33.527789900048703</v>
      </c>
      <c r="E133" s="508">
        <v>33.850917498799099</v>
      </c>
      <c r="F133" s="508">
        <v>35.439326464621999</v>
      </c>
      <c r="G133" s="508">
        <v>36.324642930661298</v>
      </c>
      <c r="H133" s="508"/>
      <c r="I133" s="508" t="s">
        <v>279</v>
      </c>
      <c r="J133" s="508" t="s">
        <v>279</v>
      </c>
      <c r="K133" s="508" t="s">
        <v>279</v>
      </c>
      <c r="L133" s="508" t="s">
        <v>279</v>
      </c>
      <c r="M133" s="508" t="s">
        <v>279</v>
      </c>
      <c r="N133" s="508" t="s">
        <v>279</v>
      </c>
      <c r="O133" s="508" t="s">
        <v>524</v>
      </c>
    </row>
    <row r="134" spans="1:15" ht="32.25" customHeight="1">
      <c r="A134" s="514" t="s">
        <v>527</v>
      </c>
      <c r="B134" s="503" t="s">
        <v>519</v>
      </c>
      <c r="C134" s="504">
        <v>0.68694246536171699</v>
      </c>
      <c r="D134" s="504">
        <v>0.70846776995794902</v>
      </c>
      <c r="E134" s="504">
        <v>0.71081921973064499</v>
      </c>
      <c r="F134" s="504">
        <v>0.72583666113242595</v>
      </c>
      <c r="G134" s="504">
        <v>0.72451228813709201</v>
      </c>
      <c r="H134" s="504">
        <v>0.69012933962136502</v>
      </c>
      <c r="I134" s="504">
        <v>0.69760319050119801</v>
      </c>
      <c r="J134" s="504">
        <v>0.66381470816917698</v>
      </c>
      <c r="K134" s="504">
        <v>0.71164624003556298</v>
      </c>
      <c r="L134" s="504">
        <v>0.75056402669046896</v>
      </c>
      <c r="M134" s="504">
        <v>0.77784273355279498</v>
      </c>
      <c r="N134" s="504">
        <v>0.77042482733371997</v>
      </c>
      <c r="O134" s="505"/>
    </row>
    <row r="135" spans="1:15" ht="32.25" customHeight="1">
      <c r="A135" s="515" t="s">
        <v>528</v>
      </c>
      <c r="B135" s="507" t="s">
        <v>521</v>
      </c>
      <c r="C135" s="508">
        <v>0.79571934634914498</v>
      </c>
      <c r="D135" s="508">
        <v>0.85927028932520999</v>
      </c>
      <c r="E135" s="508">
        <v>0.85047260727762397</v>
      </c>
      <c r="F135" s="508">
        <v>0.91953843507459998</v>
      </c>
      <c r="G135" s="508">
        <v>0.85880193438468699</v>
      </c>
      <c r="H135" s="508">
        <v>0</v>
      </c>
      <c r="I135" s="508">
        <v>0</v>
      </c>
      <c r="J135" s="508">
        <v>0</v>
      </c>
      <c r="K135" s="508">
        <v>0</v>
      </c>
      <c r="L135" s="508">
        <v>0</v>
      </c>
      <c r="M135" s="508">
        <v>0</v>
      </c>
      <c r="N135" s="508">
        <v>0</v>
      </c>
      <c r="O135" s="505"/>
    </row>
    <row r="136" spans="1:15" ht="32.25" customHeight="1">
      <c r="A136" s="502" t="s">
        <v>529</v>
      </c>
      <c r="B136" s="503" t="s">
        <v>519</v>
      </c>
      <c r="C136" s="504">
        <v>54.257998549062002</v>
      </c>
      <c r="D136" s="504">
        <v>54.084428883846698</v>
      </c>
      <c r="E136" s="504">
        <v>53.865270333858497</v>
      </c>
      <c r="F136" s="504">
        <v>53.889331435088401</v>
      </c>
      <c r="G136" s="504">
        <v>53.889831364882902</v>
      </c>
      <c r="H136" s="504">
        <v>53.7435217915002</v>
      </c>
      <c r="I136" s="504">
        <v>53.744440932448498</v>
      </c>
      <c r="J136" s="504">
        <v>53.739491176560797</v>
      </c>
      <c r="K136" s="504">
        <v>52.1045105219508</v>
      </c>
      <c r="L136" s="504">
        <v>47.946651704138198</v>
      </c>
      <c r="M136" s="504">
        <v>44.109356890114398</v>
      </c>
      <c r="N136" s="504">
        <v>40.4357781849899</v>
      </c>
      <c r="O136" s="510">
        <v>51.863620682002903</v>
      </c>
    </row>
    <row r="137" spans="1:15" ht="30" customHeight="1">
      <c r="A137" s="516" t="s">
        <v>530</v>
      </c>
      <c r="B137" s="507" t="s">
        <v>521</v>
      </c>
      <c r="C137" s="508">
        <v>35.997600025225601</v>
      </c>
      <c r="D137" s="508">
        <v>34.928506045128401</v>
      </c>
      <c r="E137" s="508">
        <v>35.252001520739903</v>
      </c>
      <c r="F137" s="508">
        <v>36.846673908647801</v>
      </c>
      <c r="G137" s="508">
        <v>37.744434865346101</v>
      </c>
      <c r="H137" s="508" t="s">
        <v>279</v>
      </c>
      <c r="I137" s="508" t="s">
        <v>279</v>
      </c>
      <c r="J137" s="508" t="s">
        <v>279</v>
      </c>
      <c r="K137" s="508" t="s">
        <v>279</v>
      </c>
      <c r="L137" s="508" t="s">
        <v>279</v>
      </c>
      <c r="M137" s="508" t="s">
        <v>279</v>
      </c>
      <c r="N137" s="508" t="s">
        <v>279</v>
      </c>
      <c r="O137" s="508" t="s">
        <v>524</v>
      </c>
    </row>
    <row r="138" spans="1:15" ht="30" customHeight="1">
      <c r="A138" s="517" t="s">
        <v>531</v>
      </c>
      <c r="B138" s="503" t="s">
        <v>519</v>
      </c>
      <c r="C138" s="518">
        <v>4.2627626624105499</v>
      </c>
      <c r="D138" s="518">
        <v>4.2951679057917698</v>
      </c>
      <c r="E138" s="518">
        <v>4.2410772195101503</v>
      </c>
      <c r="F138" s="518">
        <v>4.1853927936717596</v>
      </c>
      <c r="G138" s="518">
        <v>4.0967350310396498</v>
      </c>
      <c r="H138" s="518">
        <v>4.0384079028109401</v>
      </c>
      <c r="I138" s="518">
        <v>3.9996251703699701</v>
      </c>
      <c r="J138" s="518">
        <v>4.0429199422536097</v>
      </c>
      <c r="K138" s="518">
        <v>4.10649521841128</v>
      </c>
      <c r="L138" s="518">
        <v>4.2370619044671303</v>
      </c>
      <c r="M138" s="518">
        <v>4.27728612928638</v>
      </c>
      <c r="N138" s="518">
        <v>4.2491924893214597</v>
      </c>
      <c r="O138" s="513">
        <v>4.1682191154599</v>
      </c>
    </row>
    <row r="139" spans="1:15" ht="30" customHeight="1">
      <c r="A139" s="519" t="s">
        <v>531</v>
      </c>
      <c r="B139" s="507" t="s">
        <v>521</v>
      </c>
      <c r="C139" s="520">
        <v>4.2972153503987904</v>
      </c>
      <c r="D139" s="520">
        <v>4.3360282372629602</v>
      </c>
      <c r="E139" s="520">
        <v>4.2092424901661802</v>
      </c>
      <c r="F139" s="520">
        <v>4.1909443867245004</v>
      </c>
      <c r="G139" s="520">
        <v>4.0625245659541998</v>
      </c>
      <c r="H139" s="520" t="s">
        <v>279</v>
      </c>
      <c r="I139" s="520" t="s">
        <v>279</v>
      </c>
      <c r="J139" s="520" t="s">
        <v>279</v>
      </c>
      <c r="K139" s="520" t="s">
        <v>279</v>
      </c>
      <c r="L139" s="520" t="s">
        <v>279</v>
      </c>
      <c r="M139" s="520" t="s">
        <v>279</v>
      </c>
      <c r="N139" s="520" t="s">
        <v>279</v>
      </c>
      <c r="O139" s="520" t="s">
        <v>524</v>
      </c>
    </row>
    <row r="140" spans="1:15" ht="30" customHeight="1">
      <c r="A140" s="521" t="s">
        <v>532</v>
      </c>
      <c r="B140" s="503" t="s">
        <v>519</v>
      </c>
      <c r="C140" s="518">
        <v>3.5574478747337999</v>
      </c>
      <c r="D140" s="518">
        <v>3.5568607470849698</v>
      </c>
      <c r="E140" s="518">
        <v>3.5312278560452799</v>
      </c>
      <c r="F140" s="518">
        <v>3.49316637711483</v>
      </c>
      <c r="G140" s="518">
        <v>3.4570860995696902</v>
      </c>
      <c r="H140" s="518">
        <v>3.4203209692127201</v>
      </c>
      <c r="I140" s="518">
        <v>3.4213738949407402</v>
      </c>
      <c r="J140" s="518">
        <v>3.46027981787118</v>
      </c>
      <c r="K140" s="518">
        <v>3.5008180889632801</v>
      </c>
      <c r="L140" s="518">
        <v>3.6022393484674202</v>
      </c>
      <c r="M140" s="518">
        <v>3.6212956004551802</v>
      </c>
      <c r="N140" s="518">
        <v>3.58739718318754</v>
      </c>
      <c r="O140" s="513">
        <v>3.51698252887175</v>
      </c>
    </row>
    <row r="141" spans="1:15" ht="30" customHeight="1">
      <c r="A141" s="522" t="s">
        <v>532</v>
      </c>
      <c r="B141" s="524" t="s">
        <v>521</v>
      </c>
      <c r="C141" s="523">
        <v>3.59930666365221</v>
      </c>
      <c r="D141" s="523">
        <v>3.6072875785147298</v>
      </c>
      <c r="E141" s="523">
        <v>3.5400071074844601</v>
      </c>
      <c r="F141" s="523">
        <v>3.5238079284732602</v>
      </c>
      <c r="G141" s="523">
        <v>3.4719155267241799</v>
      </c>
      <c r="H141" s="523" t="s">
        <v>279</v>
      </c>
      <c r="I141" s="523" t="s">
        <v>279</v>
      </c>
      <c r="J141" s="523" t="s">
        <v>279</v>
      </c>
      <c r="K141" s="523" t="s">
        <v>279</v>
      </c>
      <c r="L141" s="523" t="s">
        <v>279</v>
      </c>
      <c r="M141" s="523" t="s">
        <v>279</v>
      </c>
      <c r="N141" s="523" t="s">
        <v>279</v>
      </c>
      <c r="O141" s="508" t="s">
        <v>524</v>
      </c>
    </row>
    <row r="142" spans="1:15" ht="13.5" customHeight="1">
      <c r="A142" s="498" t="s">
        <v>542</v>
      </c>
      <c r="B142" s="499"/>
      <c r="C142" s="500"/>
      <c r="D142" s="500"/>
      <c r="E142" s="500"/>
      <c r="F142" s="500"/>
      <c r="G142" s="500"/>
      <c r="H142" s="500"/>
      <c r="I142" s="500"/>
      <c r="J142" s="500"/>
      <c r="K142" s="500"/>
      <c r="L142" s="500"/>
      <c r="M142" s="500"/>
      <c r="N142" s="500"/>
      <c r="O142" s="501"/>
    </row>
    <row r="143" spans="1:15" ht="32.25" customHeight="1">
      <c r="A143" s="502" t="s">
        <v>518</v>
      </c>
      <c r="B143" s="503" t="s">
        <v>519</v>
      </c>
      <c r="C143" s="504">
        <v>51.194272128554303</v>
      </c>
      <c r="D143" s="504">
        <v>49.708746258986302</v>
      </c>
      <c r="E143" s="504">
        <v>50.013545688477301</v>
      </c>
      <c r="F143" s="504">
        <v>50.170257614540802</v>
      </c>
      <c r="G143" s="504">
        <v>50.736041840230399</v>
      </c>
      <c r="H143" s="504">
        <v>51.2448009504852</v>
      </c>
      <c r="I143" s="504">
        <v>51.860345962704798</v>
      </c>
      <c r="J143" s="504">
        <v>51.849629184669197</v>
      </c>
      <c r="K143" s="504">
        <v>51.026883211394299</v>
      </c>
      <c r="L143" s="504">
        <v>48.151981246898302</v>
      </c>
      <c r="M143" s="504">
        <v>44.767674327365903</v>
      </c>
      <c r="N143" s="504">
        <v>40.904150151607602</v>
      </c>
      <c r="O143" s="505"/>
    </row>
    <row r="144" spans="1:15" ht="30" customHeight="1">
      <c r="A144" s="506" t="s">
        <v>520</v>
      </c>
      <c r="B144" s="507" t="s">
        <v>521</v>
      </c>
      <c r="C144" s="508">
        <v>37.274215145700403</v>
      </c>
      <c r="D144" s="508">
        <v>35.424277479442502</v>
      </c>
      <c r="E144" s="508">
        <v>34.769047443909898</v>
      </c>
      <c r="F144" s="508">
        <v>34.868483429708903</v>
      </c>
      <c r="G144" s="508">
        <v>36.344456886687297</v>
      </c>
      <c r="H144" s="508"/>
      <c r="I144" s="508">
        <v>0</v>
      </c>
      <c r="J144" s="508">
        <v>0</v>
      </c>
      <c r="K144" s="508">
        <v>0</v>
      </c>
      <c r="L144" s="508">
        <v>0</v>
      </c>
      <c r="M144" s="508">
        <v>0</v>
      </c>
      <c r="N144" s="508">
        <v>0</v>
      </c>
      <c r="O144" s="505"/>
    </row>
    <row r="145" spans="1:15" ht="32.25" customHeight="1">
      <c r="A145" s="502" t="s">
        <v>522</v>
      </c>
      <c r="B145" s="503" t="s">
        <v>519</v>
      </c>
      <c r="C145" s="504">
        <v>54.48981904971</v>
      </c>
      <c r="D145" s="504">
        <v>53.129361422684099</v>
      </c>
      <c r="E145" s="504">
        <v>53.1415682110147</v>
      </c>
      <c r="F145" s="504">
        <v>53.153174400194096</v>
      </c>
      <c r="G145" s="504">
        <v>53.327733997266002</v>
      </c>
      <c r="H145" s="504">
        <v>53.447867879316398</v>
      </c>
      <c r="I145" s="504">
        <v>53.888896512419002</v>
      </c>
      <c r="J145" s="504">
        <v>54.072685781944699</v>
      </c>
      <c r="K145" s="504">
        <v>53.6582676644136</v>
      </c>
      <c r="L145" s="504">
        <v>51.725505960550997</v>
      </c>
      <c r="M145" s="504">
        <v>48.551264002886903</v>
      </c>
      <c r="N145" s="504">
        <v>44.617869114125</v>
      </c>
      <c r="O145" s="510">
        <v>53.2608068729389</v>
      </c>
    </row>
    <row r="146" spans="1:15" ht="32.25" customHeight="1">
      <c r="A146" s="506" t="s">
        <v>523</v>
      </c>
      <c r="B146" s="507" t="s">
        <v>521</v>
      </c>
      <c r="C146" s="508">
        <v>41.1204063097234</v>
      </c>
      <c r="D146" s="508">
        <v>39.081325842217502</v>
      </c>
      <c r="E146" s="508">
        <v>37.950638749448302</v>
      </c>
      <c r="F146" s="508">
        <v>38.095455626547498</v>
      </c>
      <c r="G146" s="508">
        <v>39.0005424434463</v>
      </c>
      <c r="H146" s="508"/>
      <c r="I146" s="508" t="s">
        <v>279</v>
      </c>
      <c r="J146" s="508" t="s">
        <v>279</v>
      </c>
      <c r="K146" s="508" t="s">
        <v>279</v>
      </c>
      <c r="L146" s="508" t="s">
        <v>279</v>
      </c>
      <c r="M146" s="508" t="s">
        <v>279</v>
      </c>
      <c r="N146" s="508" t="s">
        <v>279</v>
      </c>
      <c r="O146" s="508" t="s">
        <v>524</v>
      </c>
    </row>
    <row r="147" spans="1:15" ht="32.25" customHeight="1">
      <c r="A147" s="502" t="s">
        <v>525</v>
      </c>
      <c r="B147" s="503" t="s">
        <v>519</v>
      </c>
      <c r="C147" s="504">
        <v>53.7513167818488</v>
      </c>
      <c r="D147" s="504">
        <v>52.286987644318302</v>
      </c>
      <c r="E147" s="504">
        <v>52.6218808227176</v>
      </c>
      <c r="F147" s="504">
        <v>52.9998112789293</v>
      </c>
      <c r="G147" s="504">
        <v>53.355134639669799</v>
      </c>
      <c r="H147" s="504">
        <v>53.850647642670701</v>
      </c>
      <c r="I147" s="504">
        <v>54.392411611003197</v>
      </c>
      <c r="J147" s="504">
        <v>54.349874761448199</v>
      </c>
      <c r="K147" s="504">
        <v>53.483758883438803</v>
      </c>
      <c r="L147" s="504">
        <v>50.6780156919706</v>
      </c>
      <c r="M147" s="504">
        <v>47.291059324688902</v>
      </c>
      <c r="N147" s="504">
        <v>43.503660140244797</v>
      </c>
      <c r="O147" s="513">
        <v>52.881580354092002</v>
      </c>
    </row>
    <row r="148" spans="1:15" ht="32.25" customHeight="1">
      <c r="A148" s="506" t="s">
        <v>526</v>
      </c>
      <c r="B148" s="507" t="s">
        <v>521</v>
      </c>
      <c r="C148" s="508">
        <v>39.930377230912001</v>
      </c>
      <c r="D148" s="508">
        <v>38.063100403953896</v>
      </c>
      <c r="E148" s="508">
        <v>37.429547135642601</v>
      </c>
      <c r="F148" s="508">
        <v>37.607525944883598</v>
      </c>
      <c r="G148" s="508">
        <v>39.033040036326199</v>
      </c>
      <c r="H148" s="508"/>
      <c r="I148" s="508" t="s">
        <v>279</v>
      </c>
      <c r="J148" s="508" t="s">
        <v>279</v>
      </c>
      <c r="K148" s="508" t="s">
        <v>279</v>
      </c>
      <c r="L148" s="508" t="s">
        <v>279</v>
      </c>
      <c r="M148" s="508" t="s">
        <v>279</v>
      </c>
      <c r="N148" s="508" t="s">
        <v>279</v>
      </c>
      <c r="O148" s="508" t="s">
        <v>524</v>
      </c>
    </row>
    <row r="149" spans="1:15" ht="32.25" customHeight="1">
      <c r="A149" s="514" t="s">
        <v>527</v>
      </c>
      <c r="B149" s="503" t="s">
        <v>519</v>
      </c>
      <c r="C149" s="504">
        <v>2.5570446532945499</v>
      </c>
      <c r="D149" s="504">
        <v>2.5782413853319999</v>
      </c>
      <c r="E149" s="504">
        <v>2.6083351342402401</v>
      </c>
      <c r="F149" s="504">
        <v>2.8295536643884498</v>
      </c>
      <c r="G149" s="504">
        <v>2.6190927994393798</v>
      </c>
      <c r="H149" s="504">
        <v>2.6058466921854699</v>
      </c>
      <c r="I149" s="504">
        <v>2.5320656482983899</v>
      </c>
      <c r="J149" s="504">
        <v>2.5002455767790002</v>
      </c>
      <c r="K149" s="504">
        <v>2.45687567204447</v>
      </c>
      <c r="L149" s="504">
        <v>2.52603444507236</v>
      </c>
      <c r="M149" s="504">
        <v>2.5233849973229598</v>
      </c>
      <c r="N149" s="504">
        <v>2.5995099886372399</v>
      </c>
      <c r="O149" s="505"/>
    </row>
    <row r="150" spans="1:15" ht="32.25" customHeight="1">
      <c r="A150" s="515" t="s">
        <v>528</v>
      </c>
      <c r="B150" s="507" t="s">
        <v>521</v>
      </c>
      <c r="C150" s="508">
        <v>2.6561620852116801</v>
      </c>
      <c r="D150" s="508">
        <v>2.6388229245114299</v>
      </c>
      <c r="E150" s="508">
        <v>2.6604996917327202</v>
      </c>
      <c r="F150" s="508">
        <v>2.7390425151747602</v>
      </c>
      <c r="G150" s="508">
        <v>2.6885831496389399</v>
      </c>
      <c r="H150" s="508">
        <v>0</v>
      </c>
      <c r="I150" s="508">
        <v>0</v>
      </c>
      <c r="J150" s="508">
        <v>0</v>
      </c>
      <c r="K150" s="508">
        <v>0</v>
      </c>
      <c r="L150" s="508">
        <v>0</v>
      </c>
      <c r="M150" s="508">
        <v>0</v>
      </c>
      <c r="N150" s="508">
        <v>0</v>
      </c>
      <c r="O150" s="505"/>
    </row>
    <row r="151" spans="1:15" ht="32.25" customHeight="1">
      <c r="A151" s="502" t="s">
        <v>529</v>
      </c>
      <c r="B151" s="503" t="s">
        <v>519</v>
      </c>
      <c r="C151" s="504">
        <v>55.527585319388898</v>
      </c>
      <c r="D151" s="504">
        <v>54.0445302056632</v>
      </c>
      <c r="E151" s="504">
        <v>54.376169502041002</v>
      </c>
      <c r="F151" s="504">
        <v>54.750353249196799</v>
      </c>
      <c r="G151" s="504">
        <v>55.100438328426897</v>
      </c>
      <c r="H151" s="504">
        <v>55.598722031920801</v>
      </c>
      <c r="I151" s="504">
        <v>56.152112867193097</v>
      </c>
      <c r="J151" s="504">
        <v>56.118700519713002</v>
      </c>
      <c r="K151" s="504">
        <v>55.238651398046201</v>
      </c>
      <c r="L151" s="504">
        <v>52.4412556497266</v>
      </c>
      <c r="M151" s="504">
        <v>49.166403072404897</v>
      </c>
      <c r="N151" s="504">
        <v>44.906531554520697</v>
      </c>
      <c r="O151" s="510">
        <v>54.610825605568301</v>
      </c>
    </row>
    <row r="152" spans="1:15" ht="30" customHeight="1">
      <c r="A152" s="516" t="s">
        <v>530</v>
      </c>
      <c r="B152" s="507" t="s">
        <v>521</v>
      </c>
      <c r="C152" s="508">
        <v>41.834719071951199</v>
      </c>
      <c r="D152" s="508">
        <v>40.021168884948501</v>
      </c>
      <c r="E152" s="508">
        <v>39.374154070759602</v>
      </c>
      <c r="F152" s="508">
        <v>39.59322842417</v>
      </c>
      <c r="G152" s="508">
        <v>41.045321137126997</v>
      </c>
      <c r="H152" s="508" t="s">
        <v>279</v>
      </c>
      <c r="I152" s="508" t="s">
        <v>279</v>
      </c>
      <c r="J152" s="508" t="s">
        <v>279</v>
      </c>
      <c r="K152" s="508" t="s">
        <v>279</v>
      </c>
      <c r="L152" s="508" t="s">
        <v>279</v>
      </c>
      <c r="M152" s="508" t="s">
        <v>279</v>
      </c>
      <c r="N152" s="508" t="s">
        <v>279</v>
      </c>
      <c r="O152" s="508" t="s">
        <v>524</v>
      </c>
    </row>
    <row r="153" spans="1:15" ht="30" customHeight="1">
      <c r="A153" s="517" t="s">
        <v>531</v>
      </c>
      <c r="B153" s="503" t="s">
        <v>519</v>
      </c>
      <c r="C153" s="518">
        <v>3.7020224780484599</v>
      </c>
      <c r="D153" s="518">
        <v>4.0676450902349703</v>
      </c>
      <c r="E153" s="518">
        <v>3.9975473793947098</v>
      </c>
      <c r="F153" s="518">
        <v>3.9251616257728101</v>
      </c>
      <c r="G153" s="518">
        <v>3.8936806329037301</v>
      </c>
      <c r="H153" s="518">
        <v>3.8359846361763599</v>
      </c>
      <c r="I153" s="518">
        <v>3.83505145140975</v>
      </c>
      <c r="J153" s="518">
        <v>3.8578136534655001</v>
      </c>
      <c r="K153" s="518">
        <v>3.9252613068821098</v>
      </c>
      <c r="L153" s="518">
        <v>4.0794424806254002</v>
      </c>
      <c r="M153" s="518">
        <v>4.1091519190477896</v>
      </c>
      <c r="N153" s="518">
        <v>4.0879929466679803</v>
      </c>
      <c r="O153" s="513">
        <v>3.9419458318648202</v>
      </c>
    </row>
    <row r="154" spans="1:15" ht="30" customHeight="1">
      <c r="A154" s="519" t="s">
        <v>531</v>
      </c>
      <c r="B154" s="507" t="s">
        <v>521</v>
      </c>
      <c r="C154" s="520">
        <v>4.1141912576850102</v>
      </c>
      <c r="D154" s="520">
        <v>4.0896829366745804</v>
      </c>
      <c r="E154" s="520">
        <v>4.0153459455735403</v>
      </c>
      <c r="F154" s="520">
        <v>4.0062688360792</v>
      </c>
      <c r="G154" s="520">
        <v>3.9069910318449401</v>
      </c>
      <c r="H154" s="520" t="s">
        <v>279</v>
      </c>
      <c r="I154" s="520" t="s">
        <v>279</v>
      </c>
      <c r="J154" s="520" t="s">
        <v>279</v>
      </c>
      <c r="K154" s="520" t="s">
        <v>279</v>
      </c>
      <c r="L154" s="520" t="s">
        <v>279</v>
      </c>
      <c r="M154" s="520" t="s">
        <v>279</v>
      </c>
      <c r="N154" s="520" t="s">
        <v>279</v>
      </c>
      <c r="O154" s="520" t="s">
        <v>524</v>
      </c>
    </row>
    <row r="155" spans="1:15" ht="30" customHeight="1">
      <c r="A155" s="521" t="s">
        <v>532</v>
      </c>
      <c r="B155" s="503" t="s">
        <v>519</v>
      </c>
      <c r="C155" s="518">
        <v>3.7439252735586601</v>
      </c>
      <c r="D155" s="518">
        <v>3.5397324955421001</v>
      </c>
      <c r="E155" s="518">
        <v>3.5137108918642501</v>
      </c>
      <c r="F155" s="518">
        <v>3.4794071721228699</v>
      </c>
      <c r="G155" s="518">
        <v>3.4597655766556401</v>
      </c>
      <c r="H155" s="518">
        <v>3.4145788120207299</v>
      </c>
      <c r="I155" s="518">
        <v>3.3935335029782601</v>
      </c>
      <c r="J155" s="518">
        <v>3.4282742428656898</v>
      </c>
      <c r="K155" s="518">
        <v>3.4839415451406399</v>
      </c>
      <c r="L155" s="518">
        <v>3.5777134106642601</v>
      </c>
      <c r="M155" s="518">
        <v>3.6061681740336899</v>
      </c>
      <c r="N155" s="518">
        <v>3.5893550736915598</v>
      </c>
      <c r="O155" s="513">
        <v>3.5179210883383298</v>
      </c>
    </row>
    <row r="156" spans="1:15" ht="30" customHeight="1">
      <c r="A156" s="522" t="s">
        <v>532</v>
      </c>
      <c r="B156" s="524" t="s">
        <v>521</v>
      </c>
      <c r="C156" s="523">
        <v>3.5900968003742801</v>
      </c>
      <c r="D156" s="523">
        <v>3.5674876380874698</v>
      </c>
      <c r="E156" s="523">
        <v>3.5052357540943602</v>
      </c>
      <c r="F156" s="523">
        <v>3.50333359450708</v>
      </c>
      <c r="G156" s="523">
        <v>3.45298786531019</v>
      </c>
      <c r="H156" s="523" t="s">
        <v>279</v>
      </c>
      <c r="I156" s="523" t="s">
        <v>279</v>
      </c>
      <c r="J156" s="523" t="s">
        <v>279</v>
      </c>
      <c r="K156" s="523" t="s">
        <v>279</v>
      </c>
      <c r="L156" s="523" t="s">
        <v>279</v>
      </c>
      <c r="M156" s="523" t="s">
        <v>279</v>
      </c>
      <c r="N156" s="523" t="s">
        <v>279</v>
      </c>
      <c r="O156" s="508" t="s">
        <v>524</v>
      </c>
    </row>
    <row r="157" spans="1:15" ht="13.5" customHeight="1">
      <c r="A157" s="498" t="s">
        <v>543</v>
      </c>
      <c r="B157" s="499"/>
      <c r="C157" s="500"/>
      <c r="D157" s="500"/>
      <c r="E157" s="500"/>
      <c r="F157" s="500"/>
      <c r="G157" s="500"/>
      <c r="H157" s="500"/>
      <c r="I157" s="500"/>
      <c r="J157" s="500"/>
      <c r="K157" s="500"/>
      <c r="L157" s="500"/>
      <c r="M157" s="500"/>
      <c r="N157" s="500"/>
      <c r="O157" s="501"/>
    </row>
    <row r="158" spans="1:15" ht="32.25" customHeight="1">
      <c r="A158" s="502" t="s">
        <v>518</v>
      </c>
      <c r="B158" s="503" t="s">
        <v>519</v>
      </c>
      <c r="C158" s="504">
        <v>49.798275420954901</v>
      </c>
      <c r="D158" s="504">
        <v>49.592835434699701</v>
      </c>
      <c r="E158" s="504">
        <v>49.8582468949649</v>
      </c>
      <c r="F158" s="504">
        <v>50.082667186510399</v>
      </c>
      <c r="G158" s="504">
        <v>50.078721116489</v>
      </c>
      <c r="H158" s="504">
        <v>50.104122205197498</v>
      </c>
      <c r="I158" s="504">
        <v>50.1482542122029</v>
      </c>
      <c r="J158" s="504">
        <v>50.049717187984399</v>
      </c>
      <c r="K158" s="504">
        <v>48.224840017333896</v>
      </c>
      <c r="L158" s="504">
        <v>45.309783409573001</v>
      </c>
      <c r="M158" s="504">
        <v>41.431704881688603</v>
      </c>
      <c r="N158" s="504">
        <v>38.036813579510103</v>
      </c>
      <c r="O158" s="505"/>
    </row>
    <row r="159" spans="1:15" ht="30" customHeight="1">
      <c r="A159" s="506" t="s">
        <v>520</v>
      </c>
      <c r="B159" s="507" t="s">
        <v>521</v>
      </c>
      <c r="C159" s="508">
        <v>34.903711428630601</v>
      </c>
      <c r="D159" s="508">
        <v>34.757752638772402</v>
      </c>
      <c r="E159" s="508">
        <v>34.591611890928597</v>
      </c>
      <c r="F159" s="508">
        <v>35.2852778514943</v>
      </c>
      <c r="G159" s="508">
        <v>36.467358583832798</v>
      </c>
      <c r="H159" s="508"/>
      <c r="I159" s="508">
        <v>0</v>
      </c>
      <c r="J159" s="508">
        <v>0</v>
      </c>
      <c r="K159" s="508">
        <v>0</v>
      </c>
      <c r="L159" s="508">
        <v>0</v>
      </c>
      <c r="M159" s="508">
        <v>0</v>
      </c>
      <c r="N159" s="508">
        <v>0</v>
      </c>
      <c r="O159" s="505"/>
    </row>
    <row r="160" spans="1:15" ht="32.25" customHeight="1">
      <c r="A160" s="502" t="s">
        <v>522</v>
      </c>
      <c r="B160" s="503" t="s">
        <v>519</v>
      </c>
      <c r="C160" s="504">
        <v>53.3517641584628</v>
      </c>
      <c r="D160" s="504">
        <v>53.655353558211999</v>
      </c>
      <c r="E160" s="504">
        <v>53.345091371831998</v>
      </c>
      <c r="F160" s="504">
        <v>53.135138865630303</v>
      </c>
      <c r="G160" s="504">
        <v>52.922040067647202</v>
      </c>
      <c r="H160" s="504">
        <v>52.4458962815837</v>
      </c>
      <c r="I160" s="504">
        <v>52.265958833989899</v>
      </c>
      <c r="J160" s="504">
        <v>52.486490117245197</v>
      </c>
      <c r="K160" s="504">
        <v>51.144338351455701</v>
      </c>
      <c r="L160" s="504">
        <v>49.420132751307797</v>
      </c>
      <c r="M160" s="504">
        <v>45.774749347732602</v>
      </c>
      <c r="N160" s="504">
        <v>42.0986349520917</v>
      </c>
      <c r="O160" s="510">
        <v>51.527082916549404</v>
      </c>
    </row>
    <row r="161" spans="1:15" ht="32.25" customHeight="1">
      <c r="A161" s="506" t="s">
        <v>523</v>
      </c>
      <c r="B161" s="507" t="s">
        <v>521</v>
      </c>
      <c r="C161" s="508">
        <v>38.932592625713703</v>
      </c>
      <c r="D161" s="508">
        <v>38.463172224714199</v>
      </c>
      <c r="E161" s="508">
        <v>37.975108139150102</v>
      </c>
      <c r="F161" s="508">
        <v>38.486278064929998</v>
      </c>
      <c r="G161" s="508">
        <v>39.141444554165403</v>
      </c>
      <c r="H161" s="508"/>
      <c r="I161" s="508" t="s">
        <v>279</v>
      </c>
      <c r="J161" s="508" t="s">
        <v>279</v>
      </c>
      <c r="K161" s="508" t="s">
        <v>279</v>
      </c>
      <c r="L161" s="508" t="s">
        <v>279</v>
      </c>
      <c r="M161" s="508" t="s">
        <v>279</v>
      </c>
      <c r="N161" s="508" t="s">
        <v>279</v>
      </c>
      <c r="O161" s="508" t="s">
        <v>524</v>
      </c>
    </row>
    <row r="162" spans="1:15" ht="32.25" customHeight="1">
      <c r="A162" s="502" t="s">
        <v>525</v>
      </c>
      <c r="B162" s="503" t="s">
        <v>519</v>
      </c>
      <c r="C162" s="504">
        <v>52.157830954869098</v>
      </c>
      <c r="D162" s="504">
        <v>52.3388994218828</v>
      </c>
      <c r="E162" s="504">
        <v>52.532297759191003</v>
      </c>
      <c r="F162" s="504">
        <v>52.693071354485298</v>
      </c>
      <c r="G162" s="504">
        <v>52.725303598038302</v>
      </c>
      <c r="H162" s="504">
        <v>52.750416642704998</v>
      </c>
      <c r="I162" s="504">
        <v>52.798970657095602</v>
      </c>
      <c r="J162" s="504">
        <v>52.715530770676601</v>
      </c>
      <c r="K162" s="504">
        <v>50.7875836666868</v>
      </c>
      <c r="L162" s="504">
        <v>48.0584960044906</v>
      </c>
      <c r="M162" s="504">
        <v>44.2996145595596</v>
      </c>
      <c r="N162" s="504">
        <v>40.875160783700302</v>
      </c>
      <c r="O162" s="513">
        <v>50.933354319158497</v>
      </c>
    </row>
    <row r="163" spans="1:15" ht="32.25" customHeight="1">
      <c r="A163" s="506" t="s">
        <v>526</v>
      </c>
      <c r="B163" s="507" t="s">
        <v>521</v>
      </c>
      <c r="C163" s="508">
        <v>37.545337109312001</v>
      </c>
      <c r="D163" s="508">
        <v>37.4805297191593</v>
      </c>
      <c r="E163" s="508">
        <v>37.405544885346103</v>
      </c>
      <c r="F163" s="508">
        <v>38.053198985957103</v>
      </c>
      <c r="G163" s="508">
        <v>39.343603055505199</v>
      </c>
      <c r="H163" s="508"/>
      <c r="I163" s="508" t="s">
        <v>279</v>
      </c>
      <c r="J163" s="508" t="s">
        <v>279</v>
      </c>
      <c r="K163" s="508" t="s">
        <v>279</v>
      </c>
      <c r="L163" s="508" t="s">
        <v>279</v>
      </c>
      <c r="M163" s="508" t="s">
        <v>279</v>
      </c>
      <c r="N163" s="508" t="s">
        <v>279</v>
      </c>
      <c r="O163" s="508" t="s">
        <v>524</v>
      </c>
    </row>
    <row r="164" spans="1:15" ht="32.25" customHeight="1">
      <c r="A164" s="514" t="s">
        <v>527</v>
      </c>
      <c r="B164" s="503" t="s">
        <v>519</v>
      </c>
      <c r="C164" s="504">
        <v>2.3595555339141501</v>
      </c>
      <c r="D164" s="504">
        <v>2.7460639871830899</v>
      </c>
      <c r="E164" s="504">
        <v>2.6740508642261598</v>
      </c>
      <c r="F164" s="504">
        <v>2.6104041679749401</v>
      </c>
      <c r="G164" s="504">
        <v>2.6465824815493901</v>
      </c>
      <c r="H164" s="504">
        <v>2.6462944375075401</v>
      </c>
      <c r="I164" s="504">
        <v>2.6507164448926699</v>
      </c>
      <c r="J164" s="504">
        <v>2.6658135826922602</v>
      </c>
      <c r="K164" s="504">
        <v>2.5627436493529498</v>
      </c>
      <c r="L164" s="504">
        <v>2.7487125949175901</v>
      </c>
      <c r="M164" s="504">
        <v>2.86790967787107</v>
      </c>
      <c r="N164" s="504">
        <v>2.8383472041902098</v>
      </c>
      <c r="O164" s="505"/>
    </row>
    <row r="165" spans="1:15" ht="32.25" customHeight="1">
      <c r="A165" s="515" t="s">
        <v>528</v>
      </c>
      <c r="B165" s="507" t="s">
        <v>521</v>
      </c>
      <c r="C165" s="508">
        <v>2.6416256806813698</v>
      </c>
      <c r="D165" s="508">
        <v>2.7227770803868601</v>
      </c>
      <c r="E165" s="508">
        <v>2.8139329944175202</v>
      </c>
      <c r="F165" s="508">
        <v>2.7679211344627701</v>
      </c>
      <c r="G165" s="508">
        <v>2.87624447167246</v>
      </c>
      <c r="H165" s="508">
        <v>0</v>
      </c>
      <c r="I165" s="508">
        <v>0</v>
      </c>
      <c r="J165" s="508">
        <v>0</v>
      </c>
      <c r="K165" s="508">
        <v>0</v>
      </c>
      <c r="L165" s="508">
        <v>0</v>
      </c>
      <c r="M165" s="508">
        <v>0</v>
      </c>
      <c r="N165" s="508">
        <v>0</v>
      </c>
      <c r="O165" s="505"/>
    </row>
    <row r="166" spans="1:15" ht="32.25" customHeight="1">
      <c r="A166" s="502" t="s">
        <v>529</v>
      </c>
      <c r="B166" s="503" t="s">
        <v>519</v>
      </c>
      <c r="C166" s="504">
        <v>53.855057201290002</v>
      </c>
      <c r="D166" s="504">
        <v>54.029533569033099</v>
      </c>
      <c r="E166" s="504">
        <v>54.221070476544</v>
      </c>
      <c r="F166" s="504">
        <v>54.379447040176501</v>
      </c>
      <c r="G166" s="504">
        <v>54.409595416802702</v>
      </c>
      <c r="H166" s="504">
        <v>54.437111943888503</v>
      </c>
      <c r="I166" s="504">
        <v>54.502481608870298</v>
      </c>
      <c r="J166" s="504">
        <v>54.416150146480597</v>
      </c>
      <c r="K166" s="504">
        <v>52.491069930197902</v>
      </c>
      <c r="L166" s="504">
        <v>49.767304272319599</v>
      </c>
      <c r="M166" s="504">
        <v>46.012261299390602</v>
      </c>
      <c r="N166" s="504">
        <v>42.583892855059503</v>
      </c>
      <c r="O166" s="510">
        <v>52.6309504324838</v>
      </c>
    </row>
    <row r="167" spans="1:15" ht="30" customHeight="1">
      <c r="A167" s="516" t="s">
        <v>530</v>
      </c>
      <c r="B167" s="507" t="s">
        <v>521</v>
      </c>
      <c r="C167" s="508">
        <v>39.287518719491302</v>
      </c>
      <c r="D167" s="508">
        <v>39.239835562876898</v>
      </c>
      <c r="E167" s="508">
        <v>39.166529472419398</v>
      </c>
      <c r="F167" s="508">
        <v>39.830490963064598</v>
      </c>
      <c r="G167" s="508">
        <v>41.102178561682898</v>
      </c>
      <c r="H167" s="508" t="s">
        <v>279</v>
      </c>
      <c r="I167" s="508" t="s">
        <v>279</v>
      </c>
      <c r="J167" s="508" t="s">
        <v>279</v>
      </c>
      <c r="K167" s="508" t="s">
        <v>279</v>
      </c>
      <c r="L167" s="508" t="s">
        <v>279</v>
      </c>
      <c r="M167" s="508" t="s">
        <v>279</v>
      </c>
      <c r="N167" s="508" t="s">
        <v>279</v>
      </c>
      <c r="O167" s="508" t="s">
        <v>524</v>
      </c>
    </row>
    <row r="168" spans="1:15" ht="30" customHeight="1">
      <c r="A168" s="517" t="s">
        <v>531</v>
      </c>
      <c r="B168" s="503" t="s">
        <v>519</v>
      </c>
      <c r="C168" s="518">
        <v>4.0960721907578304</v>
      </c>
      <c r="D168" s="518">
        <v>4.1240479727552897</v>
      </c>
      <c r="E168" s="518">
        <v>4.0396640986867096</v>
      </c>
      <c r="F168" s="518">
        <v>3.9723579629663401</v>
      </c>
      <c r="G168" s="518">
        <v>3.9484391839870998</v>
      </c>
      <c r="H168" s="518">
        <v>3.8814683817604498</v>
      </c>
      <c r="I168" s="518">
        <v>3.8496447554080899</v>
      </c>
      <c r="J168" s="518">
        <v>3.8803314067942298</v>
      </c>
      <c r="K168" s="518">
        <v>3.9508269579048099</v>
      </c>
      <c r="L168" s="518">
        <v>4.0920946078405898</v>
      </c>
      <c r="M168" s="518">
        <v>4.1157405626532402</v>
      </c>
      <c r="N168" s="518">
        <v>4.0935362100244301</v>
      </c>
      <c r="O168" s="513">
        <v>4.0009132355530497</v>
      </c>
    </row>
    <row r="169" spans="1:15" ht="30" customHeight="1">
      <c r="A169" s="519" t="s">
        <v>531</v>
      </c>
      <c r="B169" s="507" t="s">
        <v>521</v>
      </c>
      <c r="C169" s="520">
        <v>4.1355933758036496</v>
      </c>
      <c r="D169" s="520">
        <v>4.0830173367951801</v>
      </c>
      <c r="E169" s="520">
        <v>4.0103604437109501</v>
      </c>
      <c r="F169" s="520">
        <v>3.9741773437058399</v>
      </c>
      <c r="G169" s="520">
        <v>3.8845016502510799</v>
      </c>
      <c r="H169" s="520" t="s">
        <v>279</v>
      </c>
      <c r="I169" s="520" t="s">
        <v>279</v>
      </c>
      <c r="J169" s="520" t="s">
        <v>279</v>
      </c>
      <c r="K169" s="520" t="s">
        <v>279</v>
      </c>
      <c r="L169" s="520" t="s">
        <v>279</v>
      </c>
      <c r="M169" s="520" t="s">
        <v>279</v>
      </c>
      <c r="N169" s="520" t="s">
        <v>279</v>
      </c>
      <c r="O169" s="520" t="s">
        <v>524</v>
      </c>
    </row>
    <row r="170" spans="1:15" ht="30" customHeight="1">
      <c r="A170" s="521" t="s">
        <v>532</v>
      </c>
      <c r="B170" s="503" t="s">
        <v>519</v>
      </c>
      <c r="C170" s="518">
        <v>3.5661424527662202</v>
      </c>
      <c r="D170" s="518">
        <v>3.5673728845291501</v>
      </c>
      <c r="E170" s="518">
        <v>3.5330675108282401</v>
      </c>
      <c r="F170" s="518">
        <v>3.50887793065775</v>
      </c>
      <c r="G170" s="518">
        <v>3.47737638508739</v>
      </c>
      <c r="H170" s="518">
        <v>3.4258992347534898</v>
      </c>
      <c r="I170" s="518">
        <v>3.4032654157656399</v>
      </c>
      <c r="J170" s="518">
        <v>3.44150941006991</v>
      </c>
      <c r="K170" s="518">
        <v>3.5076914971439299</v>
      </c>
      <c r="L170" s="518">
        <v>3.6093927107260102</v>
      </c>
      <c r="M170" s="518">
        <v>3.6191018862790401</v>
      </c>
      <c r="N170" s="518">
        <v>3.58853806497731</v>
      </c>
      <c r="O170" s="513">
        <v>3.5190193650536901</v>
      </c>
    </row>
    <row r="171" spans="1:15" ht="30" customHeight="1">
      <c r="A171" s="522" t="s">
        <v>532</v>
      </c>
      <c r="B171" s="524" t="s">
        <v>521</v>
      </c>
      <c r="C171" s="523">
        <v>3.5927780384616099</v>
      </c>
      <c r="D171" s="523">
        <v>3.5496180470934902</v>
      </c>
      <c r="E171" s="523">
        <v>3.51804320650333</v>
      </c>
      <c r="F171" s="523">
        <v>3.5172006434314702</v>
      </c>
      <c r="G171" s="523">
        <v>3.45504074635523</v>
      </c>
      <c r="H171" s="523" t="s">
        <v>279</v>
      </c>
      <c r="I171" s="523" t="s">
        <v>279</v>
      </c>
      <c r="J171" s="523" t="s">
        <v>279</v>
      </c>
      <c r="K171" s="523" t="s">
        <v>279</v>
      </c>
      <c r="L171" s="523" t="s">
        <v>279</v>
      </c>
      <c r="M171" s="523" t="s">
        <v>279</v>
      </c>
      <c r="N171" s="523" t="s">
        <v>279</v>
      </c>
      <c r="O171" s="508" t="s">
        <v>524</v>
      </c>
    </row>
    <row r="172" spans="1:15" ht="13.5" customHeight="1">
      <c r="A172" s="498" t="s">
        <v>208</v>
      </c>
      <c r="B172" s="499"/>
      <c r="C172" s="500"/>
      <c r="D172" s="500"/>
      <c r="E172" s="500"/>
      <c r="F172" s="500"/>
      <c r="G172" s="500"/>
      <c r="H172" s="500"/>
      <c r="I172" s="500"/>
      <c r="J172" s="500"/>
      <c r="K172" s="500"/>
      <c r="L172" s="500"/>
      <c r="M172" s="500"/>
      <c r="N172" s="500"/>
      <c r="O172" s="501"/>
    </row>
    <row r="173" spans="1:15" ht="32.25" customHeight="1">
      <c r="A173" s="502" t="s">
        <v>518</v>
      </c>
      <c r="B173" s="503" t="s">
        <v>519</v>
      </c>
      <c r="C173" s="504">
        <v>50.779569948927701</v>
      </c>
      <c r="D173" s="504">
        <v>49.853962753923199</v>
      </c>
      <c r="E173" s="504">
        <v>49.971488187637902</v>
      </c>
      <c r="F173" s="504">
        <v>50.099809748298</v>
      </c>
      <c r="G173" s="504">
        <v>50.824053647893003</v>
      </c>
      <c r="H173" s="504">
        <v>51.353844419450603</v>
      </c>
      <c r="I173" s="504">
        <v>52.0552701647416</v>
      </c>
      <c r="J173" s="504">
        <v>52.046353562002402</v>
      </c>
      <c r="K173" s="504">
        <v>51.226534286329098</v>
      </c>
      <c r="L173" s="504">
        <v>48.482633030658498</v>
      </c>
      <c r="M173" s="504">
        <v>45.136943811122499</v>
      </c>
      <c r="N173" s="504">
        <v>41.705043780758402</v>
      </c>
      <c r="O173" s="505"/>
    </row>
    <row r="174" spans="1:15" ht="30" customHeight="1">
      <c r="A174" s="506" t="s">
        <v>520</v>
      </c>
      <c r="B174" s="507" t="s">
        <v>521</v>
      </c>
      <c r="C174" s="508">
        <v>37.748760747963303</v>
      </c>
      <c r="D174" s="508">
        <v>35.097164193121003</v>
      </c>
      <c r="E174" s="508">
        <v>34.234149855576298</v>
      </c>
      <c r="F174" s="508">
        <v>34.209934037788102</v>
      </c>
      <c r="G174" s="508">
        <v>35.541457066123101</v>
      </c>
      <c r="H174" s="508"/>
      <c r="I174" s="508">
        <v>0</v>
      </c>
      <c r="J174" s="508">
        <v>0</v>
      </c>
      <c r="K174" s="508">
        <v>0</v>
      </c>
      <c r="L174" s="508">
        <v>0</v>
      </c>
      <c r="M174" s="508">
        <v>0</v>
      </c>
      <c r="N174" s="508">
        <v>0</v>
      </c>
      <c r="O174" s="505"/>
    </row>
    <row r="175" spans="1:15" ht="32.25" customHeight="1">
      <c r="A175" s="502" t="s">
        <v>522</v>
      </c>
      <c r="B175" s="503" t="s">
        <v>519</v>
      </c>
      <c r="C175" s="504">
        <v>54.355587918286098</v>
      </c>
      <c r="D175" s="504">
        <v>53.353728706916698</v>
      </c>
      <c r="E175" s="504">
        <v>53.219576722077797</v>
      </c>
      <c r="F175" s="504">
        <v>53.435028490316398</v>
      </c>
      <c r="G175" s="504">
        <v>53.757582634853897</v>
      </c>
      <c r="H175" s="504">
        <v>53.797532016133303</v>
      </c>
      <c r="I175" s="504">
        <v>54.267698727539901</v>
      </c>
      <c r="J175" s="504">
        <v>54.487042510596098</v>
      </c>
      <c r="K175" s="504">
        <v>54.063487797653202</v>
      </c>
      <c r="L175" s="504">
        <v>52.176719889448499</v>
      </c>
      <c r="M175" s="504">
        <v>49.018500193578802</v>
      </c>
      <c r="N175" s="504">
        <v>45.528192562310501</v>
      </c>
      <c r="O175" s="510">
        <v>53.591605951331601</v>
      </c>
    </row>
    <row r="176" spans="1:15" ht="32.25" customHeight="1">
      <c r="A176" s="506" t="s">
        <v>523</v>
      </c>
      <c r="B176" s="507" t="s">
        <v>521</v>
      </c>
      <c r="C176" s="508">
        <v>41.6251319472468</v>
      </c>
      <c r="D176" s="508">
        <v>38.746994436336202</v>
      </c>
      <c r="E176" s="508">
        <v>37.540392735991503</v>
      </c>
      <c r="F176" s="508">
        <v>37.647661032700498</v>
      </c>
      <c r="G176" s="508">
        <v>38.364429615497301</v>
      </c>
      <c r="H176" s="508"/>
      <c r="I176" s="508" t="s">
        <v>279</v>
      </c>
      <c r="J176" s="508" t="s">
        <v>279</v>
      </c>
      <c r="K176" s="508" t="s">
        <v>279</v>
      </c>
      <c r="L176" s="508" t="s">
        <v>279</v>
      </c>
      <c r="M176" s="508" t="s">
        <v>279</v>
      </c>
      <c r="N176" s="508" t="s">
        <v>279</v>
      </c>
      <c r="O176" s="508" t="s">
        <v>524</v>
      </c>
    </row>
    <row r="177" spans="1:15" ht="32.25" customHeight="1">
      <c r="A177" s="502" t="s">
        <v>525</v>
      </c>
      <c r="B177" s="503" t="s">
        <v>519</v>
      </c>
      <c r="C177" s="504">
        <v>53.519961130671902</v>
      </c>
      <c r="D177" s="504">
        <v>52.578455851316598</v>
      </c>
      <c r="E177" s="504">
        <v>52.742037671779798</v>
      </c>
      <c r="F177" s="504">
        <v>53.211344082346301</v>
      </c>
      <c r="G177" s="504">
        <v>53.724632447430501</v>
      </c>
      <c r="H177" s="504">
        <v>54.173622134528102</v>
      </c>
      <c r="I177" s="504">
        <v>54.846761694718197</v>
      </c>
      <c r="J177" s="504">
        <v>54.7627184260256</v>
      </c>
      <c r="K177" s="504">
        <v>53.961383409038497</v>
      </c>
      <c r="L177" s="504">
        <v>51.297239282805997</v>
      </c>
      <c r="M177" s="504">
        <v>47.951086056884101</v>
      </c>
      <c r="N177" s="504">
        <v>44.501374422448599</v>
      </c>
      <c r="O177" s="513">
        <v>53.248492534817601</v>
      </c>
    </row>
    <row r="178" spans="1:15" ht="32.25" customHeight="1">
      <c r="A178" s="506" t="s">
        <v>526</v>
      </c>
      <c r="B178" s="507" t="s">
        <v>521</v>
      </c>
      <c r="C178" s="508">
        <v>40.509185556914403</v>
      </c>
      <c r="D178" s="508">
        <v>37.847061947723503</v>
      </c>
      <c r="E178" s="508">
        <v>36.9995730263418</v>
      </c>
      <c r="F178" s="508">
        <v>37.103553175110399</v>
      </c>
      <c r="G178" s="508">
        <v>38.311918464279699</v>
      </c>
      <c r="H178" s="508"/>
      <c r="I178" s="508" t="s">
        <v>279</v>
      </c>
      <c r="J178" s="508" t="s">
        <v>279</v>
      </c>
      <c r="K178" s="508" t="s">
        <v>279</v>
      </c>
      <c r="L178" s="508" t="s">
        <v>279</v>
      </c>
      <c r="M178" s="508" t="s">
        <v>279</v>
      </c>
      <c r="N178" s="508" t="s">
        <v>279</v>
      </c>
      <c r="O178" s="508" t="s">
        <v>524</v>
      </c>
    </row>
    <row r="179" spans="1:15" ht="32.25" customHeight="1">
      <c r="A179" s="514" t="s">
        <v>527</v>
      </c>
      <c r="B179" s="503" t="s">
        <v>519</v>
      </c>
      <c r="C179" s="504">
        <v>2.7403911817442199</v>
      </c>
      <c r="D179" s="504">
        <v>2.7244930973933799</v>
      </c>
      <c r="E179" s="504">
        <v>2.77054948414195</v>
      </c>
      <c r="F179" s="504">
        <v>3.1115343340482902</v>
      </c>
      <c r="G179" s="504">
        <v>2.9005787995374299</v>
      </c>
      <c r="H179" s="504">
        <v>2.8197777150774401</v>
      </c>
      <c r="I179" s="504">
        <v>2.7914915299766698</v>
      </c>
      <c r="J179" s="504">
        <v>2.7163648640231801</v>
      </c>
      <c r="K179" s="504">
        <v>2.7348491227093801</v>
      </c>
      <c r="L179" s="504">
        <v>2.81460625214747</v>
      </c>
      <c r="M179" s="504">
        <v>2.8141422457616398</v>
      </c>
      <c r="N179" s="504">
        <v>2.79633064169027</v>
      </c>
      <c r="O179" s="505"/>
    </row>
    <row r="180" spans="1:15" ht="32.25" customHeight="1">
      <c r="A180" s="515" t="s">
        <v>528</v>
      </c>
      <c r="B180" s="507" t="s">
        <v>521</v>
      </c>
      <c r="C180" s="508">
        <v>2.7604248089511101</v>
      </c>
      <c r="D180" s="508">
        <v>2.7498977546024701</v>
      </c>
      <c r="E180" s="508">
        <v>2.7654231707655099</v>
      </c>
      <c r="F180" s="508">
        <v>2.8936191373222102</v>
      </c>
      <c r="G180" s="508">
        <v>2.7704613981566499</v>
      </c>
      <c r="H180" s="508">
        <v>0</v>
      </c>
      <c r="I180" s="508">
        <v>0</v>
      </c>
      <c r="J180" s="508">
        <v>0</v>
      </c>
      <c r="K180" s="508">
        <v>0</v>
      </c>
      <c r="L180" s="508">
        <v>0</v>
      </c>
      <c r="M180" s="508">
        <v>0</v>
      </c>
      <c r="N180" s="508">
        <v>0</v>
      </c>
      <c r="O180" s="505"/>
    </row>
    <row r="181" spans="1:15" ht="32.25" customHeight="1">
      <c r="A181" s="502" t="s">
        <v>529</v>
      </c>
      <c r="B181" s="503" t="s">
        <v>519</v>
      </c>
      <c r="C181" s="504">
        <v>55.381506855831702</v>
      </c>
      <c r="D181" s="504">
        <v>54.452657675003898</v>
      </c>
      <c r="E181" s="504">
        <v>54.6088075123292</v>
      </c>
      <c r="F181" s="504">
        <v>55.0656234862332</v>
      </c>
      <c r="G181" s="504">
        <v>55.590638368837602</v>
      </c>
      <c r="H181" s="504">
        <v>56.039712081340902</v>
      </c>
      <c r="I181" s="504">
        <v>56.717647598655603</v>
      </c>
      <c r="J181" s="504">
        <v>56.642391904609802</v>
      </c>
      <c r="K181" s="504">
        <v>55.8423298279587</v>
      </c>
      <c r="L181" s="504">
        <v>53.179066017222702</v>
      </c>
      <c r="M181" s="504">
        <v>49.833935296322103</v>
      </c>
      <c r="N181" s="504">
        <v>46.383486695505603</v>
      </c>
      <c r="O181" s="510">
        <v>55.120625206691898</v>
      </c>
    </row>
    <row r="182" spans="1:15" ht="30" customHeight="1">
      <c r="A182" s="516" t="s">
        <v>530</v>
      </c>
      <c r="B182" s="507" t="s">
        <v>521</v>
      </c>
      <c r="C182" s="508">
        <v>42.452334703336703</v>
      </c>
      <c r="D182" s="508">
        <v>39.805305201210501</v>
      </c>
      <c r="E182" s="508">
        <v>38.964286473926599</v>
      </c>
      <c r="F182" s="508">
        <v>39.084928317290299</v>
      </c>
      <c r="G182" s="508">
        <v>40.302499030803901</v>
      </c>
      <c r="H182" s="508" t="s">
        <v>279</v>
      </c>
      <c r="I182" s="508" t="s">
        <v>279</v>
      </c>
      <c r="J182" s="508" t="s">
        <v>279</v>
      </c>
      <c r="K182" s="508" t="s">
        <v>279</v>
      </c>
      <c r="L182" s="508" t="s">
        <v>279</v>
      </c>
      <c r="M182" s="508" t="s">
        <v>279</v>
      </c>
      <c r="N182" s="508" t="s">
        <v>279</v>
      </c>
      <c r="O182" s="508" t="s">
        <v>524</v>
      </c>
    </row>
    <row r="183" spans="1:15" ht="30" customHeight="1">
      <c r="A183" s="517" t="s">
        <v>531</v>
      </c>
      <c r="B183" s="503" t="s">
        <v>519</v>
      </c>
      <c r="C183" s="518">
        <v>4.0833803713037904</v>
      </c>
      <c r="D183" s="518">
        <v>4.06813506864163</v>
      </c>
      <c r="E183" s="518">
        <v>4.0121751513520998</v>
      </c>
      <c r="F183" s="518">
        <v>3.9669779156398399</v>
      </c>
      <c r="G183" s="518">
        <v>3.9233902287353701</v>
      </c>
      <c r="H183" s="518">
        <v>3.8464606945490698</v>
      </c>
      <c r="I183" s="518">
        <v>3.8120077944975601</v>
      </c>
      <c r="J183" s="518">
        <v>3.8707804538600898</v>
      </c>
      <c r="K183" s="518">
        <v>3.9307948600221301</v>
      </c>
      <c r="L183" s="518">
        <v>4.0938196917086502</v>
      </c>
      <c r="M183" s="518">
        <v>4.1187639621976402</v>
      </c>
      <c r="N183" s="518">
        <v>4.11266797109168</v>
      </c>
      <c r="O183" s="513">
        <v>3.9854747518384501</v>
      </c>
    </row>
    <row r="184" spans="1:15" ht="30" customHeight="1">
      <c r="A184" s="519" t="s">
        <v>531</v>
      </c>
      <c r="B184" s="507" t="s">
        <v>521</v>
      </c>
      <c r="C184" s="520">
        <v>4.1461590588669699</v>
      </c>
      <c r="D184" s="520">
        <v>4.1056266073145604</v>
      </c>
      <c r="E184" s="520">
        <v>4.0440280601147798</v>
      </c>
      <c r="F184" s="520">
        <v>4.0568575293589699</v>
      </c>
      <c r="G184" s="520">
        <v>3.9504907720234299</v>
      </c>
      <c r="H184" s="520" t="s">
        <v>279</v>
      </c>
      <c r="I184" s="520" t="s">
        <v>279</v>
      </c>
      <c r="J184" s="520" t="s">
        <v>279</v>
      </c>
      <c r="K184" s="520" t="s">
        <v>279</v>
      </c>
      <c r="L184" s="520" t="s">
        <v>279</v>
      </c>
      <c r="M184" s="520" t="s">
        <v>279</v>
      </c>
      <c r="N184" s="520" t="s">
        <v>279</v>
      </c>
      <c r="O184" s="520" t="s">
        <v>524</v>
      </c>
    </row>
    <row r="185" spans="1:15" ht="30" customHeight="1">
      <c r="A185" s="521" t="s">
        <v>532</v>
      </c>
      <c r="B185" s="503" t="s">
        <v>519</v>
      </c>
      <c r="C185" s="518">
        <v>3.5417437410119201</v>
      </c>
      <c r="D185" s="518">
        <v>3.5369312065839198</v>
      </c>
      <c r="E185" s="518">
        <v>3.5018512955683199</v>
      </c>
      <c r="F185" s="518">
        <v>3.4704303284789799</v>
      </c>
      <c r="G185" s="518">
        <v>3.4525533194456099</v>
      </c>
      <c r="H185" s="518">
        <v>3.4043938616823302</v>
      </c>
      <c r="I185" s="518">
        <v>3.3783191323666699</v>
      </c>
      <c r="J185" s="518">
        <v>3.4129861383203002</v>
      </c>
      <c r="K185" s="518">
        <v>3.4639113495490301</v>
      </c>
      <c r="L185" s="518">
        <v>3.5455328541397102</v>
      </c>
      <c r="M185" s="518">
        <v>3.5738397888474398</v>
      </c>
      <c r="N185" s="518">
        <v>3.5681814104368699</v>
      </c>
      <c r="O185" s="513">
        <v>3.4868261710444299</v>
      </c>
    </row>
    <row r="186" spans="1:15" ht="30" customHeight="1">
      <c r="A186" s="522" t="s">
        <v>532</v>
      </c>
      <c r="B186" s="524" t="s">
        <v>521</v>
      </c>
      <c r="C186" s="523">
        <v>3.5670189565085999</v>
      </c>
      <c r="D186" s="523">
        <v>3.5420971483819002</v>
      </c>
      <c r="E186" s="523">
        <v>3.4971133146552802</v>
      </c>
      <c r="F186" s="523">
        <v>3.4900117674108002</v>
      </c>
      <c r="G186" s="523">
        <v>3.4420774660951001</v>
      </c>
      <c r="H186" s="523" t="s">
        <v>279</v>
      </c>
      <c r="I186" s="523" t="s">
        <v>279</v>
      </c>
      <c r="J186" s="523" t="s">
        <v>279</v>
      </c>
      <c r="K186" s="523" t="s">
        <v>279</v>
      </c>
      <c r="L186" s="523" t="s">
        <v>279</v>
      </c>
      <c r="M186" s="523" t="s">
        <v>279</v>
      </c>
      <c r="N186" s="523" t="s">
        <v>279</v>
      </c>
      <c r="O186" s="508" t="s">
        <v>524</v>
      </c>
    </row>
    <row r="187" spans="1:15" ht="13.5" customHeight="1">
      <c r="A187" s="498" t="s">
        <v>544</v>
      </c>
      <c r="B187" s="499"/>
      <c r="C187" s="500"/>
      <c r="D187" s="500"/>
      <c r="E187" s="500"/>
      <c r="F187" s="500"/>
      <c r="G187" s="500"/>
      <c r="H187" s="500"/>
      <c r="I187" s="500"/>
      <c r="J187" s="500"/>
      <c r="K187" s="500"/>
      <c r="L187" s="500"/>
      <c r="M187" s="500"/>
      <c r="N187" s="500"/>
      <c r="O187" s="501"/>
    </row>
    <row r="188" spans="1:15" ht="32.25" customHeight="1">
      <c r="A188" s="502" t="s">
        <v>518</v>
      </c>
      <c r="B188" s="503" t="s">
        <v>519</v>
      </c>
      <c r="C188" s="504">
        <v>51.622817417851898</v>
      </c>
      <c r="D188" s="504">
        <v>50.559289288108197</v>
      </c>
      <c r="E188" s="504">
        <v>51.047419820421702</v>
      </c>
      <c r="F188" s="504">
        <v>51.059993311171397</v>
      </c>
      <c r="G188" s="504">
        <v>51.107789833546597</v>
      </c>
      <c r="H188" s="504">
        <v>51.3879112483095</v>
      </c>
      <c r="I188" s="504">
        <v>51.635518604400502</v>
      </c>
      <c r="J188" s="504">
        <v>51.669469226235897</v>
      </c>
      <c r="K188" s="504">
        <v>50.284480262327897</v>
      </c>
      <c r="L188" s="504">
        <v>47.350349662934903</v>
      </c>
      <c r="M188" s="504">
        <v>43.627899395828202</v>
      </c>
      <c r="N188" s="504">
        <v>40.500968275657002</v>
      </c>
      <c r="O188" s="505"/>
    </row>
    <row r="189" spans="1:15" ht="30" customHeight="1">
      <c r="A189" s="506" t="s">
        <v>520</v>
      </c>
      <c r="B189" s="507" t="s">
        <v>521</v>
      </c>
      <c r="C189" s="508">
        <v>36.8362957698494</v>
      </c>
      <c r="D189" s="508">
        <v>35.188363542793098</v>
      </c>
      <c r="E189" s="508">
        <v>35.203207768846198</v>
      </c>
      <c r="F189" s="508">
        <v>36.0220106648569</v>
      </c>
      <c r="G189" s="508">
        <v>36.808593149055099</v>
      </c>
      <c r="H189" s="508"/>
      <c r="I189" s="508">
        <v>0</v>
      </c>
      <c r="J189" s="508">
        <v>0</v>
      </c>
      <c r="K189" s="508">
        <v>0</v>
      </c>
      <c r="L189" s="508">
        <v>0</v>
      </c>
      <c r="M189" s="508">
        <v>0</v>
      </c>
      <c r="N189" s="508">
        <v>0</v>
      </c>
      <c r="O189" s="505"/>
    </row>
    <row r="190" spans="1:15" ht="32.25" customHeight="1">
      <c r="A190" s="502" t="s">
        <v>522</v>
      </c>
      <c r="B190" s="503" t="s">
        <v>519</v>
      </c>
      <c r="C190" s="504">
        <v>54.398051294608301</v>
      </c>
      <c r="D190" s="504">
        <v>53.262835997548002</v>
      </c>
      <c r="E190" s="504">
        <v>53.466257012869299</v>
      </c>
      <c r="F190" s="504">
        <v>53.351580656206899</v>
      </c>
      <c r="G190" s="504">
        <v>52.934304992026597</v>
      </c>
      <c r="H190" s="504">
        <v>53.005499226434502</v>
      </c>
      <c r="I190" s="504">
        <v>53.098176170945401</v>
      </c>
      <c r="J190" s="504">
        <v>53.437059626274603</v>
      </c>
      <c r="K190" s="504">
        <v>52.482970788173397</v>
      </c>
      <c r="L190" s="504">
        <v>50.234826090972497</v>
      </c>
      <c r="M190" s="504">
        <v>46.960433608112503</v>
      </c>
      <c r="N190" s="504">
        <v>43.7654149195196</v>
      </c>
      <c r="O190" s="510">
        <v>52.139470294970401</v>
      </c>
    </row>
    <row r="191" spans="1:15" ht="32.25" customHeight="1">
      <c r="A191" s="506" t="s">
        <v>523</v>
      </c>
      <c r="B191" s="507" t="s">
        <v>521</v>
      </c>
      <c r="C191" s="508">
        <v>40.408535789208798</v>
      </c>
      <c r="D191" s="508">
        <v>38.612825783481497</v>
      </c>
      <c r="E191" s="508">
        <v>38.114670679924103</v>
      </c>
      <c r="F191" s="508">
        <v>38.932506847433203</v>
      </c>
      <c r="G191" s="508">
        <v>39.228545946624898</v>
      </c>
      <c r="H191" s="508"/>
      <c r="I191" s="508" t="s">
        <v>279</v>
      </c>
      <c r="J191" s="508" t="s">
        <v>279</v>
      </c>
      <c r="K191" s="508" t="s">
        <v>279</v>
      </c>
      <c r="L191" s="508" t="s">
        <v>279</v>
      </c>
      <c r="M191" s="508" t="s">
        <v>279</v>
      </c>
      <c r="N191" s="508" t="s">
        <v>279</v>
      </c>
      <c r="O191" s="508" t="s">
        <v>524</v>
      </c>
    </row>
    <row r="192" spans="1:15" ht="32.25" customHeight="1">
      <c r="A192" s="502" t="s">
        <v>525</v>
      </c>
      <c r="B192" s="503" t="s">
        <v>519</v>
      </c>
      <c r="C192" s="504">
        <v>53.2248782815794</v>
      </c>
      <c r="D192" s="504">
        <v>52.1651983764364</v>
      </c>
      <c r="E192" s="504">
        <v>52.672241390158597</v>
      </c>
      <c r="F192" s="504">
        <v>52.856701989489302</v>
      </c>
      <c r="G192" s="504">
        <v>52.760717024089402</v>
      </c>
      <c r="H192" s="504">
        <v>53.234865272316704</v>
      </c>
      <c r="I192" s="504">
        <v>53.427329290161801</v>
      </c>
      <c r="J192" s="504">
        <v>53.446261685402099</v>
      </c>
      <c r="K192" s="504">
        <v>52.070484631033899</v>
      </c>
      <c r="L192" s="504">
        <v>49.050856254191402</v>
      </c>
      <c r="M192" s="504">
        <v>45.565587241795299</v>
      </c>
      <c r="N192" s="504">
        <v>42.465345935710801</v>
      </c>
      <c r="O192" s="513">
        <v>51.524510057438697</v>
      </c>
    </row>
    <row r="193" spans="1:15" ht="32.25" customHeight="1">
      <c r="A193" s="506" t="s">
        <v>526</v>
      </c>
      <c r="B193" s="507" t="s">
        <v>521</v>
      </c>
      <c r="C193" s="508">
        <v>38.925614346912603</v>
      </c>
      <c r="D193" s="508">
        <v>37.268504337945998</v>
      </c>
      <c r="E193" s="508">
        <v>37.312845232046499</v>
      </c>
      <c r="F193" s="508">
        <v>38.159413945751403</v>
      </c>
      <c r="G193" s="508">
        <v>38.977289918206203</v>
      </c>
      <c r="H193" s="508"/>
      <c r="I193" s="508" t="s">
        <v>279</v>
      </c>
      <c r="J193" s="508" t="s">
        <v>279</v>
      </c>
      <c r="K193" s="508" t="s">
        <v>279</v>
      </c>
      <c r="L193" s="508" t="s">
        <v>279</v>
      </c>
      <c r="M193" s="508" t="s">
        <v>279</v>
      </c>
      <c r="N193" s="508" t="s">
        <v>279</v>
      </c>
      <c r="O193" s="508" t="s">
        <v>524</v>
      </c>
    </row>
    <row r="194" spans="1:15" ht="32.25" customHeight="1">
      <c r="A194" s="514" t="s">
        <v>527</v>
      </c>
      <c r="B194" s="503" t="s">
        <v>519</v>
      </c>
      <c r="C194" s="504">
        <v>1.60206086372751</v>
      </c>
      <c r="D194" s="504">
        <v>1.6059090883281999</v>
      </c>
      <c r="E194" s="504">
        <v>1.6248215697369499</v>
      </c>
      <c r="F194" s="504">
        <v>1.7967086783178801</v>
      </c>
      <c r="G194" s="504">
        <v>1.65292719054282</v>
      </c>
      <c r="H194" s="504">
        <v>1.8469540240072</v>
      </c>
      <c r="I194" s="504">
        <v>1.7918106857613001</v>
      </c>
      <c r="J194" s="504">
        <v>1.7767924591661699</v>
      </c>
      <c r="K194" s="504">
        <v>1.78600436870607</v>
      </c>
      <c r="L194" s="504">
        <v>1.70050659125654</v>
      </c>
      <c r="M194" s="504">
        <v>1.9376878459670701</v>
      </c>
      <c r="N194" s="504">
        <v>1.9643776600538101</v>
      </c>
      <c r="O194" s="505"/>
    </row>
    <row r="195" spans="1:15" ht="32.25" customHeight="1">
      <c r="A195" s="515" t="s">
        <v>528</v>
      </c>
      <c r="B195" s="507" t="s">
        <v>521</v>
      </c>
      <c r="C195" s="508">
        <v>2.0893185770631599</v>
      </c>
      <c r="D195" s="508">
        <v>2.0801407951529201</v>
      </c>
      <c r="E195" s="508">
        <v>2.1096374632003099</v>
      </c>
      <c r="F195" s="508">
        <v>2.1374032808944499</v>
      </c>
      <c r="G195" s="508">
        <v>2.1686967691510999</v>
      </c>
      <c r="H195" s="508">
        <v>0</v>
      </c>
      <c r="I195" s="508">
        <v>0</v>
      </c>
      <c r="J195" s="508">
        <v>0</v>
      </c>
      <c r="K195" s="508">
        <v>0</v>
      </c>
      <c r="L195" s="508">
        <v>0</v>
      </c>
      <c r="M195" s="508">
        <v>0</v>
      </c>
      <c r="N195" s="508">
        <v>0</v>
      </c>
      <c r="O195" s="505"/>
    </row>
    <row r="196" spans="1:15" ht="32.25" customHeight="1">
      <c r="A196" s="502" t="s">
        <v>529</v>
      </c>
      <c r="B196" s="503" t="s">
        <v>519</v>
      </c>
      <c r="C196" s="504">
        <v>54.681429160206598</v>
      </c>
      <c r="D196" s="504">
        <v>53.653628686021499</v>
      </c>
      <c r="E196" s="504">
        <v>54.155989482045001</v>
      </c>
      <c r="F196" s="504">
        <v>54.411431055335299</v>
      </c>
      <c r="G196" s="504">
        <v>54.310358041794601</v>
      </c>
      <c r="H196" s="504">
        <v>54.786125417208602</v>
      </c>
      <c r="I196" s="504">
        <v>54.985026722496102</v>
      </c>
      <c r="J196" s="504">
        <v>55.0211236398751</v>
      </c>
      <c r="K196" s="504">
        <v>53.622177774760701</v>
      </c>
      <c r="L196" s="504">
        <v>50.601132956841496</v>
      </c>
      <c r="M196" s="504">
        <v>47.068158667216302</v>
      </c>
      <c r="N196" s="504">
        <v>43.956804347398901</v>
      </c>
      <c r="O196" s="510">
        <v>53.050923809171799</v>
      </c>
    </row>
    <row r="197" spans="1:15" ht="30" customHeight="1">
      <c r="A197" s="516" t="s">
        <v>530</v>
      </c>
      <c r="B197" s="507" t="s">
        <v>521</v>
      </c>
      <c r="C197" s="508">
        <v>40.4704182846192</v>
      </c>
      <c r="D197" s="508">
        <v>38.823940384092303</v>
      </c>
      <c r="E197" s="508">
        <v>38.890243761785399</v>
      </c>
      <c r="F197" s="508">
        <v>39.687823146614001</v>
      </c>
      <c r="G197" s="508">
        <v>40.507512380087</v>
      </c>
      <c r="H197" s="508" t="s">
        <v>279</v>
      </c>
      <c r="I197" s="508" t="s">
        <v>279</v>
      </c>
      <c r="J197" s="508" t="s">
        <v>279</v>
      </c>
      <c r="K197" s="508" t="s">
        <v>279</v>
      </c>
      <c r="L197" s="508" t="s">
        <v>279</v>
      </c>
      <c r="M197" s="508" t="s">
        <v>279</v>
      </c>
      <c r="N197" s="508" t="s">
        <v>279</v>
      </c>
      <c r="O197" s="508" t="s">
        <v>524</v>
      </c>
    </row>
    <row r="198" spans="1:15" ht="30" customHeight="1">
      <c r="A198" s="517" t="s">
        <v>531</v>
      </c>
      <c r="B198" s="503" t="s">
        <v>519</v>
      </c>
      <c r="C198" s="518">
        <v>4.1299848139988002</v>
      </c>
      <c r="D198" s="518">
        <v>4.1175110366037204</v>
      </c>
      <c r="E198" s="518">
        <v>4.0595016558032802</v>
      </c>
      <c r="F198" s="518">
        <v>4.0056296398719198</v>
      </c>
      <c r="G198" s="518">
        <v>3.95100370796284</v>
      </c>
      <c r="H198" s="518">
        <v>3.8843270297937602</v>
      </c>
      <c r="I198" s="518">
        <v>3.8681481262938902</v>
      </c>
      <c r="J198" s="518">
        <v>3.9181033807209</v>
      </c>
      <c r="K198" s="518">
        <v>3.9805805302154398</v>
      </c>
      <c r="L198" s="518">
        <v>4.1027483135123797</v>
      </c>
      <c r="M198" s="518">
        <v>4.1303198471019096</v>
      </c>
      <c r="N198" s="518">
        <v>4.1381319100400598</v>
      </c>
      <c r="O198" s="513">
        <v>4.02279495710708</v>
      </c>
    </row>
    <row r="199" spans="1:15" ht="30" customHeight="1">
      <c r="A199" s="519" t="s">
        <v>531</v>
      </c>
      <c r="B199" s="507" t="s">
        <v>521</v>
      </c>
      <c r="C199" s="520">
        <v>4.1842792971213099</v>
      </c>
      <c r="D199" s="520">
        <v>4.16644750719332</v>
      </c>
      <c r="E199" s="520">
        <v>4.0619710187799098</v>
      </c>
      <c r="F199" s="520">
        <v>4.0645373584697504</v>
      </c>
      <c r="G199" s="520">
        <v>3.9750339946854401</v>
      </c>
      <c r="H199" s="520" t="s">
        <v>279</v>
      </c>
      <c r="I199" s="520" t="s">
        <v>279</v>
      </c>
      <c r="J199" s="520" t="s">
        <v>279</v>
      </c>
      <c r="K199" s="520" t="s">
        <v>279</v>
      </c>
      <c r="L199" s="520" t="s">
        <v>279</v>
      </c>
      <c r="M199" s="520" t="s">
        <v>279</v>
      </c>
      <c r="N199" s="520" t="s">
        <v>279</v>
      </c>
      <c r="O199" s="520" t="s">
        <v>524</v>
      </c>
    </row>
    <row r="200" spans="1:15" ht="30" customHeight="1">
      <c r="A200" s="521" t="s">
        <v>532</v>
      </c>
      <c r="B200" s="503" t="s">
        <v>519</v>
      </c>
      <c r="C200" s="518">
        <v>3.5686306889354098</v>
      </c>
      <c r="D200" s="518">
        <v>3.5623870454883901</v>
      </c>
      <c r="E200" s="518">
        <v>3.5330544524529102</v>
      </c>
      <c r="F200" s="518">
        <v>3.5020438710201498</v>
      </c>
      <c r="G200" s="518">
        <v>3.4667088323172499</v>
      </c>
      <c r="H200" s="518">
        <v>3.4212706287560302</v>
      </c>
      <c r="I200" s="518">
        <v>3.40993293801849</v>
      </c>
      <c r="J200" s="518">
        <v>3.4478209605206298</v>
      </c>
      <c r="K200" s="518">
        <v>3.4997216452895801</v>
      </c>
      <c r="L200" s="518">
        <v>3.5901054761814</v>
      </c>
      <c r="M200" s="518">
        <v>3.6183855987458799</v>
      </c>
      <c r="N200" s="518">
        <v>3.5938399102511398</v>
      </c>
      <c r="O200" s="513">
        <v>3.5171748348924199</v>
      </c>
    </row>
    <row r="201" spans="1:15" ht="30" customHeight="1">
      <c r="A201" s="522" t="s">
        <v>532</v>
      </c>
      <c r="B201" s="524" t="s">
        <v>521</v>
      </c>
      <c r="C201" s="523">
        <v>3.6022007277997701</v>
      </c>
      <c r="D201" s="523">
        <v>3.5815159137375399</v>
      </c>
      <c r="E201" s="523">
        <v>3.5330530121237098</v>
      </c>
      <c r="F201" s="523">
        <v>3.5235063100870301</v>
      </c>
      <c r="G201" s="523">
        <v>3.47098684672671</v>
      </c>
      <c r="H201" s="523" t="s">
        <v>279</v>
      </c>
      <c r="I201" s="523" t="s">
        <v>279</v>
      </c>
      <c r="J201" s="523" t="s">
        <v>279</v>
      </c>
      <c r="K201" s="523" t="s">
        <v>279</v>
      </c>
      <c r="L201" s="523" t="s">
        <v>279</v>
      </c>
      <c r="M201" s="523" t="s">
        <v>279</v>
      </c>
      <c r="N201" s="523" t="s">
        <v>279</v>
      </c>
      <c r="O201" s="508" t="s">
        <v>524</v>
      </c>
    </row>
    <row r="202" spans="1:15" ht="13.5" customHeight="1">
      <c r="A202" s="498" t="s">
        <v>545</v>
      </c>
      <c r="B202" s="499"/>
      <c r="C202" s="500"/>
      <c r="D202" s="500"/>
      <c r="E202" s="500"/>
      <c r="F202" s="500"/>
      <c r="G202" s="500"/>
      <c r="H202" s="500"/>
      <c r="I202" s="500"/>
      <c r="J202" s="500"/>
      <c r="K202" s="500"/>
      <c r="L202" s="500"/>
      <c r="M202" s="500"/>
      <c r="N202" s="500"/>
      <c r="O202" s="501"/>
    </row>
    <row r="203" spans="1:15" ht="32.25" customHeight="1">
      <c r="A203" s="502" t="s">
        <v>518</v>
      </c>
      <c r="B203" s="503" t="s">
        <v>519</v>
      </c>
      <c r="C203" s="504">
        <v>50.870881436143499</v>
      </c>
      <c r="D203" s="504">
        <v>51.198361021473097</v>
      </c>
      <c r="E203" s="504">
        <v>51.288559145863701</v>
      </c>
      <c r="F203" s="504">
        <v>51.469788226303798</v>
      </c>
      <c r="G203" s="504">
        <v>51.611977819077303</v>
      </c>
      <c r="H203" s="504">
        <v>51.613756536078398</v>
      </c>
      <c r="I203" s="504">
        <v>51.641395952269498</v>
      </c>
      <c r="J203" s="504">
        <v>51.770491536924602</v>
      </c>
      <c r="K203" s="504">
        <v>50.6603646216237</v>
      </c>
      <c r="L203" s="504">
        <v>48.821573606235901</v>
      </c>
      <c r="M203" s="504">
        <v>45.787134258131097</v>
      </c>
      <c r="N203" s="504">
        <v>42.696476952131498</v>
      </c>
      <c r="O203" s="505"/>
    </row>
    <row r="204" spans="1:15" ht="30" customHeight="1">
      <c r="A204" s="506" t="s">
        <v>520</v>
      </c>
      <c r="B204" s="507" t="s">
        <v>521</v>
      </c>
      <c r="C204" s="508">
        <v>39.495520434716703</v>
      </c>
      <c r="D204" s="508">
        <v>37.146188551639099</v>
      </c>
      <c r="E204" s="508">
        <v>36.347316470516297</v>
      </c>
      <c r="F204" s="508">
        <v>36.333001097474103</v>
      </c>
      <c r="G204" s="508">
        <v>36.321381727562198</v>
      </c>
      <c r="H204" s="508"/>
      <c r="I204" s="508">
        <v>0</v>
      </c>
      <c r="J204" s="508">
        <v>0</v>
      </c>
      <c r="K204" s="508">
        <v>0</v>
      </c>
      <c r="L204" s="508">
        <v>0</v>
      </c>
      <c r="M204" s="508">
        <v>0</v>
      </c>
      <c r="N204" s="508">
        <v>0</v>
      </c>
      <c r="O204" s="505"/>
    </row>
    <row r="205" spans="1:15" ht="32.25" customHeight="1">
      <c r="A205" s="502" t="s">
        <v>522</v>
      </c>
      <c r="B205" s="503" t="s">
        <v>519</v>
      </c>
      <c r="C205" s="504">
        <v>54.028394992440703</v>
      </c>
      <c r="D205" s="504">
        <v>54.229197354244398</v>
      </c>
      <c r="E205" s="504">
        <v>54.30507217369</v>
      </c>
      <c r="F205" s="504">
        <v>54.305900372937401</v>
      </c>
      <c r="G205" s="504">
        <v>54.182041479088497</v>
      </c>
      <c r="H205" s="504">
        <v>53.8171741064724</v>
      </c>
      <c r="I205" s="504">
        <v>53.701150471629298</v>
      </c>
      <c r="J205" s="504">
        <v>54.104569007923999</v>
      </c>
      <c r="K205" s="504">
        <v>53.426071695494798</v>
      </c>
      <c r="L205" s="504">
        <v>52.264569973296297</v>
      </c>
      <c r="M205" s="504">
        <v>49.410113267134399</v>
      </c>
      <c r="N205" s="504">
        <v>46.220154145782203</v>
      </c>
      <c r="O205" s="510">
        <v>53.178804445673101</v>
      </c>
    </row>
    <row r="206" spans="1:15" ht="32.25" customHeight="1">
      <c r="A206" s="506" t="s">
        <v>523</v>
      </c>
      <c r="B206" s="507" t="s">
        <v>521</v>
      </c>
      <c r="C206" s="508">
        <v>43.0745633802632</v>
      </c>
      <c r="D206" s="508">
        <v>40.536461809681498</v>
      </c>
      <c r="E206" s="508">
        <v>39.498526107520703</v>
      </c>
      <c r="F206" s="508">
        <v>39.445642777374204</v>
      </c>
      <c r="G206" s="508">
        <v>39.013545248388198</v>
      </c>
      <c r="H206" s="508"/>
      <c r="I206" s="508" t="s">
        <v>279</v>
      </c>
      <c r="J206" s="508" t="s">
        <v>279</v>
      </c>
      <c r="K206" s="508" t="s">
        <v>279</v>
      </c>
      <c r="L206" s="508" t="s">
        <v>279</v>
      </c>
      <c r="M206" s="508" t="s">
        <v>279</v>
      </c>
      <c r="N206" s="508" t="s">
        <v>279</v>
      </c>
      <c r="O206" s="508" t="s">
        <v>524</v>
      </c>
    </row>
    <row r="207" spans="1:15" ht="32.25" customHeight="1">
      <c r="A207" s="502" t="s">
        <v>525</v>
      </c>
      <c r="B207" s="503" t="s">
        <v>519</v>
      </c>
      <c r="C207" s="504">
        <v>53.157186021418603</v>
      </c>
      <c r="D207" s="504">
        <v>53.424208124621302</v>
      </c>
      <c r="E207" s="504">
        <v>53.733114795432797</v>
      </c>
      <c r="F207" s="504">
        <v>53.976317658367002</v>
      </c>
      <c r="G207" s="504">
        <v>54.089081998045003</v>
      </c>
      <c r="H207" s="504">
        <v>54.088467681757201</v>
      </c>
      <c r="I207" s="504">
        <v>54.204641280527703</v>
      </c>
      <c r="J207" s="504">
        <v>54.316746481085403</v>
      </c>
      <c r="K207" s="504">
        <v>53.192445592396098</v>
      </c>
      <c r="L207" s="504">
        <v>51.360290449007898</v>
      </c>
      <c r="M207" s="504">
        <v>48.315032540841898</v>
      </c>
      <c r="N207" s="504">
        <v>45.2459655717782</v>
      </c>
      <c r="O207" s="513">
        <v>52.778539303963498</v>
      </c>
    </row>
    <row r="208" spans="1:15" ht="32.25" customHeight="1">
      <c r="A208" s="506" t="s">
        <v>526</v>
      </c>
      <c r="B208" s="507" t="s">
        <v>521</v>
      </c>
      <c r="C208" s="508">
        <v>42.007783213415003</v>
      </c>
      <c r="D208" s="508">
        <v>39.701337644327999</v>
      </c>
      <c r="E208" s="508">
        <v>38.903907821752803</v>
      </c>
      <c r="F208" s="508">
        <v>38.900119912199003</v>
      </c>
      <c r="G208" s="508">
        <v>38.901055953910401</v>
      </c>
      <c r="H208" s="508"/>
      <c r="I208" s="508" t="s">
        <v>279</v>
      </c>
      <c r="J208" s="508" t="s">
        <v>279</v>
      </c>
      <c r="K208" s="508" t="s">
        <v>279</v>
      </c>
      <c r="L208" s="508" t="s">
        <v>279</v>
      </c>
      <c r="M208" s="508" t="s">
        <v>279</v>
      </c>
      <c r="N208" s="508" t="s">
        <v>279</v>
      </c>
      <c r="O208" s="508" t="s">
        <v>524</v>
      </c>
    </row>
    <row r="209" spans="1:35" ht="32.25" customHeight="1">
      <c r="A209" s="514" t="s">
        <v>527</v>
      </c>
      <c r="B209" s="503" t="s">
        <v>519</v>
      </c>
      <c r="C209" s="504">
        <v>2.2863045852750501</v>
      </c>
      <c r="D209" s="504">
        <v>2.2258471031481899</v>
      </c>
      <c r="E209" s="504">
        <v>2.4445556495690299</v>
      </c>
      <c r="F209" s="504">
        <v>2.5065294320631999</v>
      </c>
      <c r="G209" s="504">
        <v>2.4771041789677199</v>
      </c>
      <c r="H209" s="504">
        <v>2.47471114567885</v>
      </c>
      <c r="I209" s="504">
        <v>2.5632453282581902</v>
      </c>
      <c r="J209" s="504">
        <v>2.5462549441608502</v>
      </c>
      <c r="K209" s="504">
        <v>2.5320809707723702</v>
      </c>
      <c r="L209" s="504">
        <v>2.5387168427720801</v>
      </c>
      <c r="M209" s="504">
        <v>2.5278982827107801</v>
      </c>
      <c r="N209" s="504">
        <v>2.5494886196466302</v>
      </c>
      <c r="O209" s="505"/>
    </row>
    <row r="210" spans="1:35" ht="32.25" customHeight="1">
      <c r="A210" s="515" t="s">
        <v>528</v>
      </c>
      <c r="B210" s="507" t="s">
        <v>521</v>
      </c>
      <c r="C210" s="508">
        <v>2.5122627786983101</v>
      </c>
      <c r="D210" s="508">
        <v>2.55514909268889</v>
      </c>
      <c r="E210" s="508">
        <v>2.55659135123648</v>
      </c>
      <c r="F210" s="508">
        <v>2.56711881472487</v>
      </c>
      <c r="G210" s="508">
        <v>2.5796742263481498</v>
      </c>
      <c r="H210" s="508">
        <v>0</v>
      </c>
      <c r="I210" s="508">
        <v>0</v>
      </c>
      <c r="J210" s="508">
        <v>0</v>
      </c>
      <c r="K210" s="508">
        <v>0</v>
      </c>
      <c r="L210" s="508">
        <v>0</v>
      </c>
      <c r="M210" s="508">
        <v>0</v>
      </c>
      <c r="N210" s="508">
        <v>0</v>
      </c>
      <c r="O210" s="505"/>
    </row>
    <row r="211" spans="1:35" ht="32.25" customHeight="1">
      <c r="A211" s="502" t="s">
        <v>529</v>
      </c>
      <c r="B211" s="503" t="s">
        <v>519</v>
      </c>
      <c r="C211" s="504">
        <v>54.957539099956499</v>
      </c>
      <c r="D211" s="504">
        <v>55.243973408202301</v>
      </c>
      <c r="E211" s="504">
        <v>55.526913074858797</v>
      </c>
      <c r="F211" s="504">
        <v>55.766933704411599</v>
      </c>
      <c r="G211" s="504">
        <v>55.887461182016899</v>
      </c>
      <c r="H211" s="504">
        <v>55.888952901505299</v>
      </c>
      <c r="I211" s="504">
        <v>56.010824697165397</v>
      </c>
      <c r="J211" s="504">
        <v>56.136910398413498</v>
      </c>
      <c r="K211" s="504">
        <v>55.016133043727102</v>
      </c>
      <c r="L211" s="504">
        <v>53.181407836918702</v>
      </c>
      <c r="M211" s="504">
        <v>50.133808481582101</v>
      </c>
      <c r="N211" s="504">
        <v>47.074241438376198</v>
      </c>
      <c r="O211" s="510">
        <v>54.588444207015897</v>
      </c>
    </row>
    <row r="212" spans="1:35" ht="30" customHeight="1">
      <c r="A212" s="516" t="s">
        <v>530</v>
      </c>
      <c r="B212" s="507" t="s">
        <v>521</v>
      </c>
      <c r="C212" s="508">
        <v>43.858260555560001</v>
      </c>
      <c r="D212" s="508">
        <v>41.548123008848499</v>
      </c>
      <c r="E212" s="508">
        <v>40.801817754852401</v>
      </c>
      <c r="F212" s="508">
        <v>40.851707687985197</v>
      </c>
      <c r="G212" s="508">
        <v>40.8509797582877</v>
      </c>
      <c r="H212" s="508" t="s">
        <v>279</v>
      </c>
      <c r="I212" s="508" t="s">
        <v>279</v>
      </c>
      <c r="J212" s="508" t="s">
        <v>279</v>
      </c>
      <c r="K212" s="508" t="s">
        <v>279</v>
      </c>
      <c r="L212" s="508" t="s">
        <v>279</v>
      </c>
      <c r="M212" s="508" t="s">
        <v>279</v>
      </c>
      <c r="N212" s="508" t="s">
        <v>279</v>
      </c>
      <c r="O212" s="508" t="s">
        <v>524</v>
      </c>
    </row>
    <row r="213" spans="1:35" ht="30" customHeight="1">
      <c r="A213" s="517" t="s">
        <v>531</v>
      </c>
      <c r="B213" s="503" t="s">
        <v>519</v>
      </c>
      <c r="C213" s="518">
        <v>4.09698409794676</v>
      </c>
      <c r="D213" s="518">
        <v>4.0930212066175304</v>
      </c>
      <c r="E213" s="518">
        <v>4.0526770361526596</v>
      </c>
      <c r="F213" s="518">
        <v>4.0049667259088002</v>
      </c>
      <c r="G213" s="518">
        <v>3.9636887084750301</v>
      </c>
      <c r="H213" s="518">
        <v>3.8927608845286898</v>
      </c>
      <c r="I213" s="518">
        <v>3.83602302331879</v>
      </c>
      <c r="J213" s="518">
        <v>3.8741882514955401</v>
      </c>
      <c r="K213" s="518">
        <v>3.94034316765475</v>
      </c>
      <c r="L213" s="518">
        <v>4.0753940447011496</v>
      </c>
      <c r="M213" s="518">
        <v>4.11191205647415</v>
      </c>
      <c r="N213" s="518">
        <v>4.1051959451878499</v>
      </c>
      <c r="O213" s="513">
        <v>4.0027974842245397</v>
      </c>
    </row>
    <row r="214" spans="1:35" ht="30" customHeight="1">
      <c r="A214" s="519" t="s">
        <v>531</v>
      </c>
      <c r="B214" s="507" t="s">
        <v>521</v>
      </c>
      <c r="C214" s="520">
        <v>4.1299284389316204</v>
      </c>
      <c r="D214" s="520">
        <v>4.08399105933713</v>
      </c>
      <c r="E214" s="520">
        <v>4.0424719624126304</v>
      </c>
      <c r="F214" s="520">
        <v>4.0306457324372902</v>
      </c>
      <c r="G214" s="520">
        <v>3.9417784618438598</v>
      </c>
      <c r="H214" s="520" t="s">
        <v>279</v>
      </c>
      <c r="I214" s="520" t="s">
        <v>279</v>
      </c>
      <c r="J214" s="520" t="s">
        <v>279</v>
      </c>
      <c r="K214" s="520" t="s">
        <v>279</v>
      </c>
      <c r="L214" s="520" t="s">
        <v>279</v>
      </c>
      <c r="M214" s="520" t="s">
        <v>279</v>
      </c>
      <c r="N214" s="520" t="s">
        <v>279</v>
      </c>
      <c r="O214" s="520" t="s">
        <v>524</v>
      </c>
    </row>
    <row r="215" spans="1:35" ht="30" customHeight="1">
      <c r="A215" s="521" t="s">
        <v>532</v>
      </c>
      <c r="B215" s="503" t="s">
        <v>519</v>
      </c>
      <c r="C215" s="518">
        <v>3.5397042304383999</v>
      </c>
      <c r="D215" s="518">
        <v>3.5267481642773602</v>
      </c>
      <c r="E215" s="518">
        <v>3.4993667020316299</v>
      </c>
      <c r="F215" s="518">
        <v>3.4747550779924401</v>
      </c>
      <c r="G215" s="518">
        <v>3.4470003770952</v>
      </c>
      <c r="H215" s="518">
        <v>3.4092912424781501</v>
      </c>
      <c r="I215" s="518">
        <v>3.3931337835033499</v>
      </c>
      <c r="J215" s="518">
        <v>3.4360231917581698</v>
      </c>
      <c r="K215" s="518">
        <v>3.49636364881956</v>
      </c>
      <c r="L215" s="518">
        <v>3.5626039152284901</v>
      </c>
      <c r="M215" s="518">
        <v>3.5828408876376501</v>
      </c>
      <c r="N215" s="518">
        <v>3.5588743343899201</v>
      </c>
      <c r="O215" s="513">
        <v>3.4929924026172698</v>
      </c>
    </row>
    <row r="216" spans="1:35" ht="30" customHeight="1">
      <c r="A216" s="522" t="s">
        <v>532</v>
      </c>
      <c r="B216" s="524" t="s">
        <v>521</v>
      </c>
      <c r="C216" s="523">
        <v>3.5628802958072199</v>
      </c>
      <c r="D216" s="523">
        <v>3.5403958737824501</v>
      </c>
      <c r="E216" s="523">
        <v>3.5125490994451201</v>
      </c>
      <c r="F216" s="523">
        <v>3.5084606010359698</v>
      </c>
      <c r="G216" s="523">
        <v>3.46969300608056</v>
      </c>
      <c r="H216" s="523" t="s">
        <v>279</v>
      </c>
      <c r="I216" s="523" t="s">
        <v>279</v>
      </c>
      <c r="J216" s="523" t="s">
        <v>279</v>
      </c>
      <c r="K216" s="523" t="s">
        <v>279</v>
      </c>
      <c r="L216" s="523" t="s">
        <v>279</v>
      </c>
      <c r="M216" s="523" t="s">
        <v>279</v>
      </c>
      <c r="N216" s="523" t="s">
        <v>279</v>
      </c>
      <c r="O216" s="508" t="s">
        <v>524</v>
      </c>
    </row>
    <row r="217" spans="1:35" ht="12" customHeight="1">
      <c r="A217" s="527" t="s">
        <v>546</v>
      </c>
      <c r="R217" s="410"/>
      <c r="S217" s="410"/>
      <c r="T217" s="410"/>
      <c r="U217" s="410"/>
      <c r="V217" s="475"/>
      <c r="W217" s="504"/>
      <c r="X217" s="504"/>
      <c r="Y217" s="504"/>
      <c r="Z217" s="504"/>
      <c r="AA217" s="504"/>
      <c r="AB217" s="504"/>
      <c r="AC217" s="504"/>
      <c r="AD217" s="504"/>
      <c r="AE217" s="504"/>
      <c r="AF217" s="504"/>
      <c r="AG217" s="504"/>
      <c r="AH217" s="504"/>
      <c r="AI217" s="504"/>
    </row>
    <row r="218" spans="1:35" ht="12" customHeight="1">
      <c r="A218" s="471" t="s">
        <v>547</v>
      </c>
      <c r="R218" s="410"/>
      <c r="S218" s="410"/>
      <c r="T218" s="529"/>
      <c r="U218" s="410"/>
      <c r="V218" s="475"/>
      <c r="AG218" s="530"/>
      <c r="AI218" s="504"/>
    </row>
    <row r="219" spans="1:35" ht="12" customHeight="1">
      <c r="A219" s="471" t="s">
        <v>548</v>
      </c>
      <c r="R219" s="521"/>
      <c r="S219" s="521"/>
      <c r="T219" s="531"/>
      <c r="U219" s="410"/>
      <c r="V219" s="475"/>
    </row>
    <row r="220" spans="1:35" ht="12" customHeight="1">
      <c r="A220" s="532" t="s">
        <v>549</v>
      </c>
      <c r="R220" s="521"/>
      <c r="S220" s="521"/>
      <c r="T220" s="410"/>
      <c r="U220" s="410"/>
      <c r="V220" s="475"/>
    </row>
    <row r="221" spans="1:35" ht="12" customHeight="1">
      <c r="A221" s="532" t="s">
        <v>1605</v>
      </c>
      <c r="R221" s="410"/>
      <c r="S221" s="410"/>
      <c r="T221" s="410"/>
      <c r="U221" s="410"/>
      <c r="V221" s="475"/>
    </row>
    <row r="222" spans="1:35" ht="13.5" customHeight="1">
      <c r="A222" s="471" t="s">
        <v>1604</v>
      </c>
      <c r="R222" s="529"/>
      <c r="S222" s="410"/>
      <c r="T222" s="521"/>
      <c r="U222" s="411"/>
      <c r="V222" s="475"/>
    </row>
    <row r="223" spans="1:35" ht="13.5" customHeight="1">
      <c r="A223" s="2067" t="s">
        <v>1565</v>
      </c>
      <c r="R223" s="531"/>
      <c r="S223" s="410"/>
      <c r="T223" s="411"/>
      <c r="U223" s="411"/>
      <c r="V223" s="475"/>
    </row>
    <row r="224" spans="1:35" ht="13.5" customHeight="1">
      <c r="A224" s="2066" t="s">
        <v>123</v>
      </c>
      <c r="R224" s="410"/>
      <c r="S224" s="410"/>
      <c r="T224" s="533"/>
      <c r="U224" s="533"/>
      <c r="V224" s="475"/>
    </row>
    <row r="225" spans="18:22" ht="13.5" customHeight="1">
      <c r="R225" s="410"/>
      <c r="S225" s="410"/>
      <c r="T225" s="521"/>
      <c r="U225" s="411"/>
      <c r="V225" s="475"/>
    </row>
    <row r="226" spans="18:22" ht="13.5" customHeight="1">
      <c r="R226" s="521"/>
      <c r="S226" s="411"/>
      <c r="T226" s="411"/>
      <c r="U226" s="411"/>
      <c r="V226" s="475"/>
    </row>
    <row r="227" spans="18:22" ht="13.5" customHeight="1">
      <c r="R227" s="411"/>
      <c r="S227" s="411"/>
      <c r="T227" s="475"/>
    </row>
    <row r="228" spans="18:22" ht="13.5" customHeight="1">
      <c r="R228" s="533"/>
      <c r="S228" s="533"/>
      <c r="T228" s="475"/>
    </row>
    <row r="229" spans="18:22" ht="13.5" customHeight="1">
      <c r="R229" s="521"/>
      <c r="S229" s="411"/>
      <c r="T229" s="475"/>
    </row>
    <row r="230" spans="18:22" ht="13.5" customHeight="1">
      <c r="R230" s="411"/>
      <c r="S230" s="411"/>
      <c r="T230" s="475"/>
    </row>
  </sheetData>
  <hyperlinks>
    <hyperlink ref="A223" r:id="rId1" xr:uid="{861DA795-6E44-44E8-9D4D-A7188AD9639C}"/>
    <hyperlink ref="A224" location="'Inhaltsverzeichnis_2026-07'!A1" display="Zurück zum Inhaltsverzeichnis" xr:uid="{AEACD3AB-9682-4D0D-B569-B65480AC6BA4}"/>
  </hyperlinks>
  <printOptions horizontalCentered="1"/>
  <pageMargins left="0.78740157480314965" right="0.78740157480314965" top="0.39370078740157483" bottom="0.19685039370078741" header="0.19685039370078741" footer="0.19685039370078741"/>
  <pageSetup paperSize="9" scale="10" orientation="portrait" horizontalDpi="300" verticalDpi="300" r:id="rId2"/>
  <headerFooter alignWithMargins="0">
    <oddFooter>&amp;R&amp;A</oddFooter>
  </headerFooter>
  <drawing r:id="rId3"/>
  <tableParts count="1">
    <tablePart r:id="rId4"/>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3B80D-FE90-4FAF-8C8F-46F698F25A20}">
  <sheetPr>
    <tabColor rgb="FF80CDEC"/>
    <pageSetUpPr fitToPage="1"/>
  </sheetPr>
  <dimension ref="A1:AI119"/>
  <sheetViews>
    <sheetView showGridLines="0" showZeros="0" zoomScale="130" zoomScaleNormal="130" workbookViewId="0"/>
  </sheetViews>
  <sheetFormatPr baseColWidth="10" defaultColWidth="10" defaultRowHeight="13.5" customHeight="1"/>
  <cols>
    <col min="1" max="1" width="13.625" style="424" customWidth="1"/>
    <col min="2" max="2" width="0.625" style="491" customWidth="1"/>
    <col min="3" max="3" width="4.75" style="528" customWidth="1"/>
    <col min="4" max="4" width="4.875" style="528" customWidth="1"/>
    <col min="5" max="5" width="5" style="528" customWidth="1"/>
    <col min="6" max="6" width="4.75" style="528" customWidth="1"/>
    <col min="7" max="7" width="4.625" style="528" customWidth="1"/>
    <col min="8" max="8" width="4.75" style="528" customWidth="1"/>
    <col min="9" max="9" width="4.625" style="528" customWidth="1"/>
    <col min="10" max="10" width="5" style="528" customWidth="1"/>
    <col min="11" max="11" width="4.875" style="528" customWidth="1"/>
    <col min="12" max="12" width="4.75" style="528" customWidth="1"/>
    <col min="13" max="13" width="5.125" style="528" customWidth="1"/>
    <col min="14" max="14" width="5.25" style="528" customWidth="1"/>
    <col min="15" max="15" width="8.75" style="424" customWidth="1"/>
    <col min="16" max="24" width="10" style="424"/>
    <col min="25" max="25" width="26.125" style="424" customWidth="1"/>
    <col min="26" max="26" width="19" style="424" customWidth="1"/>
    <col min="27" max="16384" width="10" style="424"/>
  </cols>
  <sheetData>
    <row r="1" spans="1:29" s="481" customFormat="1" ht="18.75" customHeight="1">
      <c r="A1" s="477" t="s">
        <v>554</v>
      </c>
      <c r="B1" s="478"/>
      <c r="C1" s="477"/>
      <c r="D1" s="477"/>
      <c r="E1" s="477"/>
      <c r="F1" s="477"/>
      <c r="G1" s="477"/>
      <c r="H1" s="477"/>
      <c r="I1" s="477"/>
      <c r="J1" s="477"/>
      <c r="K1" s="479"/>
      <c r="L1" s="479"/>
      <c r="M1" s="479"/>
      <c r="N1" s="480"/>
      <c r="O1" s="480"/>
      <c r="Y1" s="482" t="s">
        <v>496</v>
      </c>
      <c r="Z1" s="482"/>
      <c r="AA1" s="482"/>
    </row>
    <row r="2" spans="1:29" s="481" customFormat="1" ht="13.5" customHeight="1">
      <c r="A2" s="295" t="s">
        <v>497</v>
      </c>
      <c r="B2" s="483"/>
      <c r="C2" s="295"/>
      <c r="D2" s="295"/>
      <c r="E2" s="295"/>
      <c r="F2" s="295"/>
      <c r="G2" s="295"/>
      <c r="H2" s="295"/>
      <c r="I2" s="295"/>
      <c r="J2" s="295"/>
      <c r="K2" s="295"/>
      <c r="L2" s="295"/>
      <c r="M2" s="295"/>
      <c r="N2" s="484"/>
      <c r="O2" s="484"/>
      <c r="R2" s="511"/>
      <c r="T2" s="540"/>
      <c r="U2" s="540"/>
      <c r="V2" s="540"/>
      <c r="W2" s="540"/>
      <c r="X2" s="540"/>
      <c r="Y2" s="482" t="s">
        <v>498</v>
      </c>
      <c r="Z2" s="482"/>
      <c r="AA2" s="482"/>
    </row>
    <row r="3" spans="1:29" s="481" customFormat="1" ht="13.5" customHeight="1">
      <c r="A3" s="295" t="s">
        <v>553</v>
      </c>
      <c r="B3" s="483"/>
      <c r="C3" s="295"/>
      <c r="D3" s="295"/>
      <c r="E3" s="295"/>
      <c r="F3" s="295"/>
      <c r="G3" s="295"/>
      <c r="H3" s="295"/>
      <c r="I3" s="295"/>
      <c r="J3" s="295"/>
      <c r="K3" s="295"/>
      <c r="L3" s="295"/>
      <c r="M3" s="295"/>
      <c r="N3" s="484"/>
      <c r="O3" s="484"/>
      <c r="R3" s="511"/>
      <c r="T3" s="540"/>
      <c r="U3" s="540"/>
      <c r="V3" s="540"/>
      <c r="W3" s="540"/>
      <c r="X3" s="540"/>
      <c r="Y3" s="482" t="s">
        <v>1</v>
      </c>
      <c r="Z3" s="482"/>
      <c r="AA3" s="482"/>
    </row>
    <row r="4" spans="1:29" s="481" customFormat="1" ht="13.5" customHeight="1">
      <c r="A4" s="295" t="s">
        <v>500</v>
      </c>
      <c r="B4" s="483"/>
      <c r="C4" s="295"/>
      <c r="D4" s="295"/>
      <c r="E4" s="295"/>
      <c r="F4" s="295"/>
      <c r="G4" s="295"/>
      <c r="H4" s="295"/>
      <c r="I4" s="295"/>
      <c r="J4" s="295"/>
      <c r="K4" s="295"/>
      <c r="L4" s="295"/>
      <c r="M4" s="295"/>
      <c r="N4" s="484"/>
      <c r="O4" s="484"/>
      <c r="T4" s="540"/>
      <c r="U4" s="540"/>
      <c r="V4" s="540"/>
      <c r="W4" s="540"/>
      <c r="X4" s="540"/>
      <c r="Y4" s="482" t="s">
        <v>501</v>
      </c>
      <c r="Z4" s="482"/>
      <c r="AA4" s="482"/>
    </row>
    <row r="5" spans="1:29" ht="18.75" customHeight="1">
      <c r="A5" s="485" t="s">
        <v>502</v>
      </c>
      <c r="B5" s="486"/>
      <c r="C5" s="487" t="s">
        <v>503</v>
      </c>
      <c r="D5" s="488"/>
      <c r="E5" s="488"/>
      <c r="F5" s="488"/>
      <c r="G5" s="488"/>
      <c r="H5" s="488"/>
      <c r="I5" s="488"/>
      <c r="J5" s="488"/>
      <c r="K5" s="488"/>
      <c r="L5" s="488"/>
      <c r="M5" s="488"/>
      <c r="N5" s="489"/>
      <c r="O5" s="490" t="s">
        <v>504</v>
      </c>
      <c r="Y5" s="482" t="s">
        <v>505</v>
      </c>
      <c r="Z5" s="482"/>
      <c r="AA5" s="491"/>
    </row>
    <row r="6" spans="1:29" ht="21" customHeight="1">
      <c r="A6" s="492" t="s">
        <v>165</v>
      </c>
      <c r="B6" s="493" t="s">
        <v>269</v>
      </c>
      <c r="C6" s="494" t="s">
        <v>506</v>
      </c>
      <c r="D6" s="495" t="s">
        <v>507</v>
      </c>
      <c r="E6" s="495" t="s">
        <v>508</v>
      </c>
      <c r="F6" s="495" t="s">
        <v>509</v>
      </c>
      <c r="G6" s="495" t="s">
        <v>274</v>
      </c>
      <c r="H6" s="495" t="s">
        <v>510</v>
      </c>
      <c r="I6" s="495" t="s">
        <v>511</v>
      </c>
      <c r="J6" s="495" t="s">
        <v>512</v>
      </c>
      <c r="K6" s="495" t="s">
        <v>513</v>
      </c>
      <c r="L6" s="495" t="s">
        <v>514</v>
      </c>
      <c r="M6" s="495" t="s">
        <v>515</v>
      </c>
      <c r="N6" s="496" t="s">
        <v>516</v>
      </c>
      <c r="O6" s="497" t="s">
        <v>517</v>
      </c>
      <c r="Y6" s="540" t="s">
        <v>1</v>
      </c>
    </row>
    <row r="7" spans="1:29" ht="13.5" customHeight="1">
      <c r="A7" s="498" t="s">
        <v>222</v>
      </c>
      <c r="B7" s="525"/>
      <c r="C7" s="500"/>
      <c r="D7" s="500"/>
      <c r="E7" s="500"/>
      <c r="F7" s="500"/>
      <c r="G7" s="500"/>
      <c r="H7" s="500"/>
      <c r="I7" s="500"/>
      <c r="J7" s="500"/>
      <c r="K7" s="500"/>
      <c r="L7" s="500"/>
      <c r="M7" s="500"/>
      <c r="N7" s="500"/>
      <c r="O7" s="501"/>
    </row>
    <row r="8" spans="1:29" ht="32.25" customHeight="1">
      <c r="A8" s="502" t="s">
        <v>522</v>
      </c>
      <c r="B8" s="536" t="s">
        <v>519</v>
      </c>
      <c r="C8" s="504">
        <v>63.470738413422097</v>
      </c>
      <c r="D8" s="504">
        <v>63.961928558397702</v>
      </c>
      <c r="E8" s="504">
        <v>64.450859086542806</v>
      </c>
      <c r="F8" s="504">
        <v>64.391122652875794</v>
      </c>
      <c r="G8" s="504">
        <v>64.4796321531757</v>
      </c>
      <c r="H8" s="504">
        <v>64.5474514834997</v>
      </c>
      <c r="I8" s="504">
        <v>64.935343353538499</v>
      </c>
      <c r="J8" s="504">
        <v>65.9940122770046</v>
      </c>
      <c r="K8" s="504">
        <v>67.256953462519405</v>
      </c>
      <c r="L8" s="504">
        <v>68.299380929553905</v>
      </c>
      <c r="M8" s="504">
        <v>68.546359777659902</v>
      </c>
      <c r="N8" s="504">
        <v>68.002318970835304</v>
      </c>
      <c r="O8" s="513">
        <v>66.382078009111595</v>
      </c>
      <c r="Z8" s="509"/>
      <c r="AA8" s="481"/>
      <c r="AB8" s="481"/>
      <c r="AC8" s="481"/>
    </row>
    <row r="9" spans="1:29" ht="32.25" customHeight="1">
      <c r="A9" s="506" t="s">
        <v>523</v>
      </c>
      <c r="B9" s="539" t="s">
        <v>521</v>
      </c>
      <c r="C9" s="508">
        <v>67.286953274888603</v>
      </c>
      <c r="D9" s="508">
        <v>66.402569615188995</v>
      </c>
      <c r="E9" s="508">
        <v>65.532731606378803</v>
      </c>
      <c r="F9" s="508">
        <v>65.044987555521203</v>
      </c>
      <c r="G9" s="508">
        <v>64.242276420511701</v>
      </c>
      <c r="H9" s="508"/>
      <c r="I9" s="508" t="s">
        <v>279</v>
      </c>
      <c r="J9" s="508" t="s">
        <v>279</v>
      </c>
      <c r="K9" s="508" t="s">
        <v>279</v>
      </c>
      <c r="L9" s="508" t="s">
        <v>279</v>
      </c>
      <c r="M9" s="508" t="s">
        <v>279</v>
      </c>
      <c r="N9" s="508" t="s">
        <v>279</v>
      </c>
      <c r="O9" s="508" t="s">
        <v>524</v>
      </c>
      <c r="Z9" s="511"/>
      <c r="AA9" s="481"/>
      <c r="AB9" s="512"/>
      <c r="AC9" s="512"/>
    </row>
    <row r="10" spans="1:29" ht="32.25" customHeight="1">
      <c r="A10" s="502" t="s">
        <v>525</v>
      </c>
      <c r="B10" s="536" t="s">
        <v>519</v>
      </c>
      <c r="C10" s="504">
        <v>62.292103221425101</v>
      </c>
      <c r="D10" s="504">
        <v>63.120260438364497</v>
      </c>
      <c r="E10" s="504">
        <v>64.032266702856006</v>
      </c>
      <c r="F10" s="504">
        <v>64.289065923751195</v>
      </c>
      <c r="G10" s="504">
        <v>64.709350056403196</v>
      </c>
      <c r="H10" s="504">
        <v>65.119430965633697</v>
      </c>
      <c r="I10" s="504">
        <v>65.672049620414796</v>
      </c>
      <c r="J10" s="504">
        <v>66.351327789095606</v>
      </c>
      <c r="K10" s="504">
        <v>66.834075958688999</v>
      </c>
      <c r="L10" s="504">
        <v>66.994925814257698</v>
      </c>
      <c r="M10" s="504">
        <v>66.875149503470595</v>
      </c>
      <c r="N10" s="504">
        <v>66.486985020299699</v>
      </c>
      <c r="O10" s="513">
        <v>65.936240312159896</v>
      </c>
    </row>
    <row r="11" spans="1:29" ht="32.25" customHeight="1">
      <c r="A11" s="506" t="s">
        <v>526</v>
      </c>
      <c r="B11" s="539" t="s">
        <v>521</v>
      </c>
      <c r="C11" s="508">
        <v>65.814640619637998</v>
      </c>
      <c r="D11" s="508">
        <v>65.393657508480402</v>
      </c>
      <c r="E11" s="508">
        <v>64.977868498744996</v>
      </c>
      <c r="F11" s="508">
        <v>64.589415220166899</v>
      </c>
      <c r="G11" s="508">
        <v>64.314656449527902</v>
      </c>
      <c r="H11" s="508"/>
      <c r="I11" s="508" t="s">
        <v>279</v>
      </c>
      <c r="J11" s="508" t="s">
        <v>279</v>
      </c>
      <c r="K11" s="508" t="s">
        <v>279</v>
      </c>
      <c r="L11" s="508" t="s">
        <v>279</v>
      </c>
      <c r="M11" s="508" t="s">
        <v>279</v>
      </c>
      <c r="N11" s="508" t="s">
        <v>279</v>
      </c>
      <c r="O11" s="508" t="s">
        <v>524</v>
      </c>
    </row>
    <row r="12" spans="1:29" ht="32.25" customHeight="1">
      <c r="A12" s="502" t="s">
        <v>529</v>
      </c>
      <c r="B12" s="536" t="s">
        <v>519</v>
      </c>
      <c r="C12" s="504">
        <v>65.096811144356806</v>
      </c>
      <c r="D12" s="504">
        <v>65.917370936670295</v>
      </c>
      <c r="E12" s="504">
        <v>66.814574778955304</v>
      </c>
      <c r="F12" s="504">
        <v>67.006016854930706</v>
      </c>
      <c r="G12" s="504">
        <v>67.413968756059504</v>
      </c>
      <c r="H12" s="504">
        <v>67.858893234616204</v>
      </c>
      <c r="I12" s="504">
        <v>68.452224500885606</v>
      </c>
      <c r="J12" s="504">
        <v>69.133769589060705</v>
      </c>
      <c r="K12" s="504">
        <v>69.632980860160501</v>
      </c>
      <c r="L12" s="504">
        <v>69.800641464844801</v>
      </c>
      <c r="M12" s="504">
        <v>69.674537177872296</v>
      </c>
      <c r="N12" s="504">
        <v>69.270466502262295</v>
      </c>
      <c r="O12" s="513">
        <v>68.709697340840606</v>
      </c>
    </row>
    <row r="13" spans="1:29" ht="32.25" customHeight="1">
      <c r="A13" s="516" t="s">
        <v>530</v>
      </c>
      <c r="B13" s="539" t="s">
        <v>521</v>
      </c>
      <c r="C13" s="508">
        <v>68.573808596949107</v>
      </c>
      <c r="D13" s="508">
        <v>68.135483313992594</v>
      </c>
      <c r="E13" s="508">
        <v>67.6980750765549</v>
      </c>
      <c r="F13" s="508">
        <v>67.336941423570394</v>
      </c>
      <c r="G13" s="508">
        <v>67.101838188320102</v>
      </c>
      <c r="H13" s="508"/>
      <c r="I13" s="508" t="s">
        <v>279</v>
      </c>
      <c r="J13" s="508" t="s">
        <v>279</v>
      </c>
      <c r="K13" s="508" t="s">
        <v>279</v>
      </c>
      <c r="L13" s="508" t="s">
        <v>279</v>
      </c>
      <c r="M13" s="508" t="s">
        <v>279</v>
      </c>
      <c r="N13" s="508" t="s">
        <v>279</v>
      </c>
      <c r="O13" s="508" t="s">
        <v>524</v>
      </c>
    </row>
    <row r="14" spans="1:29" ht="32.25" customHeight="1">
      <c r="A14" s="517" t="s">
        <v>531</v>
      </c>
      <c r="B14" s="536" t="s">
        <v>519</v>
      </c>
      <c r="C14" s="518">
        <v>4.3129313060160896</v>
      </c>
      <c r="D14" s="518">
        <v>4.2703335164327498</v>
      </c>
      <c r="E14" s="518">
        <v>4.2051786158286504</v>
      </c>
      <c r="F14" s="518">
        <v>4.14277020187399</v>
      </c>
      <c r="G14" s="518">
        <v>4.0304778148517899</v>
      </c>
      <c r="H14" s="518">
        <v>3.9799354362814201</v>
      </c>
      <c r="I14" s="518">
        <v>3.94928243387232</v>
      </c>
      <c r="J14" s="518">
        <v>3.98193631147823</v>
      </c>
      <c r="K14" s="518">
        <v>4.0981670091264997</v>
      </c>
      <c r="L14" s="518">
        <v>4.2280033375121198</v>
      </c>
      <c r="M14" s="518">
        <v>4.3191033812822504</v>
      </c>
      <c r="N14" s="518">
        <v>4.3296031475778998</v>
      </c>
      <c r="O14" s="513">
        <v>4.1514425893400198</v>
      </c>
    </row>
    <row r="15" spans="1:29" ht="32.25" customHeight="1">
      <c r="A15" s="519" t="s">
        <v>531</v>
      </c>
      <c r="B15" s="539" t="s">
        <v>521</v>
      </c>
      <c r="C15" s="520">
        <v>4.3436002488246199</v>
      </c>
      <c r="D15" s="520">
        <v>4.2839861436828901</v>
      </c>
      <c r="E15" s="520">
        <v>4.2141909165477802</v>
      </c>
      <c r="F15" s="520">
        <v>4.1821522668804896</v>
      </c>
      <c r="G15" s="520">
        <v>4.0350377687583903</v>
      </c>
      <c r="H15" s="520" t="s">
        <v>279</v>
      </c>
      <c r="I15" s="520" t="s">
        <v>279</v>
      </c>
      <c r="J15" s="520" t="s">
        <v>279</v>
      </c>
      <c r="K15" s="520" t="s">
        <v>279</v>
      </c>
      <c r="L15" s="520" t="s">
        <v>279</v>
      </c>
      <c r="M15" s="520" t="s">
        <v>279</v>
      </c>
      <c r="N15" s="520" t="s">
        <v>279</v>
      </c>
      <c r="O15" s="508" t="s">
        <v>524</v>
      </c>
    </row>
    <row r="16" spans="1:29" ht="32.25" customHeight="1">
      <c r="A16" s="521" t="s">
        <v>532</v>
      </c>
      <c r="B16" s="536" t="s">
        <v>519</v>
      </c>
      <c r="C16" s="518">
        <v>3.41014450981926</v>
      </c>
      <c r="D16" s="518">
        <v>3.3709932505178499</v>
      </c>
      <c r="E16" s="518">
        <v>3.3306001589560301</v>
      </c>
      <c r="F16" s="518">
        <v>3.31190202531053</v>
      </c>
      <c r="G16" s="518">
        <v>3.3276414201713802</v>
      </c>
      <c r="H16" s="518">
        <v>3.2936401808851099</v>
      </c>
      <c r="I16" s="518">
        <v>3.2833616363437099</v>
      </c>
      <c r="J16" s="518">
        <v>3.3388145067009201</v>
      </c>
      <c r="K16" s="518">
        <v>3.4132645822445</v>
      </c>
      <c r="L16" s="518">
        <v>3.4989554062673802</v>
      </c>
      <c r="M16" s="518">
        <v>3.5058627528293802</v>
      </c>
      <c r="N16" s="518">
        <v>3.4642901974554801</v>
      </c>
      <c r="O16" s="513">
        <v>3.3777024404786902</v>
      </c>
    </row>
    <row r="17" spans="1:15" ht="32.25" customHeight="1">
      <c r="A17" s="522" t="s">
        <v>532</v>
      </c>
      <c r="B17" s="538" t="s">
        <v>521</v>
      </c>
      <c r="C17" s="523">
        <v>3.4461457222690699</v>
      </c>
      <c r="D17" s="523">
        <v>3.3942930966342701</v>
      </c>
      <c r="E17" s="523">
        <v>3.3519419508605601</v>
      </c>
      <c r="F17" s="523">
        <v>3.35564763132236</v>
      </c>
      <c r="G17" s="523">
        <v>3.3576461634614798</v>
      </c>
      <c r="H17" s="523" t="s">
        <v>279</v>
      </c>
      <c r="I17" s="523" t="s">
        <v>279</v>
      </c>
      <c r="J17" s="523" t="s">
        <v>279</v>
      </c>
      <c r="K17" s="523" t="s">
        <v>279</v>
      </c>
      <c r="L17" s="523" t="s">
        <v>279</v>
      </c>
      <c r="M17" s="523" t="s">
        <v>279</v>
      </c>
      <c r="N17" s="523" t="s">
        <v>279</v>
      </c>
      <c r="O17" s="537" t="s">
        <v>524</v>
      </c>
    </row>
    <row r="18" spans="1:15" ht="13.5" customHeight="1">
      <c r="A18" s="498" t="s">
        <v>533</v>
      </c>
      <c r="B18" s="525"/>
      <c r="C18" s="500"/>
      <c r="D18" s="500"/>
      <c r="E18" s="500"/>
      <c r="F18" s="500"/>
      <c r="G18" s="500"/>
      <c r="H18" s="500"/>
      <c r="I18" s="500"/>
      <c r="J18" s="500"/>
      <c r="K18" s="500"/>
      <c r="L18" s="500"/>
      <c r="M18" s="500"/>
      <c r="N18" s="500"/>
      <c r="O18" s="501"/>
    </row>
    <row r="19" spans="1:15" ht="32.25" customHeight="1">
      <c r="A19" s="502" t="s">
        <v>522</v>
      </c>
      <c r="B19" s="536" t="s">
        <v>519</v>
      </c>
      <c r="C19" s="504">
        <v>63.451334781767002</v>
      </c>
      <c r="D19" s="504">
        <v>63.923234582553</v>
      </c>
      <c r="E19" s="504">
        <v>64.396273652856394</v>
      </c>
      <c r="F19" s="504">
        <v>64.320960097277293</v>
      </c>
      <c r="G19" s="504">
        <v>64.435733281027296</v>
      </c>
      <c r="H19" s="504">
        <v>64.487350810234204</v>
      </c>
      <c r="I19" s="504">
        <v>64.959473603758596</v>
      </c>
      <c r="J19" s="504">
        <v>66.027358851636095</v>
      </c>
      <c r="K19" s="504">
        <v>67.292211019439307</v>
      </c>
      <c r="L19" s="504">
        <v>68.287086718807402</v>
      </c>
      <c r="M19" s="504">
        <v>68.519217846435495</v>
      </c>
      <c r="N19" s="504">
        <v>67.952132955240899</v>
      </c>
      <c r="O19" s="513">
        <v>66.370953792315603</v>
      </c>
    </row>
    <row r="20" spans="1:15" ht="32.25" customHeight="1">
      <c r="A20" s="506" t="s">
        <v>523</v>
      </c>
      <c r="B20" s="539" t="s">
        <v>521</v>
      </c>
      <c r="C20" s="508">
        <v>67.157244952386705</v>
      </c>
      <c r="D20" s="508">
        <v>66.273998738962703</v>
      </c>
      <c r="E20" s="508">
        <v>65.473880474954498</v>
      </c>
      <c r="F20" s="508">
        <v>64.959495007917695</v>
      </c>
      <c r="G20" s="508">
        <v>64.190691620272801</v>
      </c>
      <c r="H20" s="508"/>
      <c r="I20" s="508" t="s">
        <v>279</v>
      </c>
      <c r="J20" s="508" t="s">
        <v>279</v>
      </c>
      <c r="K20" s="508" t="s">
        <v>279</v>
      </c>
      <c r="L20" s="508" t="s">
        <v>279</v>
      </c>
      <c r="M20" s="508" t="s">
        <v>279</v>
      </c>
      <c r="N20" s="508" t="s">
        <v>279</v>
      </c>
      <c r="O20" s="508" t="s">
        <v>524</v>
      </c>
    </row>
    <row r="21" spans="1:15" ht="32.25" customHeight="1">
      <c r="A21" s="502" t="s">
        <v>525</v>
      </c>
      <c r="B21" s="536" t="s">
        <v>519</v>
      </c>
      <c r="C21" s="504">
        <v>62.269110824564997</v>
      </c>
      <c r="D21" s="504">
        <v>63.097494024476397</v>
      </c>
      <c r="E21" s="504">
        <v>63.988810709698498</v>
      </c>
      <c r="F21" s="504">
        <v>64.228640048308705</v>
      </c>
      <c r="G21" s="504">
        <v>64.673934882262699</v>
      </c>
      <c r="H21" s="504">
        <v>65.059658573592799</v>
      </c>
      <c r="I21" s="504">
        <v>65.6917477477445</v>
      </c>
      <c r="J21" s="504">
        <v>66.381201196750595</v>
      </c>
      <c r="K21" s="504">
        <v>66.854232611936098</v>
      </c>
      <c r="L21" s="504">
        <v>66.995374379434494</v>
      </c>
      <c r="M21" s="504">
        <v>66.859974202432795</v>
      </c>
      <c r="N21" s="504">
        <v>66.444453117082205</v>
      </c>
      <c r="O21" s="513">
        <v>65.929937008185206</v>
      </c>
    </row>
    <row r="22" spans="1:15" ht="32.25" customHeight="1">
      <c r="A22" s="506" t="s">
        <v>526</v>
      </c>
      <c r="B22" s="539" t="s">
        <v>521</v>
      </c>
      <c r="C22" s="508">
        <v>65.699082300869804</v>
      </c>
      <c r="D22" s="508">
        <v>65.299803746596695</v>
      </c>
      <c r="E22" s="508">
        <v>64.916398129441106</v>
      </c>
      <c r="F22" s="508">
        <v>64.511301002391306</v>
      </c>
      <c r="G22" s="508">
        <v>64.234799472605502</v>
      </c>
      <c r="H22" s="508"/>
      <c r="I22" s="508" t="s">
        <v>279</v>
      </c>
      <c r="J22" s="508" t="s">
        <v>279</v>
      </c>
      <c r="K22" s="508" t="s">
        <v>279</v>
      </c>
      <c r="L22" s="508" t="s">
        <v>279</v>
      </c>
      <c r="M22" s="508" t="s">
        <v>279</v>
      </c>
      <c r="N22" s="508" t="s">
        <v>279</v>
      </c>
      <c r="O22" s="508" t="s">
        <v>524</v>
      </c>
    </row>
    <row r="23" spans="1:15" ht="32.25" customHeight="1">
      <c r="A23" s="502" t="s">
        <v>529</v>
      </c>
      <c r="B23" s="536" t="s">
        <v>519</v>
      </c>
      <c r="C23" s="504">
        <v>65.038310880839504</v>
      </c>
      <c r="D23" s="504">
        <v>65.849075464509099</v>
      </c>
      <c r="E23" s="504">
        <v>66.724259045237105</v>
      </c>
      <c r="F23" s="504">
        <v>66.894821328811105</v>
      </c>
      <c r="G23" s="504">
        <v>67.318733959002202</v>
      </c>
      <c r="H23" s="504">
        <v>67.741202864917497</v>
      </c>
      <c r="I23" s="504">
        <v>68.391616495119095</v>
      </c>
      <c r="J23" s="504">
        <v>69.082760165492502</v>
      </c>
      <c r="K23" s="504">
        <v>69.5752841771817</v>
      </c>
      <c r="L23" s="504">
        <v>69.725779976945205</v>
      </c>
      <c r="M23" s="504">
        <v>69.578541451057603</v>
      </c>
      <c r="N23" s="504">
        <v>69.157510967376794</v>
      </c>
      <c r="O23" s="513">
        <v>68.639865754317796</v>
      </c>
    </row>
    <row r="24" spans="1:15" ht="30" customHeight="1">
      <c r="A24" s="516" t="s">
        <v>530</v>
      </c>
      <c r="B24" s="539" t="s">
        <v>521</v>
      </c>
      <c r="C24" s="508">
        <v>68.384734137890405</v>
      </c>
      <c r="D24" s="508">
        <v>67.967226199516205</v>
      </c>
      <c r="E24" s="508">
        <v>67.561166938354205</v>
      </c>
      <c r="F24" s="508">
        <v>67.174074627843396</v>
      </c>
      <c r="G24" s="508">
        <v>66.938441226814604</v>
      </c>
      <c r="H24" s="508"/>
      <c r="I24" s="508" t="s">
        <v>279</v>
      </c>
      <c r="J24" s="508" t="s">
        <v>279</v>
      </c>
      <c r="K24" s="508" t="s">
        <v>279</v>
      </c>
      <c r="L24" s="508" t="s">
        <v>279</v>
      </c>
      <c r="M24" s="508" t="s">
        <v>279</v>
      </c>
      <c r="N24" s="508" t="s">
        <v>279</v>
      </c>
      <c r="O24" s="508" t="s">
        <v>524</v>
      </c>
    </row>
    <row r="25" spans="1:15" ht="30" customHeight="1">
      <c r="A25" s="517" t="s">
        <v>531</v>
      </c>
      <c r="B25" s="536" t="s">
        <v>519</v>
      </c>
      <c r="C25" s="518">
        <v>4.3176228162369501</v>
      </c>
      <c r="D25" s="518">
        <v>4.27214185171667</v>
      </c>
      <c r="E25" s="518">
        <v>4.20697132205036</v>
      </c>
      <c r="F25" s="518">
        <v>4.1426762425077204</v>
      </c>
      <c r="G25" s="518">
        <v>4.0292852154087901</v>
      </c>
      <c r="H25" s="518">
        <v>3.9782736043413198</v>
      </c>
      <c r="I25" s="518">
        <v>3.9469976773235098</v>
      </c>
      <c r="J25" s="518">
        <v>3.9794955857377801</v>
      </c>
      <c r="K25" s="518">
        <v>4.0988967373834102</v>
      </c>
      <c r="L25" s="518">
        <v>4.2254413838760998</v>
      </c>
      <c r="M25" s="518">
        <v>4.3196412309698999</v>
      </c>
      <c r="N25" s="518">
        <v>4.3320936570282296</v>
      </c>
      <c r="O25" s="513">
        <v>4.1513854412194897</v>
      </c>
    </row>
    <row r="26" spans="1:15" ht="30" customHeight="1">
      <c r="A26" s="519" t="s">
        <v>531</v>
      </c>
      <c r="B26" s="539" t="s">
        <v>521</v>
      </c>
      <c r="C26" s="520">
        <v>4.3456139028988403</v>
      </c>
      <c r="D26" s="520">
        <v>4.2816788594774096</v>
      </c>
      <c r="E26" s="520">
        <v>4.2176259890527099</v>
      </c>
      <c r="F26" s="520">
        <v>4.1813253847028999</v>
      </c>
      <c r="G26" s="520">
        <v>4.0369454202240096</v>
      </c>
      <c r="H26" s="520"/>
      <c r="I26" s="520" t="s">
        <v>279</v>
      </c>
      <c r="J26" s="520" t="s">
        <v>279</v>
      </c>
      <c r="K26" s="520" t="s">
        <v>279</v>
      </c>
      <c r="L26" s="520" t="s">
        <v>279</v>
      </c>
      <c r="M26" s="520" t="s">
        <v>279</v>
      </c>
      <c r="N26" s="520" t="s">
        <v>279</v>
      </c>
      <c r="O26" s="508" t="s">
        <v>524</v>
      </c>
    </row>
    <row r="27" spans="1:15" ht="30" customHeight="1">
      <c r="A27" s="521" t="s">
        <v>532</v>
      </c>
      <c r="B27" s="536" t="s">
        <v>519</v>
      </c>
      <c r="C27" s="518">
        <v>3.4127740060928602</v>
      </c>
      <c r="D27" s="518">
        <v>3.3705699530636299</v>
      </c>
      <c r="E27" s="518">
        <v>3.3300140292929301</v>
      </c>
      <c r="F27" s="518">
        <v>3.3116554867547601</v>
      </c>
      <c r="G27" s="518">
        <v>3.3269197709652301</v>
      </c>
      <c r="H27" s="518">
        <v>3.2941244406578498</v>
      </c>
      <c r="I27" s="518">
        <v>3.2850025312787201</v>
      </c>
      <c r="J27" s="518">
        <v>3.3410170422029899</v>
      </c>
      <c r="K27" s="518">
        <v>3.4173000138710998</v>
      </c>
      <c r="L27" s="518">
        <v>3.50173978960277</v>
      </c>
      <c r="M27" s="518">
        <v>3.50771048019311</v>
      </c>
      <c r="N27" s="518">
        <v>3.4656126110765801</v>
      </c>
      <c r="O27" s="513">
        <v>3.3788986429775698</v>
      </c>
    </row>
    <row r="28" spans="1:15" ht="30" customHeight="1">
      <c r="A28" s="522" t="s">
        <v>532</v>
      </c>
      <c r="B28" s="538" t="s">
        <v>521</v>
      </c>
      <c r="C28" s="523">
        <v>3.4469632198690801</v>
      </c>
      <c r="D28" s="523">
        <v>3.3928307924113699</v>
      </c>
      <c r="E28" s="523">
        <v>3.3526913737244</v>
      </c>
      <c r="F28" s="523">
        <v>3.35706933430638</v>
      </c>
      <c r="G28" s="523">
        <v>3.36254710392517</v>
      </c>
      <c r="H28" s="523" t="s">
        <v>279</v>
      </c>
      <c r="I28" s="523" t="s">
        <v>279</v>
      </c>
      <c r="J28" s="523" t="s">
        <v>279</v>
      </c>
      <c r="K28" s="523" t="s">
        <v>279</v>
      </c>
      <c r="L28" s="523" t="s">
        <v>279</v>
      </c>
      <c r="M28" s="523" t="s">
        <v>279</v>
      </c>
      <c r="N28" s="523" t="s">
        <v>279</v>
      </c>
      <c r="O28" s="537" t="s">
        <v>524</v>
      </c>
    </row>
    <row r="29" spans="1:15" ht="13.5" customHeight="1">
      <c r="A29" s="498" t="s">
        <v>534</v>
      </c>
      <c r="B29" s="525"/>
      <c r="C29" s="500"/>
      <c r="D29" s="500"/>
      <c r="E29" s="500"/>
      <c r="F29" s="500"/>
      <c r="G29" s="500"/>
      <c r="H29" s="500"/>
      <c r="I29" s="500"/>
      <c r="J29" s="500"/>
      <c r="K29" s="500"/>
      <c r="L29" s="500"/>
      <c r="M29" s="500"/>
      <c r="N29" s="500"/>
      <c r="O29" s="501"/>
    </row>
    <row r="30" spans="1:15" ht="32.25" customHeight="1">
      <c r="A30" s="502" t="s">
        <v>522</v>
      </c>
      <c r="B30" s="536" t="s">
        <v>519</v>
      </c>
      <c r="C30" s="504">
        <v>63.641594511303303</v>
      </c>
      <c r="D30" s="504">
        <v>64.308199674082601</v>
      </c>
      <c r="E30" s="504">
        <v>64.940849618255697</v>
      </c>
      <c r="F30" s="504">
        <v>65.0365324517132</v>
      </c>
      <c r="G30" s="504">
        <v>64.890939171377198</v>
      </c>
      <c r="H30" s="504">
        <v>65.103601759412001</v>
      </c>
      <c r="I30" s="504">
        <v>64.709861807966305</v>
      </c>
      <c r="J30" s="504">
        <v>65.679809735104797</v>
      </c>
      <c r="K30" s="504">
        <v>66.928527842459602</v>
      </c>
      <c r="L30" s="504">
        <v>68.413089451344504</v>
      </c>
      <c r="M30" s="504">
        <v>68.794292152823104</v>
      </c>
      <c r="N30" s="504">
        <v>68.467570956610302</v>
      </c>
      <c r="O30" s="513">
        <v>66.484321539251894</v>
      </c>
    </row>
    <row r="31" spans="1:15" ht="32.25" customHeight="1">
      <c r="A31" s="506" t="s">
        <v>523</v>
      </c>
      <c r="B31" s="539" t="s">
        <v>521</v>
      </c>
      <c r="C31" s="508">
        <v>68.491522521714799</v>
      </c>
      <c r="D31" s="508">
        <v>67.608560047333995</v>
      </c>
      <c r="E31" s="508">
        <v>66.084350477375295</v>
      </c>
      <c r="F31" s="508">
        <v>65.854754825739704</v>
      </c>
      <c r="G31" s="508">
        <v>64.729700158552504</v>
      </c>
      <c r="H31" s="508"/>
      <c r="I31" s="508" t="s">
        <v>279</v>
      </c>
      <c r="J31" s="508" t="s">
        <v>279</v>
      </c>
      <c r="K31" s="508" t="s">
        <v>279</v>
      </c>
      <c r="L31" s="508" t="s">
        <v>279</v>
      </c>
      <c r="M31" s="508" t="s">
        <v>279</v>
      </c>
      <c r="N31" s="508" t="s">
        <v>279</v>
      </c>
      <c r="O31" s="508" t="s">
        <v>524</v>
      </c>
    </row>
    <row r="32" spans="1:15" ht="32.25" customHeight="1">
      <c r="A32" s="502" t="s">
        <v>525</v>
      </c>
      <c r="B32" s="536" t="s">
        <v>519</v>
      </c>
      <c r="C32" s="504">
        <v>62.531658287435398</v>
      </c>
      <c r="D32" s="504">
        <v>63.335715440097097</v>
      </c>
      <c r="E32" s="504">
        <v>64.433933394552199</v>
      </c>
      <c r="F32" s="504">
        <v>64.843883509774102</v>
      </c>
      <c r="G32" s="504">
        <v>65.031954870794195</v>
      </c>
      <c r="H32" s="504">
        <v>65.662201130258495</v>
      </c>
      <c r="I32" s="504">
        <v>65.475869644854995</v>
      </c>
      <c r="J32" s="504">
        <v>66.056975717719297</v>
      </c>
      <c r="K32" s="504">
        <v>66.655752820415202</v>
      </c>
      <c r="L32" s="504">
        <v>66.978027794516805</v>
      </c>
      <c r="M32" s="504">
        <v>67.019385262920196</v>
      </c>
      <c r="N32" s="504">
        <v>66.8988296672281</v>
      </c>
      <c r="O32" s="513">
        <v>65.995583909559301</v>
      </c>
    </row>
    <row r="33" spans="1:25" ht="32.25" customHeight="1">
      <c r="A33" s="506" t="s">
        <v>526</v>
      </c>
      <c r="B33" s="539" t="s">
        <v>521</v>
      </c>
      <c r="C33" s="508">
        <v>66.902908264947897</v>
      </c>
      <c r="D33" s="508">
        <v>66.255676235435104</v>
      </c>
      <c r="E33" s="508">
        <v>65.576864626973702</v>
      </c>
      <c r="F33" s="508">
        <v>65.326054017958299</v>
      </c>
      <c r="G33" s="508">
        <v>65.087976128121397</v>
      </c>
      <c r="H33" s="508"/>
      <c r="I33" s="508" t="s">
        <v>279</v>
      </c>
      <c r="J33" s="508" t="s">
        <v>279</v>
      </c>
      <c r="K33" s="508" t="s">
        <v>279</v>
      </c>
      <c r="L33" s="508" t="s">
        <v>279</v>
      </c>
      <c r="M33" s="508" t="s">
        <v>279</v>
      </c>
      <c r="N33" s="508" t="s">
        <v>279</v>
      </c>
      <c r="O33" s="508" t="s">
        <v>524</v>
      </c>
    </row>
    <row r="34" spans="1:25" ht="32.25" customHeight="1">
      <c r="A34" s="502" t="s">
        <v>529</v>
      </c>
      <c r="B34" s="536" t="s">
        <v>519</v>
      </c>
      <c r="C34" s="504">
        <v>65.673405451915798</v>
      </c>
      <c r="D34" s="504">
        <v>66.572386992200904</v>
      </c>
      <c r="E34" s="504">
        <v>67.670077742494797</v>
      </c>
      <c r="F34" s="504">
        <v>68.064430441591696</v>
      </c>
      <c r="G34" s="504">
        <v>68.3409329610989</v>
      </c>
      <c r="H34" s="504">
        <v>68.979415744105594</v>
      </c>
      <c r="I34" s="504">
        <v>69.064948461643297</v>
      </c>
      <c r="J34" s="504">
        <v>69.6630198025357</v>
      </c>
      <c r="K34" s="504">
        <v>70.236396830389296</v>
      </c>
      <c r="L34" s="504">
        <v>70.532369742719794</v>
      </c>
      <c r="M34" s="504">
        <v>70.6106314177066</v>
      </c>
      <c r="N34" s="504">
        <v>70.379751302321694</v>
      </c>
      <c r="O34" s="513">
        <v>69.397823751208406</v>
      </c>
    </row>
    <row r="35" spans="1:25" ht="30" customHeight="1">
      <c r="A35" s="516" t="s">
        <v>530</v>
      </c>
      <c r="B35" s="539" t="s">
        <v>521</v>
      </c>
      <c r="C35" s="508">
        <v>70.388664896217705</v>
      </c>
      <c r="D35" s="508">
        <v>69.742395535574204</v>
      </c>
      <c r="E35" s="508">
        <v>69.053041559193005</v>
      </c>
      <c r="F35" s="508">
        <v>68.931329847442001</v>
      </c>
      <c r="G35" s="508">
        <v>68.716898670085797</v>
      </c>
      <c r="H35" s="508"/>
      <c r="I35" s="508" t="s">
        <v>279</v>
      </c>
      <c r="J35" s="508" t="s">
        <v>279</v>
      </c>
      <c r="K35" s="508" t="s">
        <v>279</v>
      </c>
      <c r="L35" s="508" t="s">
        <v>279</v>
      </c>
      <c r="M35" s="508" t="s">
        <v>279</v>
      </c>
      <c r="N35" s="508" t="s">
        <v>279</v>
      </c>
      <c r="O35" s="508" t="s">
        <v>524</v>
      </c>
    </row>
    <row r="36" spans="1:25" ht="30" customHeight="1">
      <c r="A36" s="517" t="s">
        <v>531</v>
      </c>
      <c r="B36" s="536" t="s">
        <v>519</v>
      </c>
      <c r="C36" s="518">
        <v>4.2716208367312198</v>
      </c>
      <c r="D36" s="518">
        <v>4.2541507835233503</v>
      </c>
      <c r="E36" s="518">
        <v>4.18908624437619</v>
      </c>
      <c r="F36" s="518">
        <v>4.14363451326017</v>
      </c>
      <c r="G36" s="518">
        <v>4.0416517812159398</v>
      </c>
      <c r="H36" s="518">
        <v>3.99531343858638</v>
      </c>
      <c r="I36" s="518">
        <v>3.9706320026991202</v>
      </c>
      <c r="J36" s="518">
        <v>4.0049336429944198</v>
      </c>
      <c r="K36" s="518">
        <v>4.09136955983658</v>
      </c>
      <c r="L36" s="518">
        <v>4.2516987146985503</v>
      </c>
      <c r="M36" s="518">
        <v>4.3141903060320503</v>
      </c>
      <c r="N36" s="518">
        <v>4.3065147542549802</v>
      </c>
      <c r="O36" s="513">
        <v>4.1519678421008104</v>
      </c>
    </row>
    <row r="37" spans="1:25" ht="30" customHeight="1">
      <c r="A37" s="519" t="s">
        <v>531</v>
      </c>
      <c r="B37" s="539" t="s">
        <v>521</v>
      </c>
      <c r="C37" s="520">
        <v>4.3248999393551797</v>
      </c>
      <c r="D37" s="520">
        <v>4.3056283908054303</v>
      </c>
      <c r="E37" s="520">
        <v>4.1819935607604899</v>
      </c>
      <c r="F37" s="520">
        <v>4.1899843194103701</v>
      </c>
      <c r="G37" s="520">
        <v>4.0170124084983403</v>
      </c>
      <c r="H37" s="520" t="s">
        <v>279</v>
      </c>
      <c r="I37" s="520" t="s">
        <v>279</v>
      </c>
      <c r="J37" s="520" t="s">
        <v>279</v>
      </c>
      <c r="K37" s="520" t="s">
        <v>279</v>
      </c>
      <c r="L37" s="520" t="s">
        <v>279</v>
      </c>
      <c r="M37" s="520" t="s">
        <v>279</v>
      </c>
      <c r="N37" s="520" t="s">
        <v>279</v>
      </c>
      <c r="O37" s="508" t="s">
        <v>524</v>
      </c>
    </row>
    <row r="38" spans="1:25" ht="30" customHeight="1">
      <c r="A38" s="521" t="s">
        <v>532</v>
      </c>
      <c r="B38" s="536" t="s">
        <v>519</v>
      </c>
      <c r="C38" s="518">
        <v>3.38699083010167</v>
      </c>
      <c r="D38" s="518">
        <v>3.3747813254969601</v>
      </c>
      <c r="E38" s="518">
        <v>3.3358615989753999</v>
      </c>
      <c r="F38" s="518">
        <v>3.3141698788446901</v>
      </c>
      <c r="G38" s="518">
        <v>3.33440285545759</v>
      </c>
      <c r="H38" s="518">
        <v>3.2891590130114401</v>
      </c>
      <c r="I38" s="518">
        <v>3.26802853690655</v>
      </c>
      <c r="J38" s="518">
        <v>3.3180614830089401</v>
      </c>
      <c r="K38" s="518">
        <v>3.3756743675513099</v>
      </c>
      <c r="L38" s="518">
        <v>3.4732027882512102</v>
      </c>
      <c r="M38" s="518">
        <v>3.48898438738969</v>
      </c>
      <c r="N38" s="518">
        <v>3.4520306953622701</v>
      </c>
      <c r="O38" s="513">
        <v>3.3667080515260701</v>
      </c>
    </row>
    <row r="39" spans="1:25" ht="30" customHeight="1">
      <c r="A39" s="522" t="s">
        <v>532</v>
      </c>
      <c r="B39" s="538" t="s">
        <v>521</v>
      </c>
      <c r="C39" s="523">
        <v>3.4385538233890198</v>
      </c>
      <c r="D39" s="523">
        <v>3.4080094603510802</v>
      </c>
      <c r="E39" s="523">
        <v>3.3449175184657398</v>
      </c>
      <c r="F39" s="523">
        <v>3.3421815623291402</v>
      </c>
      <c r="G39" s="523">
        <v>3.3113372757725399</v>
      </c>
      <c r="H39" s="523" t="s">
        <v>279</v>
      </c>
      <c r="I39" s="523" t="s">
        <v>279</v>
      </c>
      <c r="J39" s="523" t="s">
        <v>279</v>
      </c>
      <c r="K39" s="523" t="s">
        <v>279</v>
      </c>
      <c r="L39" s="523" t="s">
        <v>279</v>
      </c>
      <c r="M39" s="523" t="s">
        <v>279</v>
      </c>
      <c r="N39" s="523" t="s">
        <v>279</v>
      </c>
      <c r="O39" s="537" t="s">
        <v>524</v>
      </c>
    </row>
    <row r="40" spans="1:25" ht="13.5" customHeight="1">
      <c r="A40" s="498" t="s">
        <v>535</v>
      </c>
      <c r="B40" s="525"/>
      <c r="C40" s="500"/>
      <c r="D40" s="500"/>
      <c r="E40" s="500"/>
      <c r="F40" s="500"/>
      <c r="G40" s="500"/>
      <c r="H40" s="500"/>
      <c r="I40" s="500"/>
      <c r="J40" s="500"/>
      <c r="K40" s="500"/>
      <c r="L40" s="500"/>
      <c r="M40" s="500"/>
      <c r="N40" s="500"/>
      <c r="O40" s="501"/>
      <c r="Y40" s="540"/>
    </row>
    <row r="41" spans="1:25" ht="32.25" customHeight="1">
      <c r="A41" s="502" t="s">
        <v>522</v>
      </c>
      <c r="B41" s="536" t="s">
        <v>519</v>
      </c>
      <c r="C41" s="504">
        <v>63.298279242722302</v>
      </c>
      <c r="D41" s="504">
        <v>63.224650533917803</v>
      </c>
      <c r="E41" s="504">
        <v>63.7498704380831</v>
      </c>
      <c r="F41" s="504">
        <v>63.676604342055498</v>
      </c>
      <c r="G41" s="504">
        <v>64.144969785732499</v>
      </c>
      <c r="H41" s="504">
        <v>64.1990430602104</v>
      </c>
      <c r="I41" s="504">
        <v>64.077699881608098</v>
      </c>
      <c r="J41" s="504">
        <v>65.553653559522502</v>
      </c>
      <c r="K41" s="504">
        <v>66.7096488124769</v>
      </c>
      <c r="L41" s="504">
        <v>67.604837066465706</v>
      </c>
      <c r="M41" s="504">
        <v>67.929182625879704</v>
      </c>
      <c r="N41" s="504">
        <v>67.785727786957196</v>
      </c>
      <c r="O41" s="513">
        <v>65.920997001052399</v>
      </c>
    </row>
    <row r="42" spans="1:25" ht="32.25" customHeight="1">
      <c r="A42" s="506" t="s">
        <v>523</v>
      </c>
      <c r="B42" s="539" t="s">
        <v>521</v>
      </c>
      <c r="C42" s="508">
        <v>66.712071127213804</v>
      </c>
      <c r="D42" s="508">
        <v>65.870773015177207</v>
      </c>
      <c r="E42" s="508">
        <v>65.452691519071706</v>
      </c>
      <c r="F42" s="508">
        <v>65.155906116920207</v>
      </c>
      <c r="G42" s="508">
        <v>64.108803871507504</v>
      </c>
      <c r="H42" s="508"/>
      <c r="I42" s="508" t="s">
        <v>279</v>
      </c>
      <c r="J42" s="508" t="s">
        <v>279</v>
      </c>
      <c r="K42" s="508" t="s">
        <v>279</v>
      </c>
      <c r="L42" s="508" t="s">
        <v>279</v>
      </c>
      <c r="M42" s="508" t="s">
        <v>279</v>
      </c>
      <c r="N42" s="508" t="s">
        <v>279</v>
      </c>
      <c r="O42" s="508" t="s">
        <v>524</v>
      </c>
    </row>
    <row r="43" spans="1:25" ht="32.25" customHeight="1">
      <c r="A43" s="502" t="s">
        <v>525</v>
      </c>
      <c r="B43" s="536" t="s">
        <v>519</v>
      </c>
      <c r="C43" s="504">
        <v>62.431091909507202</v>
      </c>
      <c r="D43" s="504">
        <v>62.850338556403798</v>
      </c>
      <c r="E43" s="504">
        <v>63.722891439309898</v>
      </c>
      <c r="F43" s="504">
        <v>63.907322786713102</v>
      </c>
      <c r="G43" s="504">
        <v>64.626211700888902</v>
      </c>
      <c r="H43" s="504">
        <v>64.990175359819801</v>
      </c>
      <c r="I43" s="504">
        <v>65.070117203985902</v>
      </c>
      <c r="J43" s="504">
        <v>66.140970385736296</v>
      </c>
      <c r="K43" s="504">
        <v>66.603722349838506</v>
      </c>
      <c r="L43" s="504">
        <v>66.752999460096106</v>
      </c>
      <c r="M43" s="504">
        <v>66.7520976322309</v>
      </c>
      <c r="N43" s="504">
        <v>66.625031725499099</v>
      </c>
      <c r="O43" s="513">
        <v>65.811767599705902</v>
      </c>
    </row>
    <row r="44" spans="1:25" ht="32.25" customHeight="1">
      <c r="A44" s="506" t="s">
        <v>526</v>
      </c>
      <c r="B44" s="539" t="s">
        <v>521</v>
      </c>
      <c r="C44" s="508">
        <v>65.651260560570293</v>
      </c>
      <c r="D44" s="508">
        <v>65.291102416195002</v>
      </c>
      <c r="E44" s="508">
        <v>65.140524360877393</v>
      </c>
      <c r="F44" s="508">
        <v>64.946991710710293</v>
      </c>
      <c r="G44" s="508">
        <v>64.291960413664796</v>
      </c>
      <c r="H44" s="508"/>
      <c r="I44" s="508" t="s">
        <v>279</v>
      </c>
      <c r="J44" s="508" t="s">
        <v>279</v>
      </c>
      <c r="K44" s="508" t="s">
        <v>279</v>
      </c>
      <c r="L44" s="508" t="s">
        <v>279</v>
      </c>
      <c r="M44" s="508" t="s">
        <v>279</v>
      </c>
      <c r="N44" s="508" t="s">
        <v>279</v>
      </c>
      <c r="O44" s="508" t="s">
        <v>524</v>
      </c>
    </row>
    <row r="45" spans="1:25" ht="32.25" customHeight="1">
      <c r="A45" s="502" t="s">
        <v>529</v>
      </c>
      <c r="B45" s="536" t="s">
        <v>519</v>
      </c>
      <c r="C45" s="504">
        <v>65.116079824099202</v>
      </c>
      <c r="D45" s="504">
        <v>65.553909262983794</v>
      </c>
      <c r="E45" s="504">
        <v>66.3825721185421</v>
      </c>
      <c r="F45" s="504">
        <v>66.514079674195798</v>
      </c>
      <c r="G45" s="504">
        <v>67.179124344146999</v>
      </c>
      <c r="H45" s="504">
        <v>67.603832593717897</v>
      </c>
      <c r="I45" s="504">
        <v>67.701292677011807</v>
      </c>
      <c r="J45" s="504">
        <v>68.735418189505594</v>
      </c>
      <c r="K45" s="504">
        <v>69.235367517278306</v>
      </c>
      <c r="L45" s="504">
        <v>69.3842908886066</v>
      </c>
      <c r="M45" s="504">
        <v>69.322516414954293</v>
      </c>
      <c r="N45" s="504">
        <v>69.199898557560203</v>
      </c>
      <c r="O45" s="513">
        <v>68.431598755556493</v>
      </c>
    </row>
    <row r="46" spans="1:25" ht="30" customHeight="1">
      <c r="A46" s="516" t="s">
        <v>530</v>
      </c>
      <c r="B46" s="539" t="s">
        <v>521</v>
      </c>
      <c r="C46" s="508">
        <v>68.239247278394402</v>
      </c>
      <c r="D46" s="508">
        <v>67.870637947591604</v>
      </c>
      <c r="E46" s="508">
        <v>67.673397205388497</v>
      </c>
      <c r="F46" s="508">
        <v>67.487543244642296</v>
      </c>
      <c r="G46" s="508">
        <v>66.837431644810195</v>
      </c>
      <c r="H46" s="508"/>
      <c r="I46" s="508" t="s">
        <v>279</v>
      </c>
      <c r="J46" s="508" t="s">
        <v>279</v>
      </c>
      <c r="K46" s="508" t="s">
        <v>279</v>
      </c>
      <c r="L46" s="508" t="s">
        <v>279</v>
      </c>
      <c r="M46" s="508" t="s">
        <v>279</v>
      </c>
      <c r="N46" s="508" t="s">
        <v>279</v>
      </c>
      <c r="O46" s="508" t="s">
        <v>524</v>
      </c>
    </row>
    <row r="47" spans="1:25" ht="30" customHeight="1">
      <c r="A47" s="517" t="s">
        <v>531</v>
      </c>
      <c r="B47" s="536" t="s">
        <v>519</v>
      </c>
      <c r="C47" s="518">
        <v>4.2915620346336496</v>
      </c>
      <c r="D47" s="518">
        <v>4.2061150058956196</v>
      </c>
      <c r="E47" s="518">
        <v>4.1405373232330396</v>
      </c>
      <c r="F47" s="518">
        <v>4.0798317647855296</v>
      </c>
      <c r="G47" s="518">
        <v>3.98414848221298</v>
      </c>
      <c r="H47" s="518">
        <v>3.9293781509244998</v>
      </c>
      <c r="I47" s="518">
        <v>3.8756138231756698</v>
      </c>
      <c r="J47" s="518">
        <v>3.9177131931036699</v>
      </c>
      <c r="K47" s="518">
        <v>4.0367974868739003</v>
      </c>
      <c r="L47" s="518">
        <v>4.1457043780222902</v>
      </c>
      <c r="M47" s="518">
        <v>4.2494748104265598</v>
      </c>
      <c r="N47" s="518">
        <v>4.29308845486762</v>
      </c>
      <c r="O47" s="513">
        <v>4.09291199594609</v>
      </c>
    </row>
    <row r="48" spans="1:25" ht="30" customHeight="1">
      <c r="A48" s="519" t="s">
        <v>531</v>
      </c>
      <c r="B48" s="539" t="s">
        <v>521</v>
      </c>
      <c r="C48" s="520">
        <v>4.2991010941432304</v>
      </c>
      <c r="D48" s="520">
        <v>4.2199567403855003</v>
      </c>
      <c r="E48" s="520">
        <v>4.1762170633702498</v>
      </c>
      <c r="F48" s="520">
        <v>4.1489497674135496</v>
      </c>
      <c r="G48" s="520">
        <v>4.02068011289919</v>
      </c>
      <c r="H48" s="520" t="s">
        <v>279</v>
      </c>
      <c r="I48" s="520" t="s">
        <v>279</v>
      </c>
      <c r="J48" s="520" t="s">
        <v>279</v>
      </c>
      <c r="K48" s="520" t="s">
        <v>279</v>
      </c>
      <c r="L48" s="520" t="s">
        <v>279</v>
      </c>
      <c r="M48" s="520" t="s">
        <v>279</v>
      </c>
      <c r="N48" s="520" t="s">
        <v>279</v>
      </c>
      <c r="O48" s="508" t="s">
        <v>524</v>
      </c>
    </row>
    <row r="49" spans="1:15" ht="30" customHeight="1">
      <c r="A49" s="521" t="s">
        <v>532</v>
      </c>
      <c r="B49" s="536" t="s">
        <v>519</v>
      </c>
      <c r="C49" s="518">
        <v>3.40094473067589</v>
      </c>
      <c r="D49" s="518">
        <v>3.3437149594245601</v>
      </c>
      <c r="E49" s="518">
        <v>3.3076311867161401</v>
      </c>
      <c r="F49" s="518">
        <v>3.2891203252050101</v>
      </c>
      <c r="G49" s="518">
        <v>3.2971721077631599</v>
      </c>
      <c r="H49" s="518">
        <v>3.26239087489434</v>
      </c>
      <c r="I49" s="518">
        <v>3.25242008779247</v>
      </c>
      <c r="J49" s="518">
        <v>3.3187039688953699</v>
      </c>
      <c r="K49" s="518">
        <v>3.3992069472530102</v>
      </c>
      <c r="L49" s="518">
        <v>3.4996043644423702</v>
      </c>
      <c r="M49" s="518">
        <v>3.50393205667894</v>
      </c>
      <c r="N49" s="518">
        <v>3.4692344932900001</v>
      </c>
      <c r="O49" s="513">
        <v>3.3604910723007899</v>
      </c>
    </row>
    <row r="50" spans="1:15" ht="30" customHeight="1">
      <c r="A50" s="522" t="s">
        <v>532</v>
      </c>
      <c r="B50" s="538" t="s">
        <v>521</v>
      </c>
      <c r="C50" s="523">
        <v>3.4410122251510402</v>
      </c>
      <c r="D50" s="523">
        <v>3.38287254063447</v>
      </c>
      <c r="E50" s="523">
        <v>3.35005893736539</v>
      </c>
      <c r="F50" s="523">
        <v>3.34474394351466</v>
      </c>
      <c r="G50" s="523">
        <v>3.3419538105487598</v>
      </c>
      <c r="H50" s="523" t="s">
        <v>279</v>
      </c>
      <c r="I50" s="523" t="s">
        <v>279</v>
      </c>
      <c r="J50" s="523" t="s">
        <v>279</v>
      </c>
      <c r="K50" s="523" t="s">
        <v>279</v>
      </c>
      <c r="L50" s="523" t="s">
        <v>279</v>
      </c>
      <c r="M50" s="523" t="s">
        <v>279</v>
      </c>
      <c r="N50" s="523" t="s">
        <v>279</v>
      </c>
      <c r="O50" s="537" t="s">
        <v>524</v>
      </c>
    </row>
    <row r="51" spans="1:15" ht="13.5" customHeight="1">
      <c r="A51" s="498" t="s">
        <v>170</v>
      </c>
      <c r="B51" s="525"/>
      <c r="C51" s="500"/>
      <c r="D51" s="500"/>
      <c r="E51" s="500"/>
      <c r="F51" s="500"/>
      <c r="G51" s="500"/>
      <c r="H51" s="500"/>
      <c r="I51" s="500"/>
      <c r="J51" s="500"/>
      <c r="K51" s="500"/>
      <c r="L51" s="500"/>
      <c r="M51" s="500"/>
      <c r="N51" s="500"/>
      <c r="O51" s="501"/>
    </row>
    <row r="52" spans="1:15" ht="32.25" customHeight="1">
      <c r="A52" s="502" t="s">
        <v>522</v>
      </c>
      <c r="B52" s="536" t="s">
        <v>519</v>
      </c>
      <c r="C52" s="504">
        <v>63.528312702073499</v>
      </c>
      <c r="D52" s="504">
        <v>64.076532249011606</v>
      </c>
      <c r="E52" s="504">
        <v>64.764085867756805</v>
      </c>
      <c r="F52" s="504">
        <v>64.700570596319295</v>
      </c>
      <c r="G52" s="504">
        <v>64.892384081293798</v>
      </c>
      <c r="H52" s="504">
        <v>64.931422843921496</v>
      </c>
      <c r="I52" s="504">
        <v>65.431853787189993</v>
      </c>
      <c r="J52" s="504">
        <v>66.349739461183006</v>
      </c>
      <c r="K52" s="504">
        <v>67.457546706156606</v>
      </c>
      <c r="L52" s="504">
        <v>68.344778416610396</v>
      </c>
      <c r="M52" s="504">
        <v>68.680199498026894</v>
      </c>
      <c r="N52" s="504">
        <v>68.303199112443295</v>
      </c>
      <c r="O52" s="513">
        <v>66.675710086949493</v>
      </c>
    </row>
    <row r="53" spans="1:15" ht="32.25" customHeight="1">
      <c r="A53" s="506" t="s">
        <v>523</v>
      </c>
      <c r="B53" s="539" t="s">
        <v>521</v>
      </c>
      <c r="C53" s="508">
        <v>67.607550938992205</v>
      </c>
      <c r="D53" s="508">
        <v>66.295281845415005</v>
      </c>
      <c r="E53" s="508">
        <v>65.552171168108501</v>
      </c>
      <c r="F53" s="508">
        <v>65.1968637119909</v>
      </c>
      <c r="G53" s="508">
        <v>64.703474902717005</v>
      </c>
      <c r="H53" s="508"/>
      <c r="I53" s="508" t="s">
        <v>279</v>
      </c>
      <c r="J53" s="508" t="s">
        <v>279</v>
      </c>
      <c r="K53" s="508" t="s">
        <v>279</v>
      </c>
      <c r="L53" s="508" t="s">
        <v>279</v>
      </c>
      <c r="M53" s="508" t="s">
        <v>279</v>
      </c>
      <c r="N53" s="508" t="s">
        <v>279</v>
      </c>
      <c r="O53" s="508" t="s">
        <v>524</v>
      </c>
    </row>
    <row r="54" spans="1:15" ht="32.25" customHeight="1">
      <c r="A54" s="502" t="s">
        <v>525</v>
      </c>
      <c r="B54" s="536" t="s">
        <v>519</v>
      </c>
      <c r="C54" s="504">
        <v>62.502366838397997</v>
      </c>
      <c r="D54" s="504">
        <v>63.406116055448202</v>
      </c>
      <c r="E54" s="504">
        <v>64.489553878178</v>
      </c>
      <c r="F54" s="504">
        <v>64.719229001928198</v>
      </c>
      <c r="G54" s="504">
        <v>65.170622084264195</v>
      </c>
      <c r="H54" s="504">
        <v>65.538855336657605</v>
      </c>
      <c r="I54" s="504">
        <v>66.103034997063702</v>
      </c>
      <c r="J54" s="504">
        <v>66.648811303988595</v>
      </c>
      <c r="K54" s="504">
        <v>66.994482773613896</v>
      </c>
      <c r="L54" s="504">
        <v>67.054368420839097</v>
      </c>
      <c r="M54" s="504">
        <v>67.027055622169001</v>
      </c>
      <c r="N54" s="504">
        <v>66.792603810140093</v>
      </c>
      <c r="O54" s="513">
        <v>66.284677575290502</v>
      </c>
    </row>
    <row r="55" spans="1:15" ht="32.25" customHeight="1">
      <c r="A55" s="506" t="s">
        <v>526</v>
      </c>
      <c r="B55" s="539" t="s">
        <v>521</v>
      </c>
      <c r="C55" s="508">
        <v>66.231110550076295</v>
      </c>
      <c r="D55" s="508">
        <v>65.511173723133496</v>
      </c>
      <c r="E55" s="508">
        <v>65.079370190404902</v>
      </c>
      <c r="F55" s="508">
        <v>64.824266313547</v>
      </c>
      <c r="G55" s="508">
        <v>64.750889001968901</v>
      </c>
      <c r="H55" s="508"/>
      <c r="I55" s="508" t="s">
        <v>279</v>
      </c>
      <c r="J55" s="508" t="s">
        <v>279</v>
      </c>
      <c r="K55" s="508" t="s">
        <v>279</v>
      </c>
      <c r="L55" s="508" t="s">
        <v>279</v>
      </c>
      <c r="M55" s="508" t="s">
        <v>279</v>
      </c>
      <c r="N55" s="508" t="s">
        <v>279</v>
      </c>
      <c r="O55" s="508" t="s">
        <v>524</v>
      </c>
    </row>
    <row r="56" spans="1:15" ht="32.25" customHeight="1">
      <c r="A56" s="502" t="s">
        <v>529</v>
      </c>
      <c r="B56" s="536" t="s">
        <v>519</v>
      </c>
      <c r="C56" s="504">
        <v>65.407322036635193</v>
      </c>
      <c r="D56" s="504">
        <v>66.263959117045005</v>
      </c>
      <c r="E56" s="504">
        <v>67.325547621465802</v>
      </c>
      <c r="F56" s="504">
        <v>67.463348887068406</v>
      </c>
      <c r="G56" s="504">
        <v>67.887574504579504</v>
      </c>
      <c r="H56" s="504">
        <v>68.296707223624495</v>
      </c>
      <c r="I56" s="504">
        <v>68.877644161390606</v>
      </c>
      <c r="J56" s="504">
        <v>69.4491561082761</v>
      </c>
      <c r="K56" s="504">
        <v>69.813815381664796</v>
      </c>
      <c r="L56" s="504">
        <v>69.889188279319399</v>
      </c>
      <c r="M56" s="504">
        <v>69.871853659727904</v>
      </c>
      <c r="N56" s="504">
        <v>69.6276377124248</v>
      </c>
      <c r="O56" s="513">
        <v>69.093247962633797</v>
      </c>
    </row>
    <row r="57" spans="1:15" ht="30" customHeight="1">
      <c r="A57" s="516" t="s">
        <v>530</v>
      </c>
      <c r="B57" s="539" t="s">
        <v>521</v>
      </c>
      <c r="C57" s="508">
        <v>68.984206064972398</v>
      </c>
      <c r="D57" s="508">
        <v>68.229474186851604</v>
      </c>
      <c r="E57" s="508">
        <v>67.782161530356802</v>
      </c>
      <c r="F57" s="508">
        <v>67.551559011005395</v>
      </c>
      <c r="G57" s="508">
        <v>67.506515013592804</v>
      </c>
      <c r="H57" s="508"/>
      <c r="I57" s="508" t="s">
        <v>279</v>
      </c>
      <c r="J57" s="508" t="s">
        <v>279</v>
      </c>
      <c r="K57" s="508" t="s">
        <v>279</v>
      </c>
      <c r="L57" s="508" t="s">
        <v>279</v>
      </c>
      <c r="M57" s="508" t="s">
        <v>279</v>
      </c>
      <c r="N57" s="508" t="s">
        <v>279</v>
      </c>
      <c r="O57" s="508" t="s">
        <v>524</v>
      </c>
    </row>
    <row r="58" spans="1:15" ht="30" customHeight="1">
      <c r="A58" s="517" t="s">
        <v>531</v>
      </c>
      <c r="B58" s="536" t="s">
        <v>519</v>
      </c>
      <c r="C58" s="518">
        <v>4.2877891498130296</v>
      </c>
      <c r="D58" s="518">
        <v>4.2367801793248399</v>
      </c>
      <c r="E58" s="518">
        <v>4.1716677898585903</v>
      </c>
      <c r="F58" s="518">
        <v>4.1108531895616398</v>
      </c>
      <c r="G58" s="518">
        <v>4.0167132731734796</v>
      </c>
      <c r="H58" s="518">
        <v>3.95786228382218</v>
      </c>
      <c r="I58" s="518">
        <v>3.9354366231729401</v>
      </c>
      <c r="J58" s="518">
        <v>3.9669428308177799</v>
      </c>
      <c r="K58" s="518">
        <v>4.0890449978959804</v>
      </c>
      <c r="L58" s="518">
        <v>4.2237697312779101</v>
      </c>
      <c r="M58" s="518">
        <v>4.3292588761043103</v>
      </c>
      <c r="N58" s="518">
        <v>4.3422315856463696</v>
      </c>
      <c r="O58" s="513">
        <v>4.1349109906095398</v>
      </c>
    </row>
    <row r="59" spans="1:15" ht="30" customHeight="1">
      <c r="A59" s="519" t="s">
        <v>531</v>
      </c>
      <c r="B59" s="539" t="s">
        <v>521</v>
      </c>
      <c r="C59" s="520">
        <v>4.3370827269825298</v>
      </c>
      <c r="D59" s="520">
        <v>4.2468133123185297</v>
      </c>
      <c r="E59" s="520">
        <v>4.2008663181502</v>
      </c>
      <c r="F59" s="520">
        <v>4.1665096595465201</v>
      </c>
      <c r="G59" s="520">
        <v>4.0264928945902803</v>
      </c>
      <c r="H59" s="520" t="s">
        <v>279</v>
      </c>
      <c r="I59" s="520" t="s">
        <v>279</v>
      </c>
      <c r="J59" s="520" t="s">
        <v>279</v>
      </c>
      <c r="K59" s="520" t="s">
        <v>279</v>
      </c>
      <c r="L59" s="520" t="s">
        <v>279</v>
      </c>
      <c r="M59" s="520" t="s">
        <v>279</v>
      </c>
      <c r="N59" s="520" t="s">
        <v>279</v>
      </c>
      <c r="O59" s="508" t="s">
        <v>524</v>
      </c>
    </row>
    <row r="60" spans="1:15" ht="30" customHeight="1">
      <c r="A60" s="521" t="s">
        <v>532</v>
      </c>
      <c r="B60" s="536" t="s">
        <v>519</v>
      </c>
      <c r="C60" s="518">
        <v>3.4192438764178301</v>
      </c>
      <c r="D60" s="518">
        <v>3.3746943765281201</v>
      </c>
      <c r="E60" s="518">
        <v>3.3310688207524199</v>
      </c>
      <c r="F60" s="518">
        <v>3.3091395283952401</v>
      </c>
      <c r="G60" s="518">
        <v>3.3212529804397599</v>
      </c>
      <c r="H60" s="518">
        <v>3.2893537765943899</v>
      </c>
      <c r="I60" s="518">
        <v>3.29227180387675</v>
      </c>
      <c r="J60" s="518">
        <v>3.3553309207874098</v>
      </c>
      <c r="K60" s="518">
        <v>3.4393552501541298</v>
      </c>
      <c r="L60" s="518">
        <v>3.5287250394340801</v>
      </c>
      <c r="M60" s="518">
        <v>3.53156552200686</v>
      </c>
      <c r="N60" s="518">
        <v>3.4872680945310601</v>
      </c>
      <c r="O60" s="513">
        <v>3.38687051603093</v>
      </c>
    </row>
    <row r="61" spans="1:15" ht="30" customHeight="1">
      <c r="A61" s="522" t="s">
        <v>532</v>
      </c>
      <c r="B61" s="538" t="s">
        <v>521</v>
      </c>
      <c r="C61" s="523">
        <v>3.4587516494151398</v>
      </c>
      <c r="D61" s="523">
        <v>3.3901041459912902</v>
      </c>
      <c r="E61" s="523">
        <v>3.3529273063001299</v>
      </c>
      <c r="F61" s="523">
        <v>3.35641887922811</v>
      </c>
      <c r="G61" s="523">
        <v>3.3678809483761598</v>
      </c>
      <c r="H61" s="523" t="s">
        <v>279</v>
      </c>
      <c r="I61" s="523" t="s">
        <v>279</v>
      </c>
      <c r="J61" s="523" t="s">
        <v>279</v>
      </c>
      <c r="K61" s="523" t="s">
        <v>279</v>
      </c>
      <c r="L61" s="523" t="s">
        <v>279</v>
      </c>
      <c r="M61" s="523" t="s">
        <v>279</v>
      </c>
      <c r="N61" s="523" t="s">
        <v>279</v>
      </c>
      <c r="O61" s="537" t="s">
        <v>524</v>
      </c>
    </row>
    <row r="62" spans="1:15" ht="13.5" customHeight="1">
      <c r="A62" s="498" t="s">
        <v>538</v>
      </c>
      <c r="B62" s="525"/>
      <c r="C62" s="500"/>
      <c r="D62" s="500"/>
      <c r="E62" s="500"/>
      <c r="F62" s="500"/>
      <c r="G62" s="500"/>
      <c r="H62" s="500"/>
      <c r="I62" s="500"/>
      <c r="J62" s="500"/>
      <c r="K62" s="500"/>
      <c r="L62" s="500"/>
      <c r="M62" s="500"/>
      <c r="N62" s="500"/>
      <c r="O62" s="501"/>
    </row>
    <row r="63" spans="1:15" ht="32.25" customHeight="1">
      <c r="A63" s="502" t="s">
        <v>522</v>
      </c>
      <c r="B63" s="536" t="s">
        <v>519</v>
      </c>
      <c r="C63" s="504">
        <v>62.911488788179</v>
      </c>
      <c r="D63" s="504">
        <v>63.787721946003998</v>
      </c>
      <c r="E63" s="504">
        <v>64.066513680721798</v>
      </c>
      <c r="F63" s="504">
        <v>63.961826061348397</v>
      </c>
      <c r="G63" s="504">
        <v>63.7920713163142</v>
      </c>
      <c r="H63" s="504">
        <v>63.831740438877098</v>
      </c>
      <c r="I63" s="504">
        <v>63.6602919649782</v>
      </c>
      <c r="J63" s="504">
        <v>64.092183068930595</v>
      </c>
      <c r="K63" s="504">
        <v>65.383056202035903</v>
      </c>
      <c r="L63" s="504">
        <v>66.428070857860604</v>
      </c>
      <c r="M63" s="504">
        <v>66.860531400857496</v>
      </c>
      <c r="N63" s="504">
        <v>66.441556445533394</v>
      </c>
      <c r="O63" s="513">
        <v>65.0411766524944</v>
      </c>
    </row>
    <row r="64" spans="1:15" ht="32.25" customHeight="1">
      <c r="A64" s="506" t="s">
        <v>523</v>
      </c>
      <c r="B64" s="539" t="s">
        <v>521</v>
      </c>
      <c r="C64" s="508">
        <v>66.518276753101901</v>
      </c>
      <c r="D64" s="508">
        <v>66.146802388870398</v>
      </c>
      <c r="E64" s="508">
        <v>65.102730009382995</v>
      </c>
      <c r="F64" s="508">
        <v>64.285795039066599</v>
      </c>
      <c r="G64" s="508">
        <v>63.241135859022101</v>
      </c>
      <c r="H64" s="508"/>
      <c r="I64" s="508" t="s">
        <v>279</v>
      </c>
      <c r="J64" s="508" t="s">
        <v>279</v>
      </c>
      <c r="K64" s="508" t="s">
        <v>279</v>
      </c>
      <c r="L64" s="508" t="s">
        <v>279</v>
      </c>
      <c r="M64" s="508" t="s">
        <v>279</v>
      </c>
      <c r="N64" s="508" t="s">
        <v>279</v>
      </c>
      <c r="O64" s="508" t="s">
        <v>524</v>
      </c>
    </row>
    <row r="65" spans="1:15" ht="32.25" customHeight="1">
      <c r="A65" s="502" t="s">
        <v>525</v>
      </c>
      <c r="B65" s="536" t="s">
        <v>519</v>
      </c>
      <c r="C65" s="504">
        <v>61.292515826564198</v>
      </c>
      <c r="D65" s="504">
        <v>62.528896210819902</v>
      </c>
      <c r="E65" s="504">
        <v>63.240783211163297</v>
      </c>
      <c r="F65" s="504">
        <v>63.484620246394698</v>
      </c>
      <c r="G65" s="504">
        <v>63.7697090026872</v>
      </c>
      <c r="H65" s="504">
        <v>64.105702783761799</v>
      </c>
      <c r="I65" s="504">
        <v>64.212601061749197</v>
      </c>
      <c r="J65" s="504">
        <v>64.340279881112593</v>
      </c>
      <c r="K65" s="504">
        <v>64.862240451503595</v>
      </c>
      <c r="L65" s="504">
        <v>65.194638624881605</v>
      </c>
      <c r="M65" s="504">
        <v>65.2934632073882</v>
      </c>
      <c r="N65" s="504">
        <v>65.086020711062801</v>
      </c>
      <c r="O65" s="513">
        <v>64.398877449033606</v>
      </c>
    </row>
    <row r="66" spans="1:15" ht="32.25" customHeight="1">
      <c r="A66" s="506" t="s">
        <v>526</v>
      </c>
      <c r="B66" s="539" t="s">
        <v>521</v>
      </c>
      <c r="C66" s="508">
        <v>65.062129092950997</v>
      </c>
      <c r="D66" s="508">
        <v>65.077334060335602</v>
      </c>
      <c r="E66" s="508">
        <v>64.461028077008805</v>
      </c>
      <c r="F66" s="508">
        <v>63.793591510163701</v>
      </c>
      <c r="G66" s="508">
        <v>63.223400720473002</v>
      </c>
      <c r="H66" s="508"/>
      <c r="I66" s="508" t="s">
        <v>279</v>
      </c>
      <c r="J66" s="508" t="s">
        <v>279</v>
      </c>
      <c r="K66" s="508" t="s">
        <v>279</v>
      </c>
      <c r="L66" s="508" t="s">
        <v>279</v>
      </c>
      <c r="M66" s="508" t="s">
        <v>279</v>
      </c>
      <c r="N66" s="508" t="s">
        <v>279</v>
      </c>
      <c r="O66" s="508" t="s">
        <v>524</v>
      </c>
    </row>
    <row r="67" spans="1:15" ht="32.25" customHeight="1">
      <c r="A67" s="502" t="s">
        <v>529</v>
      </c>
      <c r="B67" s="536" t="s">
        <v>519</v>
      </c>
      <c r="C67" s="504">
        <v>63.975065220627201</v>
      </c>
      <c r="D67" s="504">
        <v>65.2368614881632</v>
      </c>
      <c r="E67" s="504">
        <v>65.999041328335394</v>
      </c>
      <c r="F67" s="504">
        <v>66.177626945424095</v>
      </c>
      <c r="G67" s="504">
        <v>66.518433742032101</v>
      </c>
      <c r="H67" s="504">
        <v>66.872227660410203</v>
      </c>
      <c r="I67" s="504">
        <v>67.012840400577204</v>
      </c>
      <c r="J67" s="504">
        <v>67.126684547410207</v>
      </c>
      <c r="K67" s="504">
        <v>67.651502609742906</v>
      </c>
      <c r="L67" s="504">
        <v>67.997357952274598</v>
      </c>
      <c r="M67" s="504">
        <v>68.081344256719404</v>
      </c>
      <c r="N67" s="504">
        <v>67.877825258401401</v>
      </c>
      <c r="O67" s="513">
        <v>67.159387174163101</v>
      </c>
    </row>
    <row r="68" spans="1:15" ht="30" customHeight="1">
      <c r="A68" s="516" t="s">
        <v>530</v>
      </c>
      <c r="B68" s="539" t="s">
        <v>521</v>
      </c>
      <c r="C68" s="508">
        <v>67.873765687954304</v>
      </c>
      <c r="D68" s="508">
        <v>67.884524437520994</v>
      </c>
      <c r="E68" s="508">
        <v>67.2883106399741</v>
      </c>
      <c r="F68" s="508">
        <v>66.6657963550674</v>
      </c>
      <c r="G68" s="508">
        <v>66.172534056125997</v>
      </c>
      <c r="H68" s="508"/>
      <c r="I68" s="508" t="s">
        <v>279</v>
      </c>
      <c r="J68" s="508" t="s">
        <v>279</v>
      </c>
      <c r="K68" s="508" t="s">
        <v>279</v>
      </c>
      <c r="L68" s="508" t="s">
        <v>279</v>
      </c>
      <c r="M68" s="508" t="s">
        <v>279</v>
      </c>
      <c r="N68" s="508" t="s">
        <v>279</v>
      </c>
      <c r="O68" s="508" t="s">
        <v>524</v>
      </c>
    </row>
    <row r="69" spans="1:15" ht="30" customHeight="1">
      <c r="A69" s="517" t="s">
        <v>531</v>
      </c>
      <c r="B69" s="536" t="s">
        <v>519</v>
      </c>
      <c r="C69" s="518">
        <v>4.4316715948328298</v>
      </c>
      <c r="D69" s="518">
        <v>4.40313682045457</v>
      </c>
      <c r="E69" s="518">
        <v>4.3267119310690596</v>
      </c>
      <c r="F69" s="518">
        <v>4.2463828541315696</v>
      </c>
      <c r="G69" s="518">
        <v>4.1093007571422397</v>
      </c>
      <c r="H69" s="518">
        <v>4.0698761776743204</v>
      </c>
      <c r="I69" s="518">
        <v>4.0242838653689299</v>
      </c>
      <c r="J69" s="518">
        <v>4.0459642050174196</v>
      </c>
      <c r="K69" s="518">
        <v>4.1942350315633297</v>
      </c>
      <c r="L69" s="518">
        <v>4.3135916984974303</v>
      </c>
      <c r="M69" s="518">
        <v>4.3948008709341799</v>
      </c>
      <c r="N69" s="518">
        <v>4.3876117171373696</v>
      </c>
      <c r="O69" s="513">
        <v>4.24368567812542</v>
      </c>
    </row>
    <row r="70" spans="1:15" ht="30" customHeight="1">
      <c r="A70" s="519" t="s">
        <v>531</v>
      </c>
      <c r="B70" s="539" t="s">
        <v>521</v>
      </c>
      <c r="C70" s="520">
        <v>4.4179397228020996</v>
      </c>
      <c r="D70" s="520">
        <v>4.3686283066688398</v>
      </c>
      <c r="E70" s="520">
        <v>4.2846494378297004</v>
      </c>
      <c r="F70" s="520">
        <v>4.23563764440771</v>
      </c>
      <c r="G70" s="520">
        <v>4.0896602881502</v>
      </c>
      <c r="H70" s="520" t="s">
        <v>279</v>
      </c>
      <c r="I70" s="520" t="s">
        <v>279</v>
      </c>
      <c r="J70" s="520" t="s">
        <v>279</v>
      </c>
      <c r="K70" s="520" t="s">
        <v>279</v>
      </c>
      <c r="L70" s="520" t="s">
        <v>279</v>
      </c>
      <c r="M70" s="520" t="s">
        <v>279</v>
      </c>
      <c r="N70" s="520" t="s">
        <v>279</v>
      </c>
      <c r="O70" s="508" t="s">
        <v>524</v>
      </c>
    </row>
    <row r="71" spans="1:15" ht="30" customHeight="1">
      <c r="A71" s="521" t="s">
        <v>532</v>
      </c>
      <c r="B71" s="536" t="s">
        <v>519</v>
      </c>
      <c r="C71" s="518">
        <v>3.4545669983768899</v>
      </c>
      <c r="D71" s="518">
        <v>3.3908258686463499</v>
      </c>
      <c r="E71" s="518">
        <v>3.3473209030600302</v>
      </c>
      <c r="F71" s="518">
        <v>3.3257855803446899</v>
      </c>
      <c r="G71" s="518">
        <v>3.32188384943864</v>
      </c>
      <c r="H71" s="518">
        <v>3.2819787532828602</v>
      </c>
      <c r="I71" s="518">
        <v>3.2513120718590902</v>
      </c>
      <c r="J71" s="518">
        <v>3.3063802900424299</v>
      </c>
      <c r="K71" s="518">
        <v>3.3738315385934401</v>
      </c>
      <c r="L71" s="518">
        <v>3.4477711965418498</v>
      </c>
      <c r="M71" s="518">
        <v>3.4652010091396099</v>
      </c>
      <c r="N71" s="518">
        <v>3.42103485481503</v>
      </c>
      <c r="O71" s="513">
        <v>3.3652130816343999</v>
      </c>
    </row>
    <row r="72" spans="1:15" ht="30" customHeight="1">
      <c r="A72" s="522" t="s">
        <v>532</v>
      </c>
      <c r="B72" s="538" t="s">
        <v>521</v>
      </c>
      <c r="C72" s="523">
        <v>3.42013067576812</v>
      </c>
      <c r="D72" s="523">
        <v>3.3698803448493102</v>
      </c>
      <c r="E72" s="523">
        <v>3.3345690559265599</v>
      </c>
      <c r="F72" s="523">
        <v>3.3359630591664899</v>
      </c>
      <c r="G72" s="523">
        <v>3.3352994836775198</v>
      </c>
      <c r="H72" s="523" t="s">
        <v>279</v>
      </c>
      <c r="I72" s="523" t="s">
        <v>279</v>
      </c>
      <c r="J72" s="523" t="s">
        <v>279</v>
      </c>
      <c r="K72" s="523" t="s">
        <v>279</v>
      </c>
      <c r="L72" s="523" t="s">
        <v>279</v>
      </c>
      <c r="M72" s="523" t="s">
        <v>279</v>
      </c>
      <c r="N72" s="523" t="s">
        <v>279</v>
      </c>
      <c r="O72" s="537" t="s">
        <v>524</v>
      </c>
    </row>
    <row r="73" spans="1:15" ht="13.5" customHeight="1">
      <c r="A73" s="498" t="s">
        <v>539</v>
      </c>
      <c r="B73" s="525"/>
      <c r="C73" s="500"/>
      <c r="D73" s="500"/>
      <c r="E73" s="500"/>
      <c r="F73" s="500"/>
      <c r="G73" s="500"/>
      <c r="H73" s="500"/>
      <c r="I73" s="500"/>
      <c r="J73" s="500"/>
      <c r="K73" s="500"/>
      <c r="L73" s="500"/>
      <c r="M73" s="500"/>
      <c r="N73" s="500"/>
      <c r="O73" s="501"/>
    </row>
    <row r="74" spans="1:15" ht="32.25" customHeight="1">
      <c r="A74" s="502" t="s">
        <v>522</v>
      </c>
      <c r="B74" s="536" t="s">
        <v>519</v>
      </c>
      <c r="C74" s="504">
        <v>64.965406018790802</v>
      </c>
      <c r="D74" s="504">
        <v>65.885187642474904</v>
      </c>
      <c r="E74" s="504">
        <v>65.595082996762898</v>
      </c>
      <c r="F74" s="504">
        <v>65.620953757701699</v>
      </c>
      <c r="G74" s="504">
        <v>65.266336374694006</v>
      </c>
      <c r="H74" s="504">
        <v>65.146663832629102</v>
      </c>
      <c r="I74" s="504">
        <v>66.274986737826893</v>
      </c>
      <c r="J74" s="504">
        <v>67.589023377108703</v>
      </c>
      <c r="K74" s="504">
        <v>69.542228322319403</v>
      </c>
      <c r="L74" s="504">
        <v>70.957155344238203</v>
      </c>
      <c r="M74" s="504">
        <v>70.300504251734395</v>
      </c>
      <c r="N74" s="504">
        <v>69.135069477810106</v>
      </c>
      <c r="O74" s="513">
        <v>67.523474408934902</v>
      </c>
    </row>
    <row r="75" spans="1:15" ht="32.25" customHeight="1">
      <c r="A75" s="506" t="s">
        <v>523</v>
      </c>
      <c r="B75" s="539" t="s">
        <v>521</v>
      </c>
      <c r="C75" s="508">
        <v>67.875434009894803</v>
      </c>
      <c r="D75" s="508">
        <v>67.956601874787097</v>
      </c>
      <c r="E75" s="508">
        <v>66.708016394365998</v>
      </c>
      <c r="F75" s="508">
        <v>65.812508001932301</v>
      </c>
      <c r="G75" s="508">
        <v>64.822730899904997</v>
      </c>
      <c r="H75" s="508"/>
      <c r="I75" s="508" t="s">
        <v>279</v>
      </c>
      <c r="J75" s="508" t="s">
        <v>279</v>
      </c>
      <c r="K75" s="508" t="s">
        <v>279</v>
      </c>
      <c r="L75" s="508" t="s">
        <v>279</v>
      </c>
      <c r="M75" s="508" t="s">
        <v>279</v>
      </c>
      <c r="N75" s="508" t="s">
        <v>279</v>
      </c>
      <c r="O75" s="508" t="s">
        <v>524</v>
      </c>
    </row>
    <row r="76" spans="1:15" ht="32.25" customHeight="1">
      <c r="A76" s="502" t="s">
        <v>525</v>
      </c>
      <c r="B76" s="536" t="s">
        <v>519</v>
      </c>
      <c r="C76" s="504">
        <v>63.1241459494371</v>
      </c>
      <c r="D76" s="504">
        <v>63.900117657569297</v>
      </c>
      <c r="E76" s="504">
        <v>64.158384084975907</v>
      </c>
      <c r="F76" s="504">
        <v>64.651919324897904</v>
      </c>
      <c r="G76" s="504">
        <v>65.0008503397422</v>
      </c>
      <c r="H76" s="504">
        <v>65.241279209296707</v>
      </c>
      <c r="I76" s="504">
        <v>66.910186449236093</v>
      </c>
      <c r="J76" s="504">
        <v>67.827601782114101</v>
      </c>
      <c r="K76" s="504">
        <v>68.753702214031094</v>
      </c>
      <c r="L76" s="504">
        <v>69.068514679100304</v>
      </c>
      <c r="M76" s="504">
        <v>67.9499124314016</v>
      </c>
      <c r="N76" s="504">
        <v>67.104573833728296</v>
      </c>
      <c r="O76" s="513">
        <v>66.471088358627995</v>
      </c>
    </row>
    <row r="77" spans="1:15" ht="32.25" customHeight="1">
      <c r="A77" s="506" t="s">
        <v>526</v>
      </c>
      <c r="B77" s="539" t="s">
        <v>521</v>
      </c>
      <c r="C77" s="508">
        <v>65.582187102398095</v>
      </c>
      <c r="D77" s="508">
        <v>65.614764824121096</v>
      </c>
      <c r="E77" s="508">
        <v>65.532204160724206</v>
      </c>
      <c r="F77" s="508">
        <v>64.927680947842404</v>
      </c>
      <c r="G77" s="508">
        <v>64.865896963221303</v>
      </c>
      <c r="H77" s="508"/>
      <c r="I77" s="508" t="s">
        <v>279</v>
      </c>
      <c r="J77" s="508" t="s">
        <v>279</v>
      </c>
      <c r="K77" s="508" t="s">
        <v>279</v>
      </c>
      <c r="L77" s="508" t="s">
        <v>279</v>
      </c>
      <c r="M77" s="508" t="s">
        <v>279</v>
      </c>
      <c r="N77" s="508" t="s">
        <v>279</v>
      </c>
      <c r="O77" s="508" t="s">
        <v>524</v>
      </c>
    </row>
    <row r="78" spans="1:15" ht="32.25" customHeight="1">
      <c r="A78" s="502" t="s">
        <v>529</v>
      </c>
      <c r="B78" s="536" t="s">
        <v>519</v>
      </c>
      <c r="C78" s="504">
        <v>65.124715303276005</v>
      </c>
      <c r="D78" s="504">
        <v>65.899465653633598</v>
      </c>
      <c r="E78" s="504">
        <v>66.144060186834693</v>
      </c>
      <c r="F78" s="504">
        <v>66.645673639062196</v>
      </c>
      <c r="G78" s="504">
        <v>66.984882723138796</v>
      </c>
      <c r="H78" s="504">
        <v>67.230053305869404</v>
      </c>
      <c r="I78" s="504">
        <v>68.890978292434497</v>
      </c>
      <c r="J78" s="504">
        <v>69.795869232257402</v>
      </c>
      <c r="K78" s="504">
        <v>70.739786937443995</v>
      </c>
      <c r="L78" s="504">
        <v>71.062473376363599</v>
      </c>
      <c r="M78" s="504">
        <v>69.934642429571198</v>
      </c>
      <c r="N78" s="504">
        <v>69.082365733745803</v>
      </c>
      <c r="O78" s="513">
        <v>68.457833212190096</v>
      </c>
    </row>
    <row r="79" spans="1:15" ht="30" customHeight="1">
      <c r="A79" s="516" t="s">
        <v>530</v>
      </c>
      <c r="B79" s="539" t="s">
        <v>521</v>
      </c>
      <c r="C79" s="508">
        <v>67.562479807629401</v>
      </c>
      <c r="D79" s="508">
        <v>67.607568568402598</v>
      </c>
      <c r="E79" s="508">
        <v>67.486070325532197</v>
      </c>
      <c r="F79" s="508">
        <v>66.885853536810302</v>
      </c>
      <c r="G79" s="508">
        <v>66.859457399150003</v>
      </c>
      <c r="H79" s="508" t="s">
        <v>279</v>
      </c>
      <c r="I79" s="508" t="s">
        <v>279</v>
      </c>
      <c r="J79" s="508" t="s">
        <v>279</v>
      </c>
      <c r="K79" s="508" t="s">
        <v>279</v>
      </c>
      <c r="L79" s="508" t="s">
        <v>279</v>
      </c>
      <c r="M79" s="508" t="s">
        <v>279</v>
      </c>
      <c r="N79" s="508" t="s">
        <v>279</v>
      </c>
      <c r="O79" s="508" t="s">
        <v>524</v>
      </c>
    </row>
    <row r="80" spans="1:15" ht="30" customHeight="1">
      <c r="A80" s="517" t="s">
        <v>531</v>
      </c>
      <c r="B80" s="536" t="s">
        <v>519</v>
      </c>
      <c r="C80" s="518">
        <v>4.3438040087619703</v>
      </c>
      <c r="D80" s="518">
        <v>4.3611418124386097</v>
      </c>
      <c r="E80" s="518">
        <v>4.30947770644595</v>
      </c>
      <c r="F80" s="518">
        <v>4.2338211451496397</v>
      </c>
      <c r="G80" s="518">
        <v>4.0636100146152003</v>
      </c>
      <c r="H80" s="518">
        <v>4.0365025155771699</v>
      </c>
      <c r="I80" s="518">
        <v>3.9967679593043299</v>
      </c>
      <c r="J80" s="518">
        <v>4.0303726968383904</v>
      </c>
      <c r="K80" s="518">
        <v>4.1295466284685798</v>
      </c>
      <c r="L80" s="518">
        <v>4.2439138583295302</v>
      </c>
      <c r="M80" s="518">
        <v>4.3161492802871599</v>
      </c>
      <c r="N80" s="518">
        <v>4.31632281013212</v>
      </c>
      <c r="O80" s="513">
        <v>4.1967176190793003</v>
      </c>
    </row>
    <row r="81" spans="1:15" ht="30" customHeight="1">
      <c r="A81" s="519" t="s">
        <v>531</v>
      </c>
      <c r="B81" s="539" t="s">
        <v>521</v>
      </c>
      <c r="C81" s="520">
        <v>4.3721547864209001</v>
      </c>
      <c r="D81" s="520">
        <v>4.3925189757071896</v>
      </c>
      <c r="E81" s="520">
        <v>4.2694588570871996</v>
      </c>
      <c r="F81" s="520">
        <v>4.1978975052608201</v>
      </c>
      <c r="G81" s="520">
        <v>4.0266407205569399</v>
      </c>
      <c r="H81" s="520" t="s">
        <v>279</v>
      </c>
      <c r="I81" s="520" t="s">
        <v>279</v>
      </c>
      <c r="J81" s="520" t="s">
        <v>279</v>
      </c>
      <c r="K81" s="520" t="s">
        <v>279</v>
      </c>
      <c r="L81" s="520" t="s">
        <v>279</v>
      </c>
      <c r="M81" s="520" t="s">
        <v>279</v>
      </c>
      <c r="N81" s="520" t="s">
        <v>279</v>
      </c>
      <c r="O81" s="508" t="s">
        <v>524</v>
      </c>
    </row>
    <row r="82" spans="1:15" ht="30" customHeight="1">
      <c r="A82" s="521" t="s">
        <v>532</v>
      </c>
      <c r="B82" s="536" t="s">
        <v>519</v>
      </c>
      <c r="C82" s="518">
        <v>3.4008129156400599</v>
      </c>
      <c r="D82" s="518">
        <v>3.4048074883633399</v>
      </c>
      <c r="E82" s="518">
        <v>3.3697443501284101</v>
      </c>
      <c r="F82" s="518">
        <v>3.3634325522065098</v>
      </c>
      <c r="G82" s="518">
        <v>3.38992562998359</v>
      </c>
      <c r="H82" s="518">
        <v>3.3624081269006698</v>
      </c>
      <c r="I82" s="518">
        <v>3.3239870289695901</v>
      </c>
      <c r="J82" s="518">
        <v>3.3501060350989</v>
      </c>
      <c r="K82" s="518">
        <v>3.40757411973112</v>
      </c>
      <c r="L82" s="518">
        <v>3.4676332823443601</v>
      </c>
      <c r="M82" s="518">
        <v>3.4808473494855998</v>
      </c>
      <c r="N82" s="518">
        <v>3.4377937625680199</v>
      </c>
      <c r="O82" s="513">
        <v>3.3969378237044099</v>
      </c>
    </row>
    <row r="83" spans="1:15" ht="30" customHeight="1">
      <c r="A83" s="522" t="s">
        <v>532</v>
      </c>
      <c r="B83" s="538" t="s">
        <v>521</v>
      </c>
      <c r="C83" s="523">
        <v>3.4407081928089802</v>
      </c>
      <c r="D83" s="523">
        <v>3.4311519276159101</v>
      </c>
      <c r="E83" s="523">
        <v>3.3635092476211499</v>
      </c>
      <c r="F83" s="523">
        <v>3.3755445131391402</v>
      </c>
      <c r="G83" s="523">
        <v>3.3762289952267199</v>
      </c>
      <c r="H83" s="523" t="s">
        <v>279</v>
      </c>
      <c r="I83" s="523" t="s">
        <v>279</v>
      </c>
      <c r="J83" s="523" t="s">
        <v>279</v>
      </c>
      <c r="K83" s="523" t="s">
        <v>279</v>
      </c>
      <c r="L83" s="523" t="s">
        <v>279</v>
      </c>
      <c r="M83" s="523" t="s">
        <v>279</v>
      </c>
      <c r="N83" s="523" t="s">
        <v>279</v>
      </c>
      <c r="O83" s="537" t="s">
        <v>524</v>
      </c>
    </row>
    <row r="84" spans="1:15" ht="13.5" customHeight="1">
      <c r="A84" s="498" t="s">
        <v>540</v>
      </c>
      <c r="B84" s="525"/>
      <c r="C84" s="500"/>
      <c r="D84" s="500"/>
      <c r="E84" s="500"/>
      <c r="F84" s="500"/>
      <c r="G84" s="500"/>
      <c r="H84" s="500"/>
      <c r="I84" s="500"/>
      <c r="J84" s="500"/>
      <c r="K84" s="500"/>
      <c r="L84" s="500"/>
      <c r="M84" s="500"/>
      <c r="N84" s="500"/>
      <c r="O84" s="501"/>
    </row>
    <row r="85" spans="1:15" ht="32.25" customHeight="1">
      <c r="A85" s="502" t="s">
        <v>522</v>
      </c>
      <c r="B85" s="536" t="s">
        <v>519</v>
      </c>
      <c r="C85" s="504">
        <v>61.131667517691596</v>
      </c>
      <c r="D85" s="504">
        <v>61.361393684564099</v>
      </c>
      <c r="E85" s="504">
        <v>61.9346657716914</v>
      </c>
      <c r="F85" s="504">
        <v>62.072708270735298</v>
      </c>
      <c r="G85" s="504">
        <v>62.245824192746298</v>
      </c>
      <c r="H85" s="504">
        <v>62.054789135932502</v>
      </c>
      <c r="I85" s="504">
        <v>62.290722335415303</v>
      </c>
      <c r="J85" s="504">
        <v>62.966958032607401</v>
      </c>
      <c r="K85" s="504">
        <v>64.464964239148401</v>
      </c>
      <c r="L85" s="504">
        <v>65.716443111904795</v>
      </c>
      <c r="M85" s="504">
        <v>66.127342606019894</v>
      </c>
      <c r="N85" s="504">
        <v>65.351749769612894</v>
      </c>
      <c r="O85" s="513">
        <v>64.558526121495902</v>
      </c>
    </row>
    <row r="86" spans="1:15" ht="32.25" customHeight="1">
      <c r="A86" s="506" t="s">
        <v>523</v>
      </c>
      <c r="B86" s="539" t="s">
        <v>521</v>
      </c>
      <c r="C86" s="508">
        <v>64.436659395315203</v>
      </c>
      <c r="D86" s="508">
        <v>64.110288344255693</v>
      </c>
      <c r="E86" s="508">
        <v>63.147074728</v>
      </c>
      <c r="F86" s="508">
        <v>63.041112347230197</v>
      </c>
      <c r="G86" s="508">
        <v>62.179306134651497</v>
      </c>
      <c r="H86" s="508"/>
      <c r="I86" s="508" t="s">
        <v>279</v>
      </c>
      <c r="J86" s="508" t="s">
        <v>279</v>
      </c>
      <c r="K86" s="508" t="s">
        <v>279</v>
      </c>
      <c r="L86" s="508" t="s">
        <v>279</v>
      </c>
      <c r="M86" s="508" t="s">
        <v>279</v>
      </c>
      <c r="N86" s="508" t="s">
        <v>279</v>
      </c>
      <c r="O86" s="508" t="s">
        <v>524</v>
      </c>
    </row>
    <row r="87" spans="1:15" ht="32.25" customHeight="1">
      <c r="A87" s="502" t="s">
        <v>525</v>
      </c>
      <c r="B87" s="536" t="s">
        <v>519</v>
      </c>
      <c r="C87" s="504">
        <v>59.653598433273402</v>
      </c>
      <c r="D87" s="504">
        <v>60.438382967229302</v>
      </c>
      <c r="E87" s="504">
        <v>61.440674195019</v>
      </c>
      <c r="F87" s="504">
        <v>61.868948300080199</v>
      </c>
      <c r="G87" s="504">
        <v>62.428999426364499</v>
      </c>
      <c r="H87" s="504">
        <v>62.620590726868301</v>
      </c>
      <c r="I87" s="504">
        <v>63.121744875648098</v>
      </c>
      <c r="J87" s="504">
        <v>63.599231132602597</v>
      </c>
      <c r="K87" s="504">
        <v>64.256279348059394</v>
      </c>
      <c r="L87" s="504">
        <v>64.613728948848006</v>
      </c>
      <c r="M87" s="504">
        <v>64.767373038233998</v>
      </c>
      <c r="N87" s="504">
        <v>64.131980338422807</v>
      </c>
      <c r="O87" s="513">
        <v>64.154304706513102</v>
      </c>
    </row>
    <row r="88" spans="1:15" ht="32.25" customHeight="1">
      <c r="A88" s="506" t="s">
        <v>526</v>
      </c>
      <c r="B88" s="539" t="s">
        <v>521</v>
      </c>
      <c r="C88" s="508">
        <v>62.899821467305998</v>
      </c>
      <c r="D88" s="508">
        <v>62.911425314014302</v>
      </c>
      <c r="E88" s="508">
        <v>62.433619528438797</v>
      </c>
      <c r="F88" s="508">
        <v>62.327437043480401</v>
      </c>
      <c r="G88" s="508">
        <v>62.1215178258037</v>
      </c>
      <c r="H88" s="508"/>
      <c r="I88" s="508" t="s">
        <v>279</v>
      </c>
      <c r="J88" s="508" t="s">
        <v>279</v>
      </c>
      <c r="K88" s="508" t="s">
        <v>279</v>
      </c>
      <c r="L88" s="508" t="s">
        <v>279</v>
      </c>
      <c r="M88" s="508" t="s">
        <v>279</v>
      </c>
      <c r="N88" s="508" t="s">
        <v>279</v>
      </c>
      <c r="O88" s="508" t="s">
        <v>524</v>
      </c>
    </row>
    <row r="89" spans="1:15" ht="32.25" customHeight="1">
      <c r="A89" s="502" t="s">
        <v>529</v>
      </c>
      <c r="B89" s="536" t="s">
        <v>519</v>
      </c>
      <c r="C89" s="504">
        <v>63.136571209475903</v>
      </c>
      <c r="D89" s="504">
        <v>63.926734114355199</v>
      </c>
      <c r="E89" s="504">
        <v>64.914856334788794</v>
      </c>
      <c r="F89" s="504">
        <v>65.316438908773407</v>
      </c>
      <c r="G89" s="504">
        <v>65.912766795107004</v>
      </c>
      <c r="H89" s="504">
        <v>66.141332652478894</v>
      </c>
      <c r="I89" s="504">
        <v>66.663549838527402</v>
      </c>
      <c r="J89" s="504">
        <v>67.1247519758343</v>
      </c>
      <c r="K89" s="504">
        <v>67.809841685312307</v>
      </c>
      <c r="L89" s="504">
        <v>68.167254901191697</v>
      </c>
      <c r="M89" s="504">
        <v>68.277798068065593</v>
      </c>
      <c r="N89" s="504">
        <v>67.638434623302501</v>
      </c>
      <c r="O89" s="513">
        <v>67.661669531908899</v>
      </c>
    </row>
    <row r="90" spans="1:15" ht="30" customHeight="1">
      <c r="A90" s="516" t="s">
        <v>530</v>
      </c>
      <c r="B90" s="539" t="s">
        <v>521</v>
      </c>
      <c r="C90" s="508">
        <v>66.428148558598707</v>
      </c>
      <c r="D90" s="508">
        <v>66.447881784820396</v>
      </c>
      <c r="E90" s="508">
        <v>65.956106612369197</v>
      </c>
      <c r="F90" s="508">
        <v>65.841818990610093</v>
      </c>
      <c r="G90" s="508">
        <v>65.8838950933917</v>
      </c>
      <c r="H90" s="508" t="s">
        <v>279</v>
      </c>
      <c r="I90" s="508" t="s">
        <v>279</v>
      </c>
      <c r="J90" s="508" t="s">
        <v>279</v>
      </c>
      <c r="K90" s="508" t="s">
        <v>279</v>
      </c>
      <c r="L90" s="508" t="s">
        <v>279</v>
      </c>
      <c r="M90" s="508" t="s">
        <v>279</v>
      </c>
      <c r="N90" s="508" t="s">
        <v>279</v>
      </c>
      <c r="O90" s="508" t="s">
        <v>524</v>
      </c>
    </row>
    <row r="91" spans="1:15" ht="30" customHeight="1">
      <c r="A91" s="517" t="s">
        <v>531</v>
      </c>
      <c r="B91" s="536" t="s">
        <v>519</v>
      </c>
      <c r="C91" s="518">
        <v>4.3713805247859598</v>
      </c>
      <c r="D91" s="518">
        <v>4.3124867520757801</v>
      </c>
      <c r="E91" s="518">
        <v>4.2537690240377302</v>
      </c>
      <c r="F91" s="518">
        <v>4.1814123479570204</v>
      </c>
      <c r="G91" s="518">
        <v>4.0343590565651901</v>
      </c>
      <c r="H91" s="518">
        <v>3.99395794658346</v>
      </c>
      <c r="I91" s="518">
        <v>3.9728340959951902</v>
      </c>
      <c r="J91" s="518">
        <v>3.9835975893683</v>
      </c>
      <c r="K91" s="518">
        <v>4.1001166482815599</v>
      </c>
      <c r="L91" s="518">
        <v>4.2265000969377304</v>
      </c>
      <c r="M91" s="518">
        <v>4.26285273258366</v>
      </c>
      <c r="N91" s="518">
        <v>4.2687375917645296</v>
      </c>
      <c r="O91" s="513">
        <v>4.1638733889001402</v>
      </c>
    </row>
    <row r="92" spans="1:15" ht="30" customHeight="1">
      <c r="A92" s="519" t="s">
        <v>531</v>
      </c>
      <c r="B92" s="539" t="s">
        <v>521</v>
      </c>
      <c r="C92" s="520">
        <v>4.3272962552443799</v>
      </c>
      <c r="D92" s="520">
        <v>4.2980526497408604</v>
      </c>
      <c r="E92" s="520">
        <v>4.2277786827687196</v>
      </c>
      <c r="F92" s="520">
        <v>4.19662736429978</v>
      </c>
      <c r="G92" s="520">
        <v>4.0519163793341102</v>
      </c>
      <c r="H92" s="520" t="s">
        <v>279</v>
      </c>
      <c r="I92" s="520" t="s">
        <v>279</v>
      </c>
      <c r="J92" s="520" t="s">
        <v>279</v>
      </c>
      <c r="K92" s="520" t="s">
        <v>279</v>
      </c>
      <c r="L92" s="520" t="s">
        <v>279</v>
      </c>
      <c r="M92" s="520" t="s">
        <v>279</v>
      </c>
      <c r="N92" s="520" t="s">
        <v>279</v>
      </c>
      <c r="O92" s="508" t="s">
        <v>524</v>
      </c>
    </row>
    <row r="93" spans="1:15" ht="30" customHeight="1">
      <c r="A93" s="521" t="s">
        <v>532</v>
      </c>
      <c r="B93" s="536" t="s">
        <v>519</v>
      </c>
      <c r="C93" s="518">
        <v>3.3641538114640399</v>
      </c>
      <c r="D93" s="518">
        <v>3.3036493223815202</v>
      </c>
      <c r="E93" s="518">
        <v>3.26993942381575</v>
      </c>
      <c r="F93" s="518">
        <v>3.2792074322156299</v>
      </c>
      <c r="G93" s="518">
        <v>3.3327817846296801</v>
      </c>
      <c r="H93" s="518">
        <v>3.2929132976692999</v>
      </c>
      <c r="I93" s="518">
        <v>3.25971755903671</v>
      </c>
      <c r="J93" s="518">
        <v>3.28973711781325</v>
      </c>
      <c r="K93" s="518">
        <v>3.3516025640589699</v>
      </c>
      <c r="L93" s="518">
        <v>3.4142142104687898</v>
      </c>
      <c r="M93" s="518">
        <v>3.42887463487344</v>
      </c>
      <c r="N93" s="518">
        <v>3.3971629835168802</v>
      </c>
      <c r="O93" s="513">
        <v>3.3333391765998899</v>
      </c>
    </row>
    <row r="94" spans="1:15" ht="30" customHeight="1">
      <c r="A94" s="522" t="s">
        <v>532</v>
      </c>
      <c r="B94" s="538" t="s">
        <v>521</v>
      </c>
      <c r="C94" s="523">
        <v>3.40427591902038</v>
      </c>
      <c r="D94" s="523">
        <v>3.3673336127889502</v>
      </c>
      <c r="E94" s="523">
        <v>3.3374434749828601</v>
      </c>
      <c r="F94" s="523">
        <v>3.3650016224525201</v>
      </c>
      <c r="G94" s="523">
        <v>3.3649939966151901</v>
      </c>
      <c r="H94" s="523" t="s">
        <v>279</v>
      </c>
      <c r="I94" s="523" t="s">
        <v>279</v>
      </c>
      <c r="J94" s="523" t="s">
        <v>279</v>
      </c>
      <c r="K94" s="523" t="s">
        <v>279</v>
      </c>
      <c r="L94" s="523" t="s">
        <v>279</v>
      </c>
      <c r="M94" s="523" t="s">
        <v>279</v>
      </c>
      <c r="N94" s="523" t="s">
        <v>279</v>
      </c>
      <c r="O94" s="537" t="s">
        <v>524</v>
      </c>
    </row>
    <row r="95" spans="1:15" ht="13.5" customHeight="1">
      <c r="A95" s="498" t="s">
        <v>541</v>
      </c>
      <c r="B95" s="525"/>
      <c r="C95" s="500"/>
      <c r="D95" s="500"/>
      <c r="E95" s="500"/>
      <c r="F95" s="500"/>
      <c r="G95" s="500"/>
      <c r="H95" s="500"/>
      <c r="I95" s="500"/>
      <c r="J95" s="500"/>
      <c r="K95" s="500"/>
      <c r="L95" s="500"/>
      <c r="M95" s="500"/>
      <c r="N95" s="500"/>
      <c r="O95" s="501"/>
    </row>
    <row r="96" spans="1:15" ht="32.25" customHeight="1">
      <c r="A96" s="502" t="s">
        <v>522</v>
      </c>
      <c r="B96" s="536" t="s">
        <v>519</v>
      </c>
      <c r="C96" s="504">
        <v>64.046344092171395</v>
      </c>
      <c r="D96" s="504">
        <v>64.203747815913005</v>
      </c>
      <c r="E96" s="504">
        <v>63.762030457341702</v>
      </c>
      <c r="F96" s="504">
        <v>62.857518175377102</v>
      </c>
      <c r="G96" s="504">
        <v>62.1694411373755</v>
      </c>
      <c r="H96" s="504">
        <v>63.228903412911002</v>
      </c>
      <c r="I96" s="504">
        <v>65.470333763912294</v>
      </c>
      <c r="J96" s="504">
        <v>68.143898558799293</v>
      </c>
      <c r="K96" s="504">
        <v>69.690432845873303</v>
      </c>
      <c r="L96" s="504">
        <v>71.006006621649306</v>
      </c>
      <c r="M96" s="504">
        <v>71.202811934873694</v>
      </c>
      <c r="N96" s="504">
        <v>68.498333496409103</v>
      </c>
      <c r="O96" s="513">
        <v>66.629517009210005</v>
      </c>
    </row>
    <row r="97" spans="1:35" ht="32.25" customHeight="1">
      <c r="A97" s="506" t="s">
        <v>523</v>
      </c>
      <c r="B97" s="539" t="s">
        <v>521</v>
      </c>
      <c r="C97" s="508">
        <v>67.495046504594498</v>
      </c>
      <c r="D97" s="508">
        <v>67.449661576649504</v>
      </c>
      <c r="E97" s="508">
        <v>66.252594211074793</v>
      </c>
      <c r="F97" s="508">
        <v>63.771685715085397</v>
      </c>
      <c r="G97" s="508">
        <v>61.848207101745302</v>
      </c>
      <c r="H97" s="508"/>
      <c r="I97" s="508" t="s">
        <v>279</v>
      </c>
      <c r="J97" s="508" t="s">
        <v>279</v>
      </c>
      <c r="K97" s="508" t="s">
        <v>279</v>
      </c>
      <c r="L97" s="508" t="s">
        <v>279</v>
      </c>
      <c r="M97" s="508" t="s">
        <v>279</v>
      </c>
      <c r="N97" s="508" t="s">
        <v>279</v>
      </c>
      <c r="O97" s="508" t="s">
        <v>524</v>
      </c>
    </row>
    <row r="98" spans="1:35" ht="32.25" customHeight="1">
      <c r="A98" s="502" t="s">
        <v>525</v>
      </c>
      <c r="B98" s="536" t="s">
        <v>519</v>
      </c>
      <c r="C98" s="504">
        <v>62.463122870930903</v>
      </c>
      <c r="D98" s="504">
        <v>62.555604700336197</v>
      </c>
      <c r="E98" s="504">
        <v>62.580505177739802</v>
      </c>
      <c r="F98" s="504">
        <v>62.105004572870598</v>
      </c>
      <c r="G98" s="504">
        <v>61.948468361573703</v>
      </c>
      <c r="H98" s="504">
        <v>63.236133763958001</v>
      </c>
      <c r="I98" s="504">
        <v>65.664576281865607</v>
      </c>
      <c r="J98" s="504">
        <v>67.9440986478984</v>
      </c>
      <c r="K98" s="504">
        <v>68.936074568256103</v>
      </c>
      <c r="L98" s="504">
        <v>69.409345280440505</v>
      </c>
      <c r="M98" s="504">
        <v>69.264170675385103</v>
      </c>
      <c r="N98" s="504">
        <v>66.905703915031395</v>
      </c>
      <c r="O98" s="513">
        <v>65.699567947822501</v>
      </c>
    </row>
    <row r="99" spans="1:35" ht="32.25" customHeight="1">
      <c r="A99" s="506" t="s">
        <v>526</v>
      </c>
      <c r="B99" s="539" t="s">
        <v>521</v>
      </c>
      <c r="C99" s="508">
        <v>65.725504141087697</v>
      </c>
      <c r="D99" s="508">
        <v>65.574860782496501</v>
      </c>
      <c r="E99" s="508">
        <v>65.298575034393494</v>
      </c>
      <c r="F99" s="508">
        <v>62.803913547410801</v>
      </c>
      <c r="G99" s="508">
        <v>61.528244450905703</v>
      </c>
      <c r="H99" s="508"/>
      <c r="I99" s="508" t="s">
        <v>279</v>
      </c>
      <c r="J99" s="508" t="s">
        <v>279</v>
      </c>
      <c r="K99" s="508" t="s">
        <v>279</v>
      </c>
      <c r="L99" s="508" t="s">
        <v>279</v>
      </c>
      <c r="M99" s="508" t="s">
        <v>279</v>
      </c>
      <c r="N99" s="508" t="s">
        <v>279</v>
      </c>
      <c r="O99" s="508" t="s">
        <v>524</v>
      </c>
    </row>
    <row r="100" spans="1:35" ht="32.25" customHeight="1">
      <c r="A100" s="502" t="s">
        <v>529</v>
      </c>
      <c r="B100" s="536" t="s">
        <v>519</v>
      </c>
      <c r="C100" s="504">
        <v>64.536696616976599</v>
      </c>
      <c r="D100" s="504">
        <v>64.6409355891263</v>
      </c>
      <c r="E100" s="504">
        <v>64.648992656224607</v>
      </c>
      <c r="F100" s="504">
        <v>64.182102841465607</v>
      </c>
      <c r="G100" s="504">
        <v>64.028456989560695</v>
      </c>
      <c r="H100" s="504">
        <v>65.283798682628799</v>
      </c>
      <c r="I100" s="504">
        <v>67.732273178046896</v>
      </c>
      <c r="J100" s="504">
        <v>70.017855011105993</v>
      </c>
      <c r="K100" s="504">
        <v>71.009497137187097</v>
      </c>
      <c r="L100" s="504">
        <v>71.432241042803398</v>
      </c>
      <c r="M100" s="504">
        <v>71.271711965997497</v>
      </c>
      <c r="N100" s="504">
        <v>68.921727526040399</v>
      </c>
      <c r="O100" s="513">
        <v>67.756610806869503</v>
      </c>
    </row>
    <row r="101" spans="1:35" ht="30" customHeight="1">
      <c r="A101" s="516" t="s">
        <v>530</v>
      </c>
      <c r="B101" s="539" t="s">
        <v>521</v>
      </c>
      <c r="C101" s="508">
        <v>67.817470292827593</v>
      </c>
      <c r="D101" s="508">
        <v>67.6744325671403</v>
      </c>
      <c r="E101" s="508">
        <v>67.389766077608101</v>
      </c>
      <c r="F101" s="508">
        <v>64.904089955248907</v>
      </c>
      <c r="G101" s="508">
        <v>63.582639346609703</v>
      </c>
      <c r="H101" s="508" t="s">
        <v>279</v>
      </c>
      <c r="I101" s="508" t="s">
        <v>279</v>
      </c>
      <c r="J101" s="508" t="s">
        <v>279</v>
      </c>
      <c r="K101" s="508" t="s">
        <v>279</v>
      </c>
      <c r="L101" s="508" t="s">
        <v>279</v>
      </c>
      <c r="M101" s="508" t="s">
        <v>279</v>
      </c>
      <c r="N101" s="508" t="s">
        <v>279</v>
      </c>
      <c r="O101" s="508" t="s">
        <v>524</v>
      </c>
    </row>
    <row r="102" spans="1:35" ht="30" customHeight="1">
      <c r="A102" s="517" t="s">
        <v>531</v>
      </c>
      <c r="B102" s="536" t="s">
        <v>519</v>
      </c>
      <c r="C102" s="518">
        <v>4.4459886416971504</v>
      </c>
      <c r="D102" s="518">
        <v>4.47180311981176</v>
      </c>
      <c r="E102" s="518">
        <v>4.3860250918903603</v>
      </c>
      <c r="F102" s="518">
        <v>4.3257288067657296</v>
      </c>
      <c r="G102" s="518">
        <v>4.1287621087760504</v>
      </c>
      <c r="H102" s="518">
        <v>4.0983851217060101</v>
      </c>
      <c r="I102" s="518">
        <v>4.0638022294420297</v>
      </c>
      <c r="J102" s="518">
        <v>4.1129103512045804</v>
      </c>
      <c r="K102" s="518">
        <v>4.2026804747012001</v>
      </c>
      <c r="L102" s="518">
        <v>4.3297087536392302</v>
      </c>
      <c r="M102" s="518">
        <v>4.4262466105705496</v>
      </c>
      <c r="N102" s="518">
        <v>4.3980473963327498</v>
      </c>
      <c r="O102" s="513">
        <v>4.2797496760468601</v>
      </c>
    </row>
    <row r="103" spans="1:35" ht="30" customHeight="1">
      <c r="A103" s="519" t="s">
        <v>531</v>
      </c>
      <c r="B103" s="539" t="s">
        <v>521</v>
      </c>
      <c r="C103" s="520">
        <v>4.4535610432052701</v>
      </c>
      <c r="D103" s="520">
        <v>4.4892194321934404</v>
      </c>
      <c r="E103" s="520">
        <v>4.3076580724752196</v>
      </c>
      <c r="F103" s="520">
        <v>4.31527457310745</v>
      </c>
      <c r="G103" s="520">
        <v>4.1264384914530199</v>
      </c>
      <c r="H103" s="520" t="s">
        <v>279</v>
      </c>
      <c r="I103" s="520" t="s">
        <v>279</v>
      </c>
      <c r="J103" s="520" t="s">
        <v>279</v>
      </c>
      <c r="K103" s="520" t="s">
        <v>279</v>
      </c>
      <c r="L103" s="520" t="s">
        <v>279</v>
      </c>
      <c r="M103" s="520" t="s">
        <v>279</v>
      </c>
      <c r="N103" s="520" t="s">
        <v>279</v>
      </c>
      <c r="O103" s="508" t="s">
        <v>524</v>
      </c>
    </row>
    <row r="104" spans="1:35" ht="30" customHeight="1">
      <c r="A104" s="521" t="s">
        <v>532</v>
      </c>
      <c r="B104" s="536" t="s">
        <v>519</v>
      </c>
      <c r="C104" s="518">
        <v>3.4118957069318401</v>
      </c>
      <c r="D104" s="518">
        <v>3.4087814373929501</v>
      </c>
      <c r="E104" s="518">
        <v>3.3745105601678298</v>
      </c>
      <c r="F104" s="518">
        <v>3.3297522586991</v>
      </c>
      <c r="G104" s="518">
        <v>3.3558914731907499</v>
      </c>
      <c r="H104" s="518">
        <v>3.33018422932874</v>
      </c>
      <c r="I104" s="518">
        <v>3.3157811528207302</v>
      </c>
      <c r="J104" s="518">
        <v>3.3633080742819201</v>
      </c>
      <c r="K104" s="518">
        <v>3.4181731694685098</v>
      </c>
      <c r="L104" s="518">
        <v>3.5091028107418101</v>
      </c>
      <c r="M104" s="518">
        <v>3.5174802502086702</v>
      </c>
      <c r="N104" s="518">
        <v>3.4620081798790601</v>
      </c>
      <c r="O104" s="513">
        <v>3.39993143346077</v>
      </c>
    </row>
    <row r="105" spans="1:35" ht="30" customHeight="1">
      <c r="A105" s="522" t="s">
        <v>532</v>
      </c>
      <c r="B105" s="538" t="s">
        <v>521</v>
      </c>
      <c r="C105" s="523">
        <v>3.4633688258178599</v>
      </c>
      <c r="D105" s="523">
        <v>3.4574145076571901</v>
      </c>
      <c r="E105" s="523">
        <v>3.3914847515122499</v>
      </c>
      <c r="F105" s="523">
        <v>3.3887276796126402</v>
      </c>
      <c r="G105" s="523">
        <v>3.3831232104416298</v>
      </c>
      <c r="H105" s="523" t="s">
        <v>279</v>
      </c>
      <c r="I105" s="523" t="s">
        <v>279</v>
      </c>
      <c r="J105" s="523" t="s">
        <v>279</v>
      </c>
      <c r="K105" s="523" t="s">
        <v>279</v>
      </c>
      <c r="L105" s="523" t="s">
        <v>279</v>
      </c>
      <c r="M105" s="523" t="s">
        <v>279</v>
      </c>
      <c r="N105" s="523" t="s">
        <v>279</v>
      </c>
      <c r="O105" s="537" t="s">
        <v>524</v>
      </c>
    </row>
    <row r="106" spans="1:35" ht="9.75" customHeight="1">
      <c r="A106" s="527" t="s">
        <v>552</v>
      </c>
      <c r="B106" s="536"/>
      <c r="C106" s="518"/>
      <c r="D106" s="518"/>
      <c r="E106" s="518"/>
      <c r="F106" s="518"/>
      <c r="G106" s="518"/>
      <c r="H106" s="518"/>
      <c r="I106" s="518"/>
      <c r="J106" s="518"/>
      <c r="K106" s="518"/>
      <c r="L106" s="518"/>
      <c r="M106" s="518"/>
      <c r="N106" s="518"/>
      <c r="O106" s="535"/>
      <c r="R106" s="410"/>
      <c r="S106" s="410"/>
      <c r="T106" s="410"/>
      <c r="U106" s="410"/>
      <c r="V106" s="475"/>
      <c r="W106" s="504"/>
      <c r="X106" s="504"/>
      <c r="Y106" s="504"/>
      <c r="Z106" s="504"/>
      <c r="AA106" s="504"/>
      <c r="AB106" s="504"/>
      <c r="AC106" s="504"/>
      <c r="AD106" s="504"/>
      <c r="AE106" s="504"/>
      <c r="AF106" s="504"/>
      <c r="AG106" s="504"/>
      <c r="AH106" s="504"/>
      <c r="AI106" s="504"/>
    </row>
    <row r="107" spans="1:35" ht="9.75" customHeight="1">
      <c r="A107" s="471" t="s">
        <v>551</v>
      </c>
      <c r="R107" s="410"/>
      <c r="S107" s="410"/>
      <c r="T107" s="529"/>
      <c r="U107" s="410"/>
      <c r="V107" s="475"/>
      <c r="AG107" s="530"/>
      <c r="AI107" s="504"/>
    </row>
    <row r="108" spans="1:35" ht="9.75" customHeight="1">
      <c r="A108" s="471" t="s">
        <v>548</v>
      </c>
      <c r="R108" s="521"/>
      <c r="S108" s="521"/>
      <c r="T108" s="531"/>
      <c r="U108" s="410"/>
      <c r="V108" s="475"/>
    </row>
    <row r="109" spans="1:35" ht="9.75" customHeight="1">
      <c r="A109" s="534" t="s">
        <v>550</v>
      </c>
      <c r="R109" s="521"/>
      <c r="S109" s="521"/>
      <c r="T109" s="410"/>
      <c r="U109" s="410"/>
      <c r="V109" s="475"/>
    </row>
    <row r="110" spans="1:35" ht="12" customHeight="1">
      <c r="A110" s="471" t="s">
        <v>692</v>
      </c>
      <c r="R110" s="410"/>
      <c r="S110" s="410"/>
      <c r="T110" s="410"/>
      <c r="U110" s="410"/>
      <c r="V110" s="475"/>
    </row>
    <row r="111" spans="1:35" ht="13.5" customHeight="1">
      <c r="A111" s="2067" t="s">
        <v>1565</v>
      </c>
      <c r="R111" s="529"/>
      <c r="S111" s="410"/>
      <c r="T111" s="521"/>
      <c r="U111" s="411"/>
      <c r="V111" s="475"/>
    </row>
    <row r="112" spans="1:35" ht="13.5" customHeight="1">
      <c r="A112" s="2066" t="s">
        <v>123</v>
      </c>
      <c r="R112" s="531"/>
      <c r="S112" s="410"/>
      <c r="T112" s="411"/>
      <c r="U112" s="411"/>
      <c r="V112" s="475"/>
    </row>
    <row r="113" spans="1:22" ht="13.5" customHeight="1">
      <c r="R113" s="410"/>
      <c r="S113" s="410"/>
      <c r="T113" s="533"/>
      <c r="U113" s="533"/>
      <c r="V113" s="475"/>
    </row>
    <row r="114" spans="1:22" ht="13.5" customHeight="1">
      <c r="A114" s="534"/>
      <c r="R114" s="410"/>
      <c r="S114" s="410"/>
      <c r="T114" s="521"/>
      <c r="U114" s="411"/>
      <c r="V114" s="475"/>
    </row>
    <row r="115" spans="1:22" ht="13.5" customHeight="1">
      <c r="A115" s="534"/>
      <c r="R115" s="521"/>
      <c r="S115" s="411"/>
      <c r="T115" s="411"/>
      <c r="U115" s="411"/>
      <c r="V115" s="475"/>
    </row>
    <row r="116" spans="1:22" ht="13.5" customHeight="1">
      <c r="R116" s="411"/>
      <c r="S116" s="411"/>
      <c r="T116" s="475"/>
    </row>
    <row r="117" spans="1:22" ht="13.5" customHeight="1">
      <c r="R117" s="533"/>
      <c r="S117" s="533"/>
      <c r="T117" s="475"/>
    </row>
    <row r="118" spans="1:22" ht="13.5" customHeight="1">
      <c r="R118" s="521"/>
      <c r="S118" s="411"/>
      <c r="T118" s="475"/>
    </row>
    <row r="119" spans="1:22" ht="13.5" customHeight="1">
      <c r="R119" s="411"/>
      <c r="S119" s="411"/>
      <c r="T119" s="475"/>
    </row>
  </sheetData>
  <hyperlinks>
    <hyperlink ref="A111" r:id="rId1" xr:uid="{0936D09F-2F37-4B0F-8264-42D73FCC64AA}"/>
    <hyperlink ref="A112" location="'Inhaltsverzeichnis_2026-07'!A1" display="Zurück zum Inhaltsverzeichnis" xr:uid="{307DAEDB-834F-47F1-B16E-A3F87511DCEB}"/>
  </hyperlinks>
  <printOptions horizontalCentered="1"/>
  <pageMargins left="0.78740157480314965" right="0.78740157480314965" top="0.39370078740157483" bottom="0.19685039370078741" header="0.19685039370078741" footer="0.19685039370078741"/>
  <pageSetup paperSize="9" scale="22" orientation="portrait" horizontalDpi="300" verticalDpi="300" r:id="rId2"/>
  <headerFooter alignWithMargins="0">
    <oddFooter>&amp;R&amp;A</oddFooter>
  </headerFooter>
  <drawing r:id="rId3"/>
  <tableParts count="1">
    <tablePart r:id="rId4"/>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1E46A-2313-4B8E-A2AB-85ED70523326}">
  <sheetPr>
    <tabColor rgb="FF80CDEC"/>
    <pageSetUpPr fitToPage="1"/>
  </sheetPr>
  <dimension ref="A1:AC22"/>
  <sheetViews>
    <sheetView showGridLines="0" showZeros="0" zoomScale="130" zoomScaleNormal="130" workbookViewId="0"/>
  </sheetViews>
  <sheetFormatPr baseColWidth="10" defaultColWidth="10" defaultRowHeight="13.5" customHeight="1"/>
  <cols>
    <col min="1" max="1" width="13.625" style="424" customWidth="1"/>
    <col min="2" max="2" width="0.625" style="491" customWidth="1"/>
    <col min="3" max="3" width="4.75" style="528" customWidth="1"/>
    <col min="4" max="4" width="4.875" style="528" customWidth="1"/>
    <col min="5" max="5" width="5" style="528" customWidth="1"/>
    <col min="6" max="6" width="4.75" style="528" customWidth="1"/>
    <col min="7" max="7" width="4.625" style="528" customWidth="1"/>
    <col min="8" max="8" width="4.75" style="528" customWidth="1"/>
    <col min="9" max="9" width="4.625" style="528" customWidth="1"/>
    <col min="10" max="10" width="5" style="528" customWidth="1"/>
    <col min="11" max="11" width="4.875" style="528" customWidth="1"/>
    <col min="12" max="12" width="4.75" style="528" customWidth="1"/>
    <col min="13" max="13" width="5.125" style="528" customWidth="1"/>
    <col min="14" max="14" width="5.25" style="528" customWidth="1"/>
    <col min="15" max="15" width="8.75" style="424" customWidth="1"/>
    <col min="16" max="24" width="10" style="424"/>
    <col min="25" max="25" width="26.125" style="424" customWidth="1"/>
    <col min="26" max="26" width="19" style="424" customWidth="1"/>
    <col min="27" max="16384" width="10" style="424"/>
  </cols>
  <sheetData>
    <row r="1" spans="1:29" s="481" customFormat="1" ht="15.75" customHeight="1">
      <c r="A1" s="477" t="s">
        <v>558</v>
      </c>
      <c r="B1" s="478"/>
      <c r="C1" s="477"/>
      <c r="D1" s="477"/>
      <c r="E1" s="477"/>
      <c r="F1" s="477"/>
      <c r="G1" s="477"/>
      <c r="H1" s="477"/>
      <c r="I1" s="477"/>
      <c r="J1" s="477"/>
      <c r="K1" s="479"/>
      <c r="L1" s="479"/>
      <c r="M1" s="479"/>
      <c r="N1" s="480"/>
      <c r="O1" s="480"/>
      <c r="Y1" s="482" t="s">
        <v>496</v>
      </c>
      <c r="Z1" s="482"/>
      <c r="AA1" s="482"/>
    </row>
    <row r="2" spans="1:29" s="481" customFormat="1" ht="13.5" customHeight="1">
      <c r="A2" s="295" t="s">
        <v>497</v>
      </c>
      <c r="B2" s="483"/>
      <c r="C2" s="295"/>
      <c r="D2" s="295"/>
      <c r="E2" s="295"/>
      <c r="F2" s="295"/>
      <c r="G2" s="295"/>
      <c r="H2" s="295"/>
      <c r="I2" s="295"/>
      <c r="J2" s="295"/>
      <c r="K2" s="295"/>
      <c r="L2" s="295"/>
      <c r="M2" s="295"/>
      <c r="N2" s="484"/>
      <c r="O2" s="484"/>
      <c r="R2" s="511"/>
      <c r="T2" s="540"/>
      <c r="U2" s="540"/>
      <c r="V2" s="540"/>
      <c r="W2" s="540"/>
      <c r="X2" s="540"/>
      <c r="Y2" s="482" t="s">
        <v>498</v>
      </c>
      <c r="Z2" s="482"/>
      <c r="AA2" s="482"/>
    </row>
    <row r="3" spans="1:29" s="481" customFormat="1" ht="13.5" customHeight="1">
      <c r="A3" s="295" t="s">
        <v>557</v>
      </c>
      <c r="B3" s="483"/>
      <c r="C3" s="295"/>
      <c r="D3" s="295"/>
      <c r="E3" s="295"/>
      <c r="F3" s="295"/>
      <c r="G3" s="295"/>
      <c r="H3" s="295"/>
      <c r="I3" s="295"/>
      <c r="J3" s="295"/>
      <c r="K3" s="295"/>
      <c r="L3" s="295"/>
      <c r="M3" s="295"/>
      <c r="N3" s="484"/>
      <c r="O3" s="484"/>
      <c r="R3" s="511"/>
      <c r="T3" s="540"/>
      <c r="U3" s="540"/>
      <c r="V3" s="540"/>
      <c r="W3" s="540"/>
      <c r="X3" s="540"/>
      <c r="Y3" s="482" t="s">
        <v>1</v>
      </c>
      <c r="Z3" s="482"/>
      <c r="AA3" s="482"/>
    </row>
    <row r="4" spans="1:29" s="481" customFormat="1" ht="13.5" customHeight="1">
      <c r="A4" s="295" t="s">
        <v>500</v>
      </c>
      <c r="B4" s="483"/>
      <c r="C4" s="295"/>
      <c r="D4" s="295"/>
      <c r="E4" s="295"/>
      <c r="F4" s="295"/>
      <c r="G4" s="295"/>
      <c r="H4" s="295"/>
      <c r="I4" s="295"/>
      <c r="J4" s="295"/>
      <c r="K4" s="295"/>
      <c r="L4" s="295"/>
      <c r="M4" s="295"/>
      <c r="N4" s="484"/>
      <c r="O4" s="484"/>
      <c r="T4" s="540"/>
      <c r="U4" s="540"/>
      <c r="V4" s="540"/>
      <c r="W4" s="540"/>
      <c r="X4" s="540"/>
      <c r="Y4" s="482" t="s">
        <v>501</v>
      </c>
      <c r="Z4" s="482"/>
      <c r="AA4" s="482"/>
    </row>
    <row r="5" spans="1:29" ht="18.75" customHeight="1">
      <c r="A5" s="485" t="s">
        <v>502</v>
      </c>
      <c r="B5" s="486"/>
      <c r="C5" s="487" t="s">
        <v>503</v>
      </c>
      <c r="D5" s="488"/>
      <c r="E5" s="488"/>
      <c r="F5" s="488"/>
      <c r="G5" s="488"/>
      <c r="H5" s="488"/>
      <c r="I5" s="488"/>
      <c r="J5" s="488"/>
      <c r="K5" s="488"/>
      <c r="L5" s="488"/>
      <c r="M5" s="488"/>
      <c r="N5" s="489"/>
      <c r="O5" s="490" t="s">
        <v>504</v>
      </c>
      <c r="Y5" s="482" t="s">
        <v>505</v>
      </c>
      <c r="Z5" s="482"/>
      <c r="AA5" s="491"/>
    </row>
    <row r="6" spans="1:29" ht="21" customHeight="1">
      <c r="A6" s="492" t="s">
        <v>165</v>
      </c>
      <c r="B6" s="493" t="s">
        <v>269</v>
      </c>
      <c r="C6" s="494" t="s">
        <v>506</v>
      </c>
      <c r="D6" s="495" t="s">
        <v>507</v>
      </c>
      <c r="E6" s="495" t="s">
        <v>508</v>
      </c>
      <c r="F6" s="495" t="s">
        <v>509</v>
      </c>
      <c r="G6" s="495" t="s">
        <v>274</v>
      </c>
      <c r="H6" s="495" t="s">
        <v>510</v>
      </c>
      <c r="I6" s="495" t="s">
        <v>511</v>
      </c>
      <c r="J6" s="495" t="s">
        <v>512</v>
      </c>
      <c r="K6" s="495" t="s">
        <v>513</v>
      </c>
      <c r="L6" s="495" t="s">
        <v>514</v>
      </c>
      <c r="M6" s="495" t="s">
        <v>515</v>
      </c>
      <c r="N6" s="496" t="s">
        <v>516</v>
      </c>
      <c r="O6" s="497" t="s">
        <v>517</v>
      </c>
      <c r="Y6" s="540" t="s">
        <v>1</v>
      </c>
    </row>
    <row r="7" spans="1:29" ht="13.5" customHeight="1">
      <c r="A7" s="498" t="s">
        <v>222</v>
      </c>
      <c r="B7" s="525"/>
      <c r="C7" s="500"/>
      <c r="D7" s="500"/>
      <c r="E7" s="500"/>
      <c r="F7" s="500"/>
      <c r="G7" s="500"/>
      <c r="H7" s="500"/>
      <c r="I7" s="500"/>
      <c r="J7" s="500"/>
      <c r="K7" s="500"/>
      <c r="L7" s="500"/>
      <c r="M7" s="500"/>
      <c r="N7" s="500"/>
      <c r="O7" s="501"/>
      <c r="Y7" s="540"/>
    </row>
    <row r="8" spans="1:29" ht="32.25" customHeight="1">
      <c r="A8" s="502" t="s">
        <v>522</v>
      </c>
      <c r="B8" s="536" t="s">
        <v>519</v>
      </c>
      <c r="C8" s="504">
        <v>54.730537409704901</v>
      </c>
      <c r="D8" s="504">
        <v>54.553062629117299</v>
      </c>
      <c r="E8" s="504">
        <v>54.4426620905665</v>
      </c>
      <c r="F8" s="504">
        <v>54.340123720850002</v>
      </c>
      <c r="G8" s="504">
        <v>54.159453704430803</v>
      </c>
      <c r="H8" s="504">
        <v>53.853516031326301</v>
      </c>
      <c r="I8" s="504">
        <v>53.770006362016602</v>
      </c>
      <c r="J8" s="504">
        <v>54.256188416916501</v>
      </c>
      <c r="K8" s="504">
        <v>53.991041141038103</v>
      </c>
      <c r="L8" s="504">
        <v>52.293991796398203</v>
      </c>
      <c r="M8" s="504">
        <v>49.261764393839002</v>
      </c>
      <c r="N8" s="504">
        <v>46.164188236062699</v>
      </c>
      <c r="O8" s="513">
        <v>53.810009940694599</v>
      </c>
    </row>
    <row r="9" spans="1:29" ht="32.25" customHeight="1">
      <c r="A9" s="506" t="s">
        <v>523</v>
      </c>
      <c r="B9" s="539" t="s">
        <v>521</v>
      </c>
      <c r="C9" s="508">
        <v>42.385905548799698</v>
      </c>
      <c r="D9" s="508">
        <v>40.6925502572496</v>
      </c>
      <c r="E9" s="508">
        <v>39.9743145060431</v>
      </c>
      <c r="F9" s="508">
        <v>40.491934274556201</v>
      </c>
      <c r="G9" s="508">
        <v>40.637290360156904</v>
      </c>
      <c r="H9" s="508"/>
      <c r="I9" s="508" t="s">
        <v>279</v>
      </c>
      <c r="J9" s="508" t="s">
        <v>279</v>
      </c>
      <c r="K9" s="508" t="s">
        <v>279</v>
      </c>
      <c r="L9" s="508" t="s">
        <v>279</v>
      </c>
      <c r="M9" s="508" t="s">
        <v>279</v>
      </c>
      <c r="N9" s="508" t="s">
        <v>279</v>
      </c>
      <c r="O9" s="508" t="s">
        <v>524</v>
      </c>
    </row>
    <row r="10" spans="1:29" ht="32.25" customHeight="1">
      <c r="A10" s="502" t="s">
        <v>525</v>
      </c>
      <c r="B10" s="536" t="s">
        <v>519</v>
      </c>
      <c r="C10" s="504">
        <v>53.109088929343898</v>
      </c>
      <c r="D10" s="504">
        <v>53.037613465877698</v>
      </c>
      <c r="E10" s="504">
        <v>53.278526478399897</v>
      </c>
      <c r="F10" s="504">
        <v>53.540462076966698</v>
      </c>
      <c r="G10" s="504">
        <v>53.756939134942897</v>
      </c>
      <c r="H10" s="504">
        <v>53.849123810014397</v>
      </c>
      <c r="I10" s="504">
        <v>53.924240188092</v>
      </c>
      <c r="J10" s="504">
        <v>54.088982370890498</v>
      </c>
      <c r="K10" s="504">
        <v>53.209612680576498</v>
      </c>
      <c r="L10" s="504">
        <v>50.692933857874401</v>
      </c>
      <c r="M10" s="504">
        <v>47.4077845186833</v>
      </c>
      <c r="N10" s="504">
        <v>44.4882587995818</v>
      </c>
      <c r="O10" s="513">
        <v>52.856961609414398</v>
      </c>
    </row>
    <row r="11" spans="1:29" ht="32.25" customHeight="1">
      <c r="A11" s="506" t="s">
        <v>526</v>
      </c>
      <c r="B11" s="539" t="s">
        <v>521</v>
      </c>
      <c r="C11" s="508">
        <v>40.618850898361003</v>
      </c>
      <c r="D11" s="508">
        <v>39.158054012688403</v>
      </c>
      <c r="E11" s="508">
        <v>38.893200674520401</v>
      </c>
      <c r="F11" s="508">
        <v>39.517380357720199</v>
      </c>
      <c r="G11" s="508">
        <v>40.172530219269298</v>
      </c>
      <c r="H11" s="508"/>
      <c r="I11" s="508" t="s">
        <v>279</v>
      </c>
      <c r="J11" s="508" t="s">
        <v>279</v>
      </c>
      <c r="K11" s="508" t="s">
        <v>279</v>
      </c>
      <c r="L11" s="508" t="s">
        <v>279</v>
      </c>
      <c r="M11" s="508" t="s">
        <v>279</v>
      </c>
      <c r="N11" s="508" t="s">
        <v>279</v>
      </c>
      <c r="O11" s="508" t="s">
        <v>524</v>
      </c>
    </row>
    <row r="12" spans="1:29" ht="32.25" customHeight="1">
      <c r="A12" s="502" t="s">
        <v>529</v>
      </c>
      <c r="B12" s="536" t="s">
        <v>519</v>
      </c>
      <c r="C12" s="504">
        <v>54.899787867860397</v>
      </c>
      <c r="D12" s="504">
        <v>54.825894661501501</v>
      </c>
      <c r="E12" s="504">
        <v>55.0462749890495</v>
      </c>
      <c r="F12" s="504">
        <v>55.3065465022162</v>
      </c>
      <c r="G12" s="504">
        <v>55.526641184154101</v>
      </c>
      <c r="H12" s="504">
        <v>55.6281532929778</v>
      </c>
      <c r="I12" s="504">
        <v>55.709683685453498</v>
      </c>
      <c r="J12" s="504">
        <v>55.877920901124199</v>
      </c>
      <c r="K12" s="504">
        <v>55.000861483451501</v>
      </c>
      <c r="L12" s="504">
        <v>52.482615266339103</v>
      </c>
      <c r="M12" s="504">
        <v>49.203629037531599</v>
      </c>
      <c r="N12" s="504">
        <v>46.261104765056103</v>
      </c>
      <c r="O12" s="513">
        <v>54.638850856711102</v>
      </c>
    </row>
    <row r="13" spans="1:29" ht="30" customHeight="1">
      <c r="A13" s="516" t="s">
        <v>530</v>
      </c>
      <c r="B13" s="539" t="s">
        <v>521</v>
      </c>
      <c r="C13" s="508">
        <v>42.397937985115298</v>
      </c>
      <c r="D13" s="508">
        <v>40.951335623649001</v>
      </c>
      <c r="E13" s="508">
        <v>40.686242594071999</v>
      </c>
      <c r="F13" s="508">
        <v>41.325475358992001</v>
      </c>
      <c r="G13" s="508">
        <v>41.973768312132201</v>
      </c>
      <c r="H13" s="508" t="s">
        <v>279</v>
      </c>
      <c r="I13" s="508" t="s">
        <v>279</v>
      </c>
      <c r="J13" s="508" t="s">
        <v>279</v>
      </c>
      <c r="K13" s="508" t="s">
        <v>279</v>
      </c>
      <c r="L13" s="508" t="s">
        <v>279</v>
      </c>
      <c r="M13" s="508" t="s">
        <v>279</v>
      </c>
      <c r="N13" s="508" t="s">
        <v>279</v>
      </c>
      <c r="O13" s="508" t="s">
        <v>524</v>
      </c>
    </row>
    <row r="14" spans="1:29" ht="30" customHeight="1">
      <c r="A14" s="517" t="s">
        <v>531</v>
      </c>
      <c r="B14" s="536" t="s">
        <v>519</v>
      </c>
      <c r="C14" s="518">
        <v>4.2245550697322898</v>
      </c>
      <c r="D14" s="518">
        <v>4.2274745801299201</v>
      </c>
      <c r="E14" s="518">
        <v>4.1677641031033401</v>
      </c>
      <c r="F14" s="518">
        <v>4.1130133192999399</v>
      </c>
      <c r="G14" s="518">
        <v>4.03973336121802</v>
      </c>
      <c r="H14" s="518">
        <v>3.9773067311489601</v>
      </c>
      <c r="I14" s="518">
        <v>3.9501636930455599</v>
      </c>
      <c r="J14" s="518">
        <v>3.99357647681471</v>
      </c>
      <c r="K14" s="518">
        <v>4.0828156188157996</v>
      </c>
      <c r="L14" s="518">
        <v>4.2017589417640098</v>
      </c>
      <c r="M14" s="518">
        <v>4.2520691228610401</v>
      </c>
      <c r="N14" s="518">
        <v>4.2434072100942304</v>
      </c>
      <c r="O14" s="513">
        <v>4.1215204857849299</v>
      </c>
      <c r="Z14" s="509"/>
      <c r="AA14" s="481"/>
      <c r="AB14" s="481"/>
      <c r="AC14" s="481"/>
    </row>
    <row r="15" spans="1:29" ht="30" customHeight="1">
      <c r="A15" s="519" t="s">
        <v>531</v>
      </c>
      <c r="B15" s="539" t="s">
        <v>521</v>
      </c>
      <c r="C15" s="520">
        <v>4.2676510836399997</v>
      </c>
      <c r="D15" s="520">
        <v>4.2385934556146303</v>
      </c>
      <c r="E15" s="520">
        <v>4.1591695109782201</v>
      </c>
      <c r="F15" s="520">
        <v>4.1373712641058198</v>
      </c>
      <c r="G15" s="520">
        <v>4.03808882210169</v>
      </c>
      <c r="H15" s="520" t="s">
        <v>279</v>
      </c>
      <c r="I15" s="520" t="s">
        <v>279</v>
      </c>
      <c r="J15" s="520" t="s">
        <v>279</v>
      </c>
      <c r="K15" s="520" t="s">
        <v>279</v>
      </c>
      <c r="L15" s="520" t="s">
        <v>279</v>
      </c>
      <c r="M15" s="520" t="s">
        <v>279</v>
      </c>
      <c r="N15" s="520" t="s">
        <v>279</v>
      </c>
      <c r="O15" s="508" t="s">
        <v>524</v>
      </c>
      <c r="Z15" s="511"/>
      <c r="AA15" s="481"/>
      <c r="AB15" s="512"/>
      <c r="AC15" s="512"/>
    </row>
    <row r="16" spans="1:29" ht="30" customHeight="1">
      <c r="A16" s="521" t="s">
        <v>532</v>
      </c>
      <c r="B16" s="536" t="s">
        <v>519</v>
      </c>
      <c r="C16" s="518">
        <v>3.56837462915915</v>
      </c>
      <c r="D16" s="518">
        <v>3.5452074769129398</v>
      </c>
      <c r="E16" s="518">
        <v>3.5155170976454899</v>
      </c>
      <c r="F16" s="518">
        <v>3.4811415524615898</v>
      </c>
      <c r="G16" s="518">
        <v>3.4529240291927801</v>
      </c>
      <c r="H16" s="518">
        <v>3.4169612574722898</v>
      </c>
      <c r="I16" s="518">
        <v>3.4043627498220799</v>
      </c>
      <c r="J16" s="518">
        <v>3.4382240893795202</v>
      </c>
      <c r="K16" s="518">
        <v>3.4993473847835501</v>
      </c>
      <c r="L16" s="518">
        <v>3.58566610854936</v>
      </c>
      <c r="M16" s="518">
        <v>3.6104700488524002</v>
      </c>
      <c r="N16" s="518">
        <v>3.58419746426727</v>
      </c>
      <c r="O16" s="513">
        <v>3.5078067160820199</v>
      </c>
    </row>
    <row r="17" spans="1:22" ht="30" customHeight="1">
      <c r="A17" s="522" t="s">
        <v>532</v>
      </c>
      <c r="B17" s="538" t="s">
        <v>521</v>
      </c>
      <c r="C17" s="523">
        <v>3.5845211640441001</v>
      </c>
      <c r="D17" s="523">
        <v>3.5568208298921999</v>
      </c>
      <c r="E17" s="523">
        <v>3.5164429357401001</v>
      </c>
      <c r="F17" s="523">
        <v>3.5070112266831499</v>
      </c>
      <c r="G17" s="523">
        <v>3.4710519935062298</v>
      </c>
      <c r="H17" s="523" t="s">
        <v>279</v>
      </c>
      <c r="I17" s="523" t="s">
        <v>279</v>
      </c>
      <c r="J17" s="523" t="s">
        <v>279</v>
      </c>
      <c r="K17" s="523" t="s">
        <v>279</v>
      </c>
      <c r="L17" s="523" t="s">
        <v>279</v>
      </c>
      <c r="M17" s="523" t="s">
        <v>279</v>
      </c>
      <c r="N17" s="523" t="s">
        <v>279</v>
      </c>
      <c r="O17" s="537" t="s">
        <v>524</v>
      </c>
    </row>
    <row r="18" spans="1:22" ht="13.5" customHeight="1">
      <c r="A18" s="471" t="s">
        <v>556</v>
      </c>
      <c r="R18" s="521"/>
      <c r="S18" s="411"/>
      <c r="T18" s="411"/>
      <c r="U18" s="411"/>
      <c r="V18" s="475"/>
    </row>
    <row r="19" spans="1:22" ht="13.5" customHeight="1">
      <c r="A19" s="471" t="s">
        <v>555</v>
      </c>
      <c r="R19" s="411"/>
      <c r="S19" s="411"/>
      <c r="T19" s="475"/>
    </row>
    <row r="20" spans="1:22" ht="13.5" customHeight="1">
      <c r="A20" s="471" t="s">
        <v>1606</v>
      </c>
      <c r="R20" s="533"/>
      <c r="S20" s="533"/>
      <c r="T20" s="475"/>
    </row>
    <row r="21" spans="1:22" ht="13.5" customHeight="1">
      <c r="A21" s="2067" t="s">
        <v>1565</v>
      </c>
      <c r="R21" s="521"/>
      <c r="S21" s="411"/>
      <c r="T21" s="475"/>
    </row>
    <row r="22" spans="1:22" ht="13.5" customHeight="1">
      <c r="A22" s="2066" t="s">
        <v>123</v>
      </c>
      <c r="R22" s="411"/>
      <c r="S22" s="411"/>
      <c r="T22" s="475"/>
    </row>
  </sheetData>
  <hyperlinks>
    <hyperlink ref="A21" r:id="rId1" xr:uid="{B42FBA6F-AE7E-4C6A-9D47-230DE13F4423}"/>
    <hyperlink ref="A22" location="'Inhaltsverzeichnis_2026-07'!A1" display="Zurück zum Inhaltsverzeichnis" xr:uid="{1D2B32FF-2244-46FF-9130-9DEB3449C04F}"/>
  </hyperlinks>
  <printOptions horizontalCentered="1"/>
  <pageMargins left="0.78740157480314965" right="0.78740157480314965" top="0.39370078740157483" bottom="0.19685039370078741" header="0.19685039370078741" footer="0.19685039370078741"/>
  <pageSetup paperSize="9" scale="95" orientation="portrait" horizontalDpi="300" verticalDpi="300" r:id="rId2"/>
  <headerFooter alignWithMargins="0">
    <oddFooter>&amp;R&amp;A</oddFooter>
  </headerFooter>
  <drawing r:id="rId3"/>
  <tableParts count="1">
    <tablePart r:id="rId4"/>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E76C4-CC8C-4391-81B3-4C8909091AF7}">
  <sheetPr>
    <tabColor rgb="FF80CDEC"/>
    <pageSetUpPr fitToPage="1"/>
  </sheetPr>
  <dimension ref="A1:AC18"/>
  <sheetViews>
    <sheetView showGridLines="0" showZeros="0" zoomScale="130" zoomScaleNormal="130" workbookViewId="0"/>
  </sheetViews>
  <sheetFormatPr baseColWidth="10" defaultColWidth="10" defaultRowHeight="13.5" customHeight="1"/>
  <cols>
    <col min="1" max="1" width="13.625" style="424" customWidth="1"/>
    <col min="2" max="2" width="0.625" style="491" customWidth="1"/>
    <col min="3" max="3" width="4.75" style="528" customWidth="1"/>
    <col min="4" max="4" width="4.875" style="528" customWidth="1"/>
    <col min="5" max="5" width="5" style="528" customWidth="1"/>
    <col min="6" max="6" width="4.75" style="528" customWidth="1"/>
    <col min="7" max="7" width="4.625" style="528" customWidth="1"/>
    <col min="8" max="8" width="4.75" style="528" customWidth="1"/>
    <col min="9" max="9" width="4.625" style="528" customWidth="1"/>
    <col min="10" max="10" width="5" style="528" customWidth="1"/>
    <col min="11" max="11" width="4.875" style="528" customWidth="1"/>
    <col min="12" max="12" width="4.75" style="528" customWidth="1"/>
    <col min="13" max="13" width="5.125" style="528" customWidth="1"/>
    <col min="14" max="14" width="5.25" style="528" customWidth="1"/>
    <col min="15" max="15" width="8.75" style="424" customWidth="1"/>
    <col min="16" max="24" width="10" style="424"/>
    <col min="25" max="25" width="26.125" style="424" customWidth="1"/>
    <col min="26" max="26" width="19" style="424" customWidth="1"/>
    <col min="27" max="16384" width="10" style="424"/>
  </cols>
  <sheetData>
    <row r="1" spans="1:29" s="481" customFormat="1" ht="20.25" customHeight="1">
      <c r="A1" s="477" t="s">
        <v>559</v>
      </c>
      <c r="B1" s="478"/>
      <c r="C1" s="477"/>
      <c r="D1" s="477"/>
      <c r="E1" s="477"/>
      <c r="F1" s="477"/>
      <c r="G1" s="477"/>
      <c r="H1" s="477"/>
      <c r="I1" s="477"/>
      <c r="J1" s="477"/>
      <c r="K1" s="479"/>
      <c r="L1" s="479"/>
      <c r="M1" s="479"/>
      <c r="N1" s="480"/>
      <c r="O1" s="480"/>
      <c r="V1" s="540"/>
      <c r="W1" s="540"/>
      <c r="X1" s="540"/>
      <c r="Y1" s="482" t="s">
        <v>496</v>
      </c>
      <c r="Z1" s="482"/>
      <c r="AA1" s="482"/>
    </row>
    <row r="2" spans="1:29" s="481" customFormat="1" ht="13.5" customHeight="1">
      <c r="A2" s="295" t="s">
        <v>497</v>
      </c>
      <c r="B2" s="483"/>
      <c r="C2" s="295"/>
      <c r="D2" s="295"/>
      <c r="E2" s="295"/>
      <c r="F2" s="295"/>
      <c r="G2" s="295"/>
      <c r="H2" s="295"/>
      <c r="I2" s="295"/>
      <c r="J2" s="295"/>
      <c r="K2" s="295"/>
      <c r="L2" s="295"/>
      <c r="M2" s="295"/>
      <c r="N2" s="484"/>
      <c r="O2" s="484"/>
      <c r="R2" s="511"/>
      <c r="T2" s="540"/>
      <c r="U2" s="540"/>
      <c r="V2" s="540"/>
      <c r="W2" s="540"/>
      <c r="X2" s="540"/>
      <c r="Y2" s="482" t="s">
        <v>498</v>
      </c>
      <c r="Z2" s="482"/>
      <c r="AA2" s="482"/>
    </row>
    <row r="3" spans="1:29" s="481" customFormat="1" ht="13.5" customHeight="1">
      <c r="A3" s="295" t="s">
        <v>560</v>
      </c>
      <c r="B3" s="483"/>
      <c r="C3" s="295"/>
      <c r="D3" s="295"/>
      <c r="E3" s="295"/>
      <c r="F3" s="295"/>
      <c r="G3" s="295"/>
      <c r="H3" s="295"/>
      <c r="I3" s="295"/>
      <c r="J3" s="295"/>
      <c r="K3" s="295"/>
      <c r="L3" s="295"/>
      <c r="M3" s="295"/>
      <c r="N3" s="484"/>
      <c r="O3" s="484"/>
      <c r="R3" s="511"/>
      <c r="T3" s="540"/>
      <c r="U3" s="540"/>
      <c r="V3" s="540"/>
      <c r="W3" s="540"/>
      <c r="X3" s="540"/>
      <c r="Y3" s="482" t="s">
        <v>1</v>
      </c>
      <c r="Z3" s="482"/>
      <c r="AA3" s="482"/>
    </row>
    <row r="4" spans="1:29" s="481" customFormat="1" ht="13.5" customHeight="1">
      <c r="A4" s="295" t="s">
        <v>500</v>
      </c>
      <c r="B4" s="483"/>
      <c r="C4" s="295"/>
      <c r="D4" s="295"/>
      <c r="E4" s="295"/>
      <c r="F4" s="295"/>
      <c r="G4" s="295"/>
      <c r="H4" s="295"/>
      <c r="I4" s="295"/>
      <c r="J4" s="295"/>
      <c r="K4" s="295"/>
      <c r="L4" s="295"/>
      <c r="M4" s="295"/>
      <c r="N4" s="484"/>
      <c r="O4" s="484"/>
      <c r="T4" s="540"/>
      <c r="U4" s="540"/>
      <c r="V4" s="540"/>
      <c r="W4" s="540"/>
      <c r="X4" s="540"/>
      <c r="Y4" s="540"/>
      <c r="Z4" s="540"/>
      <c r="AA4" s="540"/>
    </row>
    <row r="5" spans="1:29" ht="18.75" customHeight="1">
      <c r="A5" s="485" t="s">
        <v>502</v>
      </c>
      <c r="B5" s="486"/>
      <c r="C5" s="487" t="s">
        <v>503</v>
      </c>
      <c r="D5" s="488"/>
      <c r="E5" s="488"/>
      <c r="F5" s="488"/>
      <c r="G5" s="488"/>
      <c r="H5" s="488"/>
      <c r="I5" s="488"/>
      <c r="J5" s="488"/>
      <c r="K5" s="488"/>
      <c r="L5" s="488"/>
      <c r="M5" s="488"/>
      <c r="N5" s="489"/>
      <c r="O5" s="490" t="s">
        <v>504</v>
      </c>
      <c r="Y5" s="540"/>
      <c r="Z5" s="540"/>
    </row>
    <row r="6" spans="1:29" ht="21" customHeight="1">
      <c r="A6" s="492" t="s">
        <v>165</v>
      </c>
      <c r="B6" s="493" t="s">
        <v>269</v>
      </c>
      <c r="C6" s="494" t="s">
        <v>506</v>
      </c>
      <c r="D6" s="495" t="s">
        <v>507</v>
      </c>
      <c r="E6" s="495" t="s">
        <v>508</v>
      </c>
      <c r="F6" s="495" t="s">
        <v>509</v>
      </c>
      <c r="G6" s="495" t="s">
        <v>274</v>
      </c>
      <c r="H6" s="495" t="s">
        <v>510</v>
      </c>
      <c r="I6" s="495" t="s">
        <v>511</v>
      </c>
      <c r="J6" s="495" t="s">
        <v>512</v>
      </c>
      <c r="K6" s="495" t="s">
        <v>513</v>
      </c>
      <c r="L6" s="495" t="s">
        <v>514</v>
      </c>
      <c r="M6" s="495" t="s">
        <v>515</v>
      </c>
      <c r="N6" s="496" t="s">
        <v>516</v>
      </c>
      <c r="O6" s="497" t="s">
        <v>517</v>
      </c>
      <c r="Y6" s="540" t="s">
        <v>1</v>
      </c>
    </row>
    <row r="7" spans="1:29" ht="13.5" customHeight="1">
      <c r="A7" s="498" t="s">
        <v>222</v>
      </c>
      <c r="B7" s="525"/>
      <c r="C7" s="500"/>
      <c r="D7" s="500"/>
      <c r="E7" s="500"/>
      <c r="F7" s="500"/>
      <c r="G7" s="500"/>
      <c r="H7" s="500"/>
      <c r="I7" s="500"/>
      <c r="J7" s="500"/>
      <c r="K7" s="500"/>
      <c r="L7" s="500"/>
      <c r="M7" s="500"/>
      <c r="N7" s="500"/>
      <c r="O7" s="501"/>
      <c r="Y7" s="540"/>
    </row>
    <row r="8" spans="1:29" ht="32.25" customHeight="1">
      <c r="A8" s="502" t="s">
        <v>522</v>
      </c>
      <c r="B8" s="536" t="s">
        <v>519</v>
      </c>
      <c r="C8" s="504">
        <v>96.011529422090504</v>
      </c>
      <c r="D8" s="504">
        <v>94.644477233954603</v>
      </c>
      <c r="E8" s="504">
        <v>90.3830512962776</v>
      </c>
      <c r="F8" s="504">
        <v>88.740452454554898</v>
      </c>
      <c r="G8" s="504">
        <v>86.767592215931799</v>
      </c>
      <c r="H8" s="504">
        <v>85.341891677097607</v>
      </c>
      <c r="I8" s="504">
        <v>87.760823116403301</v>
      </c>
      <c r="J8" s="504">
        <v>88.915322889584701</v>
      </c>
      <c r="K8" s="504">
        <v>94.452092297853</v>
      </c>
      <c r="L8" s="504">
        <v>97.514376996805098</v>
      </c>
      <c r="M8" s="504">
        <v>102.714387744021</v>
      </c>
      <c r="N8" s="504">
        <v>104.480171166069</v>
      </c>
      <c r="O8" s="513">
        <v>92.600693615397603</v>
      </c>
    </row>
    <row r="9" spans="1:29" ht="32.25" customHeight="1">
      <c r="A9" s="506" t="s">
        <v>523</v>
      </c>
      <c r="B9" s="539" t="s">
        <v>521</v>
      </c>
      <c r="C9" s="508">
        <v>105.17637974593499</v>
      </c>
      <c r="D9" s="508">
        <v>104.909478178646</v>
      </c>
      <c r="E9" s="508">
        <v>100.879930899268</v>
      </c>
      <c r="F9" s="508">
        <v>99.139269066930297</v>
      </c>
      <c r="G9" s="508">
        <v>93.649691781316307</v>
      </c>
      <c r="H9" s="508"/>
      <c r="I9" s="508" t="s">
        <v>279</v>
      </c>
      <c r="J9" s="508" t="s">
        <v>279</v>
      </c>
      <c r="K9" s="508" t="s">
        <v>279</v>
      </c>
      <c r="L9" s="508" t="s">
        <v>279</v>
      </c>
      <c r="M9" s="508" t="s">
        <v>279</v>
      </c>
      <c r="N9" s="508" t="s">
        <v>279</v>
      </c>
      <c r="O9" s="508" t="s">
        <v>524</v>
      </c>
    </row>
    <row r="10" spans="1:29" ht="30" customHeight="1">
      <c r="A10" s="517" t="s">
        <v>531</v>
      </c>
      <c r="B10" s="536" t="s">
        <v>519</v>
      </c>
      <c r="C10" s="518">
        <v>3.9201595443818098</v>
      </c>
      <c r="D10" s="518">
        <v>3.9403378084833598</v>
      </c>
      <c r="E10" s="518">
        <v>3.87034281583106</v>
      </c>
      <c r="F10" s="518">
        <v>3.7374739309855198</v>
      </c>
      <c r="G10" s="518">
        <v>3.6015577140449899</v>
      </c>
      <c r="H10" s="518">
        <v>3.4475108117594901</v>
      </c>
      <c r="I10" s="518">
        <v>3.4024589500651699</v>
      </c>
      <c r="J10" s="518">
        <v>3.4310523600590499</v>
      </c>
      <c r="K10" s="518">
        <v>3.5859013701806699</v>
      </c>
      <c r="L10" s="518">
        <v>3.78436897966998</v>
      </c>
      <c r="M10" s="518">
        <v>3.8797373718810801</v>
      </c>
      <c r="N10" s="518">
        <v>3.9276319929519898</v>
      </c>
      <c r="O10" s="513">
        <v>3.6860627827262999</v>
      </c>
    </row>
    <row r="11" spans="1:29" ht="30" customHeight="1">
      <c r="A11" s="519" t="s">
        <v>531</v>
      </c>
      <c r="B11" s="541" t="s">
        <v>521</v>
      </c>
      <c r="C11" s="520">
        <v>4.05791552503291</v>
      </c>
      <c r="D11" s="520">
        <v>4.0231471101449596</v>
      </c>
      <c r="E11" s="520">
        <v>3.9467420583972599</v>
      </c>
      <c r="F11" s="520">
        <v>3.8020061258019702</v>
      </c>
      <c r="G11" s="520">
        <v>3.6549484617938801</v>
      </c>
      <c r="H11" s="520"/>
      <c r="I11" s="520" t="s">
        <v>279</v>
      </c>
      <c r="J11" s="520" t="s">
        <v>279</v>
      </c>
      <c r="K11" s="520" t="s">
        <v>279</v>
      </c>
      <c r="L11" s="520" t="s">
        <v>279</v>
      </c>
      <c r="M11" s="520" t="s">
        <v>279</v>
      </c>
      <c r="N11" s="520" t="s">
        <v>279</v>
      </c>
      <c r="O11" s="508" t="s">
        <v>524</v>
      </c>
    </row>
    <row r="12" spans="1:29" ht="30" customHeight="1">
      <c r="A12" s="521" t="s">
        <v>532</v>
      </c>
      <c r="B12" s="536" t="s">
        <v>519</v>
      </c>
      <c r="C12" s="518">
        <v>3.6309170876323802</v>
      </c>
      <c r="D12" s="518">
        <v>3.5901846926557401</v>
      </c>
      <c r="E12" s="518">
        <v>3.5213923635629998</v>
      </c>
      <c r="F12" s="518">
        <v>3.4136154210238301</v>
      </c>
      <c r="G12" s="518">
        <v>3.34561378403279</v>
      </c>
      <c r="H12" s="518">
        <v>3.2758555032352499</v>
      </c>
      <c r="I12" s="518">
        <v>3.26096687941296</v>
      </c>
      <c r="J12" s="518">
        <v>3.29072576731927</v>
      </c>
      <c r="K12" s="518">
        <v>3.3906763385301799</v>
      </c>
      <c r="L12" s="518">
        <v>3.5934793967604399</v>
      </c>
      <c r="M12" s="518">
        <v>3.6569106947449299</v>
      </c>
      <c r="N12" s="518">
        <v>3.6586453548129998</v>
      </c>
      <c r="O12" s="513">
        <v>3.45108925855719</v>
      </c>
    </row>
    <row r="13" spans="1:29" ht="30" customHeight="1">
      <c r="A13" s="522" t="s">
        <v>532</v>
      </c>
      <c r="B13" s="538" t="s">
        <v>521</v>
      </c>
      <c r="C13" s="523">
        <v>3.6961558078022501</v>
      </c>
      <c r="D13" s="523">
        <v>3.6614302564752399</v>
      </c>
      <c r="E13" s="523">
        <v>3.55067982262391</v>
      </c>
      <c r="F13" s="523">
        <v>3.4561752395679202</v>
      </c>
      <c r="G13" s="523">
        <v>3.4042970159811698</v>
      </c>
      <c r="H13" s="523" t="s">
        <v>279</v>
      </c>
      <c r="I13" s="523" t="s">
        <v>279</v>
      </c>
      <c r="J13" s="523" t="s">
        <v>279</v>
      </c>
      <c r="K13" s="523" t="s">
        <v>279</v>
      </c>
      <c r="L13" s="523" t="s">
        <v>279</v>
      </c>
      <c r="M13" s="523" t="s">
        <v>279</v>
      </c>
      <c r="N13" s="523" t="s">
        <v>279</v>
      </c>
      <c r="O13" s="537" t="s">
        <v>524</v>
      </c>
    </row>
    <row r="14" spans="1:29" ht="13.5" customHeight="1">
      <c r="A14" s="471" t="s">
        <v>556</v>
      </c>
      <c r="R14" s="521"/>
      <c r="S14" s="411"/>
      <c r="T14" s="411"/>
      <c r="U14" s="411"/>
      <c r="V14" s="475"/>
      <c r="Z14" s="509"/>
      <c r="AA14" s="481"/>
      <c r="AB14" s="481"/>
      <c r="AC14" s="481"/>
    </row>
    <row r="15" spans="1:29" ht="13.5" customHeight="1">
      <c r="A15" s="471" t="s">
        <v>555</v>
      </c>
      <c r="R15" s="411"/>
      <c r="S15" s="411"/>
      <c r="T15" s="475"/>
      <c r="Z15" s="511"/>
      <c r="AA15" s="481"/>
      <c r="AB15" s="512"/>
      <c r="AC15" s="512"/>
    </row>
    <row r="16" spans="1:29" ht="13.5" customHeight="1">
      <c r="A16" s="471" t="s">
        <v>692</v>
      </c>
      <c r="R16" s="533"/>
      <c r="S16" s="533"/>
      <c r="T16" s="475"/>
    </row>
    <row r="17" spans="1:20" ht="13.5" customHeight="1">
      <c r="A17" s="2067" t="s">
        <v>1565</v>
      </c>
      <c r="B17" s="424"/>
      <c r="C17" s="424"/>
      <c r="D17" s="424"/>
      <c r="E17" s="424"/>
      <c r="F17" s="424"/>
      <c r="G17" s="424"/>
      <c r="H17" s="424"/>
      <c r="I17" s="424"/>
      <c r="J17" s="424"/>
      <c r="K17" s="424"/>
      <c r="L17" s="424"/>
      <c r="M17" s="424"/>
      <c r="N17" s="424"/>
      <c r="R17" s="521"/>
      <c r="S17" s="411"/>
      <c r="T17" s="475"/>
    </row>
    <row r="18" spans="1:20" ht="13.5" customHeight="1">
      <c r="A18" s="2066" t="s">
        <v>123</v>
      </c>
      <c r="B18" s="424"/>
      <c r="C18" s="424"/>
      <c r="D18" s="424"/>
      <c r="E18" s="424"/>
      <c r="F18" s="424"/>
      <c r="G18" s="424"/>
      <c r="H18" s="424"/>
      <c r="I18" s="424"/>
      <c r="J18" s="424"/>
      <c r="K18" s="424"/>
      <c r="L18" s="424"/>
      <c r="M18" s="424"/>
      <c r="N18" s="424"/>
      <c r="R18" s="411"/>
      <c r="S18" s="411"/>
      <c r="T18" s="475"/>
    </row>
  </sheetData>
  <hyperlinks>
    <hyperlink ref="A17" r:id="rId1" xr:uid="{60EE1A87-4DE4-4757-AC62-C6E86D35C055}"/>
    <hyperlink ref="A18" location="'Inhaltsverzeichnis_2026-07'!A1" display="Zurück zum Inhaltsverzeichnis" xr:uid="{CCFE7C3E-A0EE-4936-912F-0861B1709AE4}"/>
  </hyperlinks>
  <printOptions horizontalCentered="1"/>
  <pageMargins left="0.78740157480314965" right="0.78740157480314965" top="0.39370078740157483" bottom="0.19685039370078741" header="0.19685039370078741" footer="0.19685039370078741"/>
  <pageSetup paperSize="9" scale="95" orientation="portrait" horizontalDpi="300" verticalDpi="300" r:id="rId2"/>
  <headerFooter alignWithMargins="0">
    <oddFooter>&amp;R&amp;A</oddFooter>
  </headerFooter>
  <drawing r:id="rId3"/>
  <tableParts count="1">
    <tablePart r:id="rId4"/>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CBF86-8E39-4310-A12D-750FCAED4121}">
  <sheetPr>
    <tabColor rgb="FF80CDEC"/>
  </sheetPr>
  <dimension ref="A1:T31"/>
  <sheetViews>
    <sheetView showGridLines="0" zoomScale="140" zoomScaleNormal="140" workbookViewId="0">
      <selection activeCell="W35" sqref="W35"/>
    </sheetView>
  </sheetViews>
  <sheetFormatPr baseColWidth="10" defaultRowHeight="12.75"/>
  <cols>
    <col min="1" max="1" width="17" style="544" customWidth="1"/>
    <col min="2" max="2" width="4.125" style="544" customWidth="1"/>
    <col min="3" max="3" width="4.25" style="544" customWidth="1"/>
    <col min="4" max="4" width="4.75" style="544" customWidth="1"/>
    <col min="5" max="5" width="4.375" style="544" customWidth="1"/>
    <col min="6" max="6" width="4.25" style="544" customWidth="1"/>
    <col min="7" max="7" width="3.875" style="544" customWidth="1"/>
    <col min="8" max="8" width="4" style="544" customWidth="1"/>
    <col min="9" max="9" width="4.5" style="544" customWidth="1"/>
    <col min="10" max="10" width="4.25" style="544" customWidth="1"/>
    <col min="11" max="11" width="4.75" style="544" customWidth="1"/>
    <col min="12" max="12" width="4.125" style="544" customWidth="1"/>
    <col min="13" max="14" width="4" style="544" customWidth="1"/>
    <col min="15" max="15" width="4.25" style="544" customWidth="1"/>
    <col min="16" max="16" width="5.5" style="544" customWidth="1"/>
    <col min="17" max="16384" width="11" style="544"/>
  </cols>
  <sheetData>
    <row r="1" spans="1:20" ht="15.75" customHeight="1">
      <c r="A1" s="542" t="s">
        <v>1557</v>
      </c>
      <c r="B1" s="561"/>
      <c r="C1" s="561"/>
      <c r="D1" s="561"/>
      <c r="E1" s="561"/>
      <c r="F1" s="561"/>
      <c r="G1" s="561"/>
      <c r="H1" s="561"/>
      <c r="I1" s="561"/>
      <c r="J1" s="561"/>
      <c r="K1" s="561"/>
      <c r="L1" s="561"/>
      <c r="M1" s="561"/>
      <c r="N1" s="561"/>
      <c r="O1" s="561"/>
      <c r="P1" s="561"/>
    </row>
    <row r="2" spans="1:20" ht="15.75" customHeight="1">
      <c r="A2" s="546" t="s">
        <v>831</v>
      </c>
      <c r="B2" s="546"/>
      <c r="C2" s="546"/>
      <c r="D2" s="546"/>
      <c r="E2" s="546"/>
      <c r="F2" s="546"/>
      <c r="G2" s="546"/>
      <c r="H2" s="546"/>
      <c r="I2" s="546"/>
      <c r="J2" s="546"/>
      <c r="K2" s="546"/>
      <c r="L2" s="546"/>
      <c r="M2" s="546"/>
      <c r="N2" s="546"/>
      <c r="O2" s="546"/>
      <c r="P2" s="546"/>
    </row>
    <row r="3" spans="1:20" ht="15.75" customHeight="1">
      <c r="A3" s="546" t="s">
        <v>832</v>
      </c>
      <c r="B3" s="546"/>
      <c r="C3" s="546"/>
      <c r="D3" s="546"/>
      <c r="E3" s="546"/>
      <c r="F3" s="546"/>
      <c r="G3" s="546"/>
      <c r="H3" s="546"/>
      <c r="I3" s="546"/>
      <c r="J3" s="546"/>
      <c r="K3" s="546"/>
      <c r="L3" s="546"/>
      <c r="M3" s="546"/>
      <c r="N3" s="546"/>
      <c r="O3" s="546"/>
      <c r="P3" s="546"/>
    </row>
    <row r="4" spans="1:20" ht="15" customHeight="1">
      <c r="A4" s="546" t="s">
        <v>833</v>
      </c>
      <c r="B4" s="543"/>
      <c r="C4" s="543"/>
      <c r="D4" s="543"/>
      <c r="E4" s="543"/>
      <c r="F4" s="543"/>
      <c r="G4" s="543"/>
      <c r="H4" s="543"/>
      <c r="I4" s="543"/>
      <c r="J4" s="543"/>
      <c r="K4" s="543"/>
      <c r="L4" s="543"/>
      <c r="M4" s="543"/>
      <c r="N4" s="543"/>
      <c r="O4" s="543"/>
      <c r="P4" s="543"/>
    </row>
    <row r="5" spans="1:20" ht="27.75" customHeight="1">
      <c r="A5" s="739" t="s">
        <v>405</v>
      </c>
      <c r="B5" s="552" t="s">
        <v>269</v>
      </c>
      <c r="C5" s="552" t="s">
        <v>506</v>
      </c>
      <c r="D5" s="551" t="s">
        <v>834</v>
      </c>
      <c r="E5" s="551" t="s">
        <v>570</v>
      </c>
      <c r="F5" s="551" t="s">
        <v>571</v>
      </c>
      <c r="G5" s="551" t="s">
        <v>274</v>
      </c>
      <c r="H5" s="551" t="s">
        <v>572</v>
      </c>
      <c r="I5" s="551" t="s">
        <v>567</v>
      </c>
      <c r="J5" s="551" t="s">
        <v>512</v>
      </c>
      <c r="K5" s="551" t="s">
        <v>835</v>
      </c>
      <c r="L5" s="551" t="s">
        <v>514</v>
      </c>
      <c r="M5" s="551" t="s">
        <v>515</v>
      </c>
      <c r="N5" s="551" t="s">
        <v>569</v>
      </c>
      <c r="O5" s="551" t="s">
        <v>836</v>
      </c>
      <c r="P5" s="1128" t="s">
        <v>837</v>
      </c>
    </row>
    <row r="6" spans="1:20" ht="11.25" customHeight="1">
      <c r="A6" s="1129" t="s">
        <v>838</v>
      </c>
      <c r="B6" s="1129">
        <v>2025</v>
      </c>
      <c r="C6" s="562">
        <v>8.64</v>
      </c>
      <c r="D6" s="562">
        <v>8.35</v>
      </c>
      <c r="E6" s="562">
        <v>7.74</v>
      </c>
      <c r="F6" s="562">
        <v>7.67</v>
      </c>
      <c r="G6" s="562">
        <v>7.66</v>
      </c>
      <c r="H6" s="1130">
        <v>7.53</v>
      </c>
      <c r="I6" s="562">
        <v>7.64</v>
      </c>
      <c r="J6" s="562">
        <v>7.38</v>
      </c>
      <c r="K6" s="562">
        <v>6.9</v>
      </c>
      <c r="L6" s="562">
        <v>5.88</v>
      </c>
      <c r="M6" s="562">
        <v>5.41</v>
      </c>
      <c r="N6" s="562">
        <v>4.54</v>
      </c>
      <c r="O6" s="562">
        <v>7.11</v>
      </c>
      <c r="P6" s="562">
        <v>7.61</v>
      </c>
      <c r="Q6" s="1131"/>
      <c r="R6" s="1132"/>
      <c r="S6" s="1132"/>
      <c r="T6" s="1133"/>
    </row>
    <row r="7" spans="1:20" ht="8.25" customHeight="1">
      <c r="A7" s="739" t="s">
        <v>839</v>
      </c>
      <c r="B7" s="739">
        <v>2026</v>
      </c>
      <c r="C7" s="562">
        <v>4.1900000000000004</v>
      </c>
      <c r="D7" s="562">
        <v>4.03</v>
      </c>
      <c r="E7" s="562">
        <v>4.47</v>
      </c>
      <c r="F7" s="562">
        <v>4.55</v>
      </c>
      <c r="G7" s="562">
        <v>4.2300000000000004</v>
      </c>
      <c r="H7" s="1130">
        <v>4.24</v>
      </c>
      <c r="I7" s="562"/>
      <c r="J7" s="562"/>
      <c r="K7" s="562"/>
      <c r="L7" s="562"/>
      <c r="M7" s="562"/>
      <c r="N7" s="562"/>
      <c r="O7" s="562"/>
      <c r="P7" s="562"/>
    </row>
    <row r="8" spans="1:20" ht="9.1999999999999993" customHeight="1">
      <c r="A8" s="739" t="s">
        <v>840</v>
      </c>
      <c r="B8" s="739">
        <v>2025</v>
      </c>
      <c r="C8" s="562">
        <v>5.98</v>
      </c>
      <c r="D8" s="562">
        <v>6.21</v>
      </c>
      <c r="E8" s="562">
        <v>6.13</v>
      </c>
      <c r="F8" s="562">
        <v>6.25</v>
      </c>
      <c r="G8" s="562">
        <v>6.19</v>
      </c>
      <c r="H8" s="1130">
        <v>6.18</v>
      </c>
      <c r="I8" s="562">
        <v>6.27</v>
      </c>
      <c r="J8" s="562">
        <v>6.26</v>
      </c>
      <c r="K8" s="562">
        <v>6.29</v>
      </c>
      <c r="L8" s="562">
        <v>6.25</v>
      </c>
      <c r="M8" s="562">
        <v>6.18</v>
      </c>
      <c r="N8" s="562">
        <v>5.8</v>
      </c>
      <c r="O8" s="562">
        <v>6.16</v>
      </c>
      <c r="P8" s="562">
        <v>5.94</v>
      </c>
      <c r="Q8" s="1131"/>
      <c r="R8" s="1132"/>
      <c r="S8" s="1132"/>
      <c r="T8" s="1133"/>
    </row>
    <row r="9" spans="1:20" ht="9.75" customHeight="1">
      <c r="A9" s="739" t="s">
        <v>841</v>
      </c>
      <c r="B9" s="739">
        <v>2026</v>
      </c>
      <c r="C9" s="562">
        <v>5.64</v>
      </c>
      <c r="D9" s="562">
        <v>5.66</v>
      </c>
      <c r="E9" s="562">
        <v>5.6</v>
      </c>
      <c r="F9" s="562">
        <v>5.66</v>
      </c>
      <c r="G9" s="562">
        <v>5.68</v>
      </c>
      <c r="H9" s="1130">
        <v>5.42</v>
      </c>
      <c r="I9" s="562"/>
      <c r="J9" s="562"/>
      <c r="K9" s="562"/>
      <c r="L9" s="562"/>
      <c r="M9" s="562"/>
      <c r="N9" s="562"/>
      <c r="O9" s="562"/>
      <c r="P9" s="562"/>
    </row>
    <row r="10" spans="1:20" ht="9.1999999999999993" customHeight="1">
      <c r="A10" s="739" t="s">
        <v>842</v>
      </c>
      <c r="B10" s="739">
        <v>2025</v>
      </c>
      <c r="C10" s="562">
        <v>4.92</v>
      </c>
      <c r="D10" s="562">
        <v>4.82</v>
      </c>
      <c r="E10" s="562">
        <v>4.8499999999999996</v>
      </c>
      <c r="F10" s="562">
        <v>4.95</v>
      </c>
      <c r="G10" s="562">
        <v>4.88</v>
      </c>
      <c r="H10" s="1130">
        <v>4.9000000000000004</v>
      </c>
      <c r="I10" s="562">
        <v>4.84</v>
      </c>
      <c r="J10" s="562">
        <v>4.7699999999999996</v>
      </c>
      <c r="K10" s="562">
        <v>4.5199999999999996</v>
      </c>
      <c r="L10" s="562">
        <v>3.95</v>
      </c>
      <c r="M10" s="562">
        <v>3.63</v>
      </c>
      <c r="N10" s="562">
        <v>3.6</v>
      </c>
      <c r="O10" s="562">
        <v>4.55</v>
      </c>
      <c r="P10" s="562">
        <v>4.62</v>
      </c>
      <c r="Q10" s="1131"/>
      <c r="R10" s="1132"/>
      <c r="S10" s="1132"/>
      <c r="T10" s="1133"/>
    </row>
    <row r="11" spans="1:20" ht="7.5" customHeight="1">
      <c r="A11" s="739" t="s">
        <v>843</v>
      </c>
      <c r="B11" s="739">
        <v>2026</v>
      </c>
      <c r="C11" s="562">
        <v>3.56</v>
      </c>
      <c r="D11" s="562">
        <v>3.5</v>
      </c>
      <c r="E11" s="562">
        <v>3.59</v>
      </c>
      <c r="F11" s="562">
        <v>3.72</v>
      </c>
      <c r="G11" s="562">
        <v>3.73</v>
      </c>
      <c r="H11" s="1130">
        <v>3.7</v>
      </c>
      <c r="I11" s="562"/>
      <c r="J11" s="562"/>
      <c r="K11" s="562"/>
      <c r="L11" s="562"/>
      <c r="M11" s="562"/>
      <c r="N11" s="562"/>
      <c r="O11" s="562"/>
      <c r="P11" s="562"/>
    </row>
    <row r="12" spans="1:20" ht="9.1999999999999993" customHeight="1">
      <c r="A12" s="739" t="s">
        <v>844</v>
      </c>
      <c r="B12" s="739">
        <v>2025</v>
      </c>
      <c r="C12" s="562">
        <v>4.93</v>
      </c>
      <c r="D12" s="562">
        <v>4.83</v>
      </c>
      <c r="E12" s="562">
        <v>4.8499999999999996</v>
      </c>
      <c r="F12" s="562">
        <v>4.95</v>
      </c>
      <c r="G12" s="562">
        <v>4.88</v>
      </c>
      <c r="H12" s="1130">
        <v>4.91</v>
      </c>
      <c r="I12" s="562">
        <v>4.84</v>
      </c>
      <c r="J12" s="562">
        <v>4.7699999999999996</v>
      </c>
      <c r="K12" s="562">
        <v>4.53</v>
      </c>
      <c r="L12" s="562">
        <v>3.95</v>
      </c>
      <c r="M12" s="562">
        <v>3.63</v>
      </c>
      <c r="N12" s="562">
        <v>3.6</v>
      </c>
      <c r="O12" s="562">
        <v>4.5599999999999996</v>
      </c>
      <c r="P12" s="562">
        <v>4.62</v>
      </c>
      <c r="Q12" s="1131"/>
      <c r="R12" s="1132"/>
      <c r="S12" s="1132"/>
      <c r="T12" s="1133"/>
    </row>
    <row r="13" spans="1:20" ht="9.9499999999999993" customHeight="1">
      <c r="A13" s="739" t="s">
        <v>843</v>
      </c>
      <c r="B13" s="739">
        <v>2026</v>
      </c>
      <c r="C13" s="562">
        <v>3.59</v>
      </c>
      <c r="D13" s="562">
        <v>3.5</v>
      </c>
      <c r="E13" s="562">
        <v>3.6</v>
      </c>
      <c r="F13" s="562">
        <v>3.71</v>
      </c>
      <c r="G13" s="562">
        <v>3.73</v>
      </c>
      <c r="H13" s="1130">
        <v>3.6997275436355896</v>
      </c>
      <c r="I13" s="562"/>
      <c r="J13" s="562"/>
      <c r="K13" s="562"/>
      <c r="L13" s="562"/>
      <c r="M13" s="562"/>
      <c r="N13" s="562"/>
      <c r="O13" s="562"/>
      <c r="P13" s="562"/>
    </row>
    <row r="14" spans="1:20" ht="11.25" customHeight="1">
      <c r="A14" s="739" t="s">
        <v>845</v>
      </c>
      <c r="B14" s="739">
        <v>2025</v>
      </c>
      <c r="C14" s="562">
        <v>4.3899999999999997</v>
      </c>
      <c r="D14" s="562">
        <v>4.42</v>
      </c>
      <c r="E14" s="562">
        <v>4.42</v>
      </c>
      <c r="F14" s="1130">
        <v>4.4000000000000004</v>
      </c>
      <c r="G14" s="562">
        <v>4.3899999999999997</v>
      </c>
      <c r="H14" s="1130">
        <v>4.38</v>
      </c>
      <c r="I14" s="562">
        <v>4.3099999999999996</v>
      </c>
      <c r="J14" s="562">
        <v>4.25</v>
      </c>
      <c r="K14" s="562">
        <v>3.9</v>
      </c>
      <c r="L14" s="562">
        <v>3.52</v>
      </c>
      <c r="M14" s="562">
        <v>3.24</v>
      </c>
      <c r="N14" s="562">
        <v>3.02</v>
      </c>
      <c r="O14" s="562">
        <v>4.05</v>
      </c>
      <c r="P14" s="562">
        <v>4.18</v>
      </c>
      <c r="Q14" s="1131"/>
      <c r="R14" s="1132"/>
      <c r="S14" s="1132"/>
      <c r="T14" s="1133"/>
    </row>
    <row r="15" spans="1:20" ht="9.75" customHeight="1">
      <c r="A15" s="739" t="s">
        <v>846</v>
      </c>
      <c r="B15" s="739">
        <v>2026</v>
      </c>
      <c r="C15" s="562">
        <v>3.01</v>
      </c>
      <c r="D15" s="562">
        <v>3.21</v>
      </c>
      <c r="E15" s="562">
        <v>3.44</v>
      </c>
      <c r="F15" s="562">
        <v>3.4</v>
      </c>
      <c r="G15" s="562">
        <v>3.33</v>
      </c>
      <c r="H15" s="1130">
        <v>3.09</v>
      </c>
      <c r="I15" s="562"/>
      <c r="J15" s="562"/>
      <c r="K15" s="562"/>
      <c r="L15" s="562"/>
      <c r="M15" s="562"/>
      <c r="N15" s="562"/>
      <c r="O15" s="562"/>
      <c r="P15" s="562"/>
    </row>
    <row r="16" spans="1:20" ht="9.75" customHeight="1">
      <c r="A16" s="739" t="s">
        <v>847</v>
      </c>
      <c r="B16" s="739">
        <v>2025</v>
      </c>
      <c r="C16" s="562">
        <v>2.36</v>
      </c>
      <c r="D16" s="562">
        <v>2.37</v>
      </c>
      <c r="E16" s="562">
        <v>2.33</v>
      </c>
      <c r="F16" s="1130">
        <v>2.2999999999999998</v>
      </c>
      <c r="G16" s="562">
        <v>2.31</v>
      </c>
      <c r="H16" s="1130">
        <v>2.27</v>
      </c>
      <c r="I16" s="562">
        <v>2.2400000000000002</v>
      </c>
      <c r="J16" s="562">
        <v>2.27</v>
      </c>
      <c r="K16" s="562">
        <v>2.08</v>
      </c>
      <c r="L16" s="562">
        <v>1.97</v>
      </c>
      <c r="M16" s="562">
        <v>1.91</v>
      </c>
      <c r="N16" s="562">
        <v>1.81</v>
      </c>
      <c r="O16" s="562">
        <v>2.19</v>
      </c>
      <c r="P16" s="562">
        <v>2.2999999999999998</v>
      </c>
      <c r="Q16" s="1131"/>
      <c r="R16" s="1132"/>
      <c r="S16" s="1132"/>
      <c r="T16" s="1133"/>
    </row>
    <row r="17" spans="1:17" ht="8.25" customHeight="1">
      <c r="A17" s="739" t="s">
        <v>848</v>
      </c>
      <c r="B17" s="739">
        <v>2026</v>
      </c>
      <c r="C17" s="562">
        <v>1.95</v>
      </c>
      <c r="D17" s="562">
        <v>2.3199999999999998</v>
      </c>
      <c r="E17" s="562">
        <v>2.5299999999999998</v>
      </c>
      <c r="F17" s="562">
        <v>2.58</v>
      </c>
      <c r="G17" s="562">
        <v>2.57</v>
      </c>
      <c r="H17" s="1130">
        <v>2.36</v>
      </c>
      <c r="I17" s="562"/>
      <c r="J17" s="562"/>
      <c r="K17" s="562"/>
      <c r="L17" s="562"/>
      <c r="M17" s="562"/>
      <c r="N17" s="562"/>
      <c r="O17" s="562"/>
      <c r="P17" s="562"/>
    </row>
    <row r="18" spans="1:17" ht="8.25" customHeight="1">
      <c r="A18" s="739" t="s">
        <v>849</v>
      </c>
      <c r="B18" s="739"/>
      <c r="C18" s="562"/>
      <c r="D18" s="562"/>
      <c r="E18" s="562"/>
      <c r="F18" s="562"/>
      <c r="G18" s="562"/>
      <c r="H18" s="562"/>
      <c r="I18" s="562"/>
      <c r="J18" s="562"/>
      <c r="K18" s="562"/>
      <c r="L18" s="562"/>
      <c r="M18" s="562"/>
      <c r="N18" s="562"/>
      <c r="O18" s="562"/>
      <c r="P18" s="562"/>
    </row>
    <row r="19" spans="1:17" ht="8.25" customHeight="1">
      <c r="A19" s="739" t="s">
        <v>850</v>
      </c>
      <c r="B19" s="739"/>
      <c r="E19" s="1131"/>
      <c r="F19" s="1134"/>
      <c r="G19" s="558"/>
      <c r="H19" s="558"/>
      <c r="I19" s="558"/>
      <c r="J19" s="1135"/>
      <c r="K19" s="1135"/>
      <c r="L19" s="558"/>
      <c r="M19" s="558"/>
      <c r="N19" s="558"/>
      <c r="O19" s="1136"/>
      <c r="P19" s="559"/>
      <c r="Q19" s="1133"/>
    </row>
    <row r="20" spans="1:17" ht="8.25" customHeight="1">
      <c r="A20" s="739" t="s">
        <v>851</v>
      </c>
      <c r="B20" s="739"/>
    </row>
    <row r="21" spans="1:17" ht="8.25" customHeight="1">
      <c r="A21" s="739" t="s">
        <v>852</v>
      </c>
      <c r="B21" s="739"/>
    </row>
    <row r="22" spans="1:17" ht="8.25" customHeight="1">
      <c r="A22" s="739" t="s">
        <v>853</v>
      </c>
      <c r="B22" s="739"/>
    </row>
    <row r="23" spans="1:17" ht="8.25" customHeight="1">
      <c r="A23" s="559" t="s">
        <v>588</v>
      </c>
    </row>
    <row r="24" spans="1:17" ht="8.25" customHeight="1">
      <c r="A24" s="1137" t="s">
        <v>854</v>
      </c>
      <c r="C24" s="1131"/>
      <c r="D24" s="1134"/>
      <c r="E24" s="558"/>
      <c r="F24" s="558"/>
      <c r="G24" s="558"/>
      <c r="H24" s="1135"/>
      <c r="I24" s="1135"/>
      <c r="J24" s="558"/>
      <c r="K24" s="558"/>
      <c r="L24" s="558"/>
      <c r="M24" s="1136"/>
      <c r="N24" s="559"/>
      <c r="O24" s="1138"/>
    </row>
    <row r="25" spans="1:17" ht="8.25" customHeight="1">
      <c r="A25" s="1139" t="s">
        <v>855</v>
      </c>
    </row>
    <row r="26" spans="1:17">
      <c r="A26" s="2067" t="s">
        <v>1565</v>
      </c>
    </row>
    <row r="27" spans="1:17">
      <c r="A27" s="2066" t="s">
        <v>123</v>
      </c>
    </row>
    <row r="31" spans="1:17">
      <c r="N31" s="1140"/>
    </row>
  </sheetData>
  <hyperlinks>
    <hyperlink ref="A25" r:id="rId1" xr:uid="{4738AEB1-338D-4B03-A4C9-7FC82207DE58}"/>
    <hyperlink ref="A26" r:id="rId2" xr:uid="{EFEEE479-498B-4038-84AA-1F5E79015639}"/>
    <hyperlink ref="A27" location="'Inhaltsverzeichnis_2026-07'!A1" display="Zurück zum Inhaltsverzeichnis" xr:uid="{DAA010C2-AEF9-4D4F-AFB2-83CCBDD90109}"/>
  </hyperlinks>
  <pageMargins left="0.78740157480314965" right="0.39370078740157483" top="0.39370078740157483" bottom="0.19685039370078741" header="0.19685039370078741" footer="0.19685039370078741"/>
  <pageSetup paperSize="9" orientation="landscape" r:id="rId3"/>
  <headerFooter alignWithMargins="0">
    <oddFooter>&amp;R &amp;A</oddFooter>
  </headerFooter>
  <tableParts count="1">
    <tablePart r:id="rId4"/>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B2DC-8684-437B-B916-8E0AA2D28873}">
  <sheetPr>
    <tabColor rgb="FF80CDEC"/>
  </sheetPr>
  <dimension ref="A1:O21"/>
  <sheetViews>
    <sheetView showGridLines="0" zoomScale="120" zoomScaleNormal="120" workbookViewId="0"/>
  </sheetViews>
  <sheetFormatPr baseColWidth="10" defaultColWidth="10" defaultRowHeight="16.5"/>
  <cols>
    <col min="1" max="1" width="21.25" style="1" customWidth="1"/>
    <col min="2" max="2" width="9.375" style="1" customWidth="1"/>
    <col min="3" max="8" width="5.25" style="1" customWidth="1"/>
    <col min="9" max="9" width="5.5" style="1" customWidth="1"/>
    <col min="10" max="15" width="6.625" style="1" customWidth="1"/>
    <col min="16" max="16384" width="10" style="1"/>
  </cols>
  <sheetData>
    <row r="1" spans="1:15" ht="30" customHeight="1">
      <c r="A1" s="200" t="s">
        <v>237</v>
      </c>
      <c r="B1" s="201"/>
      <c r="C1" s="201"/>
      <c r="D1" s="201"/>
      <c r="E1" s="201"/>
      <c r="F1" s="201"/>
      <c r="G1" s="201"/>
      <c r="H1" s="201"/>
      <c r="I1" s="201"/>
      <c r="J1" s="201"/>
      <c r="K1" s="201"/>
      <c r="L1" s="201"/>
      <c r="M1" s="201"/>
      <c r="N1" s="201"/>
      <c r="O1" s="201"/>
    </row>
    <row r="2" spans="1:15" ht="28.5" customHeight="1">
      <c r="A2" s="202" t="s">
        <v>238</v>
      </c>
      <c r="B2" s="203"/>
      <c r="C2" s="203"/>
      <c r="D2" s="203"/>
      <c r="E2" s="203"/>
      <c r="F2" s="203"/>
      <c r="G2" s="203"/>
      <c r="H2" s="203"/>
      <c r="I2" s="203"/>
      <c r="J2" s="203"/>
      <c r="K2" s="203"/>
      <c r="L2" s="203"/>
      <c r="M2" s="203"/>
      <c r="N2" s="203"/>
      <c r="O2" s="203"/>
    </row>
    <row r="3" spans="1:15" ht="13.9" customHeight="1">
      <c r="A3" s="202" t="s">
        <v>239</v>
      </c>
      <c r="B3" s="203"/>
      <c r="C3" s="203"/>
      <c r="D3" s="203"/>
      <c r="E3" s="203"/>
      <c r="F3" s="203"/>
      <c r="G3" s="203"/>
      <c r="H3" s="203"/>
      <c r="I3" s="203"/>
      <c r="J3" s="203"/>
      <c r="K3" s="203"/>
      <c r="L3" s="203"/>
      <c r="M3" s="203"/>
      <c r="N3" s="203"/>
      <c r="O3" s="203"/>
    </row>
    <row r="4" spans="1:15" ht="18">
      <c r="A4" s="204" t="s">
        <v>1601</v>
      </c>
      <c r="B4" s="205"/>
      <c r="C4" s="205"/>
      <c r="D4" s="205"/>
      <c r="E4" s="205"/>
      <c r="F4" s="205"/>
      <c r="G4" s="205"/>
      <c r="H4" s="205"/>
      <c r="I4" s="205"/>
      <c r="J4" s="205"/>
      <c r="K4" s="205"/>
      <c r="L4" s="205"/>
      <c r="M4" s="205"/>
      <c r="N4" s="205"/>
      <c r="O4" s="205"/>
    </row>
    <row r="5" spans="1:15" ht="82.5">
      <c r="A5" s="206" t="s">
        <v>240</v>
      </c>
      <c r="B5" s="207" t="s">
        <v>241</v>
      </c>
      <c r="C5" s="207" t="s">
        <v>242</v>
      </c>
      <c r="D5" s="208" t="s">
        <v>243</v>
      </c>
      <c r="E5" s="209" t="s">
        <v>244</v>
      </c>
      <c r="F5" s="209" t="s">
        <v>245</v>
      </c>
      <c r="G5" s="209" t="s">
        <v>246</v>
      </c>
      <c r="H5" s="209" t="s">
        <v>247</v>
      </c>
      <c r="I5" s="207" t="s">
        <v>248</v>
      </c>
      <c r="J5" s="208" t="s">
        <v>249</v>
      </c>
      <c r="K5" s="209" t="s">
        <v>250</v>
      </c>
      <c r="L5" s="209" t="s">
        <v>251</v>
      </c>
      <c r="M5" s="209" t="s">
        <v>252</v>
      </c>
      <c r="N5" s="209" t="s">
        <v>253</v>
      </c>
      <c r="O5" s="207" t="s">
        <v>254</v>
      </c>
    </row>
    <row r="6" spans="1:15" ht="14.1" customHeight="1">
      <c r="A6" s="210" t="s">
        <v>255</v>
      </c>
      <c r="B6" s="211">
        <v>90.47</v>
      </c>
      <c r="C6" s="211">
        <v>136.69999999999999</v>
      </c>
      <c r="D6" s="212">
        <v>133.1</v>
      </c>
      <c r="E6" s="212">
        <v>132.5</v>
      </c>
      <c r="F6" s="212">
        <v>133.30000000000001</v>
      </c>
      <c r="G6" s="212">
        <v>132.69999999999999</v>
      </c>
      <c r="H6" s="212">
        <v>131.19999999999999</v>
      </c>
      <c r="I6" s="213">
        <v>5.8869093725793817</v>
      </c>
      <c r="J6" s="214">
        <v>-3.4</v>
      </c>
      <c r="K6" s="214">
        <v>-4.0999999999999996</v>
      </c>
      <c r="L6" s="214">
        <v>-4.0999999999999996</v>
      </c>
      <c r="M6" s="214">
        <v>-4</v>
      </c>
      <c r="N6" s="214">
        <v>-4.7</v>
      </c>
      <c r="O6" s="215">
        <v>-1.1000000000000001</v>
      </c>
    </row>
    <row r="7" spans="1:15" ht="14.1" customHeight="1">
      <c r="A7" s="216" t="s">
        <v>256</v>
      </c>
      <c r="B7" s="211">
        <v>50.24</v>
      </c>
      <c r="C7" s="211">
        <v>135.69999999999999</v>
      </c>
      <c r="D7" s="217">
        <v>134.19999999999999</v>
      </c>
      <c r="E7" s="217">
        <v>134.1</v>
      </c>
      <c r="F7" s="217">
        <v>135.1</v>
      </c>
      <c r="G7" s="217">
        <v>133.9</v>
      </c>
      <c r="H7" s="217">
        <v>132.19999999999999</v>
      </c>
      <c r="I7" s="215">
        <v>4.3043812451960122</v>
      </c>
      <c r="J7" s="214">
        <v>-1.2</v>
      </c>
      <c r="K7" s="214">
        <v>-1.9</v>
      </c>
      <c r="L7" s="214">
        <v>-1.9</v>
      </c>
      <c r="M7" s="214">
        <v>-2.4</v>
      </c>
      <c r="N7" s="214">
        <v>-2.9</v>
      </c>
      <c r="O7" s="215">
        <v>-1.3</v>
      </c>
    </row>
    <row r="8" spans="1:15" ht="14.1" customHeight="1">
      <c r="A8" s="216" t="s">
        <v>257</v>
      </c>
      <c r="B8" s="211">
        <v>40.229999999999997</v>
      </c>
      <c r="C8" s="211">
        <v>137.9</v>
      </c>
      <c r="D8" s="217">
        <v>131.80000000000001</v>
      </c>
      <c r="E8" s="217">
        <v>130.69999999999999</v>
      </c>
      <c r="F8" s="217">
        <v>131</v>
      </c>
      <c r="G8" s="217">
        <v>131.1</v>
      </c>
      <c r="H8" s="217">
        <v>129.9</v>
      </c>
      <c r="I8" s="215">
        <v>7.9029733959311557</v>
      </c>
      <c r="J8" s="214">
        <v>-6.1</v>
      </c>
      <c r="K8" s="214">
        <v>-6.6</v>
      </c>
      <c r="L8" s="214">
        <v>-6.8</v>
      </c>
      <c r="M8" s="214">
        <v>-6</v>
      </c>
      <c r="N8" s="214">
        <v>-7.1</v>
      </c>
      <c r="O8" s="215">
        <v>-0.9</v>
      </c>
    </row>
    <row r="9" spans="1:15" ht="14.1" customHeight="1">
      <c r="A9" s="210" t="s">
        <v>258</v>
      </c>
      <c r="B9" s="211">
        <v>23.09</v>
      </c>
      <c r="C9" s="211">
        <v>138.9</v>
      </c>
      <c r="D9" s="217">
        <v>133.80000000000001</v>
      </c>
      <c r="E9" s="217">
        <v>133.1</v>
      </c>
      <c r="F9" s="217">
        <v>135.5</v>
      </c>
      <c r="G9" s="217">
        <v>136.9</v>
      </c>
      <c r="H9" s="217">
        <v>134.1</v>
      </c>
      <c r="I9" s="215">
        <v>6.6001534919416684</v>
      </c>
      <c r="J9" s="214">
        <v>-1.2</v>
      </c>
      <c r="K9" s="214">
        <v>-2.5</v>
      </c>
      <c r="L9" s="214">
        <v>-1.8</v>
      </c>
      <c r="M9" s="214">
        <v>-2.6</v>
      </c>
      <c r="N9" s="214">
        <v>-5</v>
      </c>
      <c r="O9" s="215">
        <v>-2</v>
      </c>
    </row>
    <row r="10" spans="1:15" ht="14.1" customHeight="1">
      <c r="A10" s="216" t="s">
        <v>256</v>
      </c>
      <c r="B10" s="211" t="s">
        <v>259</v>
      </c>
      <c r="C10" s="211" t="s">
        <v>259</v>
      </c>
      <c r="D10" s="217" t="s">
        <v>259</v>
      </c>
      <c r="E10" s="217" t="s">
        <v>259</v>
      </c>
      <c r="F10" s="217" t="s">
        <v>259</v>
      </c>
      <c r="G10" s="217" t="s">
        <v>259</v>
      </c>
      <c r="H10" s="217"/>
      <c r="I10" s="215" t="s">
        <v>259</v>
      </c>
      <c r="J10" s="214" t="s">
        <v>259</v>
      </c>
      <c r="K10" s="214" t="s">
        <v>259</v>
      </c>
      <c r="L10" s="214" t="s">
        <v>259</v>
      </c>
      <c r="M10" s="217" t="s">
        <v>259</v>
      </c>
      <c r="N10" s="218"/>
      <c r="O10" s="211"/>
    </row>
    <row r="11" spans="1:15" ht="14.1" customHeight="1">
      <c r="A11" s="216" t="s">
        <v>257</v>
      </c>
      <c r="B11" s="211" t="s">
        <v>259</v>
      </c>
      <c r="C11" s="211" t="s">
        <v>259</v>
      </c>
      <c r="D11" s="217" t="s">
        <v>259</v>
      </c>
      <c r="E11" s="217" t="s">
        <v>259</v>
      </c>
      <c r="F11" s="217" t="s">
        <v>259</v>
      </c>
      <c r="G11" s="217" t="s">
        <v>259</v>
      </c>
      <c r="H11" s="217"/>
      <c r="I11" s="215" t="s">
        <v>259</v>
      </c>
      <c r="J11" s="214" t="s">
        <v>259</v>
      </c>
      <c r="K11" s="214" t="s">
        <v>259</v>
      </c>
      <c r="L11" s="214" t="s">
        <v>259</v>
      </c>
      <c r="M11" s="217" t="s">
        <v>259</v>
      </c>
      <c r="N11" s="218"/>
      <c r="O11" s="211"/>
    </row>
    <row r="12" spans="1:15" ht="14.1" customHeight="1">
      <c r="A12" s="210" t="s">
        <v>260</v>
      </c>
      <c r="B12" s="211">
        <v>67.38</v>
      </c>
      <c r="C12" s="211">
        <v>135.9</v>
      </c>
      <c r="D12" s="217">
        <v>132.9</v>
      </c>
      <c r="E12" s="217">
        <v>132.30000000000001</v>
      </c>
      <c r="F12" s="217">
        <v>132.6</v>
      </c>
      <c r="G12" s="217">
        <v>131.19999999999999</v>
      </c>
      <c r="H12" s="217">
        <v>130.19999999999999</v>
      </c>
      <c r="I12" s="215">
        <v>5.5944055944056004</v>
      </c>
      <c r="J12" s="214">
        <v>-4.2</v>
      </c>
      <c r="K12" s="214">
        <v>-4.5999999999999996</v>
      </c>
      <c r="L12" s="214">
        <v>-4.8</v>
      </c>
      <c r="M12" s="214">
        <v>-4.5</v>
      </c>
      <c r="N12" s="214">
        <v>-4.5999999999999996</v>
      </c>
      <c r="O12" s="215">
        <v>-0.8</v>
      </c>
    </row>
    <row r="13" spans="1:15" ht="14.1" customHeight="1">
      <c r="A13" s="216" t="s">
        <v>256</v>
      </c>
      <c r="B13" s="211">
        <v>36.409999999999997</v>
      </c>
      <c r="C13" s="211">
        <v>132.9</v>
      </c>
      <c r="D13" s="217">
        <v>132.5</v>
      </c>
      <c r="E13" s="217">
        <v>132.6</v>
      </c>
      <c r="F13" s="217">
        <v>133.69999999999999</v>
      </c>
      <c r="G13" s="217">
        <v>131.4</v>
      </c>
      <c r="H13" s="217">
        <v>129.69999999999999</v>
      </c>
      <c r="I13" s="215">
        <v>2.7842227378190216</v>
      </c>
      <c r="J13" s="214">
        <v>-1.8</v>
      </c>
      <c r="K13" s="214">
        <v>-2.1</v>
      </c>
      <c r="L13" s="214">
        <v>-1.7</v>
      </c>
      <c r="M13" s="214">
        <v>-2.1</v>
      </c>
      <c r="N13" s="214">
        <v>-2</v>
      </c>
      <c r="O13" s="215">
        <v>-1.3</v>
      </c>
    </row>
    <row r="14" spans="1:15" ht="14.1" customHeight="1">
      <c r="A14" s="216" t="s">
        <v>257</v>
      </c>
      <c r="B14" s="211">
        <v>30.97</v>
      </c>
      <c r="C14" s="211">
        <v>139.5</v>
      </c>
      <c r="D14" s="217">
        <v>133.4</v>
      </c>
      <c r="E14" s="217">
        <v>132</v>
      </c>
      <c r="F14" s="217">
        <v>131.19999999999999</v>
      </c>
      <c r="G14" s="217">
        <v>131</v>
      </c>
      <c r="H14" s="217">
        <v>130.69999999999999</v>
      </c>
      <c r="I14" s="215">
        <v>9.0695856137607507</v>
      </c>
      <c r="J14" s="214">
        <v>-6.8</v>
      </c>
      <c r="K14" s="214">
        <v>-7.4</v>
      </c>
      <c r="L14" s="214">
        <v>-8.4</v>
      </c>
      <c r="M14" s="214">
        <v>-7.2</v>
      </c>
      <c r="N14" s="214">
        <v>-7.6</v>
      </c>
      <c r="O14" s="215">
        <v>-0.2</v>
      </c>
    </row>
    <row r="15" spans="1:15" ht="14.1" customHeight="1">
      <c r="A15" s="210" t="s">
        <v>261</v>
      </c>
      <c r="B15" s="211">
        <v>909.53</v>
      </c>
      <c r="C15" s="211">
        <v>109.8</v>
      </c>
      <c r="D15" s="217">
        <v>110.5</v>
      </c>
      <c r="E15" s="217">
        <v>110.8</v>
      </c>
      <c r="F15" s="217">
        <v>115.3</v>
      </c>
      <c r="G15" s="217">
        <v>116.9</v>
      </c>
      <c r="H15" s="217">
        <v>117.8</v>
      </c>
      <c r="I15" s="215">
        <v>-0.99188458070334207</v>
      </c>
      <c r="J15" s="214">
        <v>-2.1</v>
      </c>
      <c r="K15" s="214">
        <v>-2.2000000000000002</v>
      </c>
      <c r="L15" s="214">
        <v>3</v>
      </c>
      <c r="M15" s="214">
        <v>6.6</v>
      </c>
      <c r="N15" s="214">
        <v>8.1999999999999993</v>
      </c>
      <c r="O15" s="215">
        <v>0.8</v>
      </c>
    </row>
    <row r="16" spans="1:15" ht="14.1" customHeight="1">
      <c r="A16" s="216" t="s">
        <v>256</v>
      </c>
      <c r="B16" s="211">
        <v>316.82</v>
      </c>
      <c r="C16" s="211">
        <v>111.6</v>
      </c>
      <c r="D16" s="217">
        <v>111.7</v>
      </c>
      <c r="E16" s="217">
        <v>112.7</v>
      </c>
      <c r="F16" s="217">
        <v>117.1</v>
      </c>
      <c r="G16" s="217">
        <v>120.1</v>
      </c>
      <c r="H16" s="217">
        <v>121</v>
      </c>
      <c r="I16" s="215">
        <v>-0.97604259094943302</v>
      </c>
      <c r="J16" s="214">
        <v>-2.1</v>
      </c>
      <c r="K16" s="214">
        <v>-1.8</v>
      </c>
      <c r="L16" s="214">
        <v>2.9</v>
      </c>
      <c r="M16" s="214">
        <v>7.5</v>
      </c>
      <c r="N16" s="214">
        <v>9.1999999999999993</v>
      </c>
      <c r="O16" s="215">
        <v>0.7</v>
      </c>
    </row>
    <row r="17" spans="1:15" ht="14.1" customHeight="1">
      <c r="A17" s="219" t="s">
        <v>257</v>
      </c>
      <c r="B17" s="220">
        <v>592.71</v>
      </c>
      <c r="C17" s="220">
        <v>108.7</v>
      </c>
      <c r="D17" s="221">
        <v>109.8</v>
      </c>
      <c r="E17" s="221">
        <v>109.8</v>
      </c>
      <c r="F17" s="221">
        <v>114.3</v>
      </c>
      <c r="G17" s="221">
        <v>115.1</v>
      </c>
      <c r="H17" s="221">
        <v>116.1</v>
      </c>
      <c r="I17" s="222">
        <v>-1.0919017288444053</v>
      </c>
      <c r="J17" s="223">
        <v>-2.2000000000000002</v>
      </c>
      <c r="K17" s="223">
        <v>-2.2999999999999998</v>
      </c>
      <c r="L17" s="223">
        <v>3.1</v>
      </c>
      <c r="M17" s="223">
        <v>6</v>
      </c>
      <c r="N17" s="223">
        <v>7.6</v>
      </c>
      <c r="O17" s="222">
        <v>0.9</v>
      </c>
    </row>
    <row r="18" spans="1:15" ht="14.1" customHeight="1">
      <c r="A18" s="224" t="s">
        <v>262</v>
      </c>
      <c r="B18" s="224"/>
      <c r="C18" s="224"/>
      <c r="D18" s="224"/>
      <c r="E18" s="224"/>
      <c r="F18" s="224"/>
      <c r="G18" s="224"/>
      <c r="H18" s="224"/>
      <c r="I18" s="224"/>
      <c r="J18" s="224"/>
      <c r="K18" s="224"/>
      <c r="L18" s="224"/>
      <c r="M18" s="224"/>
      <c r="N18" s="224"/>
      <c r="O18" s="224"/>
    </row>
    <row r="19" spans="1:15" ht="14.1" customHeight="1">
      <c r="A19" s="225" t="s">
        <v>263</v>
      </c>
      <c r="B19" s="224"/>
      <c r="C19" s="224"/>
      <c r="D19" s="224"/>
      <c r="E19" s="224"/>
      <c r="F19" s="224"/>
      <c r="G19" s="224"/>
      <c r="H19" s="224"/>
      <c r="I19" s="224"/>
      <c r="J19" s="224"/>
      <c r="K19" s="224"/>
      <c r="L19" s="224"/>
      <c r="M19" s="224"/>
      <c r="N19" s="224"/>
      <c r="O19" s="226"/>
    </row>
    <row r="20" spans="1:15">
      <c r="A20" s="2067" t="s">
        <v>1565</v>
      </c>
    </row>
    <row r="21" spans="1:15">
      <c r="A21" s="2066" t="s">
        <v>123</v>
      </c>
    </row>
  </sheetData>
  <hyperlinks>
    <hyperlink ref="A20" r:id="rId1" xr:uid="{87A3F0EA-F215-441C-BB80-9B91562DFDA4}"/>
    <hyperlink ref="A21" location="'Inhaltsverzeichnis_2026-07'!A1" display="Zurück zum Inhaltsverzeichnis" xr:uid="{8092021A-9268-43D1-AF0A-DE498FD6D880}"/>
  </hyperlinks>
  <pageMargins left="0.7" right="0.7" top="0.78740157499999996" bottom="0.78740157499999996" header="0.3" footer="0.3"/>
  <pageSetup paperSize="9" scale="74"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0AF79-C7AF-4790-B14D-13E816A17A85}">
  <sheetPr>
    <tabColor rgb="FF80CDEC"/>
  </sheetPr>
  <dimension ref="A1:R89"/>
  <sheetViews>
    <sheetView showGridLines="0" zoomScale="140" zoomScaleNormal="140" zoomScaleSheetLayoutView="160" workbookViewId="0">
      <selection sqref="A1:O1"/>
    </sheetView>
  </sheetViews>
  <sheetFormatPr baseColWidth="10" defaultColWidth="7" defaultRowHeight="9" customHeight="1"/>
  <cols>
    <col min="1" max="1" width="26.875" style="1206" customWidth="1"/>
    <col min="2" max="2" width="5" style="1206" customWidth="1"/>
    <col min="3" max="4" width="7.875" style="1206" customWidth="1"/>
    <col min="5" max="8" width="6.75" style="1206" bestFit="1" customWidth="1"/>
    <col min="9" max="9" width="6.75" style="1206" customWidth="1"/>
    <col min="10" max="13" width="5.625" style="1206" customWidth="1"/>
    <col min="14" max="15" width="5" style="1206" customWidth="1"/>
    <col min="16" max="16384" width="7" style="1206"/>
  </cols>
  <sheetData>
    <row r="1" spans="1:16" s="1145" customFormat="1" ht="36" customHeight="1">
      <c r="A1" s="2212" t="s">
        <v>856</v>
      </c>
      <c r="B1" s="2212"/>
      <c r="C1" s="2212"/>
      <c r="D1" s="2212"/>
      <c r="E1" s="2212"/>
      <c r="F1" s="2212"/>
      <c r="G1" s="2212"/>
      <c r="H1" s="2212"/>
      <c r="I1" s="2212"/>
      <c r="J1" s="2212"/>
      <c r="K1" s="2212"/>
      <c r="L1" s="2212"/>
      <c r="M1" s="2212"/>
      <c r="N1" s="2212"/>
      <c r="O1" s="2212"/>
      <c r="P1" s="1144"/>
    </row>
    <row r="2" spans="1:16" s="1149" customFormat="1" ht="12.75" customHeight="1">
      <c r="A2" s="1146" t="s">
        <v>238</v>
      </c>
      <c r="B2" s="1147"/>
      <c r="C2" s="1147"/>
      <c r="D2" s="1147"/>
      <c r="E2" s="1147"/>
      <c r="F2" s="1147"/>
      <c r="G2" s="1147"/>
      <c r="H2" s="1147"/>
      <c r="I2" s="1147"/>
      <c r="J2" s="1148"/>
      <c r="K2" s="1148"/>
      <c r="L2" s="1148"/>
      <c r="M2" s="1147"/>
      <c r="N2" s="1147"/>
      <c r="O2" s="1147"/>
    </row>
    <row r="3" spans="1:16" s="1149" customFormat="1" ht="12.75" customHeight="1">
      <c r="A3" s="1146" t="s">
        <v>857</v>
      </c>
      <c r="B3" s="1147"/>
      <c r="C3" s="1147"/>
      <c r="D3" s="1147"/>
      <c r="E3" s="1147"/>
      <c r="F3" s="1147"/>
      <c r="G3" s="1147"/>
      <c r="H3" s="1147"/>
      <c r="I3" s="1147"/>
      <c r="J3" s="1148"/>
      <c r="K3" s="1148"/>
      <c r="L3" s="1148"/>
      <c r="M3" s="1147"/>
      <c r="N3" s="1147"/>
      <c r="O3" s="1147"/>
    </row>
    <row r="4" spans="1:16" s="1150" customFormat="1" ht="16.149999999999999" customHeight="1">
      <c r="A4" s="1146" t="s">
        <v>1566</v>
      </c>
      <c r="B4" s="1147"/>
      <c r="C4" s="1147"/>
      <c r="D4" s="1147"/>
      <c r="E4" s="1147"/>
      <c r="F4" s="1147"/>
      <c r="G4" s="1147"/>
      <c r="H4" s="1147"/>
      <c r="I4" s="1147"/>
      <c r="J4" s="1148"/>
      <c r="K4" s="1148"/>
      <c r="L4" s="1148"/>
      <c r="M4" s="1147"/>
      <c r="N4" s="1147"/>
      <c r="O4" s="1147"/>
    </row>
    <row r="5" spans="1:16" s="1155" customFormat="1" ht="24" customHeight="1">
      <c r="A5" s="1151"/>
      <c r="B5" s="2213" t="s">
        <v>858</v>
      </c>
      <c r="C5" s="1152" t="s">
        <v>859</v>
      </c>
      <c r="D5" s="1153" t="s">
        <v>601</v>
      </c>
      <c r="E5" s="1153" t="s">
        <v>570</v>
      </c>
      <c r="F5" s="1153" t="s">
        <v>571</v>
      </c>
      <c r="G5" s="1153" t="s">
        <v>274</v>
      </c>
      <c r="H5" s="1153" t="s">
        <v>572</v>
      </c>
      <c r="I5" s="1152" t="s">
        <v>859</v>
      </c>
      <c r="J5" s="1154" t="s">
        <v>601</v>
      </c>
      <c r="K5" s="1154" t="s">
        <v>570</v>
      </c>
      <c r="L5" s="1154" t="s">
        <v>571</v>
      </c>
      <c r="M5" s="1154" t="s">
        <v>274</v>
      </c>
      <c r="N5" s="2215" t="s">
        <v>572</v>
      </c>
      <c r="O5" s="2216"/>
    </row>
    <row r="6" spans="1:16" s="1155" customFormat="1" ht="14.1" customHeight="1">
      <c r="A6" s="1156"/>
      <c r="B6" s="2214"/>
      <c r="C6" s="2217">
        <v>2025</v>
      </c>
      <c r="D6" s="2219">
        <v>2026</v>
      </c>
      <c r="E6" s="2220"/>
      <c r="F6" s="2220"/>
      <c r="G6" s="2220"/>
      <c r="H6" s="2221"/>
      <c r="I6" s="1157">
        <v>2025</v>
      </c>
      <c r="J6" s="2215">
        <v>2026</v>
      </c>
      <c r="K6" s="2225"/>
      <c r="L6" s="2225"/>
      <c r="M6" s="2225"/>
      <c r="N6" s="2225"/>
      <c r="O6" s="2216"/>
    </row>
    <row r="7" spans="1:16" s="1155" customFormat="1" ht="26.25" customHeight="1">
      <c r="A7" s="1158" t="s">
        <v>860</v>
      </c>
      <c r="B7" s="2214"/>
      <c r="C7" s="2218"/>
      <c r="D7" s="2222"/>
      <c r="E7" s="2223"/>
      <c r="F7" s="2223"/>
      <c r="G7" s="2223"/>
      <c r="H7" s="2224"/>
      <c r="I7" s="1159" t="s">
        <v>861</v>
      </c>
      <c r="J7" s="1159"/>
      <c r="K7" s="1159"/>
      <c r="L7" s="1159"/>
      <c r="M7" s="1160"/>
      <c r="N7" s="1161"/>
      <c r="O7" s="1162" t="s">
        <v>862</v>
      </c>
    </row>
    <row r="8" spans="1:16" s="1171" customFormat="1" ht="14.1" customHeight="1">
      <c r="A8" s="1163" t="s">
        <v>863</v>
      </c>
      <c r="B8" s="1164">
        <v>1000</v>
      </c>
      <c r="C8" s="1165">
        <v>126.19166666666666</v>
      </c>
      <c r="D8" s="1166">
        <v>123.8</v>
      </c>
      <c r="E8" s="1166">
        <v>126.9</v>
      </c>
      <c r="F8" s="1166">
        <v>128.4</v>
      </c>
      <c r="G8" s="1166">
        <v>128.80000000000001</v>
      </c>
      <c r="H8" s="1167">
        <v>128.4</v>
      </c>
      <c r="I8" s="1168">
        <v>-1.2004958569844177</v>
      </c>
      <c r="J8" s="1169">
        <v>-3.28125</v>
      </c>
      <c r="K8" s="1169">
        <v>-0.15735641227378494</v>
      </c>
      <c r="L8" s="1169">
        <v>1.6627078384798182</v>
      </c>
      <c r="M8" s="1169">
        <v>2.2222222222222427</v>
      </c>
      <c r="N8" s="1170">
        <v>1.8239492466296809</v>
      </c>
      <c r="O8" s="1170">
        <v>-0.31055900621119292</v>
      </c>
    </row>
    <row r="9" spans="1:16" s="1171" customFormat="1" ht="14.1" customHeight="1">
      <c r="A9" s="1172" t="s">
        <v>864</v>
      </c>
      <c r="B9" s="1173">
        <v>734.38</v>
      </c>
      <c r="C9" s="1174">
        <v>119.55</v>
      </c>
      <c r="D9" s="1175">
        <v>120.4</v>
      </c>
      <c r="E9" s="1175">
        <v>120.9</v>
      </c>
      <c r="F9" s="1175">
        <v>121.8</v>
      </c>
      <c r="G9" s="1175">
        <v>122.6</v>
      </c>
      <c r="H9" s="1176">
        <v>122.9</v>
      </c>
      <c r="I9" s="1177">
        <v>1.1207443434129658</v>
      </c>
      <c r="J9" s="1178">
        <v>1.0067114093959617</v>
      </c>
      <c r="K9" s="1178">
        <v>1.2562814070351749</v>
      </c>
      <c r="L9" s="1178">
        <v>1.5846538782318618</v>
      </c>
      <c r="M9" s="1178">
        <v>2.2518765638031653</v>
      </c>
      <c r="N9" s="1179">
        <v>2.4166666666666714</v>
      </c>
      <c r="O9" s="1179">
        <v>0.24469820554651278</v>
      </c>
    </row>
    <row r="10" spans="1:16" s="1155" customFormat="1" ht="14.1" customHeight="1">
      <c r="A10" s="1180" t="s">
        <v>865</v>
      </c>
      <c r="B10" s="1181">
        <v>3.61</v>
      </c>
      <c r="C10" s="1182">
        <v>123.19166666666666</v>
      </c>
      <c r="D10" s="1183">
        <v>128.19999999999999</v>
      </c>
      <c r="E10" s="1183">
        <v>129.80000000000001</v>
      </c>
      <c r="F10" s="1183">
        <v>129.80000000000001</v>
      </c>
      <c r="G10" s="1183">
        <v>130</v>
      </c>
      <c r="H10" s="1167">
        <v>130.69999999999999</v>
      </c>
      <c r="I10" s="1184">
        <v>5.7212329256954888</v>
      </c>
      <c r="J10" s="1185">
        <v>6.8333333333333144</v>
      </c>
      <c r="K10" s="1185">
        <v>7.184145334434362</v>
      </c>
      <c r="L10" s="1185">
        <v>5.1863857374392381</v>
      </c>
      <c r="M10" s="1185">
        <v>5.1779935275080931</v>
      </c>
      <c r="N10" s="1186">
        <v>5.7443365695792892</v>
      </c>
      <c r="O10" s="1186">
        <v>0.538461538461533</v>
      </c>
    </row>
    <row r="11" spans="1:16" s="1171" customFormat="1" ht="14.1" customHeight="1">
      <c r="A11" s="1180" t="s">
        <v>866</v>
      </c>
      <c r="B11" s="1181">
        <v>114.06</v>
      </c>
      <c r="C11" s="1182">
        <v>132.59166666666664</v>
      </c>
      <c r="D11" s="1183">
        <v>129.1</v>
      </c>
      <c r="E11" s="1183">
        <v>130</v>
      </c>
      <c r="F11" s="1183">
        <v>130.4</v>
      </c>
      <c r="G11" s="1183">
        <v>130</v>
      </c>
      <c r="H11" s="1167">
        <v>129.4</v>
      </c>
      <c r="I11" s="1184">
        <v>2.7709598243120865</v>
      </c>
      <c r="J11" s="1185">
        <v>-1.6755521706016907</v>
      </c>
      <c r="K11" s="1185">
        <v>-1.3657056145675313</v>
      </c>
      <c r="L11" s="1185">
        <v>-2.1021021021020942</v>
      </c>
      <c r="M11" s="1185">
        <v>-2.9126213592232943</v>
      </c>
      <c r="N11" s="1186">
        <v>-3.7202380952380878</v>
      </c>
      <c r="O11" s="1186">
        <v>-0.46153846153845279</v>
      </c>
    </row>
    <row r="12" spans="1:16" s="1155" customFormat="1" ht="14.1" customHeight="1">
      <c r="A12" s="1180" t="s">
        <v>867</v>
      </c>
      <c r="B12" s="1181">
        <v>2.95</v>
      </c>
      <c r="C12" s="1182">
        <v>130.61666666666665</v>
      </c>
      <c r="D12" s="1183">
        <v>129.30000000000001</v>
      </c>
      <c r="E12" s="1183">
        <v>129.69999999999999</v>
      </c>
      <c r="F12" s="1183">
        <v>129.80000000000001</v>
      </c>
      <c r="G12" s="1183">
        <v>129.9</v>
      </c>
      <c r="H12" s="1167">
        <v>129.9</v>
      </c>
      <c r="I12" s="1184">
        <v>-0.87275486971923044</v>
      </c>
      <c r="J12" s="1185">
        <v>-2.1196063588190555</v>
      </c>
      <c r="K12" s="1185">
        <v>-1.6679302501895563</v>
      </c>
      <c r="L12" s="1185">
        <v>-0.99160945842866965</v>
      </c>
      <c r="M12" s="1185">
        <v>-0.91533180778030498</v>
      </c>
      <c r="N12" s="1186">
        <v>-0.91533180778030498</v>
      </c>
      <c r="O12" s="1186">
        <v>0</v>
      </c>
    </row>
    <row r="13" spans="1:16" s="1155" customFormat="1" ht="14.1" customHeight="1">
      <c r="A13" s="1180" t="s">
        <v>868</v>
      </c>
      <c r="B13" s="1181">
        <v>0.34</v>
      </c>
      <c r="C13" s="1182">
        <v>132.93333333333337</v>
      </c>
      <c r="D13" s="1183">
        <v>133.80000000000001</v>
      </c>
      <c r="E13" s="1183">
        <v>131.9</v>
      </c>
      <c r="F13" s="1183">
        <v>132.69999999999999</v>
      </c>
      <c r="G13" s="1183">
        <v>132.69999999999999</v>
      </c>
      <c r="H13" s="1167">
        <v>132.69999999999999</v>
      </c>
      <c r="I13" s="1184">
        <v>-0.32491877030740568</v>
      </c>
      <c r="J13" s="1185">
        <v>0.67720090293454405</v>
      </c>
      <c r="K13" s="1185">
        <v>-0.75244544770504262</v>
      </c>
      <c r="L13" s="1185">
        <v>0.3023431594860142</v>
      </c>
      <c r="M13" s="1185">
        <v>0.3023431594860142</v>
      </c>
      <c r="N13" s="1186">
        <v>0.3023431594860142</v>
      </c>
      <c r="O13" s="1186">
        <v>0</v>
      </c>
    </row>
    <row r="14" spans="1:16" s="1155" customFormat="1" ht="14.1" customHeight="1">
      <c r="A14" s="1180" t="s">
        <v>869</v>
      </c>
      <c r="B14" s="1181">
        <v>0.54</v>
      </c>
      <c r="C14" s="1182">
        <v>116.70833333333331</v>
      </c>
      <c r="D14" s="1183">
        <v>113.2</v>
      </c>
      <c r="E14" s="1183">
        <v>114.7</v>
      </c>
      <c r="F14" s="1183">
        <v>115.4</v>
      </c>
      <c r="G14" s="1183">
        <v>115.9</v>
      </c>
      <c r="H14" s="1167">
        <v>115.9</v>
      </c>
      <c r="I14" s="1184">
        <v>-9.6101716793597518</v>
      </c>
      <c r="J14" s="1185">
        <v>-3.9864291772688745</v>
      </c>
      <c r="K14" s="1185">
        <v>-2.7141645462256179</v>
      </c>
      <c r="L14" s="1185">
        <v>-2.3688663282571838</v>
      </c>
      <c r="M14" s="1185">
        <v>-1.6963528413910183</v>
      </c>
      <c r="N14" s="1186">
        <v>-0.94017094017092973</v>
      </c>
      <c r="O14" s="1186">
        <v>0</v>
      </c>
    </row>
    <row r="15" spans="1:16" s="1155" customFormat="1" ht="14.1" customHeight="1">
      <c r="A15" s="1180" t="s">
        <v>870</v>
      </c>
      <c r="B15" s="1181">
        <v>13.55</v>
      </c>
      <c r="C15" s="1182">
        <v>131.02500000000001</v>
      </c>
      <c r="D15" s="1183">
        <v>133.9</v>
      </c>
      <c r="E15" s="1183">
        <v>134.19999999999999</v>
      </c>
      <c r="F15" s="1183">
        <v>134.6</v>
      </c>
      <c r="G15" s="1183">
        <v>134.80000000000001</v>
      </c>
      <c r="H15" s="1167">
        <v>134.9</v>
      </c>
      <c r="I15" s="1184">
        <v>2.449990226102841</v>
      </c>
      <c r="J15" s="1185">
        <v>2.6053639846743266</v>
      </c>
      <c r="K15" s="1185">
        <v>2.8352490421455769</v>
      </c>
      <c r="L15" s="1185">
        <v>2.9839326702371949</v>
      </c>
      <c r="M15" s="1185">
        <v>3.0581039755351611</v>
      </c>
      <c r="N15" s="1186">
        <v>2.7418126428027279</v>
      </c>
      <c r="O15" s="1186">
        <v>7.4183976261139151E-2</v>
      </c>
    </row>
    <row r="16" spans="1:16" s="1155" customFormat="1" ht="14.1" customHeight="1">
      <c r="A16" s="1180" t="s">
        <v>153</v>
      </c>
      <c r="B16" s="1181">
        <v>1.31</v>
      </c>
      <c r="C16" s="1182">
        <v>129.75</v>
      </c>
      <c r="D16" s="1183">
        <v>128.69999999999999</v>
      </c>
      <c r="E16" s="1183">
        <v>132.30000000000001</v>
      </c>
      <c r="F16" s="1183">
        <v>134.30000000000001</v>
      </c>
      <c r="G16" s="1183">
        <v>134</v>
      </c>
      <c r="H16" s="1167">
        <v>133.19999999999999</v>
      </c>
      <c r="I16" s="1184">
        <v>-32.118411300518815</v>
      </c>
      <c r="J16" s="1185">
        <v>-2.8679245283018844</v>
      </c>
      <c r="K16" s="1185">
        <v>0.22727272727274794</v>
      </c>
      <c r="L16" s="1185">
        <v>1.9741837509491518</v>
      </c>
      <c r="M16" s="1185">
        <v>4.9334377447141691</v>
      </c>
      <c r="N16" s="1186">
        <v>4.7169811320754604</v>
      </c>
      <c r="O16" s="1186">
        <v>-0.59701492537314493</v>
      </c>
    </row>
    <row r="17" spans="1:17" s="1155" customFormat="1" ht="14.1" customHeight="1">
      <c r="A17" s="1180" t="s">
        <v>871</v>
      </c>
      <c r="B17" s="1181">
        <v>3.64</v>
      </c>
      <c r="C17" s="1182">
        <v>137.26666666666665</v>
      </c>
      <c r="D17" s="1183">
        <v>138.1</v>
      </c>
      <c r="E17" s="1183">
        <v>138</v>
      </c>
      <c r="F17" s="1183">
        <v>137.19999999999999</v>
      </c>
      <c r="G17" s="1183">
        <v>137.19999999999999</v>
      </c>
      <c r="H17" s="1167">
        <v>137.30000000000001</v>
      </c>
      <c r="I17" s="1184">
        <v>5.7999871539597763</v>
      </c>
      <c r="J17" s="1185">
        <v>0.6559766763848387</v>
      </c>
      <c r="K17" s="1185">
        <v>0.80350620891161384</v>
      </c>
      <c r="L17" s="1185">
        <v>-0.21818181818183291</v>
      </c>
      <c r="M17" s="1185">
        <v>-0.43541364296082463</v>
      </c>
      <c r="N17" s="1186">
        <v>-0.43509789702682156</v>
      </c>
      <c r="O17" s="1186">
        <v>7.2886297376115294E-2</v>
      </c>
    </row>
    <row r="18" spans="1:17" s="1155" customFormat="1" ht="14.1" customHeight="1">
      <c r="A18" s="1180" t="s">
        <v>814</v>
      </c>
      <c r="B18" s="1181">
        <v>5.0999999999999996</v>
      </c>
      <c r="C18" s="1182">
        <v>160.47499999999999</v>
      </c>
      <c r="D18" s="1183">
        <v>154.4</v>
      </c>
      <c r="E18" s="1183">
        <v>156.4</v>
      </c>
      <c r="F18" s="1183">
        <v>155.4</v>
      </c>
      <c r="G18" s="1183">
        <v>155.19999999999999</v>
      </c>
      <c r="H18" s="1167">
        <v>154.9</v>
      </c>
      <c r="I18" s="1184">
        <v>10.065157750342905</v>
      </c>
      <c r="J18" s="1185">
        <v>-2.9541169076052824</v>
      </c>
      <c r="K18" s="1185">
        <v>-0.38216560509553688</v>
      </c>
      <c r="L18" s="1185">
        <v>-1.7699115044247691</v>
      </c>
      <c r="M18" s="1185">
        <v>-4.3156596794081281</v>
      </c>
      <c r="N18" s="1186">
        <v>-4.8525798525798507</v>
      </c>
      <c r="O18" s="1186">
        <v>-0.19329896907215982</v>
      </c>
    </row>
    <row r="19" spans="1:17" s="1155" customFormat="1" ht="14.1" customHeight="1">
      <c r="A19" s="1180" t="s">
        <v>872</v>
      </c>
      <c r="B19" s="1181">
        <v>2.5499999999999998</v>
      </c>
      <c r="C19" s="1182">
        <v>106.3</v>
      </c>
      <c r="D19" s="1183">
        <v>103.6</v>
      </c>
      <c r="E19" s="1183">
        <v>107.3</v>
      </c>
      <c r="F19" s="1183">
        <v>109.9</v>
      </c>
      <c r="G19" s="1183">
        <v>113.8</v>
      </c>
      <c r="H19" s="1167">
        <v>115.5</v>
      </c>
      <c r="I19" s="1184">
        <v>2.4907600835609998</v>
      </c>
      <c r="J19" s="1185">
        <v>-5.9037238873751079</v>
      </c>
      <c r="K19" s="1185">
        <v>-2.8079710144927645</v>
      </c>
      <c r="L19" s="1185">
        <v>-0.36264732547596168</v>
      </c>
      <c r="M19" s="1185">
        <v>6.2558356676003797</v>
      </c>
      <c r="N19" s="1186">
        <v>6.8455134135060121</v>
      </c>
      <c r="O19" s="1186">
        <v>1.4938488576449913</v>
      </c>
    </row>
    <row r="20" spans="1:17" s="1155" customFormat="1" ht="14.1" customHeight="1">
      <c r="A20" s="1180" t="s">
        <v>873</v>
      </c>
      <c r="B20" s="1181">
        <v>0.83</v>
      </c>
      <c r="C20" s="1182">
        <v>102.07499999999999</v>
      </c>
      <c r="D20" s="1183">
        <v>100.4</v>
      </c>
      <c r="E20" s="1183">
        <v>104.9</v>
      </c>
      <c r="F20" s="1183">
        <v>107.6</v>
      </c>
      <c r="G20" s="1183">
        <v>110.2</v>
      </c>
      <c r="H20" s="1167">
        <v>113.6</v>
      </c>
      <c r="I20" s="1184">
        <v>9.0544871794871824</v>
      </c>
      <c r="J20" s="1185">
        <v>-0.59405940594058393</v>
      </c>
      <c r="K20" s="1185">
        <v>0.76849183477428085</v>
      </c>
      <c r="L20" s="1185">
        <v>3.1639501438159243</v>
      </c>
      <c r="M20" s="1185">
        <v>7.407407407407419</v>
      </c>
      <c r="N20" s="1186">
        <v>8.5004775549188025</v>
      </c>
      <c r="O20" s="1186">
        <v>3.0852994555353774</v>
      </c>
      <c r="Q20" s="1187"/>
    </row>
    <row r="21" spans="1:17" s="1155" customFormat="1" ht="14.1" customHeight="1">
      <c r="A21" s="1180" t="s">
        <v>874</v>
      </c>
      <c r="B21" s="1181">
        <v>0.32</v>
      </c>
      <c r="C21" s="1182">
        <v>150.00000000000003</v>
      </c>
      <c r="D21" s="1183">
        <v>152.69999999999999</v>
      </c>
      <c r="E21" s="1183">
        <v>152.69999999999999</v>
      </c>
      <c r="F21" s="1183">
        <v>154.69999999999999</v>
      </c>
      <c r="G21" s="1183">
        <v>154.69999999999999</v>
      </c>
      <c r="H21" s="1167">
        <v>153.69999999999999</v>
      </c>
      <c r="I21" s="1184">
        <v>0.90251695722854208</v>
      </c>
      <c r="J21" s="1185">
        <v>2.8975741239892159</v>
      </c>
      <c r="K21" s="1185">
        <v>2.8975741239892159</v>
      </c>
      <c r="L21" s="1185">
        <v>3.1333333333333258</v>
      </c>
      <c r="M21" s="1185">
        <v>3.1333333333333258</v>
      </c>
      <c r="N21" s="1186">
        <v>2.4666666666666686</v>
      </c>
      <c r="O21" s="1186">
        <v>-0.64641241111829117</v>
      </c>
    </row>
    <row r="22" spans="1:17" s="1155" customFormat="1" ht="14.1" customHeight="1">
      <c r="A22" s="1180" t="s">
        <v>875</v>
      </c>
      <c r="B22" s="1181">
        <v>0.98</v>
      </c>
      <c r="C22" s="1182">
        <v>155.15</v>
      </c>
      <c r="D22" s="1183">
        <v>145.69999999999999</v>
      </c>
      <c r="E22" s="1183">
        <v>143.9</v>
      </c>
      <c r="F22" s="1183">
        <v>144.19999999999999</v>
      </c>
      <c r="G22" s="1183">
        <v>145.30000000000001</v>
      </c>
      <c r="H22" s="1167">
        <v>145.30000000000001</v>
      </c>
      <c r="I22" s="1184">
        <v>0.18834418554594379</v>
      </c>
      <c r="J22" s="1185">
        <v>-6.7818298144593854</v>
      </c>
      <c r="K22" s="1185">
        <v>-7.8745198463508217</v>
      </c>
      <c r="L22" s="1185">
        <v>-7.8005115089514163</v>
      </c>
      <c r="M22" s="1185">
        <v>-7.0377479206653817</v>
      </c>
      <c r="N22" s="1186">
        <v>-7.0971867007672529</v>
      </c>
      <c r="O22" s="1186">
        <v>0</v>
      </c>
    </row>
    <row r="23" spans="1:17" s="1155" customFormat="1" ht="14.1" customHeight="1">
      <c r="A23" s="1180" t="s">
        <v>876</v>
      </c>
      <c r="B23" s="1181">
        <v>16.84</v>
      </c>
      <c r="C23" s="1182">
        <v>134.5</v>
      </c>
      <c r="D23" s="1183">
        <v>119.1</v>
      </c>
      <c r="E23" s="1183">
        <v>119.1</v>
      </c>
      <c r="F23" s="1183">
        <v>119.4</v>
      </c>
      <c r="G23" s="1183">
        <v>118.9</v>
      </c>
      <c r="H23" s="1167">
        <v>118.8</v>
      </c>
      <c r="I23" s="1184">
        <v>5.098652080484456</v>
      </c>
      <c r="J23" s="1185">
        <v>-12.103321033210335</v>
      </c>
      <c r="K23" s="1185">
        <v>-11.973392461197349</v>
      </c>
      <c r="L23" s="1185">
        <v>-12.399119589141606</v>
      </c>
      <c r="M23" s="1185">
        <v>-12.829912023460409</v>
      </c>
      <c r="N23" s="1186">
        <v>-12.967032967032964</v>
      </c>
      <c r="O23" s="1186">
        <v>-8.4104289318759129E-2</v>
      </c>
    </row>
    <row r="24" spans="1:17" s="1155" customFormat="1" ht="14.1" customHeight="1">
      <c r="A24" s="1180" t="s">
        <v>877</v>
      </c>
      <c r="B24" s="1181">
        <v>3.78</v>
      </c>
      <c r="C24" s="1182">
        <v>139.94999999999999</v>
      </c>
      <c r="D24" s="1183">
        <v>124.2</v>
      </c>
      <c r="E24" s="1183">
        <v>123.6</v>
      </c>
      <c r="F24" s="1183">
        <v>122.6</v>
      </c>
      <c r="G24" s="1183">
        <v>122.9</v>
      </c>
      <c r="H24" s="1167">
        <v>122.7</v>
      </c>
      <c r="I24" s="1184">
        <v>7.7920410783055161</v>
      </c>
      <c r="J24" s="1185">
        <v>-10.903873744619801</v>
      </c>
      <c r="K24" s="1185">
        <v>-11.334289813486379</v>
      </c>
      <c r="L24" s="1185">
        <v>-12.615823235923031</v>
      </c>
      <c r="M24" s="1185">
        <v>-12.401995723449758</v>
      </c>
      <c r="N24" s="1186">
        <v>-12.482168330955773</v>
      </c>
      <c r="O24" s="1186">
        <v>-0.16273393002441594</v>
      </c>
    </row>
    <row r="25" spans="1:17" s="1155" customFormat="1" ht="14.1" customHeight="1">
      <c r="A25" s="1180" t="s">
        <v>878</v>
      </c>
      <c r="B25" s="1181">
        <v>1.45</v>
      </c>
      <c r="C25" s="1182">
        <v>168.89999999999995</v>
      </c>
      <c r="D25" s="1183">
        <v>109.1</v>
      </c>
      <c r="E25" s="1183">
        <v>109.7</v>
      </c>
      <c r="F25" s="1183">
        <v>110.3</v>
      </c>
      <c r="G25" s="1183">
        <v>106.5</v>
      </c>
      <c r="H25" s="1167">
        <v>103</v>
      </c>
      <c r="I25" s="1184">
        <v>4.4688418122776739</v>
      </c>
      <c r="J25" s="1185">
        <v>-42.789722076560047</v>
      </c>
      <c r="K25" s="1185">
        <v>-39.824465167306641</v>
      </c>
      <c r="L25" s="1185">
        <v>-38.75624652970572</v>
      </c>
      <c r="M25" s="1185">
        <v>-40.033783783783782</v>
      </c>
      <c r="N25" s="1186">
        <v>-41.971830985915496</v>
      </c>
      <c r="O25" s="1186">
        <v>-3.2863849765258237</v>
      </c>
    </row>
    <row r="26" spans="1:17" s="1155" customFormat="1" ht="14.1" customHeight="1">
      <c r="A26" s="1180" t="s">
        <v>879</v>
      </c>
      <c r="B26" s="1181">
        <v>6.21</v>
      </c>
      <c r="C26" s="1182">
        <v>135.40833333333333</v>
      </c>
      <c r="D26" s="1183">
        <v>116.6</v>
      </c>
      <c r="E26" s="1183">
        <v>116.3</v>
      </c>
      <c r="F26" s="1183">
        <v>117.3</v>
      </c>
      <c r="G26" s="1183">
        <v>117.4</v>
      </c>
      <c r="H26" s="1167">
        <v>117.3</v>
      </c>
      <c r="I26" s="1184">
        <v>4.73090557524975</v>
      </c>
      <c r="J26" s="1185">
        <v>-14.82834185536889</v>
      </c>
      <c r="K26" s="1185">
        <v>-15.047479912344784</v>
      </c>
      <c r="L26" s="1185">
        <v>-14.876632801161122</v>
      </c>
      <c r="M26" s="1185">
        <v>-15.478761699064066</v>
      </c>
      <c r="N26" s="1186">
        <v>-15.793251974156505</v>
      </c>
      <c r="O26" s="1186">
        <v>-8.5178875638845852E-2</v>
      </c>
    </row>
    <row r="27" spans="1:17" s="1155" customFormat="1" ht="14.1" customHeight="1">
      <c r="A27" s="1180" t="s">
        <v>880</v>
      </c>
      <c r="B27" s="1181">
        <v>4.75</v>
      </c>
      <c r="C27" s="1182">
        <v>117.35000000000001</v>
      </c>
      <c r="D27" s="1183">
        <v>118.3</v>
      </c>
      <c r="E27" s="1183">
        <v>119.4</v>
      </c>
      <c r="F27" s="1183">
        <v>119.9</v>
      </c>
      <c r="G27" s="1183">
        <v>119.3</v>
      </c>
      <c r="H27" s="1167">
        <v>120</v>
      </c>
      <c r="I27" s="1184">
        <v>2.8258488499452312</v>
      </c>
      <c r="J27" s="1185">
        <v>4.7829937998228615</v>
      </c>
      <c r="K27" s="1185">
        <v>4.0069686411149803</v>
      </c>
      <c r="L27" s="1185">
        <v>2.9184549356223215</v>
      </c>
      <c r="M27" s="1185">
        <v>2.403433476394838</v>
      </c>
      <c r="N27" s="1186">
        <v>3.0042918454935545</v>
      </c>
      <c r="O27" s="1186">
        <v>0.58675607711651878</v>
      </c>
    </row>
    <row r="28" spans="1:17" s="1155" customFormat="1" ht="14.1" customHeight="1">
      <c r="A28" s="1180" t="s">
        <v>881</v>
      </c>
      <c r="B28" s="1181">
        <v>0.65</v>
      </c>
      <c r="C28" s="1182">
        <v>142.56666666666669</v>
      </c>
      <c r="D28" s="1183">
        <v>143.4</v>
      </c>
      <c r="E28" s="1183">
        <v>140.1</v>
      </c>
      <c r="F28" s="1183">
        <v>138</v>
      </c>
      <c r="G28" s="1183">
        <v>135.1</v>
      </c>
      <c r="H28" s="1167">
        <v>135.19999999999999</v>
      </c>
      <c r="I28" s="1184">
        <v>8.9195899917234414</v>
      </c>
      <c r="J28" s="1185">
        <v>1.7021276595744723</v>
      </c>
      <c r="K28" s="1185">
        <v>-0.63829787234043067</v>
      </c>
      <c r="L28" s="1185">
        <v>-4.43213296398892</v>
      </c>
      <c r="M28" s="1185">
        <v>-5.1264044943820295</v>
      </c>
      <c r="N28" s="1186">
        <v>-5.0561797752809099</v>
      </c>
      <c r="O28" s="1186">
        <v>7.4019245003697165E-2</v>
      </c>
    </row>
    <row r="29" spans="1:17" s="1155" customFormat="1" ht="14.1" customHeight="1">
      <c r="A29" s="1180" t="s">
        <v>882</v>
      </c>
      <c r="B29" s="1181">
        <v>26.57</v>
      </c>
      <c r="C29" s="1182">
        <v>139.20000000000002</v>
      </c>
      <c r="D29" s="1183">
        <v>134.4</v>
      </c>
      <c r="E29" s="1183">
        <v>137.19999999999999</v>
      </c>
      <c r="F29" s="1183">
        <v>137.9</v>
      </c>
      <c r="G29" s="1183">
        <v>135.80000000000001</v>
      </c>
      <c r="H29" s="1167">
        <v>133.6</v>
      </c>
      <c r="I29" s="1184">
        <v>2.2652136647483871</v>
      </c>
      <c r="J29" s="1185">
        <v>0.37341299477222378</v>
      </c>
      <c r="K29" s="1185">
        <v>1.5544041450777257</v>
      </c>
      <c r="L29" s="1185">
        <v>-1.1469534050179107</v>
      </c>
      <c r="M29" s="1185">
        <v>-4.2988019732205771</v>
      </c>
      <c r="N29" s="1186">
        <v>-7.157748436414181</v>
      </c>
      <c r="O29" s="1186">
        <v>-1.6200294550810241</v>
      </c>
    </row>
    <row r="30" spans="1:17" s="1155" customFormat="1" ht="14.1" customHeight="1">
      <c r="A30" s="1180" t="s">
        <v>883</v>
      </c>
      <c r="B30" s="1181">
        <v>3.51</v>
      </c>
      <c r="C30" s="1182">
        <v>165.00833333333335</v>
      </c>
      <c r="D30" s="1183">
        <v>176.8</v>
      </c>
      <c r="E30" s="1183">
        <v>176.8</v>
      </c>
      <c r="F30" s="1183">
        <v>173.6</v>
      </c>
      <c r="G30" s="1183">
        <v>166.7</v>
      </c>
      <c r="H30" s="1167">
        <v>162.80000000000001</v>
      </c>
      <c r="I30" s="1184">
        <v>30.381247119246751</v>
      </c>
      <c r="J30" s="1185">
        <v>19.86440677966101</v>
      </c>
      <c r="K30" s="1185">
        <v>14.879792072774521</v>
      </c>
      <c r="L30" s="1185">
        <v>9.045226130653262</v>
      </c>
      <c r="M30" s="1185">
        <v>1.0303030303030312</v>
      </c>
      <c r="N30" s="1186">
        <v>-4.1789287816362446</v>
      </c>
      <c r="O30" s="1186">
        <v>-2.3395320935812691</v>
      </c>
    </row>
    <row r="31" spans="1:17" s="1155" customFormat="1" ht="14.1" customHeight="1">
      <c r="A31" s="1180" t="s">
        <v>884</v>
      </c>
      <c r="B31" s="1181">
        <v>7.34</v>
      </c>
      <c r="C31" s="1182">
        <v>139.03333333333333</v>
      </c>
      <c r="D31" s="1183">
        <v>116.3</v>
      </c>
      <c r="E31" s="1183">
        <v>125.3</v>
      </c>
      <c r="F31" s="1183">
        <v>129.1</v>
      </c>
      <c r="G31" s="1183">
        <v>124.5</v>
      </c>
      <c r="H31" s="1167">
        <v>119.5</v>
      </c>
      <c r="I31" s="1184">
        <v>-7.1873609256786892</v>
      </c>
      <c r="J31" s="1185">
        <v>-12.490594431903688</v>
      </c>
      <c r="K31" s="1185">
        <v>-5.7894736842105345</v>
      </c>
      <c r="L31" s="1185">
        <v>-10.965517241379317</v>
      </c>
      <c r="M31" s="1185">
        <v>-16.666666666666671</v>
      </c>
      <c r="N31" s="1186">
        <v>-21.844342707652061</v>
      </c>
      <c r="O31" s="1186">
        <v>-4.0160642570281198</v>
      </c>
    </row>
    <row r="32" spans="1:17" s="1155" customFormat="1" ht="14.1" customHeight="1">
      <c r="A32" s="1180" t="s">
        <v>885</v>
      </c>
      <c r="B32" s="1181">
        <v>2.89</v>
      </c>
      <c r="C32" s="1182">
        <v>137.90833333333333</v>
      </c>
      <c r="D32" s="1183">
        <v>142</v>
      </c>
      <c r="E32" s="1183">
        <v>142.6</v>
      </c>
      <c r="F32" s="1183">
        <v>143.19999999999999</v>
      </c>
      <c r="G32" s="1183">
        <v>144.1</v>
      </c>
      <c r="H32" s="1167">
        <v>142.69999999999999</v>
      </c>
      <c r="I32" s="1184">
        <v>9.1406713711007228</v>
      </c>
      <c r="J32" s="1185">
        <v>8.3142639206712516</v>
      </c>
      <c r="K32" s="1185">
        <v>6.9767441860465027</v>
      </c>
      <c r="L32" s="1185">
        <v>5.7607090103397098</v>
      </c>
      <c r="M32" s="1185">
        <v>4.6477850399418941</v>
      </c>
      <c r="N32" s="1186">
        <v>1.6381766381766312</v>
      </c>
      <c r="O32" s="1186">
        <v>-0.97154753643303593</v>
      </c>
    </row>
    <row r="33" spans="1:18" s="1155" customFormat="1" ht="14.1" customHeight="1">
      <c r="A33" s="1180" t="s">
        <v>886</v>
      </c>
      <c r="B33" s="1181">
        <v>12.83</v>
      </c>
      <c r="C33" s="1182">
        <v>132.51666666666668</v>
      </c>
      <c r="D33" s="1183">
        <v>131.4</v>
      </c>
      <c r="E33" s="1183">
        <v>132</v>
      </c>
      <c r="F33" s="1183">
        <v>132.1</v>
      </c>
      <c r="G33" s="1183">
        <v>132</v>
      </c>
      <c r="H33" s="1167">
        <v>131.6</v>
      </c>
      <c r="I33" s="1184">
        <v>-0.42579837194739412</v>
      </c>
      <c r="J33" s="1185">
        <v>0</v>
      </c>
      <c r="K33" s="1185">
        <v>0.22779043280183942</v>
      </c>
      <c r="L33" s="1185">
        <v>0.2276176024279124</v>
      </c>
      <c r="M33" s="1185">
        <v>-7.5700227100668371E-2</v>
      </c>
      <c r="N33" s="1186">
        <v>-0.67924528301887221</v>
      </c>
      <c r="O33" s="1186">
        <v>-0.30303030303031164</v>
      </c>
      <c r="R33" s="1155" t="s">
        <v>1</v>
      </c>
    </row>
    <row r="34" spans="1:18" s="1155" customFormat="1" ht="14.1" customHeight="1">
      <c r="A34" s="1180" t="s">
        <v>887</v>
      </c>
      <c r="B34" s="1181">
        <v>1.36</v>
      </c>
      <c r="C34" s="1188">
        <v>120.00833333333333</v>
      </c>
      <c r="D34" s="1189">
        <v>121.9</v>
      </c>
      <c r="E34" s="1189">
        <v>121.8</v>
      </c>
      <c r="F34" s="1189">
        <v>122.3</v>
      </c>
      <c r="G34" s="1189">
        <v>122.2</v>
      </c>
      <c r="H34" s="1190">
        <v>122.2</v>
      </c>
      <c r="I34" s="1191">
        <v>1.4726606538895055</v>
      </c>
      <c r="J34" s="1192">
        <v>2.0938023450586201</v>
      </c>
      <c r="K34" s="1192">
        <v>1.5846538782318618</v>
      </c>
      <c r="L34" s="1192">
        <v>2.1720969089389968</v>
      </c>
      <c r="M34" s="1192">
        <v>2.5167785234899327</v>
      </c>
      <c r="N34" s="1193">
        <v>2.2594142259414269</v>
      </c>
      <c r="O34" s="1193">
        <v>0</v>
      </c>
    </row>
    <row r="35" spans="1:18" s="1155" customFormat="1" ht="14.1" customHeight="1">
      <c r="A35" s="1194" t="s">
        <v>888</v>
      </c>
      <c r="B35" s="1195">
        <v>1.6</v>
      </c>
      <c r="C35" s="1182">
        <v>171.06666666666663</v>
      </c>
      <c r="D35" s="1183">
        <v>175.5</v>
      </c>
      <c r="E35" s="1183">
        <v>172.9</v>
      </c>
      <c r="F35" s="1183">
        <v>171.2</v>
      </c>
      <c r="G35" s="1183">
        <v>166.6</v>
      </c>
      <c r="H35" s="1167">
        <v>166.1</v>
      </c>
      <c r="I35" s="1184">
        <v>30.088719898605802</v>
      </c>
      <c r="J35" s="1185">
        <v>16.071428571428584</v>
      </c>
      <c r="K35" s="1185">
        <v>4.7244094488189177</v>
      </c>
      <c r="L35" s="1185">
        <v>-4.0358744394618924</v>
      </c>
      <c r="M35" s="1185">
        <v>-6.351883080382251</v>
      </c>
      <c r="N35" s="1186">
        <v>-6.6329398538504876</v>
      </c>
      <c r="O35" s="1186">
        <v>-0.30012004801920966</v>
      </c>
    </row>
    <row r="36" spans="1:18" s="1155" customFormat="1" ht="14.1" customHeight="1">
      <c r="A36" s="1180" t="s">
        <v>889</v>
      </c>
      <c r="B36" s="1181">
        <v>5.28</v>
      </c>
      <c r="C36" s="1182">
        <v>117.55833333333329</v>
      </c>
      <c r="D36" s="1183">
        <v>120</v>
      </c>
      <c r="E36" s="1183">
        <v>120.5</v>
      </c>
      <c r="F36" s="1183">
        <v>120.6</v>
      </c>
      <c r="G36" s="1183">
        <v>120.6</v>
      </c>
      <c r="H36" s="1167">
        <v>120.6</v>
      </c>
      <c r="I36" s="1184">
        <v>2.254276601913574</v>
      </c>
      <c r="J36" s="1185">
        <v>2.9159519725557459</v>
      </c>
      <c r="K36" s="1185">
        <v>3.2562125107112223</v>
      </c>
      <c r="L36" s="1185">
        <v>3.3419023136246722</v>
      </c>
      <c r="M36" s="1185">
        <v>2.8132992327365685</v>
      </c>
      <c r="N36" s="1186">
        <v>2.8132992327365685</v>
      </c>
      <c r="O36" s="1186">
        <v>0</v>
      </c>
    </row>
    <row r="37" spans="1:18" s="1155" customFormat="1" ht="14.1" customHeight="1">
      <c r="A37" s="1180" t="s">
        <v>890</v>
      </c>
      <c r="B37" s="1181">
        <v>0.38</v>
      </c>
      <c r="C37" s="1182">
        <v>123.09166666666668</v>
      </c>
      <c r="D37" s="1183">
        <v>115.3</v>
      </c>
      <c r="E37" s="1183">
        <v>114.5</v>
      </c>
      <c r="F37" s="1183">
        <v>113.8</v>
      </c>
      <c r="G37" s="1183">
        <v>112.7</v>
      </c>
      <c r="H37" s="1167">
        <v>112.6</v>
      </c>
      <c r="I37" s="1184">
        <v>-13.402122295831603</v>
      </c>
      <c r="J37" s="1185">
        <v>-11.647509578544074</v>
      </c>
      <c r="K37" s="1185">
        <v>-11.446249033256009</v>
      </c>
      <c r="L37" s="1185">
        <v>-7.6298701298701275</v>
      </c>
      <c r="M37" s="1185">
        <v>-8.7449392712550633</v>
      </c>
      <c r="N37" s="1186">
        <v>-8.3807973962571367</v>
      </c>
      <c r="O37" s="1186">
        <v>-8.8731144631765346E-2</v>
      </c>
    </row>
    <row r="38" spans="1:18" s="1155" customFormat="1" ht="14.1" customHeight="1">
      <c r="A38" s="1180" t="s">
        <v>891</v>
      </c>
      <c r="B38" s="1181">
        <v>1.72</v>
      </c>
      <c r="C38" s="1182">
        <v>108.65000000000002</v>
      </c>
      <c r="D38" s="1183">
        <v>108.6</v>
      </c>
      <c r="E38" s="1183">
        <v>108.6</v>
      </c>
      <c r="F38" s="1183">
        <v>108.8</v>
      </c>
      <c r="G38" s="1183">
        <v>109.5</v>
      </c>
      <c r="H38" s="1167">
        <v>109.5</v>
      </c>
      <c r="I38" s="1184">
        <v>-1.5337423312871579E-2</v>
      </c>
      <c r="J38" s="1185">
        <v>9.2165898617508901E-2</v>
      </c>
      <c r="K38" s="1185">
        <v>9.2165898617508901E-2</v>
      </c>
      <c r="L38" s="1185">
        <v>0.27649769585254091</v>
      </c>
      <c r="M38" s="1185">
        <v>0.73597056117755244</v>
      </c>
      <c r="N38" s="1186">
        <v>0.73597056117755244</v>
      </c>
      <c r="O38" s="1186">
        <v>0</v>
      </c>
    </row>
    <row r="39" spans="1:18" s="1155" customFormat="1" ht="14.1" customHeight="1">
      <c r="A39" s="1180" t="s">
        <v>892</v>
      </c>
      <c r="B39" s="1181">
        <v>1.24</v>
      </c>
      <c r="C39" s="1182">
        <v>113.04166666666669</v>
      </c>
      <c r="D39" s="1183">
        <v>112.7</v>
      </c>
      <c r="E39" s="1183">
        <v>112.4</v>
      </c>
      <c r="F39" s="1183">
        <v>112.4</v>
      </c>
      <c r="G39" s="1183">
        <v>112.3</v>
      </c>
      <c r="H39" s="1167">
        <v>112.3</v>
      </c>
      <c r="I39" s="1184">
        <v>1.4129784688995244</v>
      </c>
      <c r="J39" s="1185">
        <v>1.1669658886894041</v>
      </c>
      <c r="K39" s="1185">
        <v>0</v>
      </c>
      <c r="L39" s="1185">
        <v>8.9047195013364444E-2</v>
      </c>
      <c r="M39" s="1185">
        <v>-1.1443661971831034</v>
      </c>
      <c r="N39" s="1186">
        <v>-1.2313104661389644</v>
      </c>
      <c r="O39" s="1186">
        <v>0</v>
      </c>
    </row>
    <row r="40" spans="1:18" s="1155" customFormat="1" ht="14.1" customHeight="1">
      <c r="A40" s="1180" t="s">
        <v>893</v>
      </c>
      <c r="B40" s="1181">
        <v>6.22</v>
      </c>
      <c r="C40" s="1182">
        <v>124.40000000000002</v>
      </c>
      <c r="D40" s="1183">
        <v>126.2</v>
      </c>
      <c r="E40" s="1183">
        <v>125.7</v>
      </c>
      <c r="F40" s="1183">
        <v>126</v>
      </c>
      <c r="G40" s="1183">
        <v>126.1</v>
      </c>
      <c r="H40" s="1167">
        <v>126.4</v>
      </c>
      <c r="I40" s="1184">
        <v>2.4430414493549506</v>
      </c>
      <c r="J40" s="1185">
        <v>2.4350649350649292</v>
      </c>
      <c r="K40" s="1185">
        <v>1.3709677419354875</v>
      </c>
      <c r="L40" s="1185">
        <v>1.5310233682514109</v>
      </c>
      <c r="M40" s="1185">
        <v>1.2038523274478337</v>
      </c>
      <c r="N40" s="1186">
        <v>1.3632718524458625</v>
      </c>
      <c r="O40" s="1186">
        <v>0.23790642347343294</v>
      </c>
    </row>
    <row r="41" spans="1:18" s="1155" customFormat="1" ht="14.1" customHeight="1">
      <c r="A41" s="1180" t="s">
        <v>894</v>
      </c>
      <c r="B41" s="1181">
        <v>2.34</v>
      </c>
      <c r="C41" s="1182">
        <v>133.43333333333334</v>
      </c>
      <c r="D41" s="1183">
        <v>135.1</v>
      </c>
      <c r="E41" s="1183">
        <v>135.5</v>
      </c>
      <c r="F41" s="1183">
        <v>135.69999999999999</v>
      </c>
      <c r="G41" s="1183">
        <v>135.30000000000001</v>
      </c>
      <c r="H41" s="1167">
        <v>135.19999999999999</v>
      </c>
      <c r="I41" s="1184">
        <v>3.2100038674745406</v>
      </c>
      <c r="J41" s="1185">
        <v>2.2710068130204348</v>
      </c>
      <c r="K41" s="1185">
        <v>2.5738077214231652</v>
      </c>
      <c r="L41" s="1185">
        <v>2.3378582202111602</v>
      </c>
      <c r="M41" s="1185">
        <v>2.2675736961451207</v>
      </c>
      <c r="N41" s="1186">
        <v>2.1919879062735959</v>
      </c>
      <c r="O41" s="1186">
        <v>-7.3909830007409028E-2</v>
      </c>
    </row>
    <row r="42" spans="1:18" s="1155" customFormat="1" ht="14.1" customHeight="1">
      <c r="A42" s="1196" t="s">
        <v>895</v>
      </c>
      <c r="B42" s="1181">
        <v>5.91</v>
      </c>
      <c r="C42" s="1182">
        <v>103.74166666666666</v>
      </c>
      <c r="D42" s="1183">
        <v>99.1</v>
      </c>
      <c r="E42" s="1183">
        <v>100.2</v>
      </c>
      <c r="F42" s="1183">
        <v>101.6</v>
      </c>
      <c r="G42" s="1183">
        <v>103.9</v>
      </c>
      <c r="H42" s="1167">
        <v>102.8</v>
      </c>
      <c r="I42" s="1184">
        <v>-1.0727908455181279</v>
      </c>
      <c r="J42" s="1185">
        <v>-8.070500927643792</v>
      </c>
      <c r="K42" s="1185">
        <v>-7.3937153419593358</v>
      </c>
      <c r="L42" s="1185">
        <v>-6.0998151571164669</v>
      </c>
      <c r="M42" s="1185">
        <v>-2.9878618113912125</v>
      </c>
      <c r="N42" s="1186">
        <v>-2.9272898961284284</v>
      </c>
      <c r="O42" s="1186">
        <v>-1.0587102983638204</v>
      </c>
    </row>
    <row r="43" spans="1:18" s="1155" customFormat="1" ht="14.1" customHeight="1">
      <c r="A43" s="1197" t="s">
        <v>896</v>
      </c>
      <c r="B43" s="1198">
        <v>1.84</v>
      </c>
      <c r="C43" s="1188">
        <v>141.13333333333335</v>
      </c>
      <c r="D43" s="1189">
        <v>142.19999999999999</v>
      </c>
      <c r="E43" s="1189">
        <v>142.19999999999999</v>
      </c>
      <c r="F43" s="1189">
        <v>142.4</v>
      </c>
      <c r="G43" s="1189">
        <v>142.5</v>
      </c>
      <c r="H43" s="1190">
        <v>142.5</v>
      </c>
      <c r="I43" s="1191">
        <v>3.876349362119754</v>
      </c>
      <c r="J43" s="1192">
        <v>1.4265335235378132</v>
      </c>
      <c r="K43" s="1192">
        <v>0.99431818181815856</v>
      </c>
      <c r="L43" s="1192">
        <v>0.77848549186127514</v>
      </c>
      <c r="M43" s="1192">
        <v>0.84925690021231048</v>
      </c>
      <c r="N43" s="1193">
        <v>0.77793493635076061</v>
      </c>
      <c r="O43" s="1193">
        <v>0</v>
      </c>
    </row>
    <row r="44" spans="1:18" s="1155" customFormat="1" ht="14.1" customHeight="1">
      <c r="A44" s="1199" t="s">
        <v>323</v>
      </c>
      <c r="B44" s="1200"/>
      <c r="D44" s="1201"/>
      <c r="E44" s="1201"/>
      <c r="F44" s="1201"/>
      <c r="G44" s="1201"/>
      <c r="H44" s="1201"/>
      <c r="I44" s="1201"/>
      <c r="J44" s="1201"/>
      <c r="K44" s="1201"/>
      <c r="L44" s="1201"/>
      <c r="M44" s="1201"/>
      <c r="N44" s="1201"/>
    </row>
    <row r="45" spans="1:18" s="1207" customFormat="1" ht="14.1" customHeight="1">
      <c r="A45" s="1202" t="s">
        <v>897</v>
      </c>
      <c r="B45" s="1203"/>
      <c r="C45" s="1204"/>
      <c r="D45" s="1205"/>
      <c r="E45" s="1205"/>
      <c r="F45" s="1205"/>
      <c r="G45" s="1205"/>
      <c r="H45" s="1205"/>
      <c r="I45" s="1205"/>
      <c r="J45" s="1205"/>
      <c r="K45" s="1205"/>
      <c r="L45" s="1205"/>
      <c r="M45" s="1205"/>
      <c r="N45" s="1205"/>
      <c r="O45" s="1206"/>
    </row>
    <row r="46" spans="1:18" ht="15.75" customHeight="1">
      <c r="A46" s="2067" t="s">
        <v>1565</v>
      </c>
    </row>
    <row r="47" spans="1:18" ht="12" customHeight="1">
      <c r="A47" s="2066" t="s">
        <v>123</v>
      </c>
    </row>
    <row r="48" spans="1:18" ht="9" customHeight="1">
      <c r="A48" s="1187"/>
    </row>
    <row r="87" spans="1:15" ht="9" customHeight="1">
      <c r="A87" s="1208"/>
      <c r="B87" s="1209"/>
      <c r="D87" s="1210"/>
      <c r="E87" s="1210"/>
      <c r="F87" s="1210"/>
      <c r="G87" s="1210"/>
      <c r="H87" s="1210"/>
      <c r="I87" s="1210"/>
      <c r="J87" s="1210"/>
      <c r="K87" s="1210"/>
      <c r="L87" s="1210"/>
      <c r="M87" s="1210"/>
      <c r="N87" s="1210"/>
      <c r="O87" s="1210"/>
    </row>
    <row r="88" spans="1:15" ht="9" customHeight="1">
      <c r="B88" s="1209"/>
      <c r="D88" s="1210"/>
      <c r="E88" s="1210"/>
      <c r="F88" s="1210"/>
      <c r="G88" s="1210"/>
      <c r="H88" s="1210"/>
      <c r="I88" s="1210"/>
      <c r="J88" s="1210"/>
      <c r="K88" s="1210"/>
      <c r="L88" s="1210"/>
      <c r="M88" s="1210"/>
      <c r="N88" s="1210"/>
      <c r="O88" s="1210"/>
    </row>
    <row r="89" spans="1:15" ht="9" customHeight="1">
      <c r="B89" s="1209"/>
    </row>
  </sheetData>
  <mergeCells count="6">
    <mergeCell ref="A1:O1"/>
    <mergeCell ref="B5:B7"/>
    <mergeCell ref="N5:O5"/>
    <mergeCell ref="C6:C7"/>
    <mergeCell ref="D6:H7"/>
    <mergeCell ref="J6:O6"/>
  </mergeCells>
  <hyperlinks>
    <hyperlink ref="A46" r:id="rId1" xr:uid="{48AF95C6-4A95-4F47-8CD5-33127B9D4C86}"/>
    <hyperlink ref="A47" location="'Inhaltsverzeichnis_2026-07'!A1" display="Zurück zum Inhaltsverzeichnis" xr:uid="{3F16B497-571F-494E-BDCE-84657A76D860}"/>
  </hyperlinks>
  <printOptions horizontalCentered="1"/>
  <pageMargins left="0.78740157480314965" right="0.78740157480314965" top="0.19685039370078741" bottom="0.19685039370078741" header="0.51181102362204722" footer="0.51181102362204722"/>
  <pageSetup paperSize="9" scale="65" orientation="portrait" r:id="rId2"/>
  <headerFooter alignWithMargins="0">
    <oddFooter>&amp;L&amp;D / &amp;T&amp;R&amp;F</oddFooter>
  </headerFooter>
  <rowBreaks count="1" manualBreakCount="1">
    <brk id="80"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2CFF9-07A1-49DA-BF52-B2A2EAFD4590}">
  <sheetPr>
    <tabColor rgb="FF00854A"/>
  </sheetPr>
  <dimension ref="A1:P83"/>
  <sheetViews>
    <sheetView showGridLines="0" zoomScaleNormal="100" workbookViewId="0"/>
  </sheetViews>
  <sheetFormatPr baseColWidth="10" defaultColWidth="10" defaultRowHeight="16.5"/>
  <cols>
    <col min="1" max="1" width="25" style="297" customWidth="1"/>
    <col min="2" max="2" width="11.5" style="297" customWidth="1"/>
    <col min="3" max="3" width="9.375" style="297" customWidth="1"/>
    <col min="4" max="15" width="10.5" style="297" customWidth="1"/>
    <col min="16" max="16384" width="10" style="297"/>
  </cols>
  <sheetData>
    <row r="1" spans="1:16" ht="24.95" customHeight="1">
      <c r="A1" s="294" t="s">
        <v>922</v>
      </c>
      <c r="B1" s="477"/>
      <c r="C1" s="477"/>
      <c r="D1" s="477"/>
      <c r="E1" s="477"/>
      <c r="F1" s="477"/>
      <c r="G1" s="477"/>
      <c r="H1" s="477"/>
      <c r="I1" s="477"/>
      <c r="J1" s="477"/>
      <c r="K1" s="477"/>
      <c r="L1" s="477"/>
      <c r="M1" s="477"/>
      <c r="N1" s="477"/>
      <c r="O1" s="477"/>
    </row>
    <row r="2" spans="1:16" ht="14.1" customHeight="1">
      <c r="A2" s="298" t="s">
        <v>923</v>
      </c>
      <c r="B2" s="1244"/>
      <c r="C2" s="1244"/>
      <c r="D2" s="1244"/>
      <c r="E2" s="1244"/>
      <c r="F2" s="1244"/>
      <c r="G2" s="1244"/>
      <c r="H2" s="1244"/>
      <c r="I2" s="1244"/>
      <c r="J2" s="1244"/>
      <c r="K2" s="1244"/>
      <c r="L2" s="1244"/>
      <c r="M2" s="1244"/>
      <c r="N2" s="1244"/>
      <c r="O2" s="1244"/>
    </row>
    <row r="3" spans="1:16" ht="14.1" customHeight="1">
      <c r="A3" s="298" t="s">
        <v>222</v>
      </c>
      <c r="B3" s="1244"/>
      <c r="C3" s="1244"/>
      <c r="D3" s="1244"/>
      <c r="E3" s="1244"/>
      <c r="F3" s="1244"/>
      <c r="G3" s="1244"/>
      <c r="H3" s="1244"/>
      <c r="I3" s="1244"/>
      <c r="J3" s="1244"/>
      <c r="K3" s="1244"/>
      <c r="L3" s="1244"/>
      <c r="M3" s="1244"/>
      <c r="N3" s="1244"/>
      <c r="O3" s="1244"/>
    </row>
    <row r="4" spans="1:16" ht="14.1" customHeight="1">
      <c r="A4" s="298" t="s">
        <v>924</v>
      </c>
      <c r="B4" s="1244"/>
      <c r="C4" s="1244"/>
      <c r="D4" s="1244"/>
      <c r="E4" s="1244"/>
      <c r="F4" s="1244"/>
      <c r="G4" s="1244"/>
      <c r="H4" s="1244"/>
      <c r="I4" s="1244"/>
      <c r="J4" s="1244"/>
      <c r="K4" s="1244"/>
      <c r="L4" s="1244"/>
      <c r="M4" s="1244"/>
      <c r="N4" s="1244"/>
      <c r="O4" s="1244"/>
    </row>
    <row r="5" spans="1:16" ht="14.1" customHeight="1">
      <c r="A5" s="298" t="s">
        <v>925</v>
      </c>
      <c r="B5" s="295"/>
      <c r="C5" s="295"/>
      <c r="D5" s="295"/>
      <c r="E5" s="295"/>
      <c r="F5" s="295"/>
      <c r="G5" s="295"/>
      <c r="H5" s="295"/>
      <c r="I5" s="295"/>
      <c r="J5" s="295"/>
      <c r="K5" s="295"/>
      <c r="L5" s="295"/>
      <c r="M5" s="295"/>
      <c r="N5" s="295"/>
      <c r="O5" s="295"/>
    </row>
    <row r="6" spans="1:16" ht="26.25" customHeight="1">
      <c r="A6" s="1245" t="s">
        <v>165</v>
      </c>
      <c r="B6" s="1246" t="s">
        <v>926</v>
      </c>
      <c r="C6" s="1247" t="s">
        <v>269</v>
      </c>
      <c r="D6" s="1248" t="s">
        <v>506</v>
      </c>
      <c r="E6" s="299" t="s">
        <v>927</v>
      </c>
      <c r="F6" s="1249" t="s">
        <v>570</v>
      </c>
      <c r="G6" s="1247" t="s">
        <v>571</v>
      </c>
      <c r="H6" s="1247" t="s">
        <v>274</v>
      </c>
      <c r="I6" s="1247" t="s">
        <v>572</v>
      </c>
      <c r="J6" s="1247" t="s">
        <v>567</v>
      </c>
      <c r="K6" s="1247" t="s">
        <v>512</v>
      </c>
      <c r="L6" s="1247" t="s">
        <v>568</v>
      </c>
      <c r="M6" s="1247" t="s">
        <v>514</v>
      </c>
      <c r="N6" s="299" t="s">
        <v>515</v>
      </c>
      <c r="O6" s="302" t="s">
        <v>569</v>
      </c>
    </row>
    <row r="7" spans="1:16" s="1254" customFormat="1" ht="15.75" customHeight="1">
      <c r="A7" s="320" t="s">
        <v>928</v>
      </c>
      <c r="B7" s="1250" t="s">
        <v>929</v>
      </c>
      <c r="C7" s="1251">
        <v>2025</v>
      </c>
      <c r="D7" s="1252">
        <v>2164</v>
      </c>
      <c r="E7" s="1252">
        <v>2167</v>
      </c>
      <c r="F7" s="1252">
        <v>2165</v>
      </c>
      <c r="G7" s="1252">
        <v>2182</v>
      </c>
      <c r="H7" s="1252">
        <v>2199</v>
      </c>
      <c r="I7" s="1252">
        <v>2196</v>
      </c>
      <c r="J7" s="1252">
        <v>2193</v>
      </c>
      <c r="K7" s="1252">
        <v>2204</v>
      </c>
      <c r="L7" s="1252">
        <v>2208</v>
      </c>
      <c r="M7" s="1252">
        <v>2206</v>
      </c>
      <c r="N7" s="1252">
        <v>2204</v>
      </c>
      <c r="O7" s="1252">
        <v>2199</v>
      </c>
      <c r="P7" s="1253"/>
    </row>
    <row r="8" spans="1:16" s="1254" customFormat="1" ht="15.75" customHeight="1">
      <c r="A8" s="1255" t="s">
        <v>930</v>
      </c>
      <c r="B8" s="1256" t="s">
        <v>929</v>
      </c>
      <c r="C8" s="1251" t="s">
        <v>931</v>
      </c>
      <c r="D8" s="1252">
        <v>2212</v>
      </c>
      <c r="E8" s="1252">
        <v>2211</v>
      </c>
      <c r="F8" s="1252">
        <v>2223</v>
      </c>
      <c r="G8" s="1252">
        <v>2238</v>
      </c>
      <c r="H8" s="1252">
        <v>2232</v>
      </c>
      <c r="I8" s="1252"/>
      <c r="J8" s="1252"/>
      <c r="K8" s="1252"/>
      <c r="L8" s="1252"/>
      <c r="M8" s="1252"/>
      <c r="N8" s="1252"/>
      <c r="O8" s="1252"/>
      <c r="P8" s="1253"/>
    </row>
    <row r="9" spans="1:16" s="1254" customFormat="1" ht="15.75" customHeight="1">
      <c r="A9" s="320" t="s">
        <v>932</v>
      </c>
      <c r="B9" s="1250" t="s">
        <v>929</v>
      </c>
      <c r="C9" s="1251">
        <v>2025</v>
      </c>
      <c r="D9" s="1252">
        <v>52519160</v>
      </c>
      <c r="E9" s="1252">
        <v>52559156</v>
      </c>
      <c r="F9" s="1252">
        <v>52514225</v>
      </c>
      <c r="G9" s="1252">
        <v>52766409</v>
      </c>
      <c r="H9" s="1252">
        <v>52961114</v>
      </c>
      <c r="I9" s="1252">
        <v>52922332</v>
      </c>
      <c r="J9" s="1252">
        <v>52893017</v>
      </c>
      <c r="K9" s="1252">
        <v>53087037</v>
      </c>
      <c r="L9" s="1252">
        <v>52936372</v>
      </c>
      <c r="M9" s="1252">
        <v>52876728</v>
      </c>
      <c r="N9" s="1252">
        <v>52933864</v>
      </c>
      <c r="O9" s="1252">
        <v>52998665</v>
      </c>
      <c r="P9" s="1253"/>
    </row>
    <row r="10" spans="1:16" ht="15.75" customHeight="1">
      <c r="A10" s="1255" t="s">
        <v>933</v>
      </c>
      <c r="B10" s="1256" t="s">
        <v>929</v>
      </c>
      <c r="C10" s="1251" t="s">
        <v>931</v>
      </c>
      <c r="D10" s="1252">
        <v>52988082</v>
      </c>
      <c r="E10" s="1252">
        <v>52980285</v>
      </c>
      <c r="F10" s="1252">
        <v>53212509</v>
      </c>
      <c r="G10" s="1252">
        <v>53389677</v>
      </c>
      <c r="H10" s="1252">
        <v>53349943</v>
      </c>
      <c r="I10" s="1252"/>
      <c r="J10" s="1252"/>
      <c r="K10" s="1252"/>
      <c r="L10" s="1252"/>
      <c r="M10" s="1252"/>
      <c r="N10" s="1252"/>
      <c r="O10" s="1252"/>
      <c r="P10" s="1257"/>
    </row>
    <row r="11" spans="1:16" ht="15.75" customHeight="1">
      <c r="A11" s="320" t="s">
        <v>934</v>
      </c>
      <c r="B11" s="1250" t="s">
        <v>929</v>
      </c>
      <c r="C11" s="1251">
        <v>2025</v>
      </c>
      <c r="D11" s="1252">
        <v>45353692</v>
      </c>
      <c r="E11" s="1252">
        <v>46143943</v>
      </c>
      <c r="F11" s="1252">
        <v>46835498</v>
      </c>
      <c r="G11" s="1252">
        <v>44694594</v>
      </c>
      <c r="H11" s="1252">
        <v>44204774</v>
      </c>
      <c r="I11" s="1252">
        <v>44331536</v>
      </c>
      <c r="J11" s="1252">
        <v>45540942</v>
      </c>
      <c r="K11" s="1252">
        <v>45060214</v>
      </c>
      <c r="L11" s="1252">
        <v>44676394</v>
      </c>
      <c r="M11" s="1252">
        <v>46130878</v>
      </c>
      <c r="N11" s="1252">
        <v>45693397</v>
      </c>
      <c r="O11" s="1252">
        <v>44778206</v>
      </c>
      <c r="P11" s="1257"/>
    </row>
    <row r="12" spans="1:16" ht="15.75" customHeight="1">
      <c r="A12" s="1255" t="s">
        <v>935</v>
      </c>
      <c r="B12" s="1256" t="s">
        <v>929</v>
      </c>
      <c r="C12" s="1251" t="s">
        <v>931</v>
      </c>
      <c r="D12" s="1252">
        <v>44457133</v>
      </c>
      <c r="E12" s="1252">
        <v>45622631</v>
      </c>
      <c r="F12" s="1252">
        <v>44289098</v>
      </c>
      <c r="G12" s="1252">
        <v>43928558</v>
      </c>
      <c r="H12" s="1252">
        <v>44188910</v>
      </c>
      <c r="I12" s="1252"/>
      <c r="J12" s="1252"/>
      <c r="K12" s="1252"/>
      <c r="L12" s="1252"/>
      <c r="M12" s="1252"/>
      <c r="N12" s="1252"/>
      <c r="O12" s="1252"/>
      <c r="P12" s="1257"/>
    </row>
    <row r="13" spans="1:16" ht="15.75" customHeight="1">
      <c r="A13" s="320" t="s">
        <v>936</v>
      </c>
      <c r="B13" s="1258" t="s">
        <v>663</v>
      </c>
      <c r="C13" s="1251">
        <v>2025</v>
      </c>
      <c r="D13" s="1252">
        <v>1155844</v>
      </c>
      <c r="E13" s="1252">
        <v>1064925</v>
      </c>
      <c r="F13" s="1252">
        <v>1209714</v>
      </c>
      <c r="G13" s="1252">
        <v>1172253</v>
      </c>
      <c r="H13" s="1252">
        <v>1132012</v>
      </c>
      <c r="I13" s="1252">
        <v>1085674</v>
      </c>
      <c r="J13" s="1252">
        <v>1145733</v>
      </c>
      <c r="K13" s="1252">
        <v>1170524</v>
      </c>
      <c r="L13" s="1252">
        <v>1121237</v>
      </c>
      <c r="M13" s="1252">
        <v>1156765</v>
      </c>
      <c r="N13" s="1252">
        <v>1156777</v>
      </c>
      <c r="O13" s="1252">
        <v>1175546</v>
      </c>
      <c r="P13" s="1257"/>
    </row>
    <row r="14" spans="1:16" ht="15.75" customHeight="1">
      <c r="A14" s="1255" t="s">
        <v>937</v>
      </c>
      <c r="B14" s="1259" t="s">
        <v>663</v>
      </c>
      <c r="C14" s="1251" t="s">
        <v>931</v>
      </c>
      <c r="D14" s="1252">
        <v>1159021</v>
      </c>
      <c r="E14" s="1252">
        <v>1063467</v>
      </c>
      <c r="F14" s="1252">
        <v>1174259</v>
      </c>
      <c r="G14" s="1252">
        <v>1120862</v>
      </c>
      <c r="H14" s="1252">
        <v>1135850</v>
      </c>
      <c r="I14" s="1252"/>
      <c r="J14" s="1252"/>
      <c r="K14" s="1252"/>
      <c r="L14" s="1252"/>
      <c r="M14" s="1252"/>
      <c r="N14" s="1252"/>
      <c r="O14" s="1252"/>
      <c r="P14" s="1257"/>
    </row>
    <row r="15" spans="1:16" ht="15.75" customHeight="1">
      <c r="A15" s="320" t="s">
        <v>938</v>
      </c>
      <c r="B15" s="1250" t="s">
        <v>929</v>
      </c>
      <c r="C15" s="1251">
        <v>2025</v>
      </c>
      <c r="D15" s="1260">
        <v>25.5</v>
      </c>
      <c r="E15" s="1261">
        <v>23.4</v>
      </c>
      <c r="F15" s="1260">
        <v>26</v>
      </c>
      <c r="G15" s="1261">
        <v>25.6</v>
      </c>
      <c r="H15" s="1260">
        <v>25.5</v>
      </c>
      <c r="I15" s="1261">
        <v>24.6</v>
      </c>
      <c r="J15" s="1260">
        <v>25.6</v>
      </c>
      <c r="K15" s="1261">
        <v>25.9</v>
      </c>
      <c r="L15" s="1261">
        <v>25</v>
      </c>
      <c r="M15" s="1261">
        <v>25.5</v>
      </c>
      <c r="N15" s="1261">
        <v>25.3</v>
      </c>
      <c r="O15" s="1261">
        <v>26.1</v>
      </c>
      <c r="P15" s="1257"/>
    </row>
    <row r="16" spans="1:16" ht="15.75" customHeight="1">
      <c r="A16" s="1255" t="s">
        <v>939</v>
      </c>
      <c r="B16" s="1256" t="s">
        <v>929</v>
      </c>
      <c r="C16" s="1251" t="s">
        <v>931</v>
      </c>
      <c r="D16" s="1260">
        <v>26.1</v>
      </c>
      <c r="E16" s="1261">
        <v>23.7</v>
      </c>
      <c r="F16" s="1260">
        <v>26.4</v>
      </c>
      <c r="G16" s="1261">
        <v>25.6</v>
      </c>
      <c r="H16" s="1260">
        <v>25.9</v>
      </c>
      <c r="I16" s="1261"/>
      <c r="J16" s="1260"/>
      <c r="K16" s="1261"/>
      <c r="L16" s="1261"/>
      <c r="M16" s="1261"/>
      <c r="N16" s="1261"/>
      <c r="O16" s="1261"/>
      <c r="P16" s="1257"/>
    </row>
    <row r="17" spans="1:16" ht="15.75" customHeight="1">
      <c r="A17" s="320" t="s">
        <v>940</v>
      </c>
      <c r="B17" s="1262" t="s">
        <v>776</v>
      </c>
      <c r="C17" s="1251">
        <v>2025</v>
      </c>
      <c r="D17" s="1263">
        <v>86.4</v>
      </c>
      <c r="E17" s="1263">
        <v>87.8</v>
      </c>
      <c r="F17" s="1263">
        <v>89.2</v>
      </c>
      <c r="G17" s="1264">
        <v>84.7</v>
      </c>
      <c r="H17" s="1263">
        <v>83.5</v>
      </c>
      <c r="I17" s="1263">
        <v>83.8</v>
      </c>
      <c r="J17" s="1264">
        <v>86.1</v>
      </c>
      <c r="K17" s="1263">
        <v>84.9</v>
      </c>
      <c r="L17" s="1264">
        <v>84.4</v>
      </c>
      <c r="M17" s="1264">
        <v>87.2</v>
      </c>
      <c r="N17" s="1264">
        <v>86.3</v>
      </c>
      <c r="O17" s="1264">
        <v>84.5</v>
      </c>
      <c r="P17" s="1257"/>
    </row>
    <row r="18" spans="1:16" ht="15.75" customHeight="1">
      <c r="A18" s="1255" t="s">
        <v>940</v>
      </c>
      <c r="B18" s="1265" t="s">
        <v>776</v>
      </c>
      <c r="C18" s="1251" t="s">
        <v>931</v>
      </c>
      <c r="D18" s="1263">
        <v>83.9</v>
      </c>
      <c r="E18" s="1263">
        <v>86.1</v>
      </c>
      <c r="F18" s="1263">
        <v>83.2</v>
      </c>
      <c r="G18" s="1264">
        <v>82.3</v>
      </c>
      <c r="H18" s="1263">
        <v>82.8</v>
      </c>
      <c r="I18" s="1263"/>
      <c r="J18" s="1264"/>
      <c r="K18" s="1263"/>
      <c r="L18" s="1264"/>
      <c r="M18" s="1264"/>
      <c r="N18" s="1264"/>
      <c r="O18" s="1264"/>
      <c r="P18" s="1257"/>
    </row>
    <row r="19" spans="1:16" ht="15.75" customHeight="1">
      <c r="A19" s="1266" t="s">
        <v>941</v>
      </c>
      <c r="B19" s="1267"/>
      <c r="C19" s="1267"/>
      <c r="D19" s="1267"/>
      <c r="E19" s="1267"/>
      <c r="F19" s="1267"/>
      <c r="G19" s="1267"/>
      <c r="H19" s="1267"/>
      <c r="I19" s="1267"/>
      <c r="J19" s="1267"/>
      <c r="K19" s="1267"/>
      <c r="L19" s="1267"/>
      <c r="M19" s="1267"/>
      <c r="N19" s="1267"/>
      <c r="O19" s="1267"/>
    </row>
    <row r="20" spans="1:16" ht="15.75" customHeight="1">
      <c r="A20" s="320" t="s">
        <v>928</v>
      </c>
      <c r="B20" s="1250" t="s">
        <v>929</v>
      </c>
      <c r="C20" s="1251">
        <v>2025</v>
      </c>
      <c r="D20" s="1268">
        <v>970</v>
      </c>
      <c r="E20" s="1268">
        <v>971</v>
      </c>
      <c r="F20" s="1268">
        <v>967</v>
      </c>
      <c r="G20" s="1268">
        <v>972</v>
      </c>
      <c r="H20" s="1269">
        <v>980</v>
      </c>
      <c r="I20" s="1269">
        <v>973</v>
      </c>
      <c r="J20" s="1269">
        <v>966</v>
      </c>
      <c r="K20" s="1269">
        <v>968</v>
      </c>
      <c r="L20" s="1269">
        <v>971</v>
      </c>
      <c r="M20" s="1269">
        <v>971</v>
      </c>
      <c r="N20" s="1269">
        <v>975</v>
      </c>
      <c r="O20" s="1270">
        <v>972</v>
      </c>
    </row>
    <row r="21" spans="1:16" ht="15.75" customHeight="1">
      <c r="A21" s="1255" t="s">
        <v>930</v>
      </c>
      <c r="B21" s="1256" t="s">
        <v>929</v>
      </c>
      <c r="C21" s="1251" t="s">
        <v>931</v>
      </c>
      <c r="D21" s="1268">
        <v>978</v>
      </c>
      <c r="E21" s="1268">
        <v>976</v>
      </c>
      <c r="F21" s="1268">
        <v>982</v>
      </c>
      <c r="G21" s="1268">
        <v>978</v>
      </c>
      <c r="H21" s="1269">
        <v>974</v>
      </c>
      <c r="I21" s="1269"/>
      <c r="J21" s="1269"/>
      <c r="K21" s="1269"/>
      <c r="L21" s="1269"/>
      <c r="M21" s="1269"/>
      <c r="N21" s="1269"/>
      <c r="O21" s="1270"/>
      <c r="P21" s="1271"/>
    </row>
    <row r="22" spans="1:16" ht="15.75" customHeight="1">
      <c r="A22" s="320" t="s">
        <v>932</v>
      </c>
      <c r="B22" s="1250" t="s">
        <v>929</v>
      </c>
      <c r="C22" s="1251">
        <v>2025</v>
      </c>
      <c r="D22" s="1252">
        <v>30538534</v>
      </c>
      <c r="E22" s="1252">
        <v>30553657</v>
      </c>
      <c r="F22" s="1252">
        <v>30471183</v>
      </c>
      <c r="G22" s="1252">
        <v>30598124</v>
      </c>
      <c r="H22" s="1252">
        <v>30756873</v>
      </c>
      <c r="I22" s="1252">
        <v>30636677</v>
      </c>
      <c r="J22" s="1252">
        <v>30572942</v>
      </c>
      <c r="K22" s="1252">
        <v>30643206</v>
      </c>
      <c r="L22" s="1252">
        <v>30728787</v>
      </c>
      <c r="M22" s="1252">
        <v>30690966</v>
      </c>
      <c r="N22" s="1252">
        <v>30769978</v>
      </c>
      <c r="O22" s="1252">
        <v>30878380</v>
      </c>
    </row>
    <row r="23" spans="1:16" ht="15.75" customHeight="1">
      <c r="A23" s="1255" t="s">
        <v>933</v>
      </c>
      <c r="B23" s="1256" t="s">
        <v>929</v>
      </c>
      <c r="C23" s="1251" t="s">
        <v>931</v>
      </c>
      <c r="D23" s="1252">
        <v>31748392</v>
      </c>
      <c r="E23" s="1252">
        <v>31757597</v>
      </c>
      <c r="F23" s="1252">
        <v>31901621</v>
      </c>
      <c r="G23" s="1252">
        <v>31735830</v>
      </c>
      <c r="H23" s="1252">
        <v>31703735</v>
      </c>
      <c r="I23" s="1252"/>
      <c r="J23" s="1252"/>
      <c r="K23" s="1252"/>
      <c r="L23" s="1252"/>
      <c r="M23" s="1252"/>
      <c r="N23" s="1252"/>
      <c r="O23" s="1252"/>
    </row>
    <row r="24" spans="1:16" ht="15.75" customHeight="1">
      <c r="A24" s="320" t="s">
        <v>934</v>
      </c>
      <c r="B24" s="1250" t="s">
        <v>929</v>
      </c>
      <c r="C24" s="1251">
        <v>2025</v>
      </c>
      <c r="D24" s="1252">
        <v>26010675</v>
      </c>
      <c r="E24" s="1252">
        <v>26434847</v>
      </c>
      <c r="F24" s="1252">
        <v>26895425</v>
      </c>
      <c r="G24" s="1252">
        <v>25549905</v>
      </c>
      <c r="H24" s="1252">
        <v>25269333</v>
      </c>
      <c r="I24" s="1252">
        <v>25282543</v>
      </c>
      <c r="J24" s="1252">
        <v>26300590</v>
      </c>
      <c r="K24" s="1252">
        <v>25459904</v>
      </c>
      <c r="L24" s="1252">
        <v>25359295</v>
      </c>
      <c r="M24" s="1252">
        <v>26639437</v>
      </c>
      <c r="N24" s="1252">
        <v>26024928</v>
      </c>
      <c r="O24" s="1252">
        <v>25834979</v>
      </c>
    </row>
    <row r="25" spans="1:16" ht="15.75" customHeight="1">
      <c r="A25" s="1255" t="s">
        <v>935</v>
      </c>
      <c r="B25" s="1256" t="s">
        <v>929</v>
      </c>
      <c r="C25" s="1251" t="s">
        <v>931</v>
      </c>
      <c r="D25" s="1252">
        <v>25747302</v>
      </c>
      <c r="E25" s="1252">
        <v>26535918</v>
      </c>
      <c r="F25" s="1252">
        <v>25113317</v>
      </c>
      <c r="G25" s="1252">
        <v>24814522</v>
      </c>
      <c r="H25" s="1252">
        <v>25059808</v>
      </c>
      <c r="I25" s="1252"/>
      <c r="J25" s="1252"/>
      <c r="K25" s="1252"/>
      <c r="L25" s="1252"/>
      <c r="M25" s="1252"/>
      <c r="N25" s="1252"/>
      <c r="O25" s="1252"/>
    </row>
    <row r="26" spans="1:16" ht="15.75" customHeight="1">
      <c r="A26" s="320" t="s">
        <v>936</v>
      </c>
      <c r="B26" s="1258" t="s">
        <v>663</v>
      </c>
      <c r="C26" s="1251">
        <v>2025</v>
      </c>
      <c r="D26" s="1252">
        <v>667822</v>
      </c>
      <c r="E26" s="1252">
        <v>617270</v>
      </c>
      <c r="F26" s="1252">
        <v>697920</v>
      </c>
      <c r="G26" s="1252">
        <v>676939</v>
      </c>
      <c r="H26" s="1252">
        <v>650834</v>
      </c>
      <c r="I26" s="1252">
        <v>620252</v>
      </c>
      <c r="J26" s="1252">
        <v>664019</v>
      </c>
      <c r="K26" s="1252">
        <v>677773</v>
      </c>
      <c r="L26" s="1252">
        <v>638458</v>
      </c>
      <c r="M26" s="1252">
        <v>665155</v>
      </c>
      <c r="N26" s="1252">
        <v>668101</v>
      </c>
      <c r="O26" s="1252">
        <v>677151</v>
      </c>
    </row>
    <row r="27" spans="1:16" ht="15.75" customHeight="1">
      <c r="A27" s="1255" t="s">
        <v>937</v>
      </c>
      <c r="B27" s="1259" t="s">
        <v>663</v>
      </c>
      <c r="C27" s="1251" t="s">
        <v>931</v>
      </c>
      <c r="D27" s="1252">
        <v>676113</v>
      </c>
      <c r="E27" s="1252">
        <v>620242</v>
      </c>
      <c r="F27" s="1252">
        <v>672925</v>
      </c>
      <c r="G27" s="1252">
        <v>629948</v>
      </c>
      <c r="H27" s="1252">
        <v>642395</v>
      </c>
      <c r="I27" s="1252"/>
      <c r="J27" s="1252"/>
      <c r="K27" s="1252"/>
      <c r="L27" s="1252"/>
      <c r="M27" s="1252"/>
      <c r="N27" s="1252"/>
      <c r="O27" s="1252"/>
    </row>
    <row r="28" spans="1:16" ht="15.75" customHeight="1">
      <c r="A28" s="320" t="s">
        <v>938</v>
      </c>
      <c r="B28" s="1250" t="s">
        <v>929</v>
      </c>
      <c r="C28" s="1251">
        <v>2025</v>
      </c>
      <c r="D28" s="1260">
        <v>25.6</v>
      </c>
      <c r="E28" s="1261">
        <v>23.6</v>
      </c>
      <c r="F28" s="1260">
        <v>26.2</v>
      </c>
      <c r="G28" s="1261">
        <v>25.8</v>
      </c>
      <c r="H28" s="1260">
        <v>25.6</v>
      </c>
      <c r="I28" s="1261">
        <v>24.6</v>
      </c>
      <c r="J28" s="1261">
        <v>25.8</v>
      </c>
      <c r="K28" s="1261">
        <v>26.3</v>
      </c>
      <c r="L28" s="1261">
        <v>25.2</v>
      </c>
      <c r="M28" s="1260">
        <v>25.6</v>
      </c>
      <c r="N28" s="1261">
        <v>25.4</v>
      </c>
      <c r="O28" s="1261">
        <v>26.2</v>
      </c>
    </row>
    <row r="29" spans="1:16" ht="15.75" customHeight="1">
      <c r="A29" s="1255" t="s">
        <v>939</v>
      </c>
      <c r="B29" s="1256" t="s">
        <v>929</v>
      </c>
      <c r="C29" s="1251" t="s">
        <v>931</v>
      </c>
      <c r="D29" s="1260">
        <v>26.3</v>
      </c>
      <c r="E29" s="1261">
        <v>23.8</v>
      </c>
      <c r="F29" s="1260">
        <v>26.2</v>
      </c>
      <c r="G29" s="1261">
        <v>25.4</v>
      </c>
      <c r="H29" s="1260">
        <v>25.9</v>
      </c>
      <c r="I29" s="1261"/>
      <c r="J29" s="1261"/>
      <c r="K29" s="1261"/>
      <c r="L29" s="1261"/>
      <c r="M29" s="1260"/>
      <c r="N29" s="1261"/>
      <c r="O29" s="1261"/>
    </row>
    <row r="30" spans="1:16" ht="15.75" customHeight="1">
      <c r="A30" s="320" t="s">
        <v>940</v>
      </c>
      <c r="B30" s="1262" t="s">
        <v>776</v>
      </c>
      <c r="C30" s="1251">
        <v>2025</v>
      </c>
      <c r="D30" s="1264">
        <v>85.2</v>
      </c>
      <c r="E30" s="1264">
        <v>86.5</v>
      </c>
      <c r="F30" s="1264">
        <v>88.3</v>
      </c>
      <c r="G30" s="1264">
        <v>83.5</v>
      </c>
      <c r="H30" s="1264">
        <v>82.2</v>
      </c>
      <c r="I30" s="1264">
        <v>82.5</v>
      </c>
      <c r="J30" s="1264">
        <v>86</v>
      </c>
      <c r="K30" s="1264">
        <v>83.1</v>
      </c>
      <c r="L30" s="1264">
        <v>82.5</v>
      </c>
      <c r="M30" s="1264">
        <v>86.8</v>
      </c>
      <c r="N30" s="1264">
        <v>84.6</v>
      </c>
      <c r="O30" s="1264">
        <v>83.7</v>
      </c>
    </row>
    <row r="31" spans="1:16" ht="15.75" customHeight="1">
      <c r="A31" s="1255" t="s">
        <v>940</v>
      </c>
      <c r="B31" s="1265" t="s">
        <v>776</v>
      </c>
      <c r="C31" s="1251" t="s">
        <v>931</v>
      </c>
      <c r="D31" s="1264">
        <v>81.099999999999994</v>
      </c>
      <c r="E31" s="1264">
        <v>83.6</v>
      </c>
      <c r="F31" s="1264">
        <v>78.7</v>
      </c>
      <c r="G31" s="1264">
        <v>78.2</v>
      </c>
      <c r="H31" s="1264">
        <v>79</v>
      </c>
      <c r="I31" s="1264"/>
      <c r="J31" s="1264"/>
      <c r="K31" s="1264"/>
      <c r="L31" s="1264"/>
      <c r="M31" s="1264"/>
      <c r="N31" s="1264"/>
      <c r="O31" s="1264"/>
    </row>
    <row r="32" spans="1:16" ht="15.75" customHeight="1">
      <c r="A32" s="1266" t="s">
        <v>942</v>
      </c>
      <c r="B32" s="1267"/>
      <c r="C32" s="1267"/>
      <c r="D32" s="1267"/>
      <c r="E32" s="1267"/>
      <c r="F32" s="1267"/>
      <c r="G32" s="1267"/>
      <c r="H32" s="1267"/>
      <c r="I32" s="1267"/>
      <c r="J32" s="1267"/>
      <c r="K32" s="1267"/>
      <c r="L32" s="1267"/>
      <c r="M32" s="1267"/>
      <c r="N32" s="1267"/>
      <c r="O32" s="1267"/>
    </row>
    <row r="33" spans="1:16" ht="15.75" customHeight="1">
      <c r="A33" s="320" t="s">
        <v>928</v>
      </c>
      <c r="B33" s="1250" t="s">
        <v>929</v>
      </c>
      <c r="C33" s="1251">
        <v>2025</v>
      </c>
      <c r="D33" s="1261">
        <v>839</v>
      </c>
      <c r="E33" s="1261">
        <v>839</v>
      </c>
      <c r="F33" s="1261">
        <v>838</v>
      </c>
      <c r="G33" s="1261">
        <v>848</v>
      </c>
      <c r="H33" s="1261">
        <v>851</v>
      </c>
      <c r="I33" s="1261">
        <v>856</v>
      </c>
      <c r="J33" s="1261">
        <v>859</v>
      </c>
      <c r="K33" s="1261">
        <v>866</v>
      </c>
      <c r="L33" s="1261">
        <v>873</v>
      </c>
      <c r="M33" s="1261">
        <v>873</v>
      </c>
      <c r="N33" s="1261">
        <v>872</v>
      </c>
      <c r="O33" s="1261">
        <v>867</v>
      </c>
    </row>
    <row r="34" spans="1:16" ht="15.75" customHeight="1">
      <c r="A34" s="1255" t="s">
        <v>930</v>
      </c>
      <c r="B34" s="1256" t="s">
        <v>929</v>
      </c>
      <c r="C34" s="1251" t="s">
        <v>931</v>
      </c>
      <c r="D34" s="1261">
        <v>874</v>
      </c>
      <c r="E34" s="1261">
        <v>875</v>
      </c>
      <c r="F34" s="1261">
        <v>892</v>
      </c>
      <c r="G34" s="1261">
        <v>895</v>
      </c>
      <c r="H34" s="1261">
        <v>893</v>
      </c>
      <c r="I34" s="1261"/>
      <c r="J34" s="1261"/>
      <c r="K34" s="1261"/>
      <c r="L34" s="1261"/>
      <c r="M34" s="1261"/>
      <c r="N34" s="1261"/>
      <c r="O34" s="1261"/>
    </row>
    <row r="35" spans="1:16" ht="15.75" customHeight="1">
      <c r="A35" s="320" t="s">
        <v>932</v>
      </c>
      <c r="B35" s="1250" t="s">
        <v>929</v>
      </c>
      <c r="C35" s="1251">
        <v>2025</v>
      </c>
      <c r="D35" s="1252">
        <v>12586385</v>
      </c>
      <c r="E35" s="1252">
        <v>12610189</v>
      </c>
      <c r="F35" s="1252">
        <v>12608929</v>
      </c>
      <c r="G35" s="1252">
        <v>12692810</v>
      </c>
      <c r="H35" s="1252">
        <v>12668122</v>
      </c>
      <c r="I35" s="1252">
        <v>12783464</v>
      </c>
      <c r="J35" s="1252">
        <v>12875087</v>
      </c>
      <c r="K35" s="1252">
        <v>12996834</v>
      </c>
      <c r="L35" s="1252">
        <v>13020394</v>
      </c>
      <c r="M35" s="1252">
        <v>13039113</v>
      </c>
      <c r="N35" s="1252">
        <v>13038801</v>
      </c>
      <c r="O35" s="1252">
        <v>13050534</v>
      </c>
    </row>
    <row r="36" spans="1:16" ht="15.75" customHeight="1">
      <c r="A36" s="1255" t="s">
        <v>933</v>
      </c>
      <c r="B36" s="1256" t="s">
        <v>929</v>
      </c>
      <c r="C36" s="1251" t="s">
        <v>931</v>
      </c>
      <c r="D36" s="1252">
        <v>13130540</v>
      </c>
      <c r="E36" s="1252">
        <v>13123478</v>
      </c>
      <c r="F36" s="1252">
        <v>13216875</v>
      </c>
      <c r="G36" s="1252">
        <v>13500479</v>
      </c>
      <c r="H36" s="1252">
        <v>13488854</v>
      </c>
      <c r="I36" s="1252"/>
      <c r="J36" s="1252"/>
      <c r="K36" s="1252"/>
      <c r="L36" s="1252"/>
      <c r="M36" s="1252"/>
      <c r="N36" s="1252"/>
      <c r="O36" s="1252"/>
    </row>
    <row r="37" spans="1:16" ht="15.75" customHeight="1">
      <c r="A37" s="320" t="s">
        <v>934</v>
      </c>
      <c r="B37" s="1250" t="s">
        <v>929</v>
      </c>
      <c r="C37" s="1251">
        <v>2025</v>
      </c>
      <c r="D37" s="1252">
        <v>11026790</v>
      </c>
      <c r="E37" s="1252">
        <v>11302110</v>
      </c>
      <c r="F37" s="1252">
        <v>11416561</v>
      </c>
      <c r="G37" s="1252">
        <v>10843120</v>
      </c>
      <c r="H37" s="1252">
        <v>10797405</v>
      </c>
      <c r="I37" s="1252">
        <v>10961930</v>
      </c>
      <c r="J37" s="1252">
        <v>11400253</v>
      </c>
      <c r="K37" s="1252">
        <v>11512956</v>
      </c>
      <c r="L37" s="1252">
        <v>11472100</v>
      </c>
      <c r="M37" s="1252">
        <v>11503603</v>
      </c>
      <c r="N37" s="1252">
        <v>11608966</v>
      </c>
      <c r="O37" s="1252">
        <v>11668606</v>
      </c>
    </row>
    <row r="38" spans="1:16" ht="15.75" customHeight="1">
      <c r="A38" s="1255" t="s">
        <v>935</v>
      </c>
      <c r="B38" s="1256" t="s">
        <v>929</v>
      </c>
      <c r="C38" s="1251" t="s">
        <v>931</v>
      </c>
      <c r="D38" s="1252">
        <v>11583392</v>
      </c>
      <c r="E38" s="1252">
        <v>11735841</v>
      </c>
      <c r="F38" s="1252">
        <v>11876531</v>
      </c>
      <c r="G38" s="1252">
        <v>11892278</v>
      </c>
      <c r="H38" s="1252">
        <v>11849481</v>
      </c>
      <c r="I38" s="1252"/>
      <c r="J38" s="1252"/>
      <c r="K38" s="1252"/>
      <c r="L38" s="1252"/>
      <c r="M38" s="1252"/>
      <c r="N38" s="1252"/>
      <c r="O38" s="1252"/>
    </row>
    <row r="39" spans="1:16" ht="15.75" customHeight="1">
      <c r="A39" s="320" t="s">
        <v>936</v>
      </c>
      <c r="B39" s="1258" t="s">
        <v>663</v>
      </c>
      <c r="C39" s="1251">
        <v>2025</v>
      </c>
      <c r="D39" s="1252">
        <v>280308</v>
      </c>
      <c r="E39" s="1252">
        <v>252175</v>
      </c>
      <c r="F39" s="1252">
        <v>295683</v>
      </c>
      <c r="G39" s="1252">
        <v>283626</v>
      </c>
      <c r="H39" s="1252">
        <v>273667</v>
      </c>
      <c r="I39" s="1252">
        <v>267338</v>
      </c>
      <c r="J39" s="1252">
        <v>285168</v>
      </c>
      <c r="K39" s="1252">
        <v>291753</v>
      </c>
      <c r="L39" s="1252">
        <v>287976</v>
      </c>
      <c r="M39" s="1252">
        <v>290064</v>
      </c>
      <c r="N39" s="1252">
        <v>286435</v>
      </c>
      <c r="O39" s="1252">
        <v>301520</v>
      </c>
    </row>
    <row r="40" spans="1:16" ht="15.75" customHeight="1">
      <c r="A40" s="1255" t="s">
        <v>937</v>
      </c>
      <c r="B40" s="1259" t="s">
        <v>663</v>
      </c>
      <c r="C40" s="1251" t="s">
        <v>931</v>
      </c>
      <c r="D40" s="1252">
        <v>295952</v>
      </c>
      <c r="E40" s="1252">
        <v>271344</v>
      </c>
      <c r="F40" s="1252">
        <v>309777</v>
      </c>
      <c r="G40" s="1252">
        <v>307090</v>
      </c>
      <c r="H40" s="1252">
        <v>307203</v>
      </c>
      <c r="I40" s="1252"/>
      <c r="J40" s="1252"/>
      <c r="K40" s="1252"/>
      <c r="L40" s="1252"/>
      <c r="M40" s="1252"/>
      <c r="N40" s="1252"/>
      <c r="O40" s="1252"/>
    </row>
    <row r="41" spans="1:16" ht="15.75" customHeight="1">
      <c r="A41" s="320" t="s">
        <v>938</v>
      </c>
      <c r="B41" s="1250" t="s">
        <v>929</v>
      </c>
      <c r="C41" s="1251">
        <v>2025</v>
      </c>
      <c r="D41" s="1260">
        <v>25.6</v>
      </c>
      <c r="E41" s="1260">
        <v>22.7</v>
      </c>
      <c r="F41" s="1260">
        <v>26</v>
      </c>
      <c r="G41" s="1260">
        <v>25.5</v>
      </c>
      <c r="H41" s="1260">
        <v>25.5</v>
      </c>
      <c r="I41" s="1260">
        <v>24.6</v>
      </c>
      <c r="J41" s="1260">
        <v>25.5</v>
      </c>
      <c r="K41" s="1260">
        <v>25.6</v>
      </c>
      <c r="L41" s="1260">
        <v>25.1</v>
      </c>
      <c r="M41" s="1260">
        <v>25.3</v>
      </c>
      <c r="N41" s="1260">
        <v>24.9</v>
      </c>
      <c r="O41" s="1260">
        <v>26</v>
      </c>
      <c r="P41" s="1272"/>
    </row>
    <row r="42" spans="1:16" ht="15.75" customHeight="1">
      <c r="A42" s="1255" t="s">
        <v>939</v>
      </c>
      <c r="B42" s="1256" t="s">
        <v>929</v>
      </c>
      <c r="C42" s="1251" t="s">
        <v>931</v>
      </c>
      <c r="D42" s="1260">
        <v>25.6</v>
      </c>
      <c r="E42" s="1260">
        <v>23.4</v>
      </c>
      <c r="F42" s="1260">
        <v>26.6</v>
      </c>
      <c r="G42" s="1260">
        <v>26.1</v>
      </c>
      <c r="H42" s="1260">
        <v>26</v>
      </c>
      <c r="I42" s="1260"/>
      <c r="J42" s="1260"/>
      <c r="K42" s="1260"/>
      <c r="L42" s="1260"/>
      <c r="M42" s="1260"/>
      <c r="N42" s="1260"/>
      <c r="O42" s="1260"/>
    </row>
    <row r="43" spans="1:16" ht="15.75" customHeight="1">
      <c r="A43" s="320" t="s">
        <v>940</v>
      </c>
      <c r="B43" s="1262" t="s">
        <v>776</v>
      </c>
      <c r="C43" s="1251">
        <v>2025</v>
      </c>
      <c r="D43" s="1264">
        <v>87.6</v>
      </c>
      <c r="E43" s="1264">
        <v>89.6</v>
      </c>
      <c r="F43" s="1264">
        <v>90.5</v>
      </c>
      <c r="G43" s="1264">
        <v>85.4</v>
      </c>
      <c r="H43" s="1264">
        <v>85.2</v>
      </c>
      <c r="I43" s="1264">
        <v>85.8</v>
      </c>
      <c r="J43" s="1264">
        <v>88.5</v>
      </c>
      <c r="K43" s="1264">
        <v>88.6</v>
      </c>
      <c r="L43" s="1264">
        <v>88.1</v>
      </c>
      <c r="M43" s="1264">
        <v>88.2</v>
      </c>
      <c r="N43" s="1264">
        <v>89</v>
      </c>
      <c r="O43" s="1264">
        <v>89.4</v>
      </c>
    </row>
    <row r="44" spans="1:16" ht="15.75" customHeight="1">
      <c r="A44" s="1255" t="s">
        <v>940</v>
      </c>
      <c r="B44" s="1265" t="s">
        <v>776</v>
      </c>
      <c r="C44" s="1251" t="s">
        <v>931</v>
      </c>
      <c r="D44" s="1264">
        <v>88.2</v>
      </c>
      <c r="E44" s="1264">
        <v>89.4</v>
      </c>
      <c r="F44" s="1264">
        <v>89.9</v>
      </c>
      <c r="G44" s="1264">
        <v>88.1</v>
      </c>
      <c r="H44" s="1264">
        <v>87.8</v>
      </c>
      <c r="I44" s="1264"/>
      <c r="J44" s="1264"/>
      <c r="K44" s="1264"/>
      <c r="L44" s="1264"/>
      <c r="M44" s="1264"/>
      <c r="N44" s="1264"/>
      <c r="O44" s="1264"/>
    </row>
    <row r="45" spans="1:16" ht="15.75" customHeight="1">
      <c r="A45" s="1266" t="s">
        <v>943</v>
      </c>
      <c r="B45" s="1266"/>
      <c r="C45" s="1266"/>
      <c r="D45" s="1266"/>
      <c r="E45" s="1266"/>
      <c r="F45" s="1266"/>
      <c r="G45" s="1266"/>
      <c r="H45" s="1266"/>
      <c r="I45" s="1266"/>
      <c r="J45" s="1266"/>
      <c r="K45" s="1266"/>
      <c r="L45" s="1266"/>
      <c r="M45" s="1266"/>
      <c r="N45" s="1266"/>
      <c r="O45" s="1266"/>
    </row>
    <row r="46" spans="1:16" ht="15.75" customHeight="1">
      <c r="A46" s="320" t="s">
        <v>928</v>
      </c>
      <c r="B46" s="1250" t="s">
        <v>929</v>
      </c>
      <c r="C46" s="1251">
        <v>2025</v>
      </c>
      <c r="D46" s="1273">
        <v>41</v>
      </c>
      <c r="E46" s="1273">
        <v>40</v>
      </c>
      <c r="F46" s="1273">
        <v>40</v>
      </c>
      <c r="G46" s="1273">
        <v>40</v>
      </c>
      <c r="H46" s="1273">
        <v>41</v>
      </c>
      <c r="I46" s="1273">
        <v>39</v>
      </c>
      <c r="J46" s="1273">
        <v>38</v>
      </c>
      <c r="K46" s="1273">
        <v>36</v>
      </c>
      <c r="L46" s="1273">
        <v>33</v>
      </c>
      <c r="M46" s="1273">
        <v>32</v>
      </c>
      <c r="N46" s="1273">
        <v>32</v>
      </c>
      <c r="O46" s="1261">
        <v>31</v>
      </c>
    </row>
    <row r="47" spans="1:16" ht="15.75" customHeight="1">
      <c r="A47" s="1255" t="s">
        <v>930</v>
      </c>
      <c r="B47" s="1256" t="s">
        <v>929</v>
      </c>
      <c r="C47" s="1251" t="s">
        <v>931</v>
      </c>
      <c r="D47" s="1273">
        <v>15</v>
      </c>
      <c r="E47" s="1273">
        <v>14</v>
      </c>
      <c r="F47" s="1273">
        <v>12</v>
      </c>
      <c r="G47" s="1273">
        <v>11</v>
      </c>
      <c r="H47" s="1273">
        <v>10</v>
      </c>
      <c r="I47" s="1273"/>
      <c r="J47" s="1273"/>
      <c r="K47" s="1273"/>
      <c r="L47" s="1273"/>
      <c r="M47" s="1273"/>
      <c r="N47" s="1273"/>
      <c r="O47" s="1261"/>
    </row>
    <row r="48" spans="1:16" ht="15.75" customHeight="1">
      <c r="A48" s="320" t="s">
        <v>932</v>
      </c>
      <c r="B48" s="1250" t="s">
        <v>929</v>
      </c>
      <c r="C48" s="1251">
        <v>2025</v>
      </c>
      <c r="D48" s="1252">
        <v>2005966</v>
      </c>
      <c r="E48" s="1252">
        <v>2000810</v>
      </c>
      <c r="F48" s="1252">
        <v>2000810</v>
      </c>
      <c r="G48" s="1252">
        <v>2000630</v>
      </c>
      <c r="H48" s="1252">
        <v>2004522</v>
      </c>
      <c r="I48" s="1252">
        <v>1996444</v>
      </c>
      <c r="J48" s="1252">
        <v>1994584</v>
      </c>
      <c r="K48" s="1252">
        <v>1934582</v>
      </c>
      <c r="L48" s="1252">
        <v>1669706</v>
      </c>
      <c r="M48" s="1252">
        <v>1621036</v>
      </c>
      <c r="N48" s="1252">
        <v>1621366</v>
      </c>
      <c r="O48" s="1252">
        <v>1531652</v>
      </c>
    </row>
    <row r="49" spans="1:15" ht="15.75" customHeight="1">
      <c r="A49" s="1255" t="s">
        <v>933</v>
      </c>
      <c r="B49" s="1256" t="s">
        <v>929</v>
      </c>
      <c r="C49" s="1251" t="s">
        <v>931</v>
      </c>
      <c r="D49" s="1252">
        <v>470470</v>
      </c>
      <c r="E49" s="1252">
        <v>454552</v>
      </c>
      <c r="F49" s="1252">
        <v>433090</v>
      </c>
      <c r="G49" s="1252">
        <v>369531</v>
      </c>
      <c r="H49" s="1252">
        <v>369530</v>
      </c>
      <c r="I49" s="1252"/>
      <c r="J49" s="1252"/>
      <c r="K49" s="1252"/>
      <c r="L49" s="1252"/>
      <c r="M49" s="1252"/>
      <c r="N49" s="1252"/>
      <c r="O49" s="1252"/>
    </row>
    <row r="50" spans="1:15" ht="15.75" customHeight="1">
      <c r="A50" s="320" t="s">
        <v>934</v>
      </c>
      <c r="B50" s="1250" t="s">
        <v>929</v>
      </c>
      <c r="C50" s="1251">
        <v>2025</v>
      </c>
      <c r="D50" s="1252">
        <v>1706167</v>
      </c>
      <c r="E50" s="1252">
        <v>1699370</v>
      </c>
      <c r="F50" s="1252">
        <v>1689992</v>
      </c>
      <c r="G50" s="1252">
        <v>1592773</v>
      </c>
      <c r="H50" s="1252">
        <v>1495160</v>
      </c>
      <c r="I50" s="1252">
        <v>1355311</v>
      </c>
      <c r="J50" s="1252">
        <v>1256614</v>
      </c>
      <c r="K50" s="1252">
        <v>1335118</v>
      </c>
      <c r="L50" s="1252">
        <v>1217362</v>
      </c>
      <c r="M50" s="1252">
        <v>1148212</v>
      </c>
      <c r="N50" s="1252">
        <v>1105830</v>
      </c>
      <c r="O50" s="1252">
        <v>426453</v>
      </c>
    </row>
    <row r="51" spans="1:15" ht="15.75" customHeight="1">
      <c r="A51" s="1255" t="s">
        <v>935</v>
      </c>
      <c r="B51" s="1256" t="s">
        <v>929</v>
      </c>
      <c r="C51" s="1251" t="s">
        <v>931</v>
      </c>
      <c r="D51" s="1252">
        <v>328827</v>
      </c>
      <c r="E51" s="1252">
        <v>326369</v>
      </c>
      <c r="F51" s="1252">
        <v>285943</v>
      </c>
      <c r="G51" s="1252">
        <v>221751</v>
      </c>
      <c r="H51" s="1252">
        <v>253069</v>
      </c>
      <c r="I51" s="1252"/>
      <c r="J51" s="1252"/>
      <c r="K51" s="1252"/>
      <c r="L51" s="1252"/>
      <c r="M51" s="1252"/>
      <c r="N51" s="1252"/>
      <c r="O51" s="1252"/>
    </row>
    <row r="52" spans="1:15" ht="15.75" customHeight="1">
      <c r="A52" s="320" t="s">
        <v>936</v>
      </c>
      <c r="B52" s="1258" t="s">
        <v>663</v>
      </c>
      <c r="C52" s="1251">
        <v>2025</v>
      </c>
      <c r="D52" s="1274">
        <v>46168</v>
      </c>
      <c r="E52" s="1274">
        <v>40872</v>
      </c>
      <c r="F52" s="1274">
        <v>43534</v>
      </c>
      <c r="G52" s="1274">
        <v>41690</v>
      </c>
      <c r="H52" s="1274">
        <v>39897</v>
      </c>
      <c r="I52" s="1274">
        <v>36164</v>
      </c>
      <c r="J52" s="1274">
        <v>33431</v>
      </c>
      <c r="K52" s="1274">
        <v>33148</v>
      </c>
      <c r="L52" s="1274">
        <v>30559</v>
      </c>
      <c r="M52" s="1274">
        <v>32885</v>
      </c>
      <c r="N52" s="1274">
        <v>28380</v>
      </c>
      <c r="O52" s="1274">
        <v>16541</v>
      </c>
    </row>
    <row r="53" spans="1:15" ht="15.75" customHeight="1">
      <c r="A53" s="1255" t="s">
        <v>937</v>
      </c>
      <c r="B53" s="1259" t="s">
        <v>663</v>
      </c>
      <c r="C53" s="1251" t="s">
        <v>931</v>
      </c>
      <c r="D53" s="1274">
        <v>7183</v>
      </c>
      <c r="E53" s="1274">
        <v>7686</v>
      </c>
      <c r="F53" s="1274">
        <v>7567</v>
      </c>
      <c r="G53" s="1274">
        <v>5892</v>
      </c>
      <c r="H53" s="1274">
        <v>5800</v>
      </c>
      <c r="I53" s="1274"/>
      <c r="J53" s="1274"/>
      <c r="K53" s="1274"/>
      <c r="L53" s="1274"/>
      <c r="M53" s="1274"/>
      <c r="N53" s="1274"/>
      <c r="O53" s="1274"/>
    </row>
    <row r="54" spans="1:15" ht="15.75" customHeight="1">
      <c r="A54" s="320" t="s">
        <v>938</v>
      </c>
      <c r="B54" s="1250" t="s">
        <v>929</v>
      </c>
      <c r="C54" s="1251">
        <v>2025</v>
      </c>
      <c r="D54" s="1260">
        <v>26.1</v>
      </c>
      <c r="E54" s="1260">
        <v>24</v>
      </c>
      <c r="F54" s="1260">
        <v>25.7</v>
      </c>
      <c r="G54" s="1261">
        <v>25.4</v>
      </c>
      <c r="H54" s="1261">
        <v>25.8</v>
      </c>
      <c r="I54" s="1261">
        <v>25.4</v>
      </c>
      <c r="J54" s="1260">
        <v>25.6</v>
      </c>
      <c r="K54" s="1261">
        <v>25.6</v>
      </c>
      <c r="L54" s="1260">
        <v>24</v>
      </c>
      <c r="M54" s="1261">
        <v>27.8</v>
      </c>
      <c r="N54" s="1261">
        <v>25.2</v>
      </c>
      <c r="O54" s="1261">
        <v>22.2</v>
      </c>
    </row>
    <row r="55" spans="1:15" ht="15.75" customHeight="1">
      <c r="A55" s="1255" t="s">
        <v>939</v>
      </c>
      <c r="B55" s="1256" t="s">
        <v>929</v>
      </c>
      <c r="C55" s="1251" t="s">
        <v>931</v>
      </c>
      <c r="D55" s="1260">
        <v>20.3</v>
      </c>
      <c r="E55" s="1260">
        <v>23.5</v>
      </c>
      <c r="F55" s="1260">
        <v>24.7</v>
      </c>
      <c r="G55" s="1261">
        <v>23.3</v>
      </c>
      <c r="H55" s="1261">
        <v>24.4</v>
      </c>
      <c r="I55" s="1261"/>
      <c r="J55" s="1260"/>
      <c r="K55" s="1261"/>
      <c r="L55" s="1260"/>
      <c r="M55" s="1261"/>
      <c r="N55" s="1261"/>
      <c r="O55" s="1261"/>
    </row>
    <row r="56" spans="1:15" ht="15.75" customHeight="1">
      <c r="A56" s="320" t="s">
        <v>940</v>
      </c>
      <c r="B56" s="1262" t="s">
        <v>776</v>
      </c>
      <c r="C56" s="1251">
        <v>2025</v>
      </c>
      <c r="D56" s="1264">
        <v>85.1</v>
      </c>
      <c r="E56" s="1264">
        <v>84.9</v>
      </c>
      <c r="F56" s="1264">
        <v>84.5</v>
      </c>
      <c r="G56" s="1264">
        <v>79.599999999999994</v>
      </c>
      <c r="H56" s="1264">
        <v>74.599999999999994</v>
      </c>
      <c r="I56" s="1264">
        <v>67.900000000000006</v>
      </c>
      <c r="J56" s="1264">
        <v>63</v>
      </c>
      <c r="K56" s="1264">
        <v>69</v>
      </c>
      <c r="L56" s="1264">
        <v>72.900000000000006</v>
      </c>
      <c r="M56" s="1264">
        <v>70.8</v>
      </c>
      <c r="N56" s="1264">
        <v>68.2</v>
      </c>
      <c r="O56" s="1264">
        <v>27.8</v>
      </c>
    </row>
    <row r="57" spans="1:15" ht="15.75" customHeight="1">
      <c r="A57" s="1255" t="s">
        <v>940</v>
      </c>
      <c r="B57" s="1265" t="s">
        <v>776</v>
      </c>
      <c r="C57" s="1251" t="s">
        <v>931</v>
      </c>
      <c r="D57" s="1264">
        <v>69.900000000000006</v>
      </c>
      <c r="E57" s="1264">
        <v>71.8</v>
      </c>
      <c r="F57" s="1264">
        <v>66</v>
      </c>
      <c r="G57" s="1264">
        <v>60</v>
      </c>
      <c r="H57" s="1264">
        <v>68.5</v>
      </c>
      <c r="I57" s="1264"/>
      <c r="J57" s="1264"/>
      <c r="K57" s="1264"/>
      <c r="L57" s="1264"/>
      <c r="M57" s="1264"/>
      <c r="N57" s="1264"/>
      <c r="O57" s="1264"/>
    </row>
    <row r="58" spans="1:15" ht="15.75" customHeight="1">
      <c r="A58" s="1266" t="s">
        <v>944</v>
      </c>
      <c r="B58" s="1267"/>
      <c r="C58" s="1267"/>
      <c r="D58" s="1267"/>
      <c r="E58" s="1267"/>
      <c r="F58" s="1267"/>
      <c r="G58" s="1267"/>
      <c r="H58" s="1267"/>
      <c r="I58" s="1267"/>
      <c r="J58" s="1267"/>
      <c r="K58" s="1267"/>
      <c r="L58" s="1267"/>
      <c r="M58" s="1267"/>
      <c r="N58" s="1267"/>
      <c r="O58" s="1267"/>
    </row>
    <row r="59" spans="1:15" ht="15.75" customHeight="1">
      <c r="A59" s="320" t="s">
        <v>928</v>
      </c>
      <c r="B59" s="1250" t="s">
        <v>929</v>
      </c>
      <c r="C59" s="1251">
        <v>2025</v>
      </c>
      <c r="D59" s="1275">
        <v>625</v>
      </c>
      <c r="E59" s="1252">
        <v>625</v>
      </c>
      <c r="F59" s="1261">
        <v>627</v>
      </c>
      <c r="G59" s="1261">
        <v>631</v>
      </c>
      <c r="H59" s="1261">
        <v>638</v>
      </c>
      <c r="I59" s="1261">
        <v>636</v>
      </c>
      <c r="J59" s="1261">
        <v>632</v>
      </c>
      <c r="K59" s="1261">
        <v>635</v>
      </c>
      <c r="L59" s="1261">
        <v>634</v>
      </c>
      <c r="M59" s="1261">
        <v>634</v>
      </c>
      <c r="N59" s="1261">
        <v>632</v>
      </c>
      <c r="O59" s="1261">
        <v>633</v>
      </c>
    </row>
    <row r="60" spans="1:15" ht="15.75" customHeight="1">
      <c r="A60" s="1255" t="s">
        <v>930</v>
      </c>
      <c r="B60" s="1256" t="s">
        <v>929</v>
      </c>
      <c r="C60" s="1251" t="s">
        <v>931</v>
      </c>
      <c r="D60" s="1275">
        <v>642</v>
      </c>
      <c r="E60" s="1252">
        <v>640</v>
      </c>
      <c r="F60" s="1261">
        <v>642</v>
      </c>
      <c r="G60" s="1261">
        <v>653</v>
      </c>
      <c r="H60" s="1261">
        <v>651</v>
      </c>
      <c r="I60" s="1261"/>
      <c r="J60" s="1261"/>
      <c r="K60" s="1261"/>
      <c r="L60" s="1261"/>
      <c r="M60" s="1261"/>
      <c r="N60" s="1261"/>
      <c r="O60" s="1261"/>
    </row>
    <row r="61" spans="1:15" ht="15.75" customHeight="1">
      <c r="A61" s="320" t="s">
        <v>932</v>
      </c>
      <c r="B61" s="1250" t="s">
        <v>929</v>
      </c>
      <c r="C61" s="1251">
        <v>2025</v>
      </c>
      <c r="D61" s="1276">
        <v>7388275</v>
      </c>
      <c r="E61" s="1252">
        <v>7394500</v>
      </c>
      <c r="F61" s="1252">
        <v>7433303</v>
      </c>
      <c r="G61" s="1252">
        <v>7474845</v>
      </c>
      <c r="H61" s="1252">
        <v>7531597</v>
      </c>
      <c r="I61" s="1252">
        <v>7505747</v>
      </c>
      <c r="J61" s="1252">
        <v>7450404</v>
      </c>
      <c r="K61" s="1252">
        <v>7512415</v>
      </c>
      <c r="L61" s="1252">
        <v>7517485</v>
      </c>
      <c r="M61" s="1252">
        <v>7525613</v>
      </c>
      <c r="N61" s="1252">
        <v>7503719</v>
      </c>
      <c r="O61" s="1252">
        <v>7538099</v>
      </c>
    </row>
    <row r="62" spans="1:15" ht="15.75" customHeight="1">
      <c r="A62" s="1255" t="s">
        <v>933</v>
      </c>
      <c r="B62" s="1256" t="s">
        <v>929</v>
      </c>
      <c r="C62" s="1251" t="s">
        <v>931</v>
      </c>
      <c r="D62" s="1276">
        <v>7638680</v>
      </c>
      <c r="E62" s="1252">
        <v>7644658</v>
      </c>
      <c r="F62" s="1252">
        <v>7660923</v>
      </c>
      <c r="G62" s="1252">
        <v>7783837</v>
      </c>
      <c r="H62" s="1252">
        <v>7787824</v>
      </c>
      <c r="I62" s="1252"/>
      <c r="J62" s="1252"/>
      <c r="K62" s="1252"/>
      <c r="L62" s="1252"/>
      <c r="M62" s="1252"/>
      <c r="N62" s="1252"/>
      <c r="O62" s="1252"/>
    </row>
    <row r="63" spans="1:15" ht="15.75" customHeight="1">
      <c r="A63" s="320" t="s">
        <v>934</v>
      </c>
      <c r="B63" s="1250" t="s">
        <v>929</v>
      </c>
      <c r="C63" s="1251">
        <v>2025</v>
      </c>
      <c r="D63" s="1276">
        <v>6610060</v>
      </c>
      <c r="E63" s="1252">
        <v>6707616</v>
      </c>
      <c r="F63" s="1252">
        <v>6833520</v>
      </c>
      <c r="G63" s="1252">
        <v>6708796</v>
      </c>
      <c r="H63" s="1252">
        <v>6642876</v>
      </c>
      <c r="I63" s="1252">
        <v>6731752</v>
      </c>
      <c r="J63" s="1252">
        <v>6583485</v>
      </c>
      <c r="K63" s="1252">
        <v>6752236</v>
      </c>
      <c r="L63" s="1252">
        <v>6627637</v>
      </c>
      <c r="M63" s="1252">
        <v>6839626</v>
      </c>
      <c r="N63" s="1252">
        <v>6953673</v>
      </c>
      <c r="O63" s="1252">
        <v>6848168</v>
      </c>
    </row>
    <row r="64" spans="1:15" ht="15.75" customHeight="1">
      <c r="A64" s="1255" t="s">
        <v>935</v>
      </c>
      <c r="B64" s="1256" t="s">
        <v>929</v>
      </c>
      <c r="C64" s="1251" t="s">
        <v>931</v>
      </c>
      <c r="D64" s="1276">
        <v>6797612</v>
      </c>
      <c r="E64" s="1252">
        <v>7024503</v>
      </c>
      <c r="F64" s="1252">
        <v>7013307</v>
      </c>
      <c r="G64" s="1252">
        <v>7000007</v>
      </c>
      <c r="H64" s="1252">
        <v>7026552</v>
      </c>
      <c r="I64" s="1252"/>
      <c r="J64" s="1252"/>
      <c r="K64" s="1252"/>
      <c r="L64" s="1252"/>
      <c r="M64" s="1252"/>
      <c r="N64" s="1252"/>
      <c r="O64" s="1252"/>
    </row>
    <row r="65" spans="1:15" ht="15.75" customHeight="1">
      <c r="A65" s="320" t="s">
        <v>936</v>
      </c>
      <c r="B65" s="1258" t="s">
        <v>663</v>
      </c>
      <c r="C65" s="1251">
        <v>2025</v>
      </c>
      <c r="D65" s="1277">
        <v>161547</v>
      </c>
      <c r="E65" s="1274">
        <v>154609</v>
      </c>
      <c r="F65" s="1274">
        <v>172577</v>
      </c>
      <c r="G65" s="1274">
        <v>169998</v>
      </c>
      <c r="H65" s="1274">
        <v>167614</v>
      </c>
      <c r="I65" s="1274">
        <v>161919</v>
      </c>
      <c r="J65" s="1274">
        <v>163115</v>
      </c>
      <c r="K65" s="1274">
        <v>167850</v>
      </c>
      <c r="L65" s="1274">
        <v>164244</v>
      </c>
      <c r="M65" s="1274">
        <v>168662</v>
      </c>
      <c r="N65" s="1274">
        <v>173861</v>
      </c>
      <c r="O65" s="1274">
        <v>180334</v>
      </c>
    </row>
    <row r="66" spans="1:15" ht="15.75" customHeight="1">
      <c r="A66" s="1255" t="s">
        <v>937</v>
      </c>
      <c r="B66" s="1259" t="s">
        <v>663</v>
      </c>
      <c r="C66" s="1251" t="s">
        <v>931</v>
      </c>
      <c r="D66" s="1277">
        <v>179774</v>
      </c>
      <c r="E66" s="1274">
        <v>164196</v>
      </c>
      <c r="F66" s="1274">
        <v>183990</v>
      </c>
      <c r="G66" s="1274">
        <v>177932</v>
      </c>
      <c r="H66" s="1274">
        <v>180452</v>
      </c>
      <c r="I66" s="1274"/>
      <c r="J66" s="1274"/>
      <c r="K66" s="1274"/>
      <c r="L66" s="1274"/>
      <c r="M66" s="1274"/>
      <c r="N66" s="1274"/>
      <c r="O66" s="1274"/>
    </row>
    <row r="67" spans="1:15" ht="15.75" customHeight="1">
      <c r="A67" s="320" t="s">
        <v>938</v>
      </c>
      <c r="B67" s="1250" t="s">
        <v>929</v>
      </c>
      <c r="C67" s="1251">
        <v>2025</v>
      </c>
      <c r="D67" s="1278">
        <v>24.7</v>
      </c>
      <c r="E67" s="1260">
        <v>23.3</v>
      </c>
      <c r="F67" s="1260">
        <v>25.5</v>
      </c>
      <c r="G67" s="1260">
        <v>25.2</v>
      </c>
      <c r="H67" s="1260">
        <v>25.2</v>
      </c>
      <c r="I67" s="1260">
        <v>24.2</v>
      </c>
      <c r="J67" s="1260">
        <v>24.7</v>
      </c>
      <c r="K67" s="1260">
        <v>25.3</v>
      </c>
      <c r="L67" s="1260">
        <v>24.6</v>
      </c>
      <c r="M67" s="1260">
        <v>25.1</v>
      </c>
      <c r="N67" s="1260">
        <v>25.3</v>
      </c>
      <c r="O67" s="1260">
        <v>26.2</v>
      </c>
    </row>
    <row r="68" spans="1:15" ht="15.75" customHeight="1">
      <c r="A68" s="1255" t="s">
        <v>939</v>
      </c>
      <c r="B68" s="1256" t="s">
        <v>929</v>
      </c>
      <c r="C68" s="1251" t="s">
        <v>931</v>
      </c>
      <c r="D68" s="1278">
        <v>26.6</v>
      </c>
      <c r="E68" s="1260">
        <v>24</v>
      </c>
      <c r="F68" s="1260">
        <v>26.6</v>
      </c>
      <c r="G68" s="1260">
        <v>25.5</v>
      </c>
      <c r="H68" s="1260">
        <v>25.8</v>
      </c>
      <c r="I68" s="1260"/>
      <c r="J68" s="1260"/>
      <c r="K68" s="1260"/>
      <c r="L68" s="1260"/>
      <c r="M68" s="1260"/>
      <c r="N68" s="1260"/>
      <c r="O68" s="1260"/>
    </row>
    <row r="69" spans="1:15" ht="15.75" customHeight="1">
      <c r="A69" s="320" t="s">
        <v>940</v>
      </c>
      <c r="B69" s="1262" t="s">
        <v>776</v>
      </c>
      <c r="C69" s="1251">
        <v>2025</v>
      </c>
      <c r="D69" s="1279">
        <v>89.5</v>
      </c>
      <c r="E69" s="1264">
        <v>90.7</v>
      </c>
      <c r="F69" s="1264">
        <v>91.9</v>
      </c>
      <c r="G69" s="1264">
        <v>89.8</v>
      </c>
      <c r="H69" s="1264">
        <v>88.2</v>
      </c>
      <c r="I69" s="1264">
        <v>89.7</v>
      </c>
      <c r="J69" s="1264">
        <v>88.4</v>
      </c>
      <c r="K69" s="1264">
        <v>89.9</v>
      </c>
      <c r="L69" s="1264">
        <v>88.2</v>
      </c>
      <c r="M69" s="1264">
        <v>90.9</v>
      </c>
      <c r="N69" s="1264">
        <v>92.7</v>
      </c>
      <c r="O69" s="1264">
        <v>90.8</v>
      </c>
    </row>
    <row r="70" spans="1:15" ht="15.75" customHeight="1">
      <c r="A70" s="1255" t="s">
        <v>940</v>
      </c>
      <c r="B70" s="1265" t="s">
        <v>776</v>
      </c>
      <c r="C70" s="1251" t="s">
        <v>931</v>
      </c>
      <c r="D70" s="1279">
        <v>89</v>
      </c>
      <c r="E70" s="1264">
        <v>91.9</v>
      </c>
      <c r="F70" s="1264">
        <v>91.5</v>
      </c>
      <c r="G70" s="1264">
        <v>89.9</v>
      </c>
      <c r="H70" s="1264">
        <v>90.2</v>
      </c>
      <c r="I70" s="1264"/>
      <c r="J70" s="1264"/>
      <c r="K70" s="1264"/>
      <c r="L70" s="1264"/>
      <c r="M70" s="1264"/>
      <c r="N70" s="1264"/>
      <c r="O70" s="1264"/>
    </row>
    <row r="71" spans="1:15" s="1281" customFormat="1" ht="11.25" customHeight="1">
      <c r="A71" s="1280" t="s">
        <v>945</v>
      </c>
      <c r="B71" s="2090"/>
    </row>
    <row r="72" spans="1:15" s="1281" customFormat="1" ht="11.25" customHeight="1">
      <c r="A72" s="1282" t="s">
        <v>946</v>
      </c>
      <c r="B72" s="2090"/>
    </row>
    <row r="73" spans="1:15" s="1281" customFormat="1" ht="11.25" customHeight="1">
      <c r="A73" s="1282" t="s">
        <v>947</v>
      </c>
      <c r="B73" s="2090"/>
    </row>
    <row r="74" spans="1:15" s="1281" customFormat="1" ht="11.25" customHeight="1">
      <c r="A74" s="1282" t="s">
        <v>948</v>
      </c>
      <c r="B74" s="2090"/>
    </row>
    <row r="75" spans="1:15" s="1281" customFormat="1" ht="11.25" customHeight="1">
      <c r="A75" s="1282" t="s">
        <v>949</v>
      </c>
      <c r="B75" s="2090"/>
    </row>
    <row r="76" spans="1:15" s="1281" customFormat="1" ht="11.25" customHeight="1">
      <c r="A76" s="1282" t="s">
        <v>950</v>
      </c>
      <c r="B76" s="2090"/>
    </row>
    <row r="77" spans="1:15" s="1281" customFormat="1" ht="11.25" customHeight="1">
      <c r="A77" s="1282" t="s">
        <v>951</v>
      </c>
      <c r="B77" s="2090"/>
    </row>
    <row r="78" spans="1:15" s="1281" customFormat="1" ht="11.25" customHeight="1">
      <c r="A78" s="1282" t="s">
        <v>952</v>
      </c>
      <c r="B78" s="2090"/>
    </row>
    <row r="79" spans="1:15" s="1281" customFormat="1" ht="11.25" customHeight="1">
      <c r="A79" s="1282" t="s">
        <v>953</v>
      </c>
      <c r="B79" s="2090"/>
    </row>
    <row r="80" spans="1:15" s="1281" customFormat="1" ht="11.25" customHeight="1">
      <c r="A80" s="1283" t="s">
        <v>954</v>
      </c>
      <c r="B80" s="2090"/>
    </row>
    <row r="81" spans="1:2">
      <c r="A81" s="2067" t="s">
        <v>1565</v>
      </c>
      <c r="B81" s="2088"/>
    </row>
    <row r="82" spans="1:2">
      <c r="A82" s="2066" t="s">
        <v>123</v>
      </c>
      <c r="B82" s="2088"/>
    </row>
    <row r="83" spans="1:2">
      <c r="B83" s="2091"/>
    </row>
  </sheetData>
  <hyperlinks>
    <hyperlink ref="A81" r:id="rId1" xr:uid="{2C6319A4-05EE-4A40-B124-3442C759B34F}"/>
    <hyperlink ref="A82" location="'Inhaltsverzeichnis_2026-07'!A1" display="Zurück zum Inhaltsverzeichnis" xr:uid="{CCD90C40-CB11-4ABD-8240-8EBA023935D7}"/>
  </hyperlinks>
  <pageMargins left="0.59055118110236227" right="0" top="0.39370078740157483" bottom="0.19685039370078741" header="0.19685039370078741" footer="0.19685039370078741"/>
  <pageSetup paperSize="9" scale="49" orientation="portrait" r:id="rId2"/>
  <headerFooter alignWithMargins="0">
    <oddFooter>&amp;L&amp;D&amp;T&amp;R&amp;A</oddFooter>
  </headerFooter>
  <tableParts count="1">
    <tablePart r:id="rId3"/>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19DEA-53CB-4CC5-9D72-4C2933732238}">
  <sheetPr>
    <tabColor rgb="FF80CDEC"/>
    <pageSetUpPr fitToPage="1"/>
  </sheetPr>
  <dimension ref="A1:U117"/>
  <sheetViews>
    <sheetView showGridLines="0" zoomScale="110" zoomScaleNormal="110" zoomScaleSheetLayoutView="100" workbookViewId="0"/>
  </sheetViews>
  <sheetFormatPr baseColWidth="10" defaultColWidth="7" defaultRowHeight="9"/>
  <cols>
    <col min="1" max="1" width="34.5" style="1206" customWidth="1"/>
    <col min="2" max="2" width="5.625" style="1206" customWidth="1"/>
    <col min="3" max="3" width="8.875" style="1206" customWidth="1"/>
    <col min="4" max="8" width="7" style="1206" customWidth="1"/>
    <col min="9" max="9" width="8.875" style="1206" customWidth="1"/>
    <col min="10" max="15" width="7" style="1206" customWidth="1"/>
    <col min="16" max="16" width="11" style="1206" customWidth="1"/>
    <col min="17" max="17" width="4.125" style="1206" customWidth="1"/>
    <col min="18" max="43" width="7" style="1206"/>
    <col min="44" max="44" width="10.375" style="1206" customWidth="1"/>
    <col min="45" max="16384" width="7" style="1206"/>
  </cols>
  <sheetData>
    <row r="1" spans="1:21" s="1145" customFormat="1" ht="36" customHeight="1">
      <c r="A1" s="1141" t="s">
        <v>898</v>
      </c>
      <c r="B1" s="1142"/>
      <c r="C1" s="1142"/>
      <c r="D1" s="1142"/>
      <c r="E1" s="1142"/>
      <c r="F1" s="1142"/>
      <c r="G1" s="1142"/>
      <c r="H1" s="1142"/>
      <c r="I1" s="1142"/>
      <c r="J1" s="1142"/>
      <c r="K1" s="1142"/>
      <c r="L1" s="1143"/>
      <c r="M1" s="1143"/>
      <c r="N1" s="1143"/>
      <c r="O1" s="1143"/>
      <c r="P1" s="1144"/>
    </row>
    <row r="2" spans="1:21" s="1149" customFormat="1" ht="12.75" customHeight="1">
      <c r="A2" s="1146" t="s">
        <v>238</v>
      </c>
      <c r="B2" s="1147"/>
      <c r="C2" s="1147"/>
      <c r="D2" s="1147"/>
      <c r="E2" s="1147"/>
      <c r="F2" s="1147"/>
      <c r="G2" s="1147"/>
      <c r="H2" s="1147"/>
      <c r="I2" s="1147"/>
      <c r="J2" s="1148"/>
      <c r="K2" s="1148"/>
      <c r="L2" s="1148"/>
      <c r="M2" s="1147"/>
      <c r="N2" s="1147"/>
      <c r="O2" s="1147"/>
    </row>
    <row r="3" spans="1:21" s="1149" customFormat="1" ht="12.75" customHeight="1">
      <c r="A3" s="1146" t="s">
        <v>857</v>
      </c>
      <c r="B3" s="1147"/>
      <c r="C3" s="1147"/>
      <c r="D3" s="1147"/>
      <c r="E3" s="1147"/>
      <c r="F3" s="1147"/>
      <c r="G3" s="1147"/>
      <c r="H3" s="1147"/>
      <c r="I3" s="1147"/>
      <c r="J3" s="1148"/>
      <c r="K3" s="1148"/>
      <c r="L3" s="1148"/>
      <c r="M3" s="1147"/>
      <c r="N3" s="1147"/>
      <c r="O3" s="1147"/>
    </row>
    <row r="4" spans="1:21" s="1150" customFormat="1" ht="16.149999999999999" customHeight="1">
      <c r="A4" s="1146" t="s">
        <v>1567</v>
      </c>
      <c r="B4" s="1147"/>
      <c r="C4" s="1147"/>
      <c r="D4" s="1147"/>
      <c r="E4" s="1147"/>
      <c r="F4" s="1147"/>
      <c r="G4" s="1147"/>
      <c r="H4" s="1147"/>
      <c r="I4" s="1147"/>
      <c r="J4" s="1148"/>
      <c r="K4" s="1148"/>
      <c r="L4" s="1148"/>
      <c r="M4" s="1147"/>
      <c r="N4" s="1147"/>
      <c r="O4" s="1147"/>
    </row>
    <row r="5" spans="1:21" s="1155" customFormat="1" ht="30.75" customHeight="1">
      <c r="A5" s="2226" t="s">
        <v>860</v>
      </c>
      <c r="B5" s="2229" t="s">
        <v>899</v>
      </c>
      <c r="C5" s="1211" t="s">
        <v>859</v>
      </c>
      <c r="D5" s="1212" t="s">
        <v>601</v>
      </c>
      <c r="E5" s="1212" t="s">
        <v>570</v>
      </c>
      <c r="F5" s="1212" t="s">
        <v>571</v>
      </c>
      <c r="G5" s="1212" t="s">
        <v>274</v>
      </c>
      <c r="H5" s="1212" t="s">
        <v>572</v>
      </c>
      <c r="I5" s="1211" t="s">
        <v>859</v>
      </c>
      <c r="J5" s="1213" t="s">
        <v>601</v>
      </c>
      <c r="K5" s="1213" t="s">
        <v>570</v>
      </c>
      <c r="L5" s="1213" t="s">
        <v>571</v>
      </c>
      <c r="M5" s="1213" t="s">
        <v>274</v>
      </c>
      <c r="N5" s="1214" t="s">
        <v>572</v>
      </c>
      <c r="O5" s="1215"/>
    </row>
    <row r="6" spans="1:21" s="1155" customFormat="1" ht="12" customHeight="1">
      <c r="A6" s="2227"/>
      <c r="B6" s="2230"/>
      <c r="C6" s="2226">
        <v>2025</v>
      </c>
      <c r="D6" s="2231">
        <v>2026</v>
      </c>
      <c r="E6" s="2232"/>
      <c r="F6" s="2232"/>
      <c r="G6" s="2232"/>
      <c r="H6" s="2233"/>
      <c r="I6" s="1216">
        <v>2025</v>
      </c>
      <c r="J6" s="2240">
        <v>2026</v>
      </c>
      <c r="K6" s="2241"/>
      <c r="L6" s="2241"/>
      <c r="M6" s="2241"/>
      <c r="N6" s="2241"/>
      <c r="O6" s="2242"/>
    </row>
    <row r="7" spans="1:21" s="1155" customFormat="1" ht="12" customHeight="1">
      <c r="A7" s="2227"/>
      <c r="B7" s="2230"/>
      <c r="C7" s="2227"/>
      <c r="D7" s="2234"/>
      <c r="E7" s="2235"/>
      <c r="F7" s="2235"/>
      <c r="G7" s="2235"/>
      <c r="H7" s="2236"/>
      <c r="I7" s="1217" t="s">
        <v>900</v>
      </c>
      <c r="J7" s="1218"/>
      <c r="K7" s="1218"/>
      <c r="L7" s="1218"/>
      <c r="M7" s="1218"/>
      <c r="N7" s="1219"/>
      <c r="O7" s="1215"/>
    </row>
    <row r="8" spans="1:21" s="1155" customFormat="1" ht="23.25" customHeight="1">
      <c r="A8" s="2228"/>
      <c r="B8" s="2230"/>
      <c r="C8" s="2228"/>
      <c r="D8" s="2237"/>
      <c r="E8" s="2238"/>
      <c r="F8" s="2238"/>
      <c r="G8" s="2238"/>
      <c r="H8" s="2239"/>
      <c r="I8" s="1217" t="s">
        <v>901</v>
      </c>
      <c r="J8" s="1218"/>
      <c r="K8" s="1218"/>
      <c r="L8" s="1218"/>
      <c r="M8" s="1218"/>
      <c r="N8" s="1218"/>
      <c r="O8" s="1220" t="s">
        <v>902</v>
      </c>
    </row>
    <row r="9" spans="1:21" s="1155" customFormat="1" ht="14.1" customHeight="1">
      <c r="A9" s="1221" t="s">
        <v>903</v>
      </c>
      <c r="B9" s="1222" t="s">
        <v>259</v>
      </c>
      <c r="C9" s="1223">
        <v>113.99166666666667</v>
      </c>
      <c r="D9" s="1224">
        <v>113.4</v>
      </c>
      <c r="E9" s="1224">
        <v>139.4</v>
      </c>
      <c r="F9" s="1224">
        <v>154.30000000000001</v>
      </c>
      <c r="G9" s="1224">
        <v>150.5</v>
      </c>
      <c r="H9" s="1224">
        <v>139.30000000000001</v>
      </c>
      <c r="I9" s="1225">
        <v>-5.5056645482177373</v>
      </c>
      <c r="J9" s="1226">
        <v>-7.0491803278688394</v>
      </c>
      <c r="K9" s="1226">
        <v>18.336162988115461</v>
      </c>
      <c r="L9" s="1226">
        <v>35.469710272168555</v>
      </c>
      <c r="M9" s="1226">
        <v>34.856630824372758</v>
      </c>
      <c r="N9" s="1227">
        <v>23.712255772646557</v>
      </c>
      <c r="O9" s="1225">
        <v>-7.4418604651162639</v>
      </c>
      <c r="U9" s="1185"/>
    </row>
    <row r="10" spans="1:21" s="1155" customFormat="1" ht="14.1" customHeight="1">
      <c r="A10" s="1228" t="s">
        <v>904</v>
      </c>
      <c r="B10" s="1229">
        <v>11.64</v>
      </c>
      <c r="C10" s="1230">
        <v>110.36666666666666</v>
      </c>
      <c r="D10" s="1224">
        <v>115.6</v>
      </c>
      <c r="E10" s="1224">
        <v>135.6</v>
      </c>
      <c r="F10" s="1224">
        <v>135.6</v>
      </c>
      <c r="G10" s="1224">
        <v>131.6</v>
      </c>
      <c r="H10" s="1224">
        <v>120.9</v>
      </c>
      <c r="I10" s="1225">
        <v>-2.9459182177927801</v>
      </c>
      <c r="J10" s="1226">
        <v>0.87260034904012684</v>
      </c>
      <c r="K10" s="1226">
        <v>23.160762942779286</v>
      </c>
      <c r="L10" s="1226">
        <v>22.826086956521735</v>
      </c>
      <c r="M10" s="1226">
        <v>19.20289855072464</v>
      </c>
      <c r="N10" s="1226">
        <v>8.9189189189189193</v>
      </c>
      <c r="O10" s="1225">
        <v>-8.1306990881458887</v>
      </c>
    </row>
    <row r="11" spans="1:21" s="1155" customFormat="1" ht="14.1" customHeight="1">
      <c r="A11" s="1228" t="s">
        <v>905</v>
      </c>
      <c r="B11" s="1229">
        <v>18.32</v>
      </c>
      <c r="C11" s="1230">
        <v>115.675</v>
      </c>
      <c r="D11" s="1224">
        <v>123.6</v>
      </c>
      <c r="E11" s="1224">
        <v>154.9</v>
      </c>
      <c r="F11" s="1224">
        <v>160.1</v>
      </c>
      <c r="G11" s="1224">
        <v>142.69999999999999</v>
      </c>
      <c r="H11" s="1224">
        <v>129.6</v>
      </c>
      <c r="I11" s="1225">
        <v>-2.418277680140605</v>
      </c>
      <c r="J11" s="1226">
        <v>1.9801980198019749</v>
      </c>
      <c r="K11" s="1226">
        <v>33.304647160068839</v>
      </c>
      <c r="L11" s="1226">
        <v>40.93309859154931</v>
      </c>
      <c r="M11" s="1226">
        <v>27.297056199821583</v>
      </c>
      <c r="N11" s="1226">
        <v>13.884007029876983</v>
      </c>
      <c r="O11" s="1225">
        <v>-9.1800981079187096</v>
      </c>
    </row>
    <row r="12" spans="1:21" s="1155" customFormat="1" ht="14.1" customHeight="1">
      <c r="A12" s="1228" t="s">
        <v>906</v>
      </c>
      <c r="B12" s="1229">
        <v>5.4</v>
      </c>
      <c r="C12" s="1230">
        <v>131.69166666666666</v>
      </c>
      <c r="D12" s="1224">
        <v>132.5</v>
      </c>
      <c r="E12" s="1224">
        <v>203.3</v>
      </c>
      <c r="F12" s="1224">
        <v>200</v>
      </c>
      <c r="G12" s="1224">
        <v>192.2</v>
      </c>
      <c r="H12" s="1224">
        <v>165.7</v>
      </c>
      <c r="I12" s="1225">
        <v>-5.6255598686174864</v>
      </c>
      <c r="J12" s="1226">
        <v>-6.4265536723163876</v>
      </c>
      <c r="K12" s="1226">
        <v>55.190839694656489</v>
      </c>
      <c r="L12" s="1226">
        <v>57.604412923561853</v>
      </c>
      <c r="M12" s="1226">
        <v>52.78219395866455</v>
      </c>
      <c r="N12" s="1226">
        <v>23.564504101416844</v>
      </c>
      <c r="O12" s="1225">
        <v>-13.787721123829343</v>
      </c>
    </row>
    <row r="13" spans="1:21" s="1155" customFormat="1" ht="14.1" customHeight="1">
      <c r="A13" s="1228" t="s">
        <v>907</v>
      </c>
      <c r="B13" s="1229">
        <v>1.59</v>
      </c>
      <c r="C13" s="1230">
        <v>116.09999999999998</v>
      </c>
      <c r="D13" s="1224">
        <v>101</v>
      </c>
      <c r="E13" s="1224">
        <v>158.4</v>
      </c>
      <c r="F13" s="1224">
        <v>159</v>
      </c>
      <c r="G13" s="1224">
        <v>172.1</v>
      </c>
      <c r="H13" s="1224">
        <v>153.30000000000001</v>
      </c>
      <c r="I13" s="1225">
        <v>-11.051522696801399</v>
      </c>
      <c r="J13" s="1226">
        <v>-24.401197604790411</v>
      </c>
      <c r="K13" s="1226">
        <v>27.536231884057983</v>
      </c>
      <c r="L13" s="1226">
        <v>41.333333333333343</v>
      </c>
      <c r="M13" s="1226">
        <v>50.964912280701753</v>
      </c>
      <c r="N13" s="1226">
        <v>28.177257525083633</v>
      </c>
      <c r="O13" s="1225">
        <v>-10.923881464264952</v>
      </c>
    </row>
    <row r="14" spans="1:21" s="1155" customFormat="1" ht="14.1" customHeight="1">
      <c r="A14" s="1231" t="s">
        <v>908</v>
      </c>
      <c r="B14" s="1229">
        <v>89.41</v>
      </c>
      <c r="C14" s="1230">
        <v>135.35833333333335</v>
      </c>
      <c r="D14" s="1224">
        <v>125.2</v>
      </c>
      <c r="E14" s="1224">
        <v>129.1</v>
      </c>
      <c r="F14" s="1224">
        <v>126.3</v>
      </c>
      <c r="G14" s="1224">
        <v>126.7</v>
      </c>
      <c r="H14" s="1224">
        <v>126.8</v>
      </c>
      <c r="I14" s="1225">
        <v>-7.4736542295642039</v>
      </c>
      <c r="J14" s="1226">
        <v>-13.356401384083043</v>
      </c>
      <c r="K14" s="1226">
        <v>-5.7664233576642374</v>
      </c>
      <c r="L14" s="1226">
        <v>-4.6792452830188722</v>
      </c>
      <c r="M14" s="1226">
        <v>-4.5933734939759034</v>
      </c>
      <c r="N14" s="1226">
        <v>-4.2296072507552935</v>
      </c>
      <c r="O14" s="1225">
        <v>7.8926598263606706E-2</v>
      </c>
    </row>
    <row r="15" spans="1:21" s="1155" customFormat="1" ht="14.1" customHeight="1">
      <c r="A15" s="1228" t="s">
        <v>909</v>
      </c>
      <c r="B15" s="1229">
        <v>25.35</v>
      </c>
      <c r="C15" s="1230">
        <v>127.26666666666665</v>
      </c>
      <c r="D15" s="1224">
        <v>120.7</v>
      </c>
      <c r="E15" s="1224">
        <v>120.9</v>
      </c>
      <c r="F15" s="1224">
        <v>120.1</v>
      </c>
      <c r="G15" s="1224">
        <v>119.7</v>
      </c>
      <c r="H15" s="1224">
        <v>119.6</v>
      </c>
      <c r="I15" s="1225">
        <v>-2.1402024862232878</v>
      </c>
      <c r="J15" s="1226">
        <v>-5.4075235109717852</v>
      </c>
      <c r="K15" s="1226">
        <v>-5.1020408163265216</v>
      </c>
      <c r="L15" s="1226">
        <v>-6.0250391236306768</v>
      </c>
      <c r="M15" s="1226">
        <v>-6.1912225705329007</v>
      </c>
      <c r="N15" s="1226">
        <v>-6.2695924764890236</v>
      </c>
      <c r="O15" s="1225">
        <v>-8.3542188805353135E-2</v>
      </c>
    </row>
    <row r="16" spans="1:21" s="1155" customFormat="1" ht="14.1" customHeight="1">
      <c r="A16" s="1228" t="s">
        <v>910</v>
      </c>
      <c r="B16" s="1229">
        <v>2.74</v>
      </c>
      <c r="C16" s="1230">
        <v>122.85000000000002</v>
      </c>
      <c r="D16" s="1224">
        <v>114.9</v>
      </c>
      <c r="E16" s="1224">
        <v>113.3</v>
      </c>
      <c r="F16" s="1224">
        <v>113.7</v>
      </c>
      <c r="G16" s="1224">
        <v>113.1</v>
      </c>
      <c r="H16" s="1224">
        <v>112.8</v>
      </c>
      <c r="I16" s="1225">
        <v>-4.2478565861262325</v>
      </c>
      <c r="J16" s="1226">
        <v>-7.4133763094278748</v>
      </c>
      <c r="K16" s="1226">
        <v>-8.4814216478190616</v>
      </c>
      <c r="L16" s="1226">
        <v>-7.4104234527687254</v>
      </c>
      <c r="M16" s="1226">
        <v>-7.2190319934372553</v>
      </c>
      <c r="N16" s="1226">
        <v>-7.6167076167076146</v>
      </c>
      <c r="O16" s="1225">
        <v>-0.26525198938990968</v>
      </c>
    </row>
    <row r="17" spans="1:15" s="1155" customFormat="1" ht="14.1" customHeight="1">
      <c r="A17" s="1228" t="s">
        <v>911</v>
      </c>
      <c r="B17" s="1229">
        <v>30.43</v>
      </c>
      <c r="C17" s="1230">
        <v>107.39999999999999</v>
      </c>
      <c r="D17" s="1224">
        <v>98.7</v>
      </c>
      <c r="E17" s="1224">
        <v>103.1</v>
      </c>
      <c r="F17" s="1224">
        <v>100.8</v>
      </c>
      <c r="G17" s="1224">
        <v>102</v>
      </c>
      <c r="H17" s="1224">
        <v>103.1</v>
      </c>
      <c r="I17" s="1225">
        <v>-0.89203322054753187</v>
      </c>
      <c r="J17" s="1226">
        <v>-12.422360248447205</v>
      </c>
      <c r="K17" s="1226">
        <v>-4.4485634847080746</v>
      </c>
      <c r="L17" s="1226">
        <v>-3.9084842707340357</v>
      </c>
      <c r="M17" s="1226">
        <v>-3.68271954674222</v>
      </c>
      <c r="N17" s="1226">
        <v>-2.8275212064090454</v>
      </c>
      <c r="O17" s="1225">
        <v>1.0784313725490193</v>
      </c>
    </row>
    <row r="18" spans="1:15" s="1155" customFormat="1" ht="14.1" customHeight="1">
      <c r="A18" s="1228" t="s">
        <v>912</v>
      </c>
      <c r="B18" s="1229">
        <v>30.89</v>
      </c>
      <c r="C18" s="1230">
        <v>170.58333333333334</v>
      </c>
      <c r="D18" s="1224">
        <v>155.9</v>
      </c>
      <c r="E18" s="1224">
        <v>162.69999999999999</v>
      </c>
      <c r="F18" s="1224">
        <v>157.69999999999999</v>
      </c>
      <c r="G18" s="1224">
        <v>157.9</v>
      </c>
      <c r="H18" s="1224">
        <v>157.4</v>
      </c>
      <c r="I18" s="1225">
        <v>-14.107082913729428</v>
      </c>
      <c r="J18" s="1226">
        <v>-18.504966021955056</v>
      </c>
      <c r="K18" s="1226">
        <v>-6.8155784650629982</v>
      </c>
      <c r="L18" s="1226">
        <v>-4.017041996348155</v>
      </c>
      <c r="M18" s="1226">
        <v>-4.0121580547112501</v>
      </c>
      <c r="N18" s="1226">
        <v>-3.4947884733292369</v>
      </c>
      <c r="O18" s="1225">
        <v>-0.31665611146294736</v>
      </c>
    </row>
    <row r="19" spans="1:15" s="1155" customFormat="1" ht="14.1" customHeight="1">
      <c r="A19" s="1231" t="s">
        <v>913</v>
      </c>
      <c r="B19" s="1229">
        <v>73.430000000000007</v>
      </c>
      <c r="C19" s="1230">
        <v>172.2583333333333</v>
      </c>
      <c r="D19" s="1224">
        <v>156.80000000000001</v>
      </c>
      <c r="E19" s="1224">
        <v>165.8</v>
      </c>
      <c r="F19" s="1224">
        <v>168.4</v>
      </c>
      <c r="G19" s="1224">
        <v>168.6</v>
      </c>
      <c r="H19" s="1224">
        <v>168.6</v>
      </c>
      <c r="I19" s="1225">
        <v>-8.3203973921142591</v>
      </c>
      <c r="J19" s="1226">
        <v>-14.270092946965548</v>
      </c>
      <c r="K19" s="1226">
        <v>-7.9911209766925566</v>
      </c>
      <c r="L19" s="1226">
        <v>-3.0512377662636538</v>
      </c>
      <c r="M19" s="1226">
        <v>-1.3458162668227089</v>
      </c>
      <c r="N19" s="1226">
        <v>-1.8054746651135645</v>
      </c>
      <c r="O19" s="1225">
        <v>0</v>
      </c>
    </row>
    <row r="20" spans="1:15" s="1155" customFormat="1" ht="14.1" customHeight="1">
      <c r="A20" s="1228" t="s">
        <v>909</v>
      </c>
      <c r="B20" s="1229">
        <v>14.98</v>
      </c>
      <c r="C20" s="1230">
        <v>185.33333333333337</v>
      </c>
      <c r="D20" s="1224">
        <v>176.8</v>
      </c>
      <c r="E20" s="1224">
        <v>176.8</v>
      </c>
      <c r="F20" s="1224">
        <v>177.1</v>
      </c>
      <c r="G20" s="1224">
        <v>177.7</v>
      </c>
      <c r="H20" s="1224">
        <v>177.9</v>
      </c>
      <c r="I20" s="1225">
        <v>-2.0048468825732328</v>
      </c>
      <c r="J20" s="1226">
        <v>-4.3807463493780432</v>
      </c>
      <c r="K20" s="1226">
        <v>-4.6900269541778954</v>
      </c>
      <c r="L20" s="1226">
        <v>-4.7337278106508904</v>
      </c>
      <c r="M20" s="1226">
        <v>-4.1014570966001287</v>
      </c>
      <c r="N20" s="1226">
        <v>-4.0453074433657008</v>
      </c>
      <c r="O20" s="1225">
        <v>0.11254924029265112</v>
      </c>
    </row>
    <row r="21" spans="1:15" s="1155" customFormat="1" ht="14.1" customHeight="1">
      <c r="A21" s="1228" t="s">
        <v>914</v>
      </c>
      <c r="B21" s="1229">
        <v>4.9800000000000004</v>
      </c>
      <c r="C21" s="1230">
        <v>184.64166666666668</v>
      </c>
      <c r="D21" s="1224">
        <v>176</v>
      </c>
      <c r="E21" s="1224">
        <v>179</v>
      </c>
      <c r="F21" s="1224">
        <v>183.7</v>
      </c>
      <c r="G21" s="1224">
        <v>182.4</v>
      </c>
      <c r="H21" s="1224">
        <v>181.4</v>
      </c>
      <c r="I21" s="1225">
        <v>-3.3247523888476707</v>
      </c>
      <c r="J21" s="1226">
        <v>-5.8319957196361685</v>
      </c>
      <c r="K21" s="1226">
        <v>-4.3292357028327189</v>
      </c>
      <c r="L21" s="1226">
        <v>-1.2896292315959244</v>
      </c>
      <c r="M21" s="1226">
        <v>-1.6711590296495871</v>
      </c>
      <c r="N21" s="1226">
        <v>-2.3155627355950372</v>
      </c>
      <c r="O21" s="1225">
        <v>-0.5482456140350962</v>
      </c>
    </row>
    <row r="22" spans="1:15" s="1155" customFormat="1" ht="14.1" customHeight="1">
      <c r="A22" s="1228" t="s">
        <v>915</v>
      </c>
      <c r="B22" s="1229">
        <v>12.5</v>
      </c>
      <c r="C22" s="1230">
        <v>155.77500000000001</v>
      </c>
      <c r="D22" s="1224">
        <v>142.9</v>
      </c>
      <c r="E22" s="1224">
        <v>154.80000000000001</v>
      </c>
      <c r="F22" s="1224">
        <v>162.80000000000001</v>
      </c>
      <c r="G22" s="1224">
        <v>162.30000000000001</v>
      </c>
      <c r="H22" s="1224">
        <v>160</v>
      </c>
      <c r="I22" s="1225">
        <v>3.7461200899087999E-2</v>
      </c>
      <c r="J22" s="1226">
        <v>-15.192878338278931</v>
      </c>
      <c r="K22" s="1226">
        <v>-7.857142857142847</v>
      </c>
      <c r="L22" s="1226">
        <v>1.622971285892632</v>
      </c>
      <c r="M22" s="1226">
        <v>5.3896103896103824</v>
      </c>
      <c r="N22" s="1226">
        <v>3.1592520954223176</v>
      </c>
      <c r="O22" s="1225">
        <v>-1.4171287738755467</v>
      </c>
    </row>
    <row r="23" spans="1:15" s="1155" customFormat="1" ht="14.1" customHeight="1">
      <c r="A23" s="1228" t="s">
        <v>916</v>
      </c>
      <c r="B23" s="1229">
        <v>4.22</v>
      </c>
      <c r="C23" s="1230">
        <v>194.21666666666667</v>
      </c>
      <c r="D23" s="1224">
        <v>161.1</v>
      </c>
      <c r="E23" s="1224">
        <v>162.80000000000001</v>
      </c>
      <c r="F23" s="1224">
        <v>171.1</v>
      </c>
      <c r="G23" s="1224">
        <v>181</v>
      </c>
      <c r="H23" s="1224">
        <v>179.5</v>
      </c>
      <c r="I23" s="1225">
        <v>-4.6360325708907908</v>
      </c>
      <c r="J23" s="1226">
        <v>-22.436206066441983</v>
      </c>
      <c r="K23" s="1226">
        <v>-20.039292730844778</v>
      </c>
      <c r="L23" s="1226">
        <v>-13.542193026781206</v>
      </c>
      <c r="M23" s="1226">
        <v>-6.9408740359897223</v>
      </c>
      <c r="N23" s="1226">
        <v>-8.5583290881304208</v>
      </c>
      <c r="O23" s="1225">
        <v>-0.82872928176796279</v>
      </c>
    </row>
    <row r="24" spans="1:15" s="1155" customFormat="1" ht="14.1" customHeight="1">
      <c r="A24" s="1228" t="s">
        <v>917</v>
      </c>
      <c r="B24" s="1229">
        <v>36.619999999999997</v>
      </c>
      <c r="C24" s="1230">
        <v>168.59166666666667</v>
      </c>
      <c r="D24" s="1224">
        <v>150.5</v>
      </c>
      <c r="E24" s="1224">
        <v>163.69999999999999</v>
      </c>
      <c r="F24" s="1224">
        <v>164.5</v>
      </c>
      <c r="G24" s="1224">
        <v>163.9</v>
      </c>
      <c r="H24" s="1224">
        <v>165</v>
      </c>
      <c r="I24" s="1230">
        <v>-14.199075448492309</v>
      </c>
      <c r="J24" s="1226">
        <v>-18.117519042437436</v>
      </c>
      <c r="K24" s="1226">
        <v>-8.4451901565995655</v>
      </c>
      <c r="L24" s="1226">
        <v>-2.7777777777777715</v>
      </c>
      <c r="M24" s="1226">
        <v>-1.4431749849669302</v>
      </c>
      <c r="N24" s="1226">
        <v>-1.3747758517633031</v>
      </c>
      <c r="O24" s="1225">
        <v>0.67114093959730781</v>
      </c>
    </row>
    <row r="25" spans="1:15" s="1155" customFormat="1" ht="14.1" customHeight="1">
      <c r="A25" s="1228" t="s">
        <v>918</v>
      </c>
      <c r="B25" s="1229">
        <v>0.13</v>
      </c>
      <c r="C25" s="1230">
        <v>89.7</v>
      </c>
      <c r="D25" s="1224">
        <v>77.7</v>
      </c>
      <c r="E25" s="1224">
        <v>122.2</v>
      </c>
      <c r="F25" s="1224">
        <v>106.5</v>
      </c>
      <c r="G25" s="1224">
        <v>110.4</v>
      </c>
      <c r="H25" s="1224">
        <v>105.6</v>
      </c>
      <c r="I25" s="1225">
        <v>2.1155488094108961</v>
      </c>
      <c r="J25" s="1226">
        <v>-34.208298052497881</v>
      </c>
      <c r="K25" s="1226">
        <v>22.077922077922096</v>
      </c>
      <c r="L25" s="1226">
        <v>21.160409556313979</v>
      </c>
      <c r="M25" s="1226">
        <v>24.604966139954868</v>
      </c>
      <c r="N25" s="1226">
        <v>15.032679738562081</v>
      </c>
      <c r="O25" s="1225">
        <v>-4.3478260869565304</v>
      </c>
    </row>
    <row r="26" spans="1:15" s="1155" customFormat="1" ht="14.1" customHeight="1">
      <c r="A26" s="1232" t="s">
        <v>919</v>
      </c>
      <c r="B26" s="1229">
        <v>11.28</v>
      </c>
      <c r="C26" s="1230">
        <v>185.60833333333332</v>
      </c>
      <c r="D26" s="1224">
        <v>184</v>
      </c>
      <c r="E26" s="1224">
        <v>183.8</v>
      </c>
      <c r="F26" s="1224">
        <v>183.5</v>
      </c>
      <c r="G26" s="1224">
        <v>183.5</v>
      </c>
      <c r="H26" s="1224">
        <v>183.5</v>
      </c>
      <c r="I26" s="1225">
        <v>-1.1231465861670955</v>
      </c>
      <c r="J26" s="1226">
        <v>-0.54054054054053324</v>
      </c>
      <c r="K26" s="1226">
        <v>-0.64864864864864558</v>
      </c>
      <c r="L26" s="1226">
        <v>-0.59588299024918001</v>
      </c>
      <c r="M26" s="1226">
        <v>-0.48806941431671191</v>
      </c>
      <c r="N26" s="1226">
        <v>-0.48806941431671191</v>
      </c>
      <c r="O26" s="1225">
        <v>0</v>
      </c>
    </row>
    <row r="27" spans="1:15" s="1155" customFormat="1" ht="14.1" customHeight="1">
      <c r="A27" s="1232" t="s">
        <v>920</v>
      </c>
      <c r="B27" s="1229">
        <v>12.04</v>
      </c>
      <c r="C27" s="1230">
        <v>121.82499999999999</v>
      </c>
      <c r="D27" s="1224">
        <v>126</v>
      </c>
      <c r="E27" s="1224">
        <v>126.2</v>
      </c>
      <c r="F27" s="1224">
        <v>126.4</v>
      </c>
      <c r="G27" s="1224">
        <v>126.4</v>
      </c>
      <c r="H27" s="1224">
        <v>126.5</v>
      </c>
      <c r="I27" s="1225">
        <v>4.5483801759279174</v>
      </c>
      <c r="J27" s="1226">
        <v>3.8746908491343817</v>
      </c>
      <c r="K27" s="1226">
        <v>3.9538714991762731</v>
      </c>
      <c r="L27" s="1226">
        <v>3.8619556285948988</v>
      </c>
      <c r="M27" s="1226">
        <v>3.7766830870279193</v>
      </c>
      <c r="N27" s="1226">
        <v>3.8587848932676536</v>
      </c>
      <c r="O27" s="1225">
        <v>7.9113924050616902E-2</v>
      </c>
    </row>
    <row r="28" spans="1:15" s="1155" customFormat="1" ht="14.1" customHeight="1">
      <c r="A28" s="1228" t="s">
        <v>909</v>
      </c>
      <c r="B28" s="1229">
        <v>7.47</v>
      </c>
      <c r="C28" s="1230">
        <v>120.65833333333332</v>
      </c>
      <c r="D28" s="1224">
        <v>125.3</v>
      </c>
      <c r="E28" s="1224">
        <v>125.5</v>
      </c>
      <c r="F28" s="1224">
        <v>125.7</v>
      </c>
      <c r="G28" s="1224">
        <v>125.8</v>
      </c>
      <c r="H28" s="1224">
        <v>125.8</v>
      </c>
      <c r="I28" s="1225">
        <v>6.2133215962441284</v>
      </c>
      <c r="J28" s="1226">
        <v>4.5037531276063305</v>
      </c>
      <c r="K28" s="1226">
        <v>4.6705587989991528</v>
      </c>
      <c r="L28" s="1226">
        <v>4.4887780548628484</v>
      </c>
      <c r="M28" s="1226">
        <v>4.3983402489626684</v>
      </c>
      <c r="N28" s="1226">
        <v>4.3983402489626684</v>
      </c>
      <c r="O28" s="1225">
        <v>0</v>
      </c>
    </row>
    <row r="29" spans="1:15" s="1155" customFormat="1" ht="14.1" customHeight="1">
      <c r="A29" s="1228" t="s">
        <v>915</v>
      </c>
      <c r="B29" s="1229">
        <v>1.7</v>
      </c>
      <c r="C29" s="1230">
        <v>119.87500000000001</v>
      </c>
      <c r="D29" s="1224">
        <v>123.4</v>
      </c>
      <c r="E29" s="1224">
        <v>123.5</v>
      </c>
      <c r="F29" s="1224">
        <v>123.4</v>
      </c>
      <c r="G29" s="1224">
        <v>123.4</v>
      </c>
      <c r="H29" s="1224">
        <v>123.4</v>
      </c>
      <c r="I29" s="1225">
        <v>3.615933155658027</v>
      </c>
      <c r="J29" s="1226">
        <v>3.0050083472454219</v>
      </c>
      <c r="K29" s="1226">
        <v>2.9166666666666572</v>
      </c>
      <c r="L29" s="1226">
        <v>2.7477102414654553</v>
      </c>
      <c r="M29" s="1226">
        <v>2.7477102414654553</v>
      </c>
      <c r="N29" s="1226">
        <v>2.7477102414654553</v>
      </c>
      <c r="O29" s="1225">
        <v>0</v>
      </c>
    </row>
    <row r="30" spans="1:15" s="1171" customFormat="1" ht="14.1" customHeight="1">
      <c r="A30" s="1233" t="s">
        <v>921</v>
      </c>
      <c r="B30" s="1234">
        <v>2.87</v>
      </c>
      <c r="C30" s="1235">
        <v>126.02499999999999</v>
      </c>
      <c r="D30" s="1236">
        <v>129.30000000000001</v>
      </c>
      <c r="E30" s="1236">
        <v>129.69999999999999</v>
      </c>
      <c r="F30" s="1236">
        <v>129.80000000000001</v>
      </c>
      <c r="G30" s="1236">
        <v>129.80000000000001</v>
      </c>
      <c r="H30" s="1237">
        <v>130</v>
      </c>
      <c r="I30" s="1238">
        <v>1.0152962393961786</v>
      </c>
      <c r="J30" s="1239">
        <v>2.7005559968228852</v>
      </c>
      <c r="K30" s="1239">
        <v>2.9365079365079225</v>
      </c>
      <c r="L30" s="1239">
        <v>2.8526148969889107</v>
      </c>
      <c r="M30" s="1239">
        <v>2.8526148969889107</v>
      </c>
      <c r="N30" s="1239">
        <v>3.0110935023771788</v>
      </c>
      <c r="O30" s="1238">
        <v>0.15408320493064309</v>
      </c>
    </row>
    <row r="31" spans="1:15" s="1204" customFormat="1" ht="14.1" customHeight="1">
      <c r="A31" s="1240" t="s">
        <v>323</v>
      </c>
      <c r="B31" s="1241"/>
      <c r="C31" s="1240"/>
      <c r="D31" s="1240"/>
      <c r="E31" s="1240"/>
      <c r="F31" s="1240"/>
      <c r="G31" s="1240"/>
      <c r="H31" s="1240"/>
      <c r="I31" s="1240"/>
      <c r="J31" s="1240"/>
      <c r="K31" s="1240"/>
      <c r="L31" s="1240"/>
      <c r="M31" s="1240"/>
      <c r="N31" s="1240"/>
      <c r="O31" s="1240"/>
    </row>
    <row r="32" spans="1:15" s="1207" customFormat="1" ht="14.1" customHeight="1">
      <c r="A32" s="1242" t="s">
        <v>897</v>
      </c>
      <c r="B32" s="1241"/>
      <c r="C32" s="1240"/>
      <c r="D32" s="1240"/>
      <c r="E32" s="1240"/>
      <c r="F32" s="1240"/>
      <c r="G32" s="1240"/>
      <c r="H32" s="1240"/>
      <c r="I32" s="1240"/>
      <c r="J32" s="1240"/>
      <c r="K32" s="1240"/>
      <c r="L32" s="1240"/>
      <c r="M32" s="1240"/>
      <c r="N32" s="1240"/>
      <c r="O32" s="1150"/>
    </row>
    <row r="33" spans="1:15" ht="16.5">
      <c r="A33" s="2067" t="s">
        <v>1565</v>
      </c>
      <c r="B33" s="1150"/>
      <c r="C33" s="1150"/>
      <c r="D33" s="1150"/>
      <c r="E33" s="1150"/>
      <c r="F33" s="1150"/>
      <c r="G33" s="1150"/>
      <c r="H33" s="1150"/>
      <c r="I33" s="1150"/>
      <c r="J33" s="1243"/>
      <c r="K33" s="1150"/>
      <c r="L33" s="1150"/>
      <c r="M33" s="1150"/>
      <c r="N33" s="1150"/>
      <c r="O33" s="1150"/>
    </row>
    <row r="34" spans="1:15" ht="11.25">
      <c r="A34" s="2066" t="s">
        <v>123</v>
      </c>
    </row>
    <row r="39" spans="1:15" ht="7.5" customHeight="1"/>
    <row r="42" spans="1:15" ht="7.5" customHeight="1"/>
    <row r="47" spans="1:15" ht="7.5" customHeight="1"/>
    <row r="50" ht="7.5" customHeight="1"/>
    <row r="52" ht="9" customHeight="1"/>
    <row r="55" ht="9" customHeight="1"/>
    <row r="57" ht="7.5" customHeight="1"/>
    <row r="59" ht="0.4" customHeight="1"/>
    <row r="114" spans="1:2">
      <c r="B114" s="1209"/>
    </row>
    <row r="115" spans="1:2">
      <c r="A115" s="1208"/>
      <c r="B115" s="1209"/>
    </row>
    <row r="116" spans="1:2">
      <c r="B116" s="1209"/>
    </row>
    <row r="117" spans="1:2">
      <c r="B117" s="1209"/>
    </row>
  </sheetData>
  <mergeCells count="5">
    <mergeCell ref="A5:A8"/>
    <mergeCell ref="B5:B8"/>
    <mergeCell ref="C6:C8"/>
    <mergeCell ref="D6:H8"/>
    <mergeCell ref="J6:O6"/>
  </mergeCells>
  <hyperlinks>
    <hyperlink ref="A33" r:id="rId1" xr:uid="{936C529F-BA71-4C8D-8A7A-8DC42E64C5DB}"/>
    <hyperlink ref="A34" location="'Inhaltsverzeichnis_2026-07'!A1" display="Zurück zum Inhaltsverzeichnis" xr:uid="{CA016676-B4E1-4FE0-AE79-F3E433D1B76A}"/>
  </hyperlinks>
  <pageMargins left="0.78740157480314965" right="0.39370078740157483" top="0.39370078740157483" bottom="0.19685039370078741" header="0.19685039370078741" footer="0.19685039370078741"/>
  <pageSetup paperSize="9" scale="61" orientation="portrait" horizontalDpi="4294967292" verticalDpi="4294967292" r:id="rId2"/>
  <headerFooter alignWithMargins="0">
    <oddFooter>&amp;L&amp;D / &amp;T&amp;R&amp;F /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FB72B-EF0E-42F2-9D67-183FE48D46D2}">
  <sheetPr>
    <tabColor rgb="FF80CDEC"/>
    <pageSetUpPr fitToPage="1"/>
  </sheetPr>
  <dimension ref="A1:Q49"/>
  <sheetViews>
    <sheetView showGridLines="0" zoomScale="110" zoomScaleNormal="110" workbookViewId="0"/>
  </sheetViews>
  <sheetFormatPr baseColWidth="10" defaultColWidth="10" defaultRowHeight="16.5"/>
  <cols>
    <col min="1" max="1" width="16.125" style="297" customWidth="1"/>
    <col min="2" max="2" width="11.375" style="297" customWidth="1"/>
    <col min="3" max="16" width="6.875" style="297" customWidth="1"/>
    <col min="17" max="16384" width="10" style="297"/>
  </cols>
  <sheetData>
    <row r="1" spans="1:17" ht="30" customHeight="1">
      <c r="A1" s="294" t="s">
        <v>328</v>
      </c>
      <c r="B1" s="295"/>
      <c r="C1" s="295"/>
      <c r="D1" s="295"/>
      <c r="E1" s="295"/>
      <c r="F1" s="295"/>
      <c r="G1" s="295"/>
      <c r="H1" s="295"/>
      <c r="I1" s="295"/>
      <c r="J1" s="295"/>
      <c r="K1" s="295"/>
      <c r="L1" s="295"/>
      <c r="M1" s="295"/>
      <c r="N1" s="295"/>
      <c r="O1" s="295"/>
      <c r="P1" s="295"/>
      <c r="Q1" s="296"/>
    </row>
    <row r="2" spans="1:17" ht="18" customHeight="1">
      <c r="A2" s="298" t="s">
        <v>239</v>
      </c>
      <c r="B2" s="295"/>
      <c r="C2" s="295"/>
      <c r="D2" s="295"/>
      <c r="E2" s="295"/>
      <c r="F2" s="295"/>
      <c r="G2" s="295"/>
      <c r="H2" s="295"/>
      <c r="I2" s="295"/>
      <c r="J2" s="295"/>
      <c r="K2" s="295"/>
      <c r="L2" s="295"/>
      <c r="M2" s="295"/>
      <c r="N2" s="295"/>
      <c r="O2" s="295"/>
      <c r="P2" s="295"/>
      <c r="Q2" s="296"/>
    </row>
    <row r="3" spans="1:17" ht="18" customHeight="1">
      <c r="A3" s="298" t="s">
        <v>1568</v>
      </c>
      <c r="B3" s="295"/>
      <c r="C3" s="295"/>
      <c r="D3" s="295"/>
      <c r="E3" s="295"/>
      <c r="F3" s="295"/>
      <c r="G3" s="295"/>
      <c r="H3" s="295"/>
      <c r="I3" s="295"/>
      <c r="J3" s="295"/>
      <c r="K3" s="295"/>
      <c r="L3" s="295"/>
      <c r="M3" s="295"/>
      <c r="N3" s="295"/>
      <c r="O3" s="295"/>
      <c r="P3" s="295"/>
      <c r="Q3" s="296"/>
    </row>
    <row r="4" spans="1:17" ht="24.75" customHeight="1">
      <c r="A4" s="299" t="s">
        <v>329</v>
      </c>
      <c r="B4" s="300" t="s">
        <v>330</v>
      </c>
      <c r="C4" s="301" t="s">
        <v>269</v>
      </c>
      <c r="D4" s="302" t="s">
        <v>270</v>
      </c>
      <c r="E4" s="302" t="s">
        <v>271</v>
      </c>
      <c r="F4" s="302" t="s">
        <v>272</v>
      </c>
      <c r="G4" s="302" t="s">
        <v>273</v>
      </c>
      <c r="H4" s="302" t="s">
        <v>274</v>
      </c>
      <c r="I4" s="302" t="s">
        <v>331</v>
      </c>
      <c r="J4" s="302" t="s">
        <v>332</v>
      </c>
      <c r="K4" s="302" t="s">
        <v>333</v>
      </c>
      <c r="L4" s="302" t="s">
        <v>334</v>
      </c>
      <c r="M4" s="302" t="s">
        <v>335</v>
      </c>
      <c r="N4" s="302" t="s">
        <v>336</v>
      </c>
      <c r="O4" s="302" t="s">
        <v>337</v>
      </c>
      <c r="P4" s="302" t="s">
        <v>338</v>
      </c>
      <c r="Q4" s="296"/>
    </row>
    <row r="5" spans="1:17" ht="14.1" customHeight="1">
      <c r="A5" s="303" t="s">
        <v>339</v>
      </c>
      <c r="B5" s="304" t="s">
        <v>340</v>
      </c>
      <c r="C5" s="304">
        <v>2025</v>
      </c>
      <c r="D5" s="305">
        <v>7.4608999999999996</v>
      </c>
      <c r="E5" s="306">
        <v>7.4592000000000001</v>
      </c>
      <c r="F5" s="306">
        <v>7.4596999999999998</v>
      </c>
      <c r="G5" s="306">
        <v>7.4648000000000003</v>
      </c>
      <c r="H5" s="306">
        <v>7.46</v>
      </c>
      <c r="I5" s="306">
        <v>7.4596999999999998</v>
      </c>
      <c r="J5" s="306">
        <v>7.4625000000000004</v>
      </c>
      <c r="K5" s="306">
        <v>7.4638</v>
      </c>
      <c r="L5" s="306">
        <v>7.4644000000000004</v>
      </c>
      <c r="M5" s="306">
        <v>7.468</v>
      </c>
      <c r="N5" s="306">
        <v>7.4679000000000002</v>
      </c>
      <c r="O5" s="307">
        <v>7.4695999999999998</v>
      </c>
      <c r="P5" s="306">
        <v>7.4634</v>
      </c>
      <c r="Q5" s="308"/>
    </row>
    <row r="6" spans="1:17" ht="14.1" customHeight="1">
      <c r="A6" s="309" t="s">
        <v>339</v>
      </c>
      <c r="B6" s="310" t="s">
        <v>340</v>
      </c>
      <c r="C6" s="304">
        <v>2026</v>
      </c>
      <c r="D6" s="305">
        <v>7.4702999999999999</v>
      </c>
      <c r="E6" s="306">
        <v>7.4702000000000002</v>
      </c>
      <c r="F6" s="306">
        <v>7.4717000000000002</v>
      </c>
      <c r="G6" s="306">
        <v>7.4728000000000003</v>
      </c>
      <c r="H6" s="306">
        <v>7.4728000000000003</v>
      </c>
      <c r="I6" s="306">
        <v>7.4744000000000002</v>
      </c>
      <c r="J6" s="306"/>
      <c r="K6" s="306"/>
      <c r="L6" s="306"/>
      <c r="M6" s="306"/>
      <c r="N6" s="306"/>
      <c r="O6" s="307"/>
      <c r="P6" s="306"/>
      <c r="Q6" s="308"/>
    </row>
    <row r="7" spans="1:17" ht="14.1" customHeight="1">
      <c r="A7" s="303" t="s">
        <v>341</v>
      </c>
      <c r="B7" s="304" t="s">
        <v>342</v>
      </c>
      <c r="C7" s="304">
        <v>2025</v>
      </c>
      <c r="D7" s="305">
        <v>11.479699999999999</v>
      </c>
      <c r="E7" s="306">
        <v>11.247400000000001</v>
      </c>
      <c r="F7" s="306">
        <v>10.967499999999999</v>
      </c>
      <c r="G7" s="306">
        <v>10.974399999999999</v>
      </c>
      <c r="H7" s="306">
        <v>10.8812</v>
      </c>
      <c r="I7" s="306">
        <v>11.009399999999999</v>
      </c>
      <c r="J7" s="306">
        <v>11.198499999999999</v>
      </c>
      <c r="K7" s="306">
        <v>11.161</v>
      </c>
      <c r="L7" s="306">
        <v>11.000400000000001</v>
      </c>
      <c r="M7" s="306">
        <v>10.969900000000001</v>
      </c>
      <c r="N7" s="306">
        <v>10.9915</v>
      </c>
      <c r="O7" s="307">
        <v>10.8956</v>
      </c>
      <c r="P7" s="306">
        <v>11.0663</v>
      </c>
      <c r="Q7" s="308"/>
    </row>
    <row r="8" spans="1:17" ht="14.1" customHeight="1">
      <c r="A8" s="309" t="s">
        <v>341</v>
      </c>
      <c r="B8" s="310" t="s">
        <v>342</v>
      </c>
      <c r="C8" s="304">
        <v>2026</v>
      </c>
      <c r="D8" s="305">
        <v>10.6815</v>
      </c>
      <c r="E8" s="306">
        <v>10.6351</v>
      </c>
      <c r="F8" s="306">
        <v>10.7614</v>
      </c>
      <c r="G8" s="306">
        <v>10.8348</v>
      </c>
      <c r="H8" s="306">
        <v>10.8613</v>
      </c>
      <c r="I8" s="306">
        <v>10.954800000000001</v>
      </c>
      <c r="J8" s="306"/>
      <c r="K8" s="306"/>
      <c r="L8" s="306"/>
      <c r="M8" s="306"/>
      <c r="N8" s="306"/>
      <c r="O8" s="307"/>
      <c r="P8" s="306"/>
      <c r="Q8" s="308"/>
    </row>
    <row r="9" spans="1:17" ht="14.1" customHeight="1">
      <c r="A9" s="303" t="s">
        <v>343</v>
      </c>
      <c r="B9" s="304" t="s">
        <v>344</v>
      </c>
      <c r="C9" s="304">
        <v>2025</v>
      </c>
      <c r="D9" s="311">
        <v>0.83908000000000005</v>
      </c>
      <c r="E9" s="312">
        <v>0.83070999999999995</v>
      </c>
      <c r="F9" s="312">
        <v>0.83703000000000005</v>
      </c>
      <c r="G9" s="312">
        <v>0.85379000000000005</v>
      </c>
      <c r="H9" s="312">
        <v>0.84350000000000003</v>
      </c>
      <c r="I9" s="312">
        <v>0.84980999999999995</v>
      </c>
      <c r="J9" s="312">
        <v>0.86468999999999996</v>
      </c>
      <c r="K9" s="312">
        <v>0.86528000000000005</v>
      </c>
      <c r="L9" s="312">
        <v>0.86895</v>
      </c>
      <c r="M9" s="312">
        <v>0.87155000000000005</v>
      </c>
      <c r="N9" s="312">
        <v>0.87997000000000003</v>
      </c>
      <c r="O9" s="312">
        <v>0.875</v>
      </c>
      <c r="P9" s="313">
        <v>0.85679000000000005</v>
      </c>
      <c r="Q9" s="308"/>
    </row>
    <row r="10" spans="1:17" ht="14.1" customHeight="1">
      <c r="A10" s="309" t="s">
        <v>343</v>
      </c>
      <c r="B10" s="310" t="s">
        <v>344</v>
      </c>
      <c r="C10" s="304">
        <v>2026</v>
      </c>
      <c r="D10" s="311">
        <v>0.86828000000000005</v>
      </c>
      <c r="E10" s="312">
        <v>0.87031999999999998</v>
      </c>
      <c r="F10" s="312">
        <v>0.86631000000000002</v>
      </c>
      <c r="G10" s="312">
        <v>0.86933000000000005</v>
      </c>
      <c r="H10" s="312">
        <v>0.86565000000000003</v>
      </c>
      <c r="I10" s="312">
        <v>0.86372000000000004</v>
      </c>
      <c r="J10" s="312"/>
      <c r="K10" s="312"/>
      <c r="L10" s="312"/>
      <c r="M10" s="312"/>
      <c r="N10" s="312"/>
      <c r="O10" s="312"/>
      <c r="P10" s="313"/>
      <c r="Q10" s="308"/>
    </row>
    <row r="11" spans="1:17" ht="14.1" customHeight="1">
      <c r="A11" s="303" t="s">
        <v>345</v>
      </c>
      <c r="B11" s="304" t="s">
        <v>346</v>
      </c>
      <c r="C11" s="304">
        <v>2025</v>
      </c>
      <c r="D11" s="305">
        <v>11.7456</v>
      </c>
      <c r="E11" s="306">
        <v>11.657400000000001</v>
      </c>
      <c r="F11" s="306">
        <v>11.5472</v>
      </c>
      <c r="G11" s="306">
        <v>11.837999999999999</v>
      </c>
      <c r="H11" s="306">
        <v>11.5968</v>
      </c>
      <c r="I11" s="306">
        <v>11.584099999999999</v>
      </c>
      <c r="J11" s="306">
        <v>11.8537</v>
      </c>
      <c r="K11" s="306">
        <v>11.8653</v>
      </c>
      <c r="L11" s="306">
        <v>11.670199999999999</v>
      </c>
      <c r="M11" s="306">
        <v>11.6633</v>
      </c>
      <c r="N11" s="306">
        <v>11.7402</v>
      </c>
      <c r="O11" s="307">
        <v>11.8428</v>
      </c>
      <c r="P11" s="306">
        <v>11.7173</v>
      </c>
      <c r="Q11" s="308"/>
    </row>
    <row r="12" spans="1:17" ht="14.1" customHeight="1">
      <c r="A12" s="309" t="s">
        <v>345</v>
      </c>
      <c r="B12" s="310" t="s">
        <v>346</v>
      </c>
      <c r="C12" s="304">
        <v>2026</v>
      </c>
      <c r="D12" s="305">
        <v>11.667</v>
      </c>
      <c r="E12" s="306">
        <v>11.320600000000001</v>
      </c>
      <c r="F12" s="306">
        <v>11.165699999999999</v>
      </c>
      <c r="G12" s="306">
        <v>11.033200000000001</v>
      </c>
      <c r="H12" s="306">
        <v>10.7936</v>
      </c>
      <c r="I12" s="306">
        <v>11.033799999999999</v>
      </c>
      <c r="J12" s="306"/>
      <c r="K12" s="306"/>
      <c r="L12" s="306"/>
      <c r="M12" s="306"/>
      <c r="N12" s="306"/>
      <c r="O12" s="307"/>
      <c r="P12" s="306"/>
      <c r="Q12" s="308"/>
    </row>
    <row r="13" spans="1:17" ht="14.1" customHeight="1">
      <c r="A13" s="303" t="s">
        <v>347</v>
      </c>
      <c r="B13" s="304" t="s">
        <v>348</v>
      </c>
      <c r="C13" s="304">
        <v>2025</v>
      </c>
      <c r="D13" s="305">
        <v>0.94140000000000001</v>
      </c>
      <c r="E13" s="306">
        <v>0.94130000000000003</v>
      </c>
      <c r="F13" s="306">
        <v>0.95479999999999998</v>
      </c>
      <c r="G13" s="306">
        <v>0.93700000000000006</v>
      </c>
      <c r="H13" s="306">
        <v>0.93559999999999999</v>
      </c>
      <c r="I13" s="306">
        <v>0.93799999999999994</v>
      </c>
      <c r="J13" s="306">
        <v>0.9325</v>
      </c>
      <c r="K13" s="306">
        <v>0.93869999999999998</v>
      </c>
      <c r="L13" s="306">
        <v>0.93500000000000005</v>
      </c>
      <c r="M13" s="306">
        <v>0.92889999999999995</v>
      </c>
      <c r="N13" s="306">
        <v>0.92900000000000005</v>
      </c>
      <c r="O13" s="307">
        <v>0.93320000000000003</v>
      </c>
      <c r="P13" s="306">
        <v>0.93700000000000006</v>
      </c>
      <c r="Q13" s="308"/>
    </row>
    <row r="14" spans="1:17" ht="14.1" customHeight="1">
      <c r="A14" s="309" t="s">
        <v>347</v>
      </c>
      <c r="B14" s="310" t="s">
        <v>348</v>
      </c>
      <c r="C14" s="304">
        <v>2026</v>
      </c>
      <c r="D14" s="305">
        <v>0.92720000000000002</v>
      </c>
      <c r="E14" s="306">
        <v>0.91400000000000003</v>
      </c>
      <c r="F14" s="306">
        <v>0.90939999999999999</v>
      </c>
      <c r="G14" s="306">
        <v>0.92130000000000001</v>
      </c>
      <c r="H14" s="306">
        <v>0.91490000000000005</v>
      </c>
      <c r="I14" s="306">
        <v>0.92049999999999998</v>
      </c>
      <c r="J14" s="306"/>
      <c r="K14" s="306"/>
      <c r="L14" s="306"/>
      <c r="M14" s="306"/>
      <c r="N14" s="306"/>
      <c r="O14" s="307"/>
      <c r="P14" s="306"/>
      <c r="Q14" s="308"/>
    </row>
    <row r="15" spans="1:17" ht="14.1" customHeight="1">
      <c r="A15" s="303" t="s">
        <v>349</v>
      </c>
      <c r="B15" s="304" t="s">
        <v>350</v>
      </c>
      <c r="C15" s="304">
        <v>2025</v>
      </c>
      <c r="D15" s="305">
        <v>1.0354000000000001</v>
      </c>
      <c r="E15" s="306">
        <v>1.0412999999999999</v>
      </c>
      <c r="F15" s="306">
        <v>1.0807</v>
      </c>
      <c r="G15" s="306">
        <v>1.1214</v>
      </c>
      <c r="H15" s="306">
        <v>1.1277999999999999</v>
      </c>
      <c r="I15" s="306">
        <v>1.1516</v>
      </c>
      <c r="J15" s="306">
        <v>1.1677</v>
      </c>
      <c r="K15" s="306">
        <v>1.1631</v>
      </c>
      <c r="L15" s="306">
        <v>1.1732</v>
      </c>
      <c r="M15" s="306">
        <v>1.163</v>
      </c>
      <c r="N15" s="306">
        <v>1.1559999999999999</v>
      </c>
      <c r="O15" s="307">
        <v>1.1709000000000001</v>
      </c>
      <c r="P15" s="306">
        <v>1.1299999999999999</v>
      </c>
      <c r="Q15" s="308"/>
    </row>
    <row r="16" spans="1:17" ht="14.1" customHeight="1">
      <c r="A16" s="309" t="s">
        <v>349</v>
      </c>
      <c r="B16" s="310" t="s">
        <v>350</v>
      </c>
      <c r="C16" s="304">
        <v>2026</v>
      </c>
      <c r="D16" s="305">
        <v>1.1738</v>
      </c>
      <c r="E16" s="306">
        <v>1.1823999999999999</v>
      </c>
      <c r="F16" s="306">
        <v>1.1557999999999999</v>
      </c>
      <c r="G16" s="306">
        <v>1.1706000000000001</v>
      </c>
      <c r="H16" s="306">
        <v>1.1673</v>
      </c>
      <c r="I16" s="306">
        <v>1.1517999999999999</v>
      </c>
      <c r="J16" s="306"/>
      <c r="K16" s="306"/>
      <c r="L16" s="306"/>
      <c r="M16" s="306"/>
      <c r="N16" s="306"/>
      <c r="O16" s="307"/>
      <c r="P16" s="306"/>
      <c r="Q16" s="308"/>
    </row>
    <row r="17" spans="1:17" ht="14.1" customHeight="1">
      <c r="A17" s="303" t="s">
        <v>351</v>
      </c>
      <c r="B17" s="304" t="s">
        <v>352</v>
      </c>
      <c r="C17" s="304">
        <v>2025</v>
      </c>
      <c r="D17" s="314">
        <v>161.91999999999999</v>
      </c>
      <c r="E17" s="315">
        <v>158.09</v>
      </c>
      <c r="F17" s="315">
        <v>161.16999999999999</v>
      </c>
      <c r="G17" s="315">
        <v>161.66999999999999</v>
      </c>
      <c r="H17" s="315">
        <v>163.13999999999999</v>
      </c>
      <c r="I17" s="315">
        <v>166.52</v>
      </c>
      <c r="J17" s="315">
        <v>171.53</v>
      </c>
      <c r="K17" s="315">
        <v>171.79</v>
      </c>
      <c r="L17" s="315">
        <v>173.55</v>
      </c>
      <c r="M17" s="315">
        <v>176.15</v>
      </c>
      <c r="N17" s="315">
        <v>179.32</v>
      </c>
      <c r="O17" s="316">
        <v>182.5</v>
      </c>
      <c r="P17" s="315">
        <v>169.04</v>
      </c>
      <c r="Q17" s="308"/>
    </row>
    <row r="18" spans="1:17" ht="14.1" customHeight="1">
      <c r="A18" s="309" t="s">
        <v>351</v>
      </c>
      <c r="B18" s="310" t="s">
        <v>352</v>
      </c>
      <c r="C18" s="304">
        <v>2026</v>
      </c>
      <c r="D18" s="314">
        <v>183.94</v>
      </c>
      <c r="E18" s="315">
        <v>183.45</v>
      </c>
      <c r="F18" s="315">
        <v>183.4</v>
      </c>
      <c r="G18" s="315">
        <v>186.21</v>
      </c>
      <c r="H18" s="315">
        <v>184.71</v>
      </c>
      <c r="I18" s="315">
        <v>185.11</v>
      </c>
      <c r="J18" s="315"/>
      <c r="K18" s="315"/>
      <c r="L18" s="315"/>
      <c r="M18" s="315"/>
      <c r="N18" s="315"/>
      <c r="O18" s="316"/>
      <c r="P18" s="315"/>
      <c r="Q18" s="308"/>
    </row>
    <row r="19" spans="1:17" ht="14.1" customHeight="1">
      <c r="A19" s="303" t="s">
        <v>353</v>
      </c>
      <c r="B19" s="304" t="s">
        <v>354</v>
      </c>
      <c r="C19" s="304">
        <v>2025</v>
      </c>
      <c r="D19" s="317">
        <v>25.163</v>
      </c>
      <c r="E19" s="318">
        <v>25.077000000000002</v>
      </c>
      <c r="F19" s="318">
        <v>25.001000000000001</v>
      </c>
      <c r="G19" s="318">
        <v>25.039000000000001</v>
      </c>
      <c r="H19" s="318">
        <v>24.922999999999998</v>
      </c>
      <c r="I19" s="318">
        <v>24.803999999999998</v>
      </c>
      <c r="J19" s="318">
        <v>24.625</v>
      </c>
      <c r="K19" s="318">
        <v>24.516999999999999</v>
      </c>
      <c r="L19" s="318">
        <v>24.347000000000001</v>
      </c>
      <c r="M19" s="318">
        <v>24.315000000000001</v>
      </c>
      <c r="N19" s="318">
        <v>24.234000000000002</v>
      </c>
      <c r="O19" s="319">
        <v>24.259</v>
      </c>
      <c r="P19" s="318">
        <v>24.687999999999999</v>
      </c>
      <c r="Q19" s="308"/>
    </row>
    <row r="20" spans="1:17" ht="14.1" customHeight="1">
      <c r="A20" s="309" t="s">
        <v>353</v>
      </c>
      <c r="B20" s="310" t="s">
        <v>354</v>
      </c>
      <c r="C20" s="304">
        <v>2026</v>
      </c>
      <c r="D20" s="317">
        <v>24.277999999999999</v>
      </c>
      <c r="E20" s="318">
        <v>24.26</v>
      </c>
      <c r="F20" s="318">
        <v>24.437999999999999</v>
      </c>
      <c r="G20" s="318">
        <v>24.381</v>
      </c>
      <c r="H20" s="318">
        <v>24.312999999999999</v>
      </c>
      <c r="I20" s="318">
        <v>24.207999999999998</v>
      </c>
      <c r="J20" s="318"/>
      <c r="K20" s="318"/>
      <c r="L20" s="318"/>
      <c r="M20" s="318"/>
      <c r="N20" s="318"/>
      <c r="O20" s="319"/>
      <c r="P20" s="318"/>
      <c r="Q20" s="308"/>
    </row>
    <row r="21" spans="1:17" ht="14.1" customHeight="1">
      <c r="A21" s="303" t="s">
        <v>355</v>
      </c>
      <c r="B21" s="304" t="s">
        <v>356</v>
      </c>
      <c r="C21" s="304">
        <v>2025</v>
      </c>
      <c r="D21" s="314">
        <v>411.73</v>
      </c>
      <c r="E21" s="315">
        <v>403.13</v>
      </c>
      <c r="F21" s="315">
        <v>399.81</v>
      </c>
      <c r="G21" s="315">
        <v>406.44</v>
      </c>
      <c r="H21" s="315">
        <v>403.94</v>
      </c>
      <c r="I21" s="315">
        <v>402.08</v>
      </c>
      <c r="J21" s="315">
        <v>399.19</v>
      </c>
      <c r="K21" s="315">
        <v>396.45</v>
      </c>
      <c r="L21" s="315">
        <v>391.63</v>
      </c>
      <c r="M21" s="315">
        <v>389.91</v>
      </c>
      <c r="N21" s="315">
        <v>384.2</v>
      </c>
      <c r="O21" s="316">
        <v>384.97</v>
      </c>
      <c r="P21" s="315">
        <v>397.77</v>
      </c>
      <c r="Q21" s="308"/>
    </row>
    <row r="22" spans="1:17" ht="14.1" customHeight="1">
      <c r="A22" s="309" t="s">
        <v>355</v>
      </c>
      <c r="B22" s="310" t="s">
        <v>356</v>
      </c>
      <c r="C22" s="304">
        <v>2026</v>
      </c>
      <c r="D22" s="314">
        <v>384.18</v>
      </c>
      <c r="E22" s="315">
        <v>378.61</v>
      </c>
      <c r="F22" s="315">
        <v>389.19</v>
      </c>
      <c r="G22" s="315">
        <v>368.96</v>
      </c>
      <c r="H22" s="315">
        <v>358.23</v>
      </c>
      <c r="I22" s="315">
        <v>353.94</v>
      </c>
      <c r="J22" s="315"/>
      <c r="K22" s="315"/>
      <c r="L22" s="315"/>
      <c r="M22" s="315"/>
      <c r="N22" s="315"/>
      <c r="O22" s="316"/>
      <c r="P22" s="315"/>
      <c r="Q22" s="308"/>
    </row>
    <row r="23" spans="1:17" ht="14.1" customHeight="1">
      <c r="A23" s="303" t="s">
        <v>357</v>
      </c>
      <c r="B23" s="304" t="s">
        <v>358</v>
      </c>
      <c r="C23" s="304">
        <v>2025</v>
      </c>
      <c r="D23" s="305">
        <v>4.2466999999999997</v>
      </c>
      <c r="E23" s="306">
        <v>4.1722000000000001</v>
      </c>
      <c r="F23" s="306">
        <v>4.1820000000000004</v>
      </c>
      <c r="G23" s="306">
        <v>4.2652000000000001</v>
      </c>
      <c r="H23" s="306">
        <v>4.2538</v>
      </c>
      <c r="I23" s="306">
        <v>4.2657999999999996</v>
      </c>
      <c r="J23" s="306">
        <v>4.2541000000000002</v>
      </c>
      <c r="K23" s="306">
        <v>4.2613000000000003</v>
      </c>
      <c r="L23" s="306">
        <v>4.2588999999999997</v>
      </c>
      <c r="M23" s="306">
        <v>4.2488000000000001</v>
      </c>
      <c r="N23" s="306">
        <v>4.2375999999999996</v>
      </c>
      <c r="O23" s="307">
        <v>4.2239000000000004</v>
      </c>
      <c r="P23" s="306">
        <v>4.2397</v>
      </c>
      <c r="Q23" s="308"/>
    </row>
    <row r="24" spans="1:17" ht="14.1" customHeight="1">
      <c r="A24" s="309" t="s">
        <v>357</v>
      </c>
      <c r="B24" s="310" t="s">
        <v>358</v>
      </c>
      <c r="C24" s="304">
        <v>2026</v>
      </c>
      <c r="D24" s="305">
        <v>4.2126999999999999</v>
      </c>
      <c r="E24" s="306">
        <v>4.2183999999999999</v>
      </c>
      <c r="F24" s="306">
        <v>4.2714999999999996</v>
      </c>
      <c r="G24" s="306">
        <v>4.2502000000000004</v>
      </c>
      <c r="H24" s="306">
        <v>4.2412000000000001</v>
      </c>
      <c r="I24" s="306">
        <v>4.2568000000000001</v>
      </c>
      <c r="J24" s="306"/>
      <c r="K24" s="306"/>
      <c r="L24" s="306"/>
      <c r="M24" s="306"/>
      <c r="N24" s="306"/>
      <c r="O24" s="307"/>
      <c r="P24" s="306"/>
      <c r="Q24" s="308"/>
    </row>
    <row r="25" spans="1:17" ht="24.75" customHeight="1">
      <c r="A25" s="2243" t="s">
        <v>359</v>
      </c>
      <c r="B25" s="2243"/>
      <c r="C25" s="2243"/>
      <c r="D25" s="2243"/>
      <c r="E25" s="2243"/>
      <c r="F25" s="2243"/>
      <c r="G25" s="2243"/>
      <c r="H25" s="2243"/>
      <c r="I25" s="2243"/>
      <c r="J25" s="2243"/>
      <c r="K25" s="2243"/>
      <c r="L25" s="2243"/>
      <c r="M25" s="2243"/>
      <c r="N25" s="2243"/>
      <c r="O25" s="2243"/>
      <c r="P25" s="2243"/>
      <c r="Q25" s="296"/>
    </row>
    <row r="26" spans="1:17" ht="14.1" customHeight="1">
      <c r="A26" s="320" t="s">
        <v>360</v>
      </c>
      <c r="B26" s="320"/>
      <c r="C26" s="320"/>
      <c r="D26" s="320"/>
      <c r="E26" s="320"/>
      <c r="F26" s="320"/>
      <c r="G26" s="320"/>
      <c r="H26" s="320"/>
      <c r="I26" s="320"/>
      <c r="J26" s="320"/>
      <c r="K26" s="320"/>
      <c r="L26" s="320"/>
      <c r="M26" s="320"/>
      <c r="N26" s="320"/>
      <c r="O26" s="320"/>
      <c r="P26" s="320"/>
      <c r="Q26" s="296"/>
    </row>
    <row r="27" spans="1:17" ht="14.1" customHeight="1">
      <c r="A27" s="320" t="s">
        <v>361</v>
      </c>
      <c r="B27" s="320" t="s">
        <v>362</v>
      </c>
      <c r="C27" s="320"/>
      <c r="D27" s="320"/>
      <c r="E27" s="320"/>
      <c r="F27" s="320"/>
      <c r="G27" s="320"/>
      <c r="H27" s="320"/>
      <c r="I27" s="320"/>
      <c r="J27" s="320"/>
      <c r="K27" s="320"/>
      <c r="L27" s="320"/>
      <c r="M27" s="320"/>
      <c r="N27" s="320"/>
      <c r="O27" s="320"/>
      <c r="P27" s="320"/>
      <c r="Q27" s="296"/>
    </row>
    <row r="28" spans="1:17" ht="14.1" customHeight="1">
      <c r="A28" s="320" t="s">
        <v>363</v>
      </c>
      <c r="B28" s="320" t="s">
        <v>364</v>
      </c>
      <c r="C28" s="320"/>
      <c r="D28" s="320"/>
      <c r="E28" s="320"/>
      <c r="F28" s="296"/>
      <c r="G28" s="296"/>
      <c r="H28" s="296"/>
      <c r="I28" s="320"/>
      <c r="J28" s="320"/>
      <c r="K28" s="296"/>
      <c r="L28" s="296"/>
      <c r="M28" s="296"/>
      <c r="N28" s="320"/>
      <c r="O28" s="320"/>
      <c r="P28" s="320"/>
      <c r="Q28" s="296"/>
    </row>
    <row r="29" spans="1:17" ht="14.1" customHeight="1">
      <c r="A29" s="320" t="s">
        <v>365</v>
      </c>
      <c r="B29" s="320" t="s">
        <v>366</v>
      </c>
      <c r="C29" s="320"/>
      <c r="D29" s="320"/>
      <c r="E29" s="320"/>
      <c r="F29" s="296"/>
      <c r="G29" s="296"/>
      <c r="H29" s="296"/>
      <c r="I29" s="320"/>
      <c r="J29" s="320"/>
      <c r="K29" s="296"/>
      <c r="L29" s="296"/>
      <c r="M29" s="296"/>
      <c r="N29" s="320"/>
      <c r="O29" s="320"/>
      <c r="P29" s="320"/>
      <c r="Q29" s="296"/>
    </row>
    <row r="30" spans="1:17" ht="14.1" customHeight="1">
      <c r="A30" s="320" t="s">
        <v>367</v>
      </c>
      <c r="B30" s="320" t="s">
        <v>368</v>
      </c>
      <c r="C30" s="320"/>
      <c r="D30" s="320"/>
      <c r="E30" s="320"/>
      <c r="F30" s="296"/>
      <c r="G30" s="296"/>
      <c r="H30" s="296"/>
      <c r="I30" s="320"/>
      <c r="J30" s="320"/>
      <c r="K30" s="296"/>
      <c r="L30" s="296"/>
      <c r="M30" s="296"/>
      <c r="N30" s="320"/>
      <c r="O30" s="320"/>
      <c r="P30" s="320"/>
      <c r="Q30" s="296"/>
    </row>
    <row r="31" spans="1:17" ht="14.1" customHeight="1">
      <c r="A31" s="320" t="s">
        <v>369</v>
      </c>
      <c r="B31" s="320" t="s">
        <v>370</v>
      </c>
      <c r="C31" s="320"/>
      <c r="D31" s="320"/>
      <c r="E31" s="320"/>
      <c r="F31" s="296"/>
      <c r="G31" s="296"/>
      <c r="H31" s="296"/>
      <c r="I31" s="320"/>
      <c r="J31" s="320"/>
      <c r="K31" s="296"/>
      <c r="L31" s="296"/>
      <c r="M31" s="296"/>
      <c r="N31" s="320"/>
      <c r="O31" s="320"/>
      <c r="P31" s="296"/>
      <c r="Q31" s="296"/>
    </row>
    <row r="32" spans="1:17" ht="14.1" customHeight="1">
      <c r="A32" s="320" t="s">
        <v>371</v>
      </c>
      <c r="B32" s="320" t="s">
        <v>372</v>
      </c>
      <c r="C32" s="320"/>
      <c r="D32" s="320"/>
      <c r="E32" s="320"/>
      <c r="F32" s="296"/>
      <c r="G32" s="296"/>
      <c r="H32" s="296"/>
      <c r="I32" s="320"/>
      <c r="J32" s="320"/>
      <c r="K32" s="296"/>
      <c r="L32" s="296"/>
      <c r="M32" s="296"/>
      <c r="N32" s="320"/>
      <c r="O32" s="320"/>
      <c r="P32" s="296"/>
      <c r="Q32" s="296"/>
    </row>
    <row r="33" spans="1:17" ht="14.1" customHeight="1">
      <c r="A33" s="320" t="s">
        <v>373</v>
      </c>
      <c r="B33" s="320" t="s">
        <v>374</v>
      </c>
      <c r="C33" s="320"/>
      <c r="D33" s="320"/>
      <c r="E33" s="296"/>
      <c r="F33" s="296"/>
      <c r="G33" s="296"/>
      <c r="H33" s="296"/>
      <c r="I33" s="320"/>
      <c r="J33" s="296"/>
      <c r="K33" s="296"/>
      <c r="L33" s="296"/>
      <c r="M33" s="296"/>
      <c r="N33" s="320"/>
      <c r="O33" s="320"/>
      <c r="P33" s="321"/>
      <c r="Q33" s="296"/>
    </row>
    <row r="34" spans="1:17" ht="14.1" customHeight="1">
      <c r="A34" s="320" t="s">
        <v>375</v>
      </c>
      <c r="B34" s="320" t="s">
        <v>376</v>
      </c>
      <c r="C34" s="296"/>
      <c r="D34" s="296"/>
      <c r="E34" s="296"/>
      <c r="F34" s="296"/>
      <c r="G34" s="296"/>
      <c r="H34" s="296"/>
      <c r="I34" s="296"/>
      <c r="J34" s="296"/>
      <c r="K34" s="296"/>
      <c r="L34" s="296"/>
      <c r="M34" s="296"/>
      <c r="N34" s="296"/>
      <c r="O34" s="296"/>
      <c r="P34" s="296"/>
      <c r="Q34" s="296"/>
    </row>
    <row r="35" spans="1:17" ht="14.1" customHeight="1">
      <c r="A35" s="320" t="s">
        <v>377</v>
      </c>
      <c r="B35" s="320" t="s">
        <v>378</v>
      </c>
      <c r="C35" s="296"/>
      <c r="D35" s="296"/>
      <c r="E35" s="296"/>
      <c r="F35" s="296"/>
      <c r="G35" s="296"/>
      <c r="I35" s="296"/>
      <c r="J35" s="296"/>
      <c r="K35" s="296"/>
      <c r="L35" s="296"/>
      <c r="M35" s="296"/>
      <c r="N35" s="296"/>
      <c r="O35" s="296"/>
      <c r="P35" s="296"/>
      <c r="Q35" s="296"/>
    </row>
    <row r="36" spans="1:17" ht="14.1" customHeight="1">
      <c r="A36" s="322" t="s">
        <v>379</v>
      </c>
      <c r="B36" s="320" t="s">
        <v>380</v>
      </c>
      <c r="C36" s="296"/>
      <c r="D36" s="296"/>
      <c r="E36" s="296"/>
      <c r="F36" s="296"/>
      <c r="G36" s="296"/>
      <c r="H36" s="296"/>
      <c r="I36" s="296"/>
      <c r="J36" s="296"/>
      <c r="K36" s="296"/>
      <c r="L36" s="296"/>
      <c r="M36" s="296"/>
      <c r="N36" s="296"/>
      <c r="O36" s="296"/>
      <c r="P36" s="296"/>
      <c r="Q36" s="296"/>
    </row>
    <row r="37" spans="1:17" ht="14.1" customHeight="1">
      <c r="A37" s="320" t="s">
        <v>381</v>
      </c>
      <c r="B37" s="320" t="s">
        <v>382</v>
      </c>
      <c r="C37" s="296"/>
      <c r="D37" s="296"/>
      <c r="E37" s="296"/>
      <c r="F37" s="296"/>
      <c r="G37" s="296"/>
      <c r="H37" s="296"/>
      <c r="I37" s="296"/>
      <c r="J37" s="296"/>
      <c r="K37" s="296"/>
      <c r="L37" s="296"/>
      <c r="M37" s="296" t="s">
        <v>1</v>
      </c>
      <c r="N37" s="296"/>
      <c r="O37" s="296"/>
      <c r="P37" s="296"/>
      <c r="Q37" s="296"/>
    </row>
    <row r="38" spans="1:17" ht="14.1" customHeight="1">
      <c r="A38" s="320" t="s">
        <v>383</v>
      </c>
      <c r="B38" s="320" t="s">
        <v>384</v>
      </c>
      <c r="C38" s="296"/>
      <c r="D38" s="296"/>
      <c r="E38" s="296"/>
      <c r="F38" s="296"/>
      <c r="G38" s="296"/>
      <c r="H38" s="296"/>
      <c r="I38" s="296"/>
      <c r="J38" s="296"/>
      <c r="K38" s="296"/>
      <c r="L38" s="296"/>
      <c r="M38" s="296"/>
      <c r="N38" s="296"/>
      <c r="O38" s="296"/>
      <c r="P38" s="296"/>
      <c r="Q38" s="296"/>
    </row>
    <row r="39" spans="1:17" ht="14.1" customHeight="1">
      <c r="A39" s="320" t="s">
        <v>385</v>
      </c>
      <c r="B39" s="320" t="s">
        <v>386</v>
      </c>
      <c r="C39" s="296"/>
      <c r="D39" s="296"/>
      <c r="E39" s="296"/>
      <c r="F39" s="296"/>
      <c r="G39" s="296"/>
      <c r="H39" s="296"/>
      <c r="I39" s="296"/>
      <c r="J39" s="296"/>
      <c r="K39" s="296"/>
      <c r="L39" s="296"/>
      <c r="M39" s="296"/>
      <c r="N39" s="296"/>
      <c r="O39" s="296"/>
      <c r="P39" s="296"/>
      <c r="Q39" s="296"/>
    </row>
    <row r="40" spans="1:17" ht="14.1" customHeight="1">
      <c r="A40" s="320" t="s">
        <v>387</v>
      </c>
      <c r="B40" s="320" t="s">
        <v>388</v>
      </c>
      <c r="C40" s="296"/>
      <c r="D40" s="296"/>
      <c r="E40" s="296"/>
      <c r="F40" s="296"/>
      <c r="G40" s="296"/>
      <c r="H40" s="296"/>
      <c r="I40" s="296"/>
      <c r="J40" s="296"/>
      <c r="K40" s="296"/>
      <c r="L40" s="296"/>
      <c r="M40" s="296"/>
      <c r="N40" s="296"/>
      <c r="O40" s="296"/>
      <c r="P40" s="296"/>
      <c r="Q40" s="296"/>
    </row>
    <row r="41" spans="1:17" ht="14.1" customHeight="1">
      <c r="A41" s="320" t="s">
        <v>389</v>
      </c>
      <c r="B41" s="320" t="s">
        <v>390</v>
      </c>
      <c r="C41" s="296"/>
      <c r="D41" s="296"/>
      <c r="E41" s="296"/>
      <c r="F41" s="296"/>
      <c r="G41" s="296"/>
      <c r="H41" s="296"/>
      <c r="I41" s="296"/>
      <c r="J41" s="296"/>
      <c r="K41" s="296"/>
      <c r="L41" s="296"/>
      <c r="M41" s="296"/>
      <c r="N41" s="296"/>
      <c r="O41" s="296"/>
      <c r="P41" s="296"/>
      <c r="Q41" s="296"/>
    </row>
    <row r="42" spans="1:17" ht="14.1" customHeight="1">
      <c r="A42" s="320" t="s">
        <v>391</v>
      </c>
      <c r="B42" s="320" t="s">
        <v>392</v>
      </c>
      <c r="C42" s="296"/>
      <c r="D42" s="296"/>
      <c r="E42" s="296"/>
      <c r="F42" s="296"/>
      <c r="G42" s="296"/>
      <c r="H42" s="296"/>
      <c r="I42" s="296"/>
      <c r="J42" s="296"/>
      <c r="K42" s="296"/>
      <c r="L42" s="296"/>
      <c r="M42" s="296"/>
      <c r="N42" s="296"/>
      <c r="O42" s="296"/>
      <c r="P42" s="296"/>
      <c r="Q42" s="296"/>
    </row>
    <row r="43" spans="1:17" ht="14.1" customHeight="1">
      <c r="A43" s="320" t="s">
        <v>393</v>
      </c>
      <c r="B43" s="320" t="s">
        <v>394</v>
      </c>
      <c r="C43" s="296"/>
      <c r="D43" s="296"/>
      <c r="E43" s="296"/>
      <c r="F43" s="296"/>
      <c r="G43" s="296"/>
      <c r="H43" s="296"/>
      <c r="I43" s="296"/>
      <c r="J43" s="296"/>
      <c r="K43" s="296"/>
      <c r="L43" s="296"/>
      <c r="M43" s="296"/>
      <c r="N43" s="296"/>
      <c r="O43" s="296"/>
      <c r="P43" s="296"/>
      <c r="Q43" s="296"/>
    </row>
    <row r="44" spans="1:17" ht="14.1" customHeight="1">
      <c r="A44" s="320" t="s">
        <v>395</v>
      </c>
      <c r="B44" s="320" t="s">
        <v>396</v>
      </c>
      <c r="C44" s="296"/>
      <c r="D44" s="296"/>
      <c r="E44" s="296"/>
      <c r="F44" s="296"/>
      <c r="G44" s="296"/>
      <c r="H44" s="296"/>
      <c r="I44" s="296"/>
      <c r="J44" s="296"/>
      <c r="K44" s="296"/>
      <c r="L44" s="296"/>
      <c r="M44" s="296"/>
      <c r="N44" s="296"/>
      <c r="O44" s="296"/>
      <c r="P44" s="296"/>
      <c r="Q44" s="296"/>
    </row>
    <row r="45" spans="1:17" ht="14.1" customHeight="1">
      <c r="A45" s="320" t="s">
        <v>397</v>
      </c>
      <c r="B45" s="320" t="s">
        <v>398</v>
      </c>
      <c r="C45" s="296"/>
      <c r="D45" s="296"/>
      <c r="E45" s="296"/>
      <c r="F45" s="296"/>
      <c r="G45" s="296"/>
      <c r="H45" s="296"/>
      <c r="I45" s="296"/>
      <c r="J45" s="296"/>
      <c r="K45" s="296"/>
      <c r="L45" s="296"/>
      <c r="M45" s="296"/>
      <c r="N45" s="296"/>
      <c r="O45" s="296"/>
      <c r="P45" s="296"/>
      <c r="Q45" s="296"/>
    </row>
    <row r="46" spans="1:17" ht="14.1" customHeight="1">
      <c r="A46" s="320" t="s">
        <v>399</v>
      </c>
      <c r="B46" s="320" t="s">
        <v>400</v>
      </c>
      <c r="C46" s="296"/>
      <c r="D46" s="296"/>
      <c r="E46" s="296"/>
      <c r="F46" s="296"/>
      <c r="G46" s="296"/>
      <c r="H46" s="296"/>
      <c r="I46" s="296"/>
      <c r="J46" s="296"/>
      <c r="K46" s="296"/>
      <c r="L46" s="296"/>
      <c r="M46" s="296"/>
      <c r="N46" s="296"/>
      <c r="O46" s="296"/>
      <c r="P46" s="296"/>
      <c r="Q46" s="296"/>
    </row>
    <row r="47" spans="1:17" ht="14.1" customHeight="1">
      <c r="A47" s="323" t="s">
        <v>401</v>
      </c>
      <c r="C47" s="296"/>
      <c r="D47" s="296"/>
      <c r="E47" s="296"/>
      <c r="F47" s="296"/>
      <c r="G47" s="296"/>
      <c r="H47" s="296"/>
      <c r="I47" s="296"/>
      <c r="J47" s="296"/>
      <c r="K47" s="296"/>
      <c r="L47" s="296"/>
      <c r="M47" s="296"/>
      <c r="N47" s="296"/>
      <c r="O47" s="296"/>
      <c r="P47" s="296"/>
      <c r="Q47" s="296"/>
    </row>
    <row r="48" spans="1:17">
      <c r="A48" s="2067" t="s">
        <v>1565</v>
      </c>
    </row>
    <row r="49" spans="1:1">
      <c r="A49" s="2066" t="s">
        <v>123</v>
      </c>
    </row>
  </sheetData>
  <mergeCells count="1">
    <mergeCell ref="A25:P25"/>
  </mergeCells>
  <hyperlinks>
    <hyperlink ref="A48" r:id="rId1" xr:uid="{DF5EB817-2272-4E6F-B60B-9DC92499DCFD}"/>
    <hyperlink ref="A49" location="'Inhaltsverzeichnis_2026-07'!A1" display="Zurück zum Inhaltsverzeichnis" xr:uid="{C9ED31C0-3181-48A6-8E54-97B02691602C}"/>
  </hyperlinks>
  <pageMargins left="0.78740157480314965" right="0.78740157480314965" top="0.39370078740157483" bottom="0.19685039370078741" header="0.19685039370078741" footer="0.19685039370078741"/>
  <pageSetup paperSize="9" scale="63" orientation="portrait" verticalDpi="300" r:id="rId2"/>
  <headerFooter alignWithMargins="0">
    <oddFooter>&amp;L&amp;D / &amp;T&amp;R&amp;F / &amp;A</oddFooter>
  </headerFooter>
  <tableParts count="1">
    <tablePart r:id="rId3"/>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FA4BE-4126-4465-A1C9-9ADE57AD578B}">
  <sheetPr>
    <tabColor rgb="FFCD3363"/>
    <outlinePr summaryBelow="0"/>
  </sheetPr>
  <dimension ref="A1:S74"/>
  <sheetViews>
    <sheetView showGridLines="0" showRowColHeaders="0" zoomScale="140" zoomScaleNormal="140" workbookViewId="0">
      <selection sqref="A1:S1"/>
    </sheetView>
  </sheetViews>
  <sheetFormatPr baseColWidth="10" defaultColWidth="8" defaultRowHeight="12.75"/>
  <cols>
    <col min="1" max="1" width="7.5" style="1603" customWidth="1"/>
    <col min="2" max="2" width="6" style="1596" customWidth="1"/>
    <col min="3" max="3" width="5.625" style="1596" customWidth="1"/>
    <col min="4" max="4" width="4.5" style="1596" customWidth="1"/>
    <col min="5" max="5" width="1.25" style="1596" customWidth="1"/>
    <col min="6" max="6" width="5.625" style="1596" customWidth="1"/>
    <col min="7" max="7" width="2.25" style="1596" customWidth="1"/>
    <col min="8" max="8" width="3.5" style="1596" customWidth="1"/>
    <col min="9" max="9" width="5.625" style="1596" customWidth="1"/>
    <col min="10" max="10" width="5.75" style="1596" customWidth="1"/>
    <col min="11" max="11" width="5.625" style="1596" customWidth="1"/>
    <col min="12" max="12" width="3" style="1596" customWidth="1"/>
    <col min="13" max="13" width="2.75" style="1596" customWidth="1"/>
    <col min="14" max="14" width="5.625" style="1596" customWidth="1"/>
    <col min="15" max="15" width="5.75" style="1596" customWidth="1"/>
    <col min="16" max="16" width="5.625" style="1596" customWidth="1"/>
    <col min="17" max="17" width="1" style="1596" customWidth="1"/>
    <col min="18" max="18" width="6" style="1596" customWidth="1"/>
    <col min="19" max="19" width="6" style="1606" customWidth="1"/>
    <col min="20" max="16384" width="8" style="1593"/>
  </cols>
  <sheetData>
    <row r="1" spans="1:19" ht="26.25" customHeight="1">
      <c r="A1" s="2249" t="s">
        <v>1112</v>
      </c>
      <c r="B1" s="2249"/>
      <c r="C1" s="2249"/>
      <c r="D1" s="2249"/>
      <c r="E1" s="2249"/>
      <c r="F1" s="2249"/>
      <c r="G1" s="2249"/>
      <c r="H1" s="2249"/>
      <c r="I1" s="2249"/>
      <c r="J1" s="2249"/>
      <c r="K1" s="2249"/>
      <c r="L1" s="2249"/>
      <c r="M1" s="2249"/>
      <c r="N1" s="2249"/>
      <c r="O1" s="2249"/>
      <c r="P1" s="2249"/>
      <c r="Q1" s="2249"/>
      <c r="R1" s="2249"/>
      <c r="S1" s="2249"/>
    </row>
    <row r="2" spans="1:19" ht="14.25" customHeight="1">
      <c r="A2" s="2250" t="s">
        <v>1113</v>
      </c>
      <c r="B2" s="2250"/>
      <c r="C2" s="2250"/>
      <c r="D2" s="2250"/>
      <c r="E2" s="2250"/>
      <c r="F2" s="2250"/>
      <c r="G2" s="2250"/>
      <c r="H2" s="2250"/>
      <c r="I2" s="2250"/>
      <c r="J2" s="2250"/>
      <c r="K2" s="2250"/>
      <c r="L2" s="2250"/>
      <c r="M2" s="2250"/>
      <c r="N2" s="2250"/>
      <c r="O2" s="2250"/>
      <c r="P2" s="2250"/>
      <c r="Q2" s="2250"/>
      <c r="R2" s="2250"/>
      <c r="S2" s="2250"/>
    </row>
    <row r="3" spans="1:19" ht="14.25" customHeight="1">
      <c r="A3" s="1594" t="s">
        <v>1114</v>
      </c>
      <c r="B3" s="1595"/>
      <c r="C3" s="1595"/>
      <c r="D3" s="1595"/>
      <c r="E3" s="1595"/>
      <c r="F3" s="1595"/>
      <c r="G3" s="1595"/>
      <c r="H3" s="1595"/>
      <c r="I3" s="1595"/>
      <c r="J3" s="1595"/>
      <c r="K3" s="1595"/>
      <c r="L3" s="1595"/>
      <c r="M3" s="1595"/>
      <c r="N3" s="1595"/>
      <c r="O3" s="1595"/>
      <c r="P3" s="1595"/>
      <c r="Q3" s="1595"/>
      <c r="R3" s="1595"/>
      <c r="S3" s="1595"/>
    </row>
    <row r="4" spans="1:19" ht="12" customHeight="1">
      <c r="A4" s="1596"/>
      <c r="R4" s="1597" t="s">
        <v>1115</v>
      </c>
      <c r="S4" s="1597" t="s">
        <v>567</v>
      </c>
    </row>
    <row r="5" spans="1:19" ht="8.25" customHeight="1">
      <c r="A5" s="1598"/>
      <c r="B5" s="1597" t="s">
        <v>567</v>
      </c>
      <c r="C5" s="1597" t="s">
        <v>595</v>
      </c>
      <c r="D5" s="2244" t="s">
        <v>596</v>
      </c>
      <c r="E5" s="2244"/>
      <c r="F5" s="1597" t="s">
        <v>597</v>
      </c>
      <c r="G5" s="2244" t="s">
        <v>598</v>
      </c>
      <c r="H5" s="2244"/>
      <c r="I5" s="1597" t="s">
        <v>634</v>
      </c>
      <c r="J5" s="1597" t="s">
        <v>630</v>
      </c>
      <c r="K5" s="1597" t="s">
        <v>601</v>
      </c>
      <c r="L5" s="2244" t="s">
        <v>570</v>
      </c>
      <c r="M5" s="2244"/>
      <c r="N5" s="1597" t="s">
        <v>571</v>
      </c>
      <c r="O5" s="1597" t="s">
        <v>274</v>
      </c>
      <c r="P5" s="1597" t="s">
        <v>572</v>
      </c>
      <c r="R5" s="1597" t="s">
        <v>1116</v>
      </c>
      <c r="S5" s="1599" t="s">
        <v>1117</v>
      </c>
    </row>
    <row r="6" spans="1:19" ht="8.25" customHeight="1">
      <c r="A6" s="1600" t="s">
        <v>1118</v>
      </c>
      <c r="R6" s="1597" t="s">
        <v>1119</v>
      </c>
      <c r="S6" s="1599" t="s">
        <v>572</v>
      </c>
    </row>
    <row r="7" spans="1:19" ht="9" customHeight="1">
      <c r="A7" s="1598"/>
      <c r="B7" s="2244">
        <v>2024</v>
      </c>
      <c r="C7" s="2244"/>
      <c r="D7" s="2244"/>
      <c r="E7" s="2244"/>
      <c r="F7" s="2244"/>
      <c r="G7" s="2244"/>
      <c r="H7" s="2244"/>
      <c r="I7" s="2244"/>
      <c r="J7" s="2244" t="s">
        <v>1120</v>
      </c>
      <c r="K7" s="2244"/>
      <c r="L7" s="2244"/>
      <c r="M7" s="2244"/>
      <c r="N7" s="2244"/>
      <c r="O7" s="2244"/>
      <c r="P7" s="2244"/>
      <c r="R7" s="2244" t="s">
        <v>1121</v>
      </c>
      <c r="S7" s="2245"/>
    </row>
    <row r="8" spans="1:19" ht="8.25" customHeight="1">
      <c r="A8" s="1598"/>
      <c r="B8" s="2244" t="s">
        <v>1120</v>
      </c>
      <c r="C8" s="2244"/>
      <c r="D8" s="2244"/>
      <c r="E8" s="2244"/>
      <c r="F8" s="2244"/>
      <c r="G8" s="2244"/>
      <c r="H8" s="2244"/>
      <c r="I8" s="2244"/>
      <c r="J8" s="2244" t="s">
        <v>931</v>
      </c>
      <c r="K8" s="2244"/>
      <c r="L8" s="2244"/>
      <c r="M8" s="2244"/>
      <c r="N8" s="2244"/>
      <c r="O8" s="2244"/>
      <c r="P8" s="2244"/>
      <c r="R8" s="2244" t="s">
        <v>1122</v>
      </c>
      <c r="S8" s="2245"/>
    </row>
    <row r="9" spans="1:19" ht="11.25" customHeight="1">
      <c r="A9" s="2246" t="s">
        <v>1123</v>
      </c>
      <c r="B9" s="2246"/>
      <c r="C9" s="2246"/>
      <c r="D9" s="2246"/>
      <c r="E9" s="2246"/>
      <c r="F9" s="2246"/>
      <c r="G9" s="2246"/>
      <c r="H9" s="2246"/>
      <c r="I9" s="2246"/>
      <c r="J9" s="2246"/>
      <c r="K9" s="2246"/>
      <c r="L9" s="2246"/>
      <c r="M9" s="2246"/>
      <c r="N9" s="2246"/>
      <c r="O9" s="2246"/>
      <c r="P9" s="2246"/>
      <c r="Q9" s="2246"/>
      <c r="R9" s="2246"/>
      <c r="S9" s="2246"/>
    </row>
    <row r="10" spans="1:19" ht="9" customHeight="1">
      <c r="A10" s="1601" t="s">
        <v>627</v>
      </c>
      <c r="B10" s="1602">
        <v>10194.261</v>
      </c>
      <c r="C10" s="1602">
        <v>9318.0519999999997</v>
      </c>
      <c r="D10" s="2247">
        <v>9746.6990000000005</v>
      </c>
      <c r="E10" s="2247"/>
      <c r="F10" s="1602">
        <v>10875.053</v>
      </c>
      <c r="G10" s="2247">
        <v>10790.094999999999</v>
      </c>
      <c r="H10" s="2247"/>
      <c r="I10" s="1602">
        <v>9829.3080000000009</v>
      </c>
      <c r="J10" s="1602">
        <v>10733.282999999999</v>
      </c>
      <c r="K10" s="1602">
        <v>10649.023999999999</v>
      </c>
      <c r="L10" s="2247">
        <v>11347.16</v>
      </c>
      <c r="M10" s="2247"/>
      <c r="N10" s="1602">
        <v>11336.782999999999</v>
      </c>
      <c r="O10" s="1602">
        <v>11306.103999999999</v>
      </c>
      <c r="P10" s="1602">
        <v>10880.294</v>
      </c>
      <c r="R10" s="2247">
        <v>127006.11599999999</v>
      </c>
      <c r="S10" s="2248"/>
    </row>
    <row r="11" spans="1:19" ht="9" customHeight="1">
      <c r="B11" s="1602">
        <v>11313.960999999999</v>
      </c>
      <c r="C11" s="1602">
        <v>10307.361000000001</v>
      </c>
      <c r="D11" s="2247">
        <v>10953.671</v>
      </c>
      <c r="E11" s="2247"/>
      <c r="F11" s="1602">
        <v>11258.579</v>
      </c>
      <c r="G11" s="2247">
        <v>11162.42</v>
      </c>
      <c r="H11" s="2247"/>
      <c r="I11" s="1602">
        <v>10662.865</v>
      </c>
      <c r="J11" s="1602">
        <v>10293.012000000001</v>
      </c>
      <c r="K11" s="1602">
        <v>10761.637000000001</v>
      </c>
      <c r="L11" s="2247">
        <v>12107.040999999999</v>
      </c>
      <c r="M11" s="2247"/>
      <c r="N11" s="1602">
        <v>11168.885</v>
      </c>
      <c r="O11" s="1602">
        <v>10584.096</v>
      </c>
      <c r="P11" s="1602"/>
      <c r="R11" s="2247">
        <v>120573.52800000001</v>
      </c>
      <c r="S11" s="2248"/>
    </row>
    <row r="12" spans="1:19" ht="10.5" customHeight="1">
      <c r="A12" s="1601" t="s">
        <v>1124</v>
      </c>
      <c r="B12" s="1602">
        <v>7156.4790000000003</v>
      </c>
      <c r="C12" s="1602">
        <v>6479.98</v>
      </c>
      <c r="D12" s="2247">
        <v>6811.7520000000004</v>
      </c>
      <c r="E12" s="2247"/>
      <c r="F12" s="1602">
        <v>7434.4260000000004</v>
      </c>
      <c r="G12" s="2247">
        <v>7180.5460000000003</v>
      </c>
      <c r="H12" s="2247"/>
      <c r="I12" s="1602">
        <v>6711.576</v>
      </c>
      <c r="J12" s="1602">
        <v>7271.4620000000004</v>
      </c>
      <c r="K12" s="1602">
        <v>7416.4369999999999</v>
      </c>
      <c r="L12" s="2247">
        <v>7754.3050000000003</v>
      </c>
      <c r="M12" s="2247"/>
      <c r="N12" s="1602">
        <v>7667.942</v>
      </c>
      <c r="O12" s="1602">
        <v>7638.4290000000001</v>
      </c>
      <c r="P12" s="1602">
        <v>7402.3760000000002</v>
      </c>
      <c r="R12" s="2247">
        <v>86925.71</v>
      </c>
      <c r="S12" s="2248"/>
    </row>
    <row r="13" spans="1:19" ht="9" customHeight="1">
      <c r="B13" s="1602">
        <v>7757.7640000000001</v>
      </c>
      <c r="C13" s="1602">
        <v>7036.6750000000002</v>
      </c>
      <c r="D13" s="2247">
        <v>7614.6480000000001</v>
      </c>
      <c r="E13" s="2247"/>
      <c r="F13" s="1602">
        <v>7888.08</v>
      </c>
      <c r="G13" s="2247">
        <v>7619.2569999999996</v>
      </c>
      <c r="H13" s="2247"/>
      <c r="I13" s="1602">
        <v>7332.2370000000001</v>
      </c>
      <c r="J13" s="1602">
        <v>6887.2659999999996</v>
      </c>
      <c r="K13" s="1602">
        <v>7373.8819999999996</v>
      </c>
      <c r="L13" s="2247">
        <v>8421.7270000000008</v>
      </c>
      <c r="M13" s="2247"/>
      <c r="N13" s="1602">
        <v>7655.53</v>
      </c>
      <c r="O13" s="1602">
        <v>7401.78</v>
      </c>
      <c r="P13" s="1602"/>
      <c r="R13" s="2247">
        <v>82988.846000000005</v>
      </c>
      <c r="S13" s="2248"/>
    </row>
    <row r="14" spans="1:19" ht="13.5" customHeight="1">
      <c r="A14" s="2250" t="s">
        <v>1125</v>
      </c>
      <c r="B14" s="2250"/>
      <c r="C14" s="2250"/>
      <c r="D14" s="2250"/>
      <c r="E14" s="2250"/>
      <c r="F14" s="2250"/>
      <c r="G14" s="2250"/>
      <c r="H14" s="2250"/>
      <c r="I14" s="2250"/>
      <c r="J14" s="2250"/>
      <c r="K14" s="2250"/>
      <c r="L14" s="2250"/>
      <c r="M14" s="2250"/>
      <c r="N14" s="2250"/>
      <c r="O14" s="2250"/>
      <c r="P14" s="2250"/>
      <c r="Q14" s="2250"/>
      <c r="R14" s="2250"/>
      <c r="S14" s="2250"/>
    </row>
    <row r="15" spans="1:19" ht="11.25" customHeight="1">
      <c r="A15" s="2251" t="s">
        <v>593</v>
      </c>
      <c r="B15" s="2251"/>
      <c r="C15" s="2251"/>
      <c r="D15" s="2251"/>
      <c r="E15" s="2251"/>
      <c r="F15" s="2251"/>
      <c r="G15" s="2251"/>
      <c r="H15" s="2251"/>
      <c r="I15" s="2251"/>
      <c r="J15" s="2251"/>
      <c r="K15" s="2251"/>
      <c r="L15" s="2251"/>
      <c r="M15" s="2251"/>
      <c r="N15" s="2251"/>
      <c r="O15" s="2251"/>
      <c r="P15" s="2251"/>
      <c r="Q15" s="2251"/>
      <c r="R15" s="2251"/>
      <c r="S15" s="2251"/>
    </row>
    <row r="16" spans="1:19" ht="9" customHeight="1">
      <c r="A16" s="1601" t="s">
        <v>627</v>
      </c>
      <c r="B16" s="1604">
        <v>26.542100000000001</v>
      </c>
      <c r="C16" s="1604">
        <v>19.9862</v>
      </c>
      <c r="D16" s="2252">
        <v>24.2104</v>
      </c>
      <c r="E16" s="2252"/>
      <c r="F16" s="1604">
        <v>39.998399999999997</v>
      </c>
      <c r="G16" s="2252">
        <v>30.160399999999999</v>
      </c>
      <c r="H16" s="2252"/>
      <c r="I16" s="1604">
        <v>24.340199999999999</v>
      </c>
      <c r="J16" s="1604">
        <v>26.937799999999999</v>
      </c>
      <c r="K16" s="1604">
        <v>26.038900000000002</v>
      </c>
      <c r="L16" s="2252">
        <v>33.740499999999997</v>
      </c>
      <c r="M16" s="2252"/>
      <c r="N16" s="1604">
        <v>24.538799999999998</v>
      </c>
      <c r="O16" s="1604">
        <v>26.760899999999999</v>
      </c>
      <c r="P16" s="1604">
        <v>13.326599999999999</v>
      </c>
      <c r="R16" s="2252">
        <v>316.58120000000002</v>
      </c>
      <c r="S16" s="2253"/>
    </row>
    <row r="17" spans="1:19" ht="9" customHeight="1">
      <c r="B17" s="1604">
        <v>6.8978999999999999</v>
      </c>
      <c r="C17" s="1604">
        <v>18.853300000000001</v>
      </c>
      <c r="D17" s="2252">
        <v>33.228299999999997</v>
      </c>
      <c r="E17" s="2252"/>
      <c r="F17" s="1604">
        <v>29.007300000000001</v>
      </c>
      <c r="G17" s="2252">
        <v>34.289700000000003</v>
      </c>
      <c r="H17" s="2252"/>
      <c r="I17" s="1604">
        <v>29.011099999999999</v>
      </c>
      <c r="J17" s="1604">
        <v>20.629300000000001</v>
      </c>
      <c r="K17" s="1604">
        <v>25.478999999999999</v>
      </c>
      <c r="L17" s="2252">
        <v>30.775500000000001</v>
      </c>
      <c r="M17" s="2252"/>
      <c r="N17" s="1604">
        <v>27.8415</v>
      </c>
      <c r="O17" s="1604">
        <v>23.018899999999999</v>
      </c>
      <c r="P17" s="1604"/>
      <c r="R17" s="2252">
        <v>279.03179999999998</v>
      </c>
      <c r="S17" s="2253"/>
    </row>
    <row r="18" spans="1:19" ht="10.5" customHeight="1">
      <c r="A18" s="1601" t="s">
        <v>1124</v>
      </c>
      <c r="B18" s="1604">
        <v>26.54</v>
      </c>
      <c r="C18" s="1604">
        <v>19.8781</v>
      </c>
      <c r="D18" s="2252">
        <v>24.209099999999999</v>
      </c>
      <c r="E18" s="2252"/>
      <c r="F18" s="1604">
        <v>39.993099999999998</v>
      </c>
      <c r="G18" s="2252">
        <v>30.158200000000001</v>
      </c>
      <c r="H18" s="2252"/>
      <c r="I18" s="1604">
        <v>23.288799999999998</v>
      </c>
      <c r="J18" s="1604">
        <v>26.683299999999999</v>
      </c>
      <c r="K18" s="1604">
        <v>25.994499999999999</v>
      </c>
      <c r="L18" s="2252">
        <v>33.4895</v>
      </c>
      <c r="M18" s="2252"/>
      <c r="N18" s="1604">
        <v>24.454499999999999</v>
      </c>
      <c r="O18" s="1604">
        <v>26.630299999999998</v>
      </c>
      <c r="P18" s="1604">
        <v>13.179399999999999</v>
      </c>
      <c r="R18" s="2252">
        <v>314.49880000000002</v>
      </c>
      <c r="S18" s="2253"/>
    </row>
    <row r="19" spans="1:19" ht="9" customHeight="1">
      <c r="B19" s="1604">
        <v>6.8072999999999997</v>
      </c>
      <c r="C19" s="1604">
        <v>18.671900000000001</v>
      </c>
      <c r="D19" s="2252">
        <v>30.7118</v>
      </c>
      <c r="E19" s="2252"/>
      <c r="F19" s="1604">
        <v>28.8247</v>
      </c>
      <c r="G19" s="2252">
        <v>34.1325</v>
      </c>
      <c r="H19" s="2252"/>
      <c r="I19" s="1604">
        <v>28.8856</v>
      </c>
      <c r="J19" s="1604">
        <v>20.562799999999999</v>
      </c>
      <c r="K19" s="1604">
        <v>25.010899999999999</v>
      </c>
      <c r="L19" s="2252">
        <v>30.769600000000001</v>
      </c>
      <c r="M19" s="2252"/>
      <c r="N19" s="1604">
        <v>27.815300000000001</v>
      </c>
      <c r="O19" s="1604">
        <v>22.994900000000001</v>
      </c>
      <c r="P19" s="1604"/>
      <c r="R19" s="2252">
        <v>275.18729999999999</v>
      </c>
      <c r="S19" s="2253"/>
    </row>
    <row r="20" spans="1:19" ht="10.5" customHeight="1">
      <c r="A20" s="2251" t="s">
        <v>575</v>
      </c>
      <c r="B20" s="2251"/>
      <c r="C20" s="2251"/>
      <c r="D20" s="2251"/>
      <c r="E20" s="2251"/>
      <c r="F20" s="2251"/>
      <c r="G20" s="2251"/>
      <c r="H20" s="2251"/>
      <c r="I20" s="2251"/>
      <c r="J20" s="2251"/>
      <c r="K20" s="2251"/>
      <c r="L20" s="2251"/>
      <c r="M20" s="2251"/>
      <c r="N20" s="2251"/>
      <c r="O20" s="2251"/>
      <c r="P20" s="2251"/>
      <c r="Q20" s="2251"/>
      <c r="R20" s="2251"/>
      <c r="S20" s="2251"/>
    </row>
    <row r="21" spans="1:19" ht="9" customHeight="1">
      <c r="A21" s="1601" t="s">
        <v>627</v>
      </c>
      <c r="B21" s="1604">
        <v>393.90170000000001</v>
      </c>
      <c r="C21" s="1604">
        <v>444.56970000000001</v>
      </c>
      <c r="D21" s="2252">
        <v>532.69420000000002</v>
      </c>
      <c r="E21" s="2252"/>
      <c r="F21" s="1604">
        <v>494.64510000000001</v>
      </c>
      <c r="G21" s="2252">
        <v>423.7328</v>
      </c>
      <c r="H21" s="2252"/>
      <c r="I21" s="1604">
        <v>364.83109999999999</v>
      </c>
      <c r="J21" s="1604">
        <v>270.70519999999999</v>
      </c>
      <c r="K21" s="1604">
        <v>298.23660000000001</v>
      </c>
      <c r="L21" s="2252">
        <v>286.2047</v>
      </c>
      <c r="M21" s="2252"/>
      <c r="N21" s="1604">
        <v>268.03019999999998</v>
      </c>
      <c r="O21" s="1604">
        <v>249.44669999999999</v>
      </c>
      <c r="P21" s="1604">
        <v>247.45859999999999</v>
      </c>
      <c r="R21" s="2252">
        <v>4274.4566000000004</v>
      </c>
      <c r="S21" s="2253"/>
    </row>
    <row r="22" spans="1:19" ht="9" customHeight="1">
      <c r="B22" s="1604">
        <v>191.9042</v>
      </c>
      <c r="C22" s="1604">
        <v>355.5197</v>
      </c>
      <c r="D22" s="2252">
        <v>480.84629999999999</v>
      </c>
      <c r="E22" s="2252"/>
      <c r="F22" s="1604">
        <v>324.56619999999998</v>
      </c>
      <c r="G22" s="2252">
        <v>310.47649999999999</v>
      </c>
      <c r="H22" s="2252"/>
      <c r="I22" s="1604">
        <v>267.99720000000002</v>
      </c>
      <c r="J22" s="1604">
        <v>229.6506</v>
      </c>
      <c r="K22" s="1604">
        <v>326.82870000000003</v>
      </c>
      <c r="L22" s="2252">
        <v>339.56229999999999</v>
      </c>
      <c r="M22" s="2252"/>
      <c r="N22" s="1604">
        <v>301.24439999999998</v>
      </c>
      <c r="O22" s="1604">
        <v>278.608</v>
      </c>
      <c r="P22" s="1604"/>
      <c r="R22" s="2252">
        <v>3407.2040999999999</v>
      </c>
      <c r="S22" s="2253"/>
    </row>
    <row r="23" spans="1:19" ht="10.5" customHeight="1">
      <c r="A23" s="1601" t="s">
        <v>1124</v>
      </c>
      <c r="B23" s="1604">
        <v>390.85169999999999</v>
      </c>
      <c r="C23" s="1604">
        <v>433.84500000000003</v>
      </c>
      <c r="D23" s="2252">
        <v>514.69050000000004</v>
      </c>
      <c r="E23" s="2252"/>
      <c r="F23" s="1604">
        <v>453.74700000000001</v>
      </c>
      <c r="G23" s="2252">
        <v>411.24639999999999</v>
      </c>
      <c r="H23" s="2252"/>
      <c r="I23" s="1604">
        <v>355.09980000000002</v>
      </c>
      <c r="J23" s="1604">
        <v>263.08580000000001</v>
      </c>
      <c r="K23" s="1604">
        <v>290.96319999999997</v>
      </c>
      <c r="L23" s="2252">
        <v>282.35500000000002</v>
      </c>
      <c r="M23" s="2252"/>
      <c r="N23" s="1604">
        <v>263.75959999999998</v>
      </c>
      <c r="O23" s="1604">
        <v>248.15450000000001</v>
      </c>
      <c r="P23" s="1604">
        <v>246.37370000000001</v>
      </c>
      <c r="R23" s="2252">
        <v>4154.1722</v>
      </c>
      <c r="S23" s="2253"/>
    </row>
    <row r="24" spans="1:19" ht="9" customHeight="1">
      <c r="B24" s="1604">
        <v>191.60939999999999</v>
      </c>
      <c r="C24" s="1604">
        <v>354.90030000000002</v>
      </c>
      <c r="D24" s="2252">
        <v>480.42450000000002</v>
      </c>
      <c r="E24" s="2252"/>
      <c r="F24" s="1604">
        <v>323.94900000000001</v>
      </c>
      <c r="G24" s="2252">
        <v>309.15640000000002</v>
      </c>
      <c r="H24" s="2252"/>
      <c r="I24" s="1604">
        <v>266.7072</v>
      </c>
      <c r="J24" s="1604">
        <v>229.00450000000001</v>
      </c>
      <c r="K24" s="1604">
        <v>325.94009999999997</v>
      </c>
      <c r="L24" s="2252">
        <v>337.20780000000002</v>
      </c>
      <c r="M24" s="2252"/>
      <c r="N24" s="1604">
        <v>299.58749999999998</v>
      </c>
      <c r="O24" s="1604">
        <v>276.3861</v>
      </c>
      <c r="P24" s="1604"/>
      <c r="R24" s="2252">
        <v>3394.8728000000001</v>
      </c>
      <c r="S24" s="2253"/>
    </row>
    <row r="25" spans="1:19" ht="10.5" customHeight="1">
      <c r="A25" s="2251" t="s">
        <v>1126</v>
      </c>
      <c r="B25" s="2251"/>
      <c r="C25" s="2251"/>
      <c r="D25" s="2251"/>
      <c r="E25" s="2251"/>
      <c r="F25" s="2251"/>
      <c r="G25" s="2251"/>
      <c r="H25" s="2251"/>
      <c r="I25" s="2251"/>
      <c r="J25" s="2251"/>
      <c r="K25" s="2251"/>
      <c r="L25" s="2251"/>
      <c r="M25" s="2251"/>
      <c r="N25" s="2251"/>
      <c r="O25" s="2251"/>
      <c r="P25" s="2251"/>
      <c r="Q25" s="2251"/>
      <c r="R25" s="2251"/>
      <c r="S25" s="2251"/>
    </row>
    <row r="26" spans="1:19" ht="9" customHeight="1">
      <c r="A26" s="1601" t="s">
        <v>627</v>
      </c>
      <c r="B26" s="1604">
        <v>13.2225</v>
      </c>
      <c r="C26" s="1604">
        <v>9.8002000000000002</v>
      </c>
      <c r="D26" s="2252">
        <v>11.460599999999999</v>
      </c>
      <c r="E26" s="2252"/>
      <c r="F26" s="1604">
        <v>12.837199999999999</v>
      </c>
      <c r="G26" s="2252">
        <v>14.3058</v>
      </c>
      <c r="H26" s="2252"/>
      <c r="I26" s="1604">
        <v>12.2561</v>
      </c>
      <c r="J26" s="1604">
        <v>14.8156</v>
      </c>
      <c r="K26" s="1604">
        <v>14.8531</v>
      </c>
      <c r="L26" s="2252">
        <v>15.526899999999999</v>
      </c>
      <c r="M26" s="2252"/>
      <c r="N26" s="1604">
        <v>14.618499999999999</v>
      </c>
      <c r="O26" s="1604">
        <v>15.7422</v>
      </c>
      <c r="P26" s="1604">
        <v>13.617800000000001</v>
      </c>
      <c r="R26" s="2252">
        <v>163.0565</v>
      </c>
      <c r="S26" s="2253"/>
    </row>
    <row r="27" spans="1:19" ht="9" customHeight="1">
      <c r="B27" s="1604">
        <v>16.674800000000001</v>
      </c>
      <c r="C27" s="1604">
        <v>14.113899999999999</v>
      </c>
      <c r="D27" s="2252">
        <v>15.266500000000001</v>
      </c>
      <c r="E27" s="2252"/>
      <c r="F27" s="1604">
        <v>16.2987</v>
      </c>
      <c r="G27" s="2252">
        <v>14.3001</v>
      </c>
      <c r="H27" s="2252"/>
      <c r="I27" s="1604">
        <v>14.0411</v>
      </c>
      <c r="J27" s="1604">
        <v>13.714</v>
      </c>
      <c r="K27" s="1604">
        <v>14.423500000000001</v>
      </c>
      <c r="L27" s="2252">
        <v>15.4011</v>
      </c>
      <c r="M27" s="2252"/>
      <c r="N27" s="1604">
        <v>15.101599999999999</v>
      </c>
      <c r="O27" s="1604">
        <v>17.283200000000001</v>
      </c>
      <c r="P27" s="1604"/>
      <c r="R27" s="2252">
        <v>166.61850000000001</v>
      </c>
      <c r="S27" s="2253"/>
    </row>
    <row r="28" spans="1:19" ht="10.5" customHeight="1">
      <c r="A28" s="1601" t="s">
        <v>1124</v>
      </c>
      <c r="B28" s="1604">
        <v>12.2408</v>
      </c>
      <c r="C28" s="1604">
        <v>9.2893000000000008</v>
      </c>
      <c r="D28" s="2252">
        <v>11.077199999999999</v>
      </c>
      <c r="E28" s="2252"/>
      <c r="F28" s="1604">
        <v>12.228199999999999</v>
      </c>
      <c r="G28" s="2252">
        <v>13.5121</v>
      </c>
      <c r="H28" s="2252"/>
      <c r="I28" s="1604">
        <v>11.5967</v>
      </c>
      <c r="J28" s="1604">
        <v>13.531000000000001</v>
      </c>
      <c r="K28" s="1604">
        <v>14.0152</v>
      </c>
      <c r="L28" s="2252">
        <v>14.3789</v>
      </c>
      <c r="M28" s="2252"/>
      <c r="N28" s="1604">
        <v>13.778</v>
      </c>
      <c r="O28" s="1604">
        <v>14.5603</v>
      </c>
      <c r="P28" s="1604">
        <v>12.5908</v>
      </c>
      <c r="R28" s="2252">
        <v>152.79849999999999</v>
      </c>
      <c r="S28" s="2253"/>
    </row>
    <row r="29" spans="1:19" ht="9" customHeight="1">
      <c r="B29" s="1604">
        <v>15.421099999999999</v>
      </c>
      <c r="C29" s="1604">
        <v>13.0832</v>
      </c>
      <c r="D29" s="2252">
        <v>13.9399</v>
      </c>
      <c r="E29" s="2252"/>
      <c r="F29" s="1604">
        <v>14.8331</v>
      </c>
      <c r="G29" s="2252">
        <v>12.954800000000001</v>
      </c>
      <c r="H29" s="2252"/>
      <c r="I29" s="1604">
        <v>12.7441</v>
      </c>
      <c r="J29" s="1604">
        <v>12.8428</v>
      </c>
      <c r="K29" s="1604">
        <v>13.489800000000001</v>
      </c>
      <c r="L29" s="2252">
        <v>14.0205</v>
      </c>
      <c r="M29" s="2252"/>
      <c r="N29" s="1604">
        <v>13.9017</v>
      </c>
      <c r="O29" s="1604">
        <v>15.6907</v>
      </c>
      <c r="P29" s="1604"/>
      <c r="R29" s="2252">
        <v>152.92169999999999</v>
      </c>
      <c r="S29" s="2253"/>
    </row>
    <row r="30" spans="1:19" ht="10.5" customHeight="1">
      <c r="A30" s="2251" t="s">
        <v>1127</v>
      </c>
      <c r="B30" s="2251"/>
      <c r="C30" s="2251"/>
      <c r="D30" s="2251"/>
      <c r="E30" s="2251"/>
      <c r="F30" s="2251"/>
      <c r="G30" s="2251"/>
      <c r="H30" s="2251"/>
      <c r="I30" s="2251"/>
      <c r="J30" s="2251"/>
      <c r="K30" s="2251"/>
      <c r="L30" s="2251"/>
      <c r="M30" s="2251"/>
      <c r="N30" s="2251"/>
      <c r="O30" s="2251"/>
      <c r="P30" s="2251"/>
      <c r="Q30" s="2251"/>
      <c r="R30" s="2251"/>
      <c r="S30" s="2251"/>
    </row>
    <row r="31" spans="1:19" ht="9" customHeight="1">
      <c r="A31" s="1601" t="s">
        <v>627</v>
      </c>
      <c r="B31" s="1604">
        <v>29.7879</v>
      </c>
      <c r="C31" s="1604">
        <v>27.8215</v>
      </c>
      <c r="D31" s="2252">
        <v>25.305700000000002</v>
      </c>
      <c r="E31" s="2252"/>
      <c r="F31" s="1604">
        <v>27.439599999999999</v>
      </c>
      <c r="G31" s="2252">
        <v>24.177299999999999</v>
      </c>
      <c r="H31" s="2252"/>
      <c r="I31" s="1604">
        <v>25.657399999999999</v>
      </c>
      <c r="J31" s="1604">
        <v>28.709900000000001</v>
      </c>
      <c r="K31" s="1604">
        <v>27.139399999999998</v>
      </c>
      <c r="L31" s="2252">
        <v>27.587</v>
      </c>
      <c r="M31" s="2252"/>
      <c r="N31" s="1604">
        <v>30.274899999999999</v>
      </c>
      <c r="O31" s="1604">
        <v>30.3932</v>
      </c>
      <c r="P31" s="1604">
        <v>28.1754</v>
      </c>
      <c r="R31" s="2252">
        <v>332.4692</v>
      </c>
      <c r="S31" s="2253"/>
    </row>
    <row r="32" spans="1:19" ht="9" customHeight="1">
      <c r="B32" s="1604">
        <v>33.087400000000002</v>
      </c>
      <c r="C32" s="1604">
        <v>27.589500000000001</v>
      </c>
      <c r="D32" s="2252">
        <v>29.688500000000001</v>
      </c>
      <c r="E32" s="2252"/>
      <c r="F32" s="1604">
        <v>32.728200000000001</v>
      </c>
      <c r="G32" s="2252">
        <v>29.605499999999999</v>
      </c>
      <c r="H32" s="2252"/>
      <c r="I32" s="1604">
        <v>26.659199999999998</v>
      </c>
      <c r="J32" s="1604">
        <v>27.166599999999999</v>
      </c>
      <c r="K32" s="1604">
        <v>28.2499</v>
      </c>
      <c r="L32" s="2252">
        <v>31.4099</v>
      </c>
      <c r="M32" s="2252"/>
      <c r="N32" s="1604">
        <v>27.407299999999999</v>
      </c>
      <c r="O32" s="1604">
        <v>26.9131</v>
      </c>
      <c r="P32" s="1604"/>
      <c r="R32" s="2252">
        <v>320.50510000000003</v>
      </c>
      <c r="S32" s="2253"/>
    </row>
    <row r="33" spans="1:19" ht="10.5" customHeight="1">
      <c r="A33" s="1601" t="s">
        <v>1124</v>
      </c>
      <c r="B33" s="1604">
        <v>29.4895</v>
      </c>
      <c r="C33" s="1604">
        <v>27.601199999999999</v>
      </c>
      <c r="D33" s="2252">
        <v>25.130400000000002</v>
      </c>
      <c r="E33" s="2252"/>
      <c r="F33" s="1604">
        <v>26.8523</v>
      </c>
      <c r="G33" s="2252">
        <v>23.854399999999998</v>
      </c>
      <c r="H33" s="2252"/>
      <c r="I33" s="1604">
        <v>25.343800000000002</v>
      </c>
      <c r="J33" s="1604">
        <v>28.39</v>
      </c>
      <c r="K33" s="1604">
        <v>26.933900000000001</v>
      </c>
      <c r="L33" s="2252">
        <v>27.357600000000001</v>
      </c>
      <c r="M33" s="2252"/>
      <c r="N33" s="1604">
        <v>30.094899999999999</v>
      </c>
      <c r="O33" s="1604">
        <v>30.264199999999999</v>
      </c>
      <c r="P33" s="1604">
        <v>28.046900000000001</v>
      </c>
      <c r="R33" s="2252">
        <v>329.35910000000001</v>
      </c>
      <c r="S33" s="2253"/>
    </row>
    <row r="34" spans="1:19" ht="9" customHeight="1">
      <c r="B34" s="1604">
        <v>32.9514</v>
      </c>
      <c r="C34" s="1604">
        <v>27.475000000000001</v>
      </c>
      <c r="D34" s="2252">
        <v>29.5547</v>
      </c>
      <c r="E34" s="2252"/>
      <c r="F34" s="1604">
        <v>32.522399999999998</v>
      </c>
      <c r="G34" s="2252">
        <v>29.448599999999999</v>
      </c>
      <c r="H34" s="2252"/>
      <c r="I34" s="1604">
        <v>26.521100000000001</v>
      </c>
      <c r="J34" s="1604">
        <v>26.970400000000001</v>
      </c>
      <c r="K34" s="1604">
        <v>28.108799999999999</v>
      </c>
      <c r="L34" s="2252">
        <v>31.263100000000001</v>
      </c>
      <c r="M34" s="2252"/>
      <c r="N34" s="1604">
        <v>27.1173</v>
      </c>
      <c r="O34" s="1604">
        <v>26.715599999999998</v>
      </c>
      <c r="P34" s="1604"/>
      <c r="R34" s="2252">
        <v>318.64839999999998</v>
      </c>
      <c r="S34" s="2253"/>
    </row>
    <row r="35" spans="1:19" ht="11.25" customHeight="1">
      <c r="A35" s="2246" t="s">
        <v>1128</v>
      </c>
      <c r="B35" s="2246"/>
      <c r="C35" s="2246"/>
      <c r="D35" s="2246"/>
      <c r="E35" s="2246"/>
      <c r="F35" s="2246"/>
      <c r="G35" s="2246"/>
      <c r="H35" s="2246"/>
      <c r="I35" s="2246"/>
      <c r="J35" s="2246"/>
      <c r="K35" s="2246"/>
      <c r="L35" s="2246"/>
      <c r="M35" s="2246"/>
      <c r="N35" s="2246"/>
      <c r="O35" s="2246"/>
      <c r="P35" s="2246"/>
      <c r="Q35" s="2246"/>
      <c r="R35" s="2246"/>
      <c r="S35" s="2246"/>
    </row>
    <row r="36" spans="1:19" ht="9" customHeight="1">
      <c r="A36" s="1601" t="s">
        <v>627</v>
      </c>
      <c r="B36" s="1604">
        <v>494.57058000000001</v>
      </c>
      <c r="C36" s="1604">
        <v>531.15853600000003</v>
      </c>
      <c r="D36" s="2252">
        <v>619.807998</v>
      </c>
      <c r="E36" s="2252"/>
      <c r="F36" s="1604">
        <v>603.399452</v>
      </c>
      <c r="G36" s="2252">
        <v>518.82523200000003</v>
      </c>
      <c r="H36" s="2252"/>
      <c r="I36" s="1604">
        <v>454.24622199999999</v>
      </c>
      <c r="J36" s="1604">
        <v>371.16781600000002</v>
      </c>
      <c r="K36" s="1604">
        <v>396.06349999999998</v>
      </c>
      <c r="L36" s="2252">
        <v>393.16857900000002</v>
      </c>
      <c r="M36" s="2252"/>
      <c r="N36" s="1604">
        <v>369.79552200000001</v>
      </c>
      <c r="O36" s="1604">
        <v>355.49993999999998</v>
      </c>
      <c r="P36" s="1604">
        <v>333.05245300000001</v>
      </c>
      <c r="R36" s="2252">
        <v>5440.7558300000001</v>
      </c>
      <c r="S36" s="2253"/>
    </row>
    <row r="37" spans="1:19" ht="9" customHeight="1">
      <c r="B37" s="1604">
        <v>284.31785500000001</v>
      </c>
      <c r="C37" s="1604">
        <v>446.24901399999999</v>
      </c>
      <c r="D37" s="2252">
        <v>591.42808400000001</v>
      </c>
      <c r="E37" s="2252"/>
      <c r="F37" s="1604">
        <v>437.36125299999998</v>
      </c>
      <c r="G37" s="2252">
        <v>419.85314799999998</v>
      </c>
      <c r="H37" s="2252"/>
      <c r="I37" s="1604">
        <v>366.33162399999998</v>
      </c>
      <c r="J37" s="1604">
        <v>320.28299099999998</v>
      </c>
      <c r="K37" s="1604">
        <v>425.45901700000002</v>
      </c>
      <c r="L37" s="2252">
        <v>450.613767</v>
      </c>
      <c r="M37" s="2252"/>
      <c r="N37" s="1604">
        <v>401.57896199999999</v>
      </c>
      <c r="O37" s="1604">
        <v>376.29693500000002</v>
      </c>
      <c r="P37" s="1604"/>
      <c r="R37" s="2252">
        <v>4519.7726499999999</v>
      </c>
      <c r="S37" s="2253"/>
    </row>
    <row r="38" spans="1:19" ht="10.5" customHeight="1">
      <c r="A38" s="1601" t="s">
        <v>1124</v>
      </c>
      <c r="B38" s="1604">
        <v>489.59562499999998</v>
      </c>
      <c r="C38" s="1604">
        <v>519.23021200000005</v>
      </c>
      <c r="D38" s="2252">
        <v>600.97628199999997</v>
      </c>
      <c r="E38" s="2252"/>
      <c r="F38" s="1604">
        <v>560.54498000000001</v>
      </c>
      <c r="G38" s="2252">
        <v>504.63373300000001</v>
      </c>
      <c r="H38" s="2252"/>
      <c r="I38" s="1604">
        <v>442.02279499999997</v>
      </c>
      <c r="J38" s="1604">
        <v>361.02667000000002</v>
      </c>
      <c r="K38" s="1604">
        <v>387.29718700000001</v>
      </c>
      <c r="L38" s="2252">
        <v>387.12008200000002</v>
      </c>
      <c r="M38" s="2252"/>
      <c r="N38" s="1604">
        <v>364.00801000000001</v>
      </c>
      <c r="O38" s="1604">
        <v>352.245431</v>
      </c>
      <c r="P38" s="1604">
        <v>330.18990100000002</v>
      </c>
      <c r="R38" s="2252">
        <v>5298.8909080000003</v>
      </c>
      <c r="S38" s="2253"/>
    </row>
    <row r="39" spans="1:19" ht="9" customHeight="1">
      <c r="B39" s="1604">
        <v>281.98018200000001</v>
      </c>
      <c r="C39" s="1604">
        <v>443.84991300000002</v>
      </c>
      <c r="D39" s="2252">
        <v>586.458392</v>
      </c>
      <c r="E39" s="2252"/>
      <c r="F39" s="1604">
        <v>434.23890599999999</v>
      </c>
      <c r="G39" s="2252">
        <v>416.27154200000001</v>
      </c>
      <c r="H39" s="2252"/>
      <c r="I39" s="1604">
        <v>362.90077100000002</v>
      </c>
      <c r="J39" s="1604">
        <v>318.10248300000001</v>
      </c>
      <c r="K39" s="1604">
        <v>422.59623099999999</v>
      </c>
      <c r="L39" s="2252">
        <v>446.11306400000001</v>
      </c>
      <c r="M39" s="2252"/>
      <c r="N39" s="1604">
        <v>397.70457699999997</v>
      </c>
      <c r="O39" s="1604">
        <v>371.550724</v>
      </c>
      <c r="P39" s="1604"/>
      <c r="R39" s="2252">
        <v>4481.7667849999998</v>
      </c>
      <c r="S39" s="2253"/>
    </row>
    <row r="40" spans="1:19" ht="11.25" customHeight="1">
      <c r="A40" s="2246" t="s">
        <v>1129</v>
      </c>
      <c r="B40" s="2246"/>
      <c r="C40" s="2246"/>
      <c r="D40" s="2246"/>
      <c r="E40" s="2246"/>
      <c r="F40" s="2246"/>
      <c r="G40" s="2246"/>
      <c r="H40" s="2246"/>
      <c r="I40" s="2246"/>
      <c r="J40" s="2246"/>
      <c r="K40" s="2246"/>
      <c r="L40" s="2246"/>
      <c r="M40" s="2246"/>
      <c r="N40" s="2246"/>
      <c r="O40" s="2246"/>
      <c r="P40" s="2246"/>
      <c r="Q40" s="2246"/>
      <c r="R40" s="2246"/>
      <c r="S40" s="2246"/>
    </row>
    <row r="41" spans="1:19" ht="9" customHeight="1">
      <c r="A41" s="1601" t="s">
        <v>627</v>
      </c>
      <c r="B41" s="1604">
        <v>30.639028</v>
      </c>
      <c r="C41" s="1604">
        <v>56.692239999999998</v>
      </c>
      <c r="D41" s="2252">
        <v>62.994084000000001</v>
      </c>
      <c r="E41" s="2252"/>
      <c r="F41" s="1604">
        <v>113.85575799999999</v>
      </c>
      <c r="G41" s="2252">
        <v>35.586674000000002</v>
      </c>
      <c r="H41" s="2252"/>
      <c r="I41" s="1604">
        <v>38.340364000000001</v>
      </c>
      <c r="J41" s="1604">
        <v>29.80761</v>
      </c>
      <c r="K41" s="1604">
        <v>34.780830000000002</v>
      </c>
      <c r="L41" s="2252">
        <v>29.935224000000002</v>
      </c>
      <c r="M41" s="2252"/>
      <c r="N41" s="1604">
        <v>37.660989999999998</v>
      </c>
      <c r="O41" s="1604">
        <v>33.381498000000001</v>
      </c>
      <c r="P41" s="1604">
        <v>26.016995999999999</v>
      </c>
      <c r="R41" s="2252">
        <v>529.69129599999997</v>
      </c>
      <c r="S41" s="2253"/>
    </row>
    <row r="42" spans="1:19" ht="9" customHeight="1">
      <c r="B42" s="1604">
        <v>17.890965999999999</v>
      </c>
      <c r="C42" s="1604">
        <v>39.700547999999998</v>
      </c>
      <c r="D42" s="2252">
        <v>36.534523999999998</v>
      </c>
      <c r="E42" s="2252"/>
      <c r="F42" s="1604">
        <v>32.826458000000002</v>
      </c>
      <c r="G42" s="2252">
        <v>21.841066000000001</v>
      </c>
      <c r="H42" s="2252"/>
      <c r="I42" s="1604">
        <v>19.935614000000001</v>
      </c>
      <c r="J42" s="1604">
        <v>18.393398000000001</v>
      </c>
      <c r="K42" s="1604">
        <v>23.184694</v>
      </c>
      <c r="L42" s="2252">
        <v>30.871601999999999</v>
      </c>
      <c r="M42" s="2252"/>
      <c r="N42" s="1604">
        <v>24.826084000000002</v>
      </c>
      <c r="O42" s="1604">
        <v>19.627348000000001</v>
      </c>
      <c r="P42" s="1604"/>
      <c r="R42" s="2252">
        <v>285.63230199999998</v>
      </c>
      <c r="S42" s="2253"/>
    </row>
    <row r="43" spans="1:19" ht="10.5" customHeight="1">
      <c r="A43" s="1601" t="s">
        <v>1124</v>
      </c>
      <c r="B43" s="1604">
        <v>30.622532</v>
      </c>
      <c r="C43" s="1604">
        <v>56.688980000000001</v>
      </c>
      <c r="D43" s="2252">
        <v>62.945633999999998</v>
      </c>
      <c r="E43" s="2252"/>
      <c r="F43" s="1604">
        <v>113.847408</v>
      </c>
      <c r="G43" s="2252">
        <v>35.536374000000002</v>
      </c>
      <c r="H43" s="2252"/>
      <c r="I43" s="1604">
        <v>38.338714000000003</v>
      </c>
      <c r="J43" s="1604">
        <v>29.746289999999998</v>
      </c>
      <c r="K43" s="1604">
        <v>34.777099999999997</v>
      </c>
      <c r="L43" s="2252">
        <v>29.923776</v>
      </c>
      <c r="M43" s="2252"/>
      <c r="N43" s="1604">
        <v>37.655099999999997</v>
      </c>
      <c r="O43" s="1604">
        <v>32.653717999999998</v>
      </c>
      <c r="P43" s="1604">
        <v>26.013596</v>
      </c>
      <c r="R43" s="2252">
        <v>528.74922200000003</v>
      </c>
      <c r="S43" s="2253"/>
    </row>
    <row r="44" spans="1:19" ht="9" customHeight="1">
      <c r="B44" s="1604">
        <v>17.735906</v>
      </c>
      <c r="C44" s="1604">
        <v>38.870848000000002</v>
      </c>
      <c r="D44" s="2252">
        <v>36.386023999999999</v>
      </c>
      <c r="E44" s="2252"/>
      <c r="F44" s="1604">
        <v>32.740278000000004</v>
      </c>
      <c r="G44" s="2252">
        <v>21.838066000000001</v>
      </c>
      <c r="H44" s="2252"/>
      <c r="I44" s="1604">
        <v>19.929573999999999</v>
      </c>
      <c r="J44" s="1604">
        <v>18.386158000000002</v>
      </c>
      <c r="K44" s="1604">
        <v>23.179134000000001</v>
      </c>
      <c r="L44" s="2252">
        <v>30.859442000000001</v>
      </c>
      <c r="M44" s="2252"/>
      <c r="N44" s="1604">
        <v>24.822344000000001</v>
      </c>
      <c r="O44" s="1604">
        <v>19.618107999999999</v>
      </c>
      <c r="P44" s="1604"/>
      <c r="R44" s="2252">
        <v>284.365882</v>
      </c>
      <c r="S44" s="2253"/>
    </row>
    <row r="45" spans="1:19" ht="10.5" customHeight="1">
      <c r="A45" s="2251" t="s">
        <v>1130</v>
      </c>
      <c r="B45" s="2251"/>
      <c r="C45" s="2251"/>
      <c r="D45" s="2251"/>
      <c r="E45" s="2251"/>
      <c r="F45" s="2251"/>
      <c r="G45" s="2251"/>
      <c r="H45" s="2251"/>
      <c r="I45" s="2251"/>
      <c r="J45" s="2251"/>
      <c r="K45" s="2251"/>
      <c r="L45" s="2251"/>
      <c r="M45" s="2251"/>
      <c r="N45" s="2251"/>
      <c r="O45" s="2251"/>
      <c r="P45" s="2251"/>
      <c r="Q45" s="2251"/>
      <c r="R45" s="2251"/>
      <c r="S45" s="2251"/>
    </row>
    <row r="46" spans="1:19" ht="9" customHeight="1">
      <c r="A46" s="1601" t="s">
        <v>627</v>
      </c>
      <c r="B46" s="1604">
        <v>139.38390000000001</v>
      </c>
      <c r="C46" s="1604">
        <v>66.372900000000001</v>
      </c>
      <c r="D46" s="2252">
        <v>72.149699999999996</v>
      </c>
      <c r="E46" s="2252"/>
      <c r="F46" s="1604">
        <v>72.210099999999997</v>
      </c>
      <c r="G46" s="2252">
        <v>83.946200000000005</v>
      </c>
      <c r="H46" s="2252"/>
      <c r="I46" s="1604">
        <v>62.910699999999999</v>
      </c>
      <c r="J46" s="1604">
        <v>58.51</v>
      </c>
      <c r="K46" s="1604">
        <v>54.5276</v>
      </c>
      <c r="L46" s="2252">
        <v>79.829400000000007</v>
      </c>
      <c r="M46" s="2252"/>
      <c r="N46" s="1604">
        <v>82.743799999999993</v>
      </c>
      <c r="O46" s="1604">
        <v>65.280100000000004</v>
      </c>
      <c r="P46" s="1604">
        <v>91.732200000000006</v>
      </c>
      <c r="R46" s="2252">
        <v>929.59659999999997</v>
      </c>
      <c r="S46" s="2253"/>
    </row>
    <row r="47" spans="1:19" ht="9" customHeight="1">
      <c r="B47" s="1604">
        <v>90.910799999999995</v>
      </c>
      <c r="C47" s="1604">
        <v>58.878999999999998</v>
      </c>
      <c r="D47" s="2252">
        <v>67.020499999999998</v>
      </c>
      <c r="E47" s="2252"/>
      <c r="F47" s="1604">
        <v>51.755200000000002</v>
      </c>
      <c r="G47" s="2252">
        <v>66.757000000000005</v>
      </c>
      <c r="H47" s="2252"/>
      <c r="I47" s="1604">
        <v>71.971900000000005</v>
      </c>
      <c r="J47" s="1604">
        <v>51.5366</v>
      </c>
      <c r="K47" s="1604">
        <v>77.292100000000005</v>
      </c>
      <c r="L47" s="2252">
        <v>112.3767</v>
      </c>
      <c r="M47" s="2252"/>
      <c r="N47" s="1604">
        <v>84.298599999999993</v>
      </c>
      <c r="O47" s="1604">
        <v>96.966200000000001</v>
      </c>
      <c r="P47" s="1604"/>
      <c r="R47" s="2252">
        <v>829.76459999999997</v>
      </c>
      <c r="S47" s="2253"/>
    </row>
    <row r="48" spans="1:19" ht="10.5" customHeight="1">
      <c r="A48" s="1601" t="s">
        <v>1124</v>
      </c>
      <c r="B48" s="1604">
        <v>133.1925</v>
      </c>
      <c r="C48" s="1604">
        <v>66.237300000000005</v>
      </c>
      <c r="D48" s="2252">
        <v>67.732799999999997</v>
      </c>
      <c r="E48" s="2252"/>
      <c r="F48" s="1604">
        <v>64.026600000000002</v>
      </c>
      <c r="G48" s="2252">
        <v>80.969399999999993</v>
      </c>
      <c r="H48" s="2252"/>
      <c r="I48" s="1604">
        <v>57.8874</v>
      </c>
      <c r="J48" s="1604">
        <v>57.085500000000003</v>
      </c>
      <c r="K48" s="1604">
        <v>51.546700000000001</v>
      </c>
      <c r="L48" s="2252">
        <v>76.5976</v>
      </c>
      <c r="M48" s="2252"/>
      <c r="N48" s="1604">
        <v>78.497699999999995</v>
      </c>
      <c r="O48" s="1604">
        <v>64.327699999999993</v>
      </c>
      <c r="P48" s="1604">
        <v>91.717699999999994</v>
      </c>
      <c r="R48" s="2252">
        <v>889.81889999999999</v>
      </c>
      <c r="S48" s="2253"/>
    </row>
    <row r="49" spans="1:19" ht="9" customHeight="1">
      <c r="B49" s="1604">
        <v>90.822199999999995</v>
      </c>
      <c r="C49" s="1604">
        <v>55.604900000000001</v>
      </c>
      <c r="D49" s="2252">
        <v>64.364500000000007</v>
      </c>
      <c r="E49" s="2252"/>
      <c r="F49" s="1604">
        <v>51.722000000000001</v>
      </c>
      <c r="G49" s="2252">
        <v>66.371300000000005</v>
      </c>
      <c r="H49" s="2252"/>
      <c r="I49" s="1604">
        <v>71.949100000000001</v>
      </c>
      <c r="J49" s="1604">
        <v>50.754800000000003</v>
      </c>
      <c r="K49" s="1604">
        <v>75.799599999999998</v>
      </c>
      <c r="L49" s="2252">
        <v>111.899</v>
      </c>
      <c r="M49" s="2252"/>
      <c r="N49" s="1604">
        <v>81.086399999999998</v>
      </c>
      <c r="O49" s="1604">
        <v>96.956900000000005</v>
      </c>
      <c r="P49" s="1604"/>
      <c r="R49" s="2252">
        <v>817.33069999999998</v>
      </c>
      <c r="S49" s="2253"/>
    </row>
    <row r="50" spans="1:19" ht="10.5" customHeight="1">
      <c r="A50" s="2251" t="s">
        <v>581</v>
      </c>
      <c r="B50" s="2251"/>
      <c r="C50" s="2251"/>
      <c r="D50" s="2251"/>
      <c r="E50" s="2251"/>
      <c r="F50" s="2251"/>
      <c r="G50" s="2251"/>
      <c r="H50" s="2251"/>
      <c r="I50" s="2251"/>
      <c r="J50" s="2251"/>
      <c r="K50" s="2251"/>
      <c r="L50" s="2251"/>
      <c r="M50" s="2251"/>
      <c r="N50" s="2251"/>
      <c r="O50" s="2251"/>
      <c r="P50" s="2251"/>
      <c r="Q50" s="2251"/>
      <c r="R50" s="2251"/>
      <c r="S50" s="2251"/>
    </row>
    <row r="51" spans="1:19" ht="9" customHeight="1">
      <c r="A51" s="1601" t="s">
        <v>627</v>
      </c>
      <c r="B51" s="1604">
        <v>31.9739</v>
      </c>
      <c r="C51" s="1604">
        <v>33.4786</v>
      </c>
      <c r="D51" s="2252">
        <v>45.050400000000003</v>
      </c>
      <c r="E51" s="2252"/>
      <c r="F51" s="1604">
        <v>54.35</v>
      </c>
      <c r="G51" s="2252">
        <v>48.9358</v>
      </c>
      <c r="H51" s="2252"/>
      <c r="I51" s="1604">
        <v>48.907499999999999</v>
      </c>
      <c r="J51" s="1604">
        <v>43.433999999999997</v>
      </c>
      <c r="K51" s="1604">
        <v>44.308399999999999</v>
      </c>
      <c r="L51" s="2252">
        <v>46.261600000000001</v>
      </c>
      <c r="M51" s="2252"/>
      <c r="N51" s="1604">
        <v>34.18</v>
      </c>
      <c r="O51" s="1604">
        <v>41.764600000000002</v>
      </c>
      <c r="P51" s="1604">
        <v>37.2258</v>
      </c>
      <c r="R51" s="2252">
        <v>509.87060000000002</v>
      </c>
      <c r="S51" s="2253"/>
    </row>
    <row r="52" spans="1:19" ht="9" customHeight="1">
      <c r="B52" s="1604">
        <v>34.498800000000003</v>
      </c>
      <c r="C52" s="1604">
        <v>40.209800000000001</v>
      </c>
      <c r="D52" s="2252">
        <v>43.239699999999999</v>
      </c>
      <c r="E52" s="2252"/>
      <c r="F52" s="1604">
        <v>49.082999999999998</v>
      </c>
      <c r="G52" s="2252">
        <v>56.184600000000003</v>
      </c>
      <c r="H52" s="2252"/>
      <c r="I52" s="1604">
        <v>40.470999999999997</v>
      </c>
      <c r="J52" s="1604">
        <v>41.579599999999999</v>
      </c>
      <c r="K52" s="1604">
        <v>29.2087</v>
      </c>
      <c r="L52" s="2252">
        <v>47.467599999999997</v>
      </c>
      <c r="M52" s="2252"/>
      <c r="N52" s="1604">
        <v>40.621200000000002</v>
      </c>
      <c r="O52" s="1604">
        <v>45.629300000000001</v>
      </c>
      <c r="P52" s="1604"/>
      <c r="R52" s="2252">
        <v>468.19330000000002</v>
      </c>
      <c r="S52" s="2253"/>
    </row>
    <row r="53" spans="1:19" ht="10.5" customHeight="1">
      <c r="A53" s="1601" t="s">
        <v>1124</v>
      </c>
      <c r="B53" s="1604">
        <v>31.708500000000001</v>
      </c>
      <c r="C53" s="1604">
        <v>33.478400000000001</v>
      </c>
      <c r="D53" s="2252">
        <v>45.050199999999997</v>
      </c>
      <c r="E53" s="2252"/>
      <c r="F53" s="1604">
        <v>54.304499999999997</v>
      </c>
      <c r="G53" s="2252">
        <v>48.445099999999996</v>
      </c>
      <c r="H53" s="2252"/>
      <c r="I53" s="1604">
        <v>48.682099999999998</v>
      </c>
      <c r="J53" s="1604">
        <v>43.046300000000002</v>
      </c>
      <c r="K53" s="1604">
        <v>43.366900000000001</v>
      </c>
      <c r="L53" s="2252">
        <v>44.885800000000003</v>
      </c>
      <c r="M53" s="2252"/>
      <c r="N53" s="1604">
        <v>33.634700000000002</v>
      </c>
      <c r="O53" s="1604">
        <v>41.0642</v>
      </c>
      <c r="P53" s="1604">
        <v>36.849800000000002</v>
      </c>
      <c r="R53" s="2252">
        <v>504.51650000000001</v>
      </c>
      <c r="S53" s="2253"/>
    </row>
    <row r="54" spans="1:19" ht="9" customHeight="1">
      <c r="B54" s="1604">
        <v>34.030999999999999</v>
      </c>
      <c r="C54" s="1604">
        <v>40.189900000000002</v>
      </c>
      <c r="D54" s="2252">
        <v>43.118299999999998</v>
      </c>
      <c r="E54" s="2252"/>
      <c r="F54" s="1604">
        <v>48.749099999999999</v>
      </c>
      <c r="G54" s="2252">
        <v>55.142699999999998</v>
      </c>
      <c r="H54" s="2252"/>
      <c r="I54" s="1604">
        <v>39.739800000000002</v>
      </c>
      <c r="J54" s="1604">
        <v>41.2089</v>
      </c>
      <c r="K54" s="1604">
        <v>29.1084</v>
      </c>
      <c r="L54" s="2252">
        <v>47.050699999999999</v>
      </c>
      <c r="M54" s="2252"/>
      <c r="N54" s="1604">
        <v>40.341500000000003</v>
      </c>
      <c r="O54" s="1604">
        <v>45.300600000000003</v>
      </c>
      <c r="P54" s="1604"/>
      <c r="R54" s="2252">
        <v>463.98090000000002</v>
      </c>
      <c r="S54" s="2253"/>
    </row>
    <row r="55" spans="1:19" ht="10.5" customHeight="1">
      <c r="A55" s="2251" t="s">
        <v>582</v>
      </c>
      <c r="B55" s="2251"/>
      <c r="C55" s="2251"/>
      <c r="D55" s="2251"/>
      <c r="E55" s="2251"/>
      <c r="F55" s="2251"/>
      <c r="G55" s="2251"/>
      <c r="H55" s="2251"/>
      <c r="I55" s="2251"/>
      <c r="J55" s="2251"/>
      <c r="K55" s="2251"/>
      <c r="L55" s="2251"/>
      <c r="M55" s="2251"/>
      <c r="N55" s="2251"/>
      <c r="O55" s="2251"/>
      <c r="P55" s="2251"/>
      <c r="Q55" s="2251"/>
      <c r="R55" s="2251"/>
      <c r="S55" s="2251"/>
    </row>
    <row r="56" spans="1:19" ht="9" customHeight="1">
      <c r="A56" s="1601" t="s">
        <v>627</v>
      </c>
      <c r="B56" s="1604">
        <v>297.07420000000002</v>
      </c>
      <c r="C56" s="1604">
        <v>143.49029999999999</v>
      </c>
      <c r="D56" s="2252">
        <v>167.4659</v>
      </c>
      <c r="E56" s="2252"/>
      <c r="F56" s="1604">
        <v>221.18</v>
      </c>
      <c r="G56" s="2252">
        <v>277.2115</v>
      </c>
      <c r="H56" s="2252"/>
      <c r="I56" s="1604">
        <v>224.29669999999999</v>
      </c>
      <c r="J56" s="1604">
        <v>229.6377</v>
      </c>
      <c r="K56" s="1604">
        <v>176.3417</v>
      </c>
      <c r="L56" s="2252">
        <v>148.1225</v>
      </c>
      <c r="M56" s="2252"/>
      <c r="N56" s="1604">
        <v>146.4265</v>
      </c>
      <c r="O56" s="1604">
        <v>86.702600000000004</v>
      </c>
      <c r="P56" s="1604">
        <v>124.8087</v>
      </c>
      <c r="R56" s="2252">
        <v>2242.7583</v>
      </c>
      <c r="S56" s="2253"/>
    </row>
    <row r="57" spans="1:19" ht="9" customHeight="1">
      <c r="B57" s="1604">
        <v>119.7967</v>
      </c>
      <c r="C57" s="1604">
        <v>126.74930000000001</v>
      </c>
      <c r="D57" s="2252">
        <v>97.415300000000002</v>
      </c>
      <c r="E57" s="2252"/>
      <c r="F57" s="1604">
        <v>143.9211</v>
      </c>
      <c r="G57" s="2252">
        <v>217.39179999999999</v>
      </c>
      <c r="H57" s="2252"/>
      <c r="I57" s="1604">
        <v>230.33260000000001</v>
      </c>
      <c r="J57" s="1604">
        <v>201.74700000000001</v>
      </c>
      <c r="K57" s="1604">
        <v>153.07919999999999</v>
      </c>
      <c r="L57" s="2252">
        <v>162.53659999999999</v>
      </c>
      <c r="M57" s="2252"/>
      <c r="N57" s="1604">
        <v>121.1553</v>
      </c>
      <c r="O57" s="1604">
        <v>143.14060000000001</v>
      </c>
      <c r="P57" s="1604"/>
      <c r="R57" s="2252">
        <v>1717.2655</v>
      </c>
      <c r="S57" s="2253"/>
    </row>
    <row r="58" spans="1:19" ht="10.5" customHeight="1">
      <c r="A58" s="1601" t="s">
        <v>1124</v>
      </c>
      <c r="B58" s="1604">
        <v>119.4713</v>
      </c>
      <c r="C58" s="1604">
        <v>94.582899999999995</v>
      </c>
      <c r="D58" s="2252">
        <v>104.4682</v>
      </c>
      <c r="E58" s="2252"/>
      <c r="F58" s="1604">
        <v>207.16069999999999</v>
      </c>
      <c r="G58" s="2252">
        <v>258.4699</v>
      </c>
      <c r="H58" s="2252"/>
      <c r="I58" s="1604">
        <v>213.46539999999999</v>
      </c>
      <c r="J58" s="1604">
        <v>205.76140000000001</v>
      </c>
      <c r="K58" s="1604">
        <v>148.9246</v>
      </c>
      <c r="L58" s="2252">
        <v>130.37950000000001</v>
      </c>
      <c r="M58" s="2252"/>
      <c r="N58" s="1604">
        <v>138.0264</v>
      </c>
      <c r="O58" s="1604">
        <v>73.378299999999996</v>
      </c>
      <c r="P58" s="1604">
        <v>106.9851</v>
      </c>
      <c r="R58" s="2252">
        <v>1801.0736999999999</v>
      </c>
      <c r="S58" s="2253"/>
    </row>
    <row r="59" spans="1:19" ht="9" customHeight="1">
      <c r="B59" s="1604">
        <v>96.625399999999999</v>
      </c>
      <c r="C59" s="1604">
        <v>111.72320000000001</v>
      </c>
      <c r="D59" s="2252">
        <v>95.235100000000003</v>
      </c>
      <c r="E59" s="2252"/>
      <c r="F59" s="1604">
        <v>138.33670000000001</v>
      </c>
      <c r="G59" s="2252">
        <v>216.10059999999999</v>
      </c>
      <c r="H59" s="2252"/>
      <c r="I59" s="1604">
        <v>226.21350000000001</v>
      </c>
      <c r="J59" s="1604">
        <v>195.97630000000001</v>
      </c>
      <c r="K59" s="1604">
        <v>143.1079</v>
      </c>
      <c r="L59" s="2252">
        <v>150.40520000000001</v>
      </c>
      <c r="M59" s="2252"/>
      <c r="N59" s="1604">
        <v>103.0489</v>
      </c>
      <c r="O59" s="1604">
        <v>133.8674</v>
      </c>
      <c r="P59" s="1604"/>
      <c r="R59" s="2252">
        <v>1610.6402</v>
      </c>
      <c r="S59" s="2253"/>
    </row>
    <row r="60" spans="1:19" ht="10.5" customHeight="1">
      <c r="A60" s="2251" t="s">
        <v>1131</v>
      </c>
      <c r="B60" s="2251"/>
      <c r="C60" s="2251"/>
      <c r="D60" s="2251"/>
      <c r="E60" s="2251"/>
      <c r="F60" s="2251"/>
      <c r="G60" s="2251"/>
      <c r="H60" s="2251"/>
      <c r="I60" s="2251"/>
      <c r="J60" s="2251"/>
      <c r="K60" s="2251"/>
      <c r="L60" s="2251"/>
      <c r="M60" s="2251"/>
      <c r="N60" s="2251"/>
      <c r="O60" s="2251"/>
      <c r="P60" s="2251"/>
      <c r="Q60" s="2251"/>
      <c r="R60" s="2251"/>
      <c r="S60" s="2251"/>
    </row>
    <row r="61" spans="1:19" ht="9" customHeight="1">
      <c r="A61" s="1601" t="s">
        <v>627</v>
      </c>
      <c r="B61" s="1605">
        <v>23.620699999999999</v>
      </c>
      <c r="C61" s="1605">
        <v>27.9206</v>
      </c>
      <c r="D61" s="2254">
        <v>23.164300000000001</v>
      </c>
      <c r="E61" s="2254"/>
      <c r="F61" s="1605">
        <v>20.518899999999999</v>
      </c>
      <c r="G61" s="2254">
        <v>18.531600000000001</v>
      </c>
      <c r="H61" s="2254"/>
      <c r="I61" s="1605">
        <v>18.401700000000002</v>
      </c>
      <c r="J61" s="1605">
        <v>19.943000000000001</v>
      </c>
      <c r="K61" s="1605">
        <v>18.670400000000001</v>
      </c>
      <c r="L61" s="2254">
        <v>16.324200000000001</v>
      </c>
      <c r="M61" s="2254"/>
      <c r="N61" s="1605">
        <v>16.504100000000001</v>
      </c>
      <c r="O61" s="1605">
        <v>18.995799999999999</v>
      </c>
      <c r="P61" s="1605">
        <v>19.174800000000001</v>
      </c>
      <c r="R61" s="2252">
        <v>241.77010000000001</v>
      </c>
      <c r="S61" s="2253"/>
    </row>
    <row r="62" spans="1:19" ht="9" customHeight="1">
      <c r="B62" s="1605">
        <v>18.690899999999999</v>
      </c>
      <c r="C62" s="1605">
        <v>15.9902</v>
      </c>
      <c r="D62" s="2254">
        <v>17.000499999999999</v>
      </c>
      <c r="E62" s="2254"/>
      <c r="F62" s="1605">
        <v>13.0535</v>
      </c>
      <c r="G62" s="2254">
        <v>11.270899999999999</v>
      </c>
      <c r="H62" s="2254"/>
      <c r="I62" s="1605">
        <v>14.064500000000001</v>
      </c>
      <c r="J62" s="1605">
        <v>14.705</v>
      </c>
      <c r="K62" s="1605">
        <v>15.403600000000001</v>
      </c>
      <c r="L62" s="2254">
        <v>17.036899999999999</v>
      </c>
      <c r="M62" s="2254"/>
      <c r="N62" s="1605">
        <v>15.087199999999999</v>
      </c>
      <c r="O62" s="1605">
        <v>17.189299999999999</v>
      </c>
      <c r="P62" s="1605"/>
      <c r="R62" s="2252">
        <v>169.49250000000001</v>
      </c>
      <c r="S62" s="2253"/>
    </row>
    <row r="63" spans="1:19" ht="10.5" customHeight="1">
      <c r="A63" s="1601" t="s">
        <v>1124</v>
      </c>
      <c r="B63" s="1604">
        <v>23.157800000000002</v>
      </c>
      <c r="C63" s="1604">
        <v>27.109100000000002</v>
      </c>
      <c r="D63" s="2252">
        <v>22.687899999999999</v>
      </c>
      <c r="E63" s="2252"/>
      <c r="F63" s="1604">
        <v>20.144100000000002</v>
      </c>
      <c r="G63" s="2252">
        <v>17.739000000000001</v>
      </c>
      <c r="H63" s="2252"/>
      <c r="I63" s="1604">
        <v>18.1082</v>
      </c>
      <c r="J63" s="1604">
        <v>18.2745</v>
      </c>
      <c r="K63" s="1604">
        <v>16.340199999999999</v>
      </c>
      <c r="L63" s="2252">
        <v>15.3332</v>
      </c>
      <c r="M63" s="2252"/>
      <c r="N63" s="1604">
        <v>14.153499999999999</v>
      </c>
      <c r="O63" s="1604">
        <v>17.5825</v>
      </c>
      <c r="P63" s="1604">
        <v>16.018699999999999</v>
      </c>
      <c r="R63" s="2252">
        <v>226.64869999999999</v>
      </c>
      <c r="S63" s="2253"/>
    </row>
    <row r="64" spans="1:19" ht="9" customHeight="1">
      <c r="B64" s="1604">
        <v>18.446000000000002</v>
      </c>
      <c r="C64" s="1604">
        <v>15.718500000000001</v>
      </c>
      <c r="D64" s="2252">
        <v>16.884399999999999</v>
      </c>
      <c r="E64" s="2252"/>
      <c r="F64" s="1604">
        <v>12.5037</v>
      </c>
      <c r="G64" s="2252">
        <v>11.1958</v>
      </c>
      <c r="H64" s="2252"/>
      <c r="I64" s="1604">
        <v>13.6379</v>
      </c>
      <c r="J64" s="1604">
        <v>14.182600000000001</v>
      </c>
      <c r="K64" s="1604">
        <v>15.3269</v>
      </c>
      <c r="L64" s="2252">
        <v>16.944199999999999</v>
      </c>
      <c r="M64" s="2252"/>
      <c r="N64" s="1604">
        <v>14.967000000000001</v>
      </c>
      <c r="O64" s="1604">
        <v>17.126200000000001</v>
      </c>
      <c r="P64" s="1604"/>
      <c r="R64" s="2252">
        <v>166.9332</v>
      </c>
      <c r="S64" s="2253"/>
    </row>
    <row r="65" spans="1:19" ht="11.25" customHeight="1">
      <c r="A65" s="2246" t="s">
        <v>1132</v>
      </c>
      <c r="B65" s="2246"/>
      <c r="C65" s="2246"/>
      <c r="D65" s="2246"/>
      <c r="E65" s="2246"/>
      <c r="F65" s="2246"/>
      <c r="G65" s="2246"/>
      <c r="H65" s="2246"/>
      <c r="I65" s="2246"/>
      <c r="J65" s="2246"/>
      <c r="K65" s="2246"/>
      <c r="L65" s="2246"/>
      <c r="M65" s="2246"/>
      <c r="N65" s="2246"/>
      <c r="O65" s="2246"/>
      <c r="P65" s="2246"/>
      <c r="Q65" s="2246"/>
      <c r="R65" s="2246"/>
      <c r="S65" s="2246"/>
    </row>
    <row r="66" spans="1:19" ht="9" customHeight="1">
      <c r="A66" s="1601" t="s">
        <v>627</v>
      </c>
      <c r="B66" s="1604">
        <v>1130.617031</v>
      </c>
      <c r="C66" s="1604">
        <v>982.80442000000005</v>
      </c>
      <c r="D66" s="2252">
        <v>1120.707177</v>
      </c>
      <c r="E66" s="2252"/>
      <c r="F66" s="1604">
        <v>1197.6876549999999</v>
      </c>
      <c r="G66" s="2252">
        <v>1053.455964</v>
      </c>
      <c r="H66" s="2252"/>
      <c r="I66" s="1604">
        <v>904.01531299999999</v>
      </c>
      <c r="J66" s="1604">
        <v>818.66417100000001</v>
      </c>
      <c r="K66" s="1604">
        <v>810.91407400000003</v>
      </c>
      <c r="L66" s="2252">
        <v>784.35229900000002</v>
      </c>
      <c r="M66" s="2252"/>
      <c r="N66" s="1604">
        <v>758.30178899999999</v>
      </c>
      <c r="O66" s="1604">
        <v>673.743292</v>
      </c>
      <c r="P66" s="1604">
        <v>694.566552</v>
      </c>
      <c r="R66" s="2252">
        <v>10929.829737</v>
      </c>
      <c r="S66" s="2253"/>
    </row>
    <row r="67" spans="1:19" ht="9" customHeight="1">
      <c r="B67" s="1604">
        <v>637.17452400000002</v>
      </c>
      <c r="C67" s="1604">
        <v>814.55554099999995</v>
      </c>
      <c r="D67" s="2252">
        <v>946.36311000000001</v>
      </c>
      <c r="E67" s="2252"/>
      <c r="F67" s="1604">
        <v>824.67751999999996</v>
      </c>
      <c r="G67" s="2252">
        <v>864.11610499999995</v>
      </c>
      <c r="H67" s="2252"/>
      <c r="I67" s="1604">
        <v>809.83452499999999</v>
      </c>
      <c r="J67" s="1604">
        <v>726.46964300000002</v>
      </c>
      <c r="K67" s="1604">
        <v>795.33966999999996</v>
      </c>
      <c r="L67" s="2252">
        <v>912.89117099999999</v>
      </c>
      <c r="M67" s="2252"/>
      <c r="N67" s="1604">
        <v>773.39122799999996</v>
      </c>
      <c r="O67" s="1604">
        <v>795.45237599999996</v>
      </c>
      <c r="P67" s="1604"/>
      <c r="R67" s="2252">
        <v>8900.2654129999992</v>
      </c>
      <c r="S67" s="2253"/>
    </row>
    <row r="68" spans="1:19" ht="10.5" customHeight="1">
      <c r="A68" s="1601" t="s">
        <v>1124</v>
      </c>
      <c r="B68" s="1605">
        <v>937.40165500000001</v>
      </c>
      <c r="C68" s="1605">
        <v>915.967082</v>
      </c>
      <c r="D68" s="2254">
        <v>1026.5346360000001</v>
      </c>
      <c r="E68" s="2254"/>
      <c r="F68" s="1605">
        <v>1127.057967</v>
      </c>
      <c r="G68" s="2254">
        <v>1012.298217</v>
      </c>
      <c r="H68" s="2254"/>
      <c r="I68" s="1605">
        <v>871.90481599999998</v>
      </c>
      <c r="J68" s="1605">
        <v>776.38777900000002</v>
      </c>
      <c r="K68" s="1605">
        <v>763.77448100000004</v>
      </c>
      <c r="L68" s="2254">
        <v>750.50994000000003</v>
      </c>
      <c r="M68" s="2254"/>
      <c r="N68" s="1605">
        <v>732.74239599999999</v>
      </c>
      <c r="O68" s="1605">
        <v>649.26339700000005</v>
      </c>
      <c r="P68" s="1605">
        <v>665.81889999999999</v>
      </c>
      <c r="R68" s="2252">
        <v>10229.661265999999</v>
      </c>
      <c r="S68" s="2253"/>
    </row>
    <row r="69" spans="1:19" ht="9" customHeight="1">
      <c r="B69" s="1605">
        <v>606.65190199999995</v>
      </c>
      <c r="C69" s="1605">
        <v>788.28014800000005</v>
      </c>
      <c r="D69" s="2254">
        <v>923.795117</v>
      </c>
      <c r="E69" s="2254"/>
      <c r="F69" s="1605">
        <v>805.07613400000002</v>
      </c>
      <c r="G69" s="2254">
        <v>848.70863999999995</v>
      </c>
      <c r="H69" s="2254"/>
      <c r="I69" s="1605">
        <v>795.44423099999995</v>
      </c>
      <c r="J69" s="1605">
        <v>707.95910400000002</v>
      </c>
      <c r="K69" s="1605">
        <v>777.52642800000001</v>
      </c>
      <c r="L69" s="2254">
        <v>890.90113199999996</v>
      </c>
      <c r="M69" s="2254"/>
      <c r="N69" s="1605">
        <v>742.19028000000003</v>
      </c>
      <c r="O69" s="1605">
        <v>777.80663800000002</v>
      </c>
      <c r="P69" s="1605"/>
      <c r="R69" s="2252">
        <v>8664.3397540000005</v>
      </c>
      <c r="S69" s="2253"/>
    </row>
    <row r="70" spans="1:19" ht="9" customHeight="1">
      <c r="A70" s="2255" t="s">
        <v>1133</v>
      </c>
      <c r="B70" s="2255"/>
      <c r="C70" s="2255"/>
      <c r="D70" s="2255"/>
      <c r="E70" s="2255"/>
      <c r="F70" s="2255"/>
      <c r="G70" s="2255"/>
      <c r="H70" s="2255"/>
      <c r="I70" s="2255"/>
      <c r="J70" s="2255"/>
      <c r="K70" s="2255"/>
      <c r="L70" s="2255"/>
      <c r="M70" s="2255"/>
      <c r="N70" s="2255"/>
      <c r="O70" s="2255"/>
      <c r="P70" s="2255"/>
      <c r="Q70" s="2255"/>
      <c r="R70" s="2255"/>
      <c r="S70" s="2255"/>
    </row>
    <row r="71" spans="1:19" ht="13.5" customHeight="1">
      <c r="A71" s="2256" t="s">
        <v>1134</v>
      </c>
      <c r="B71" s="2257"/>
      <c r="C71" s="2257"/>
      <c r="D71" s="2257"/>
    </row>
    <row r="72" spans="1:19" ht="10.5" customHeight="1">
      <c r="A72" s="2257" t="s">
        <v>494</v>
      </c>
      <c r="B72" s="2257"/>
      <c r="C72" s="2257"/>
      <c r="D72" s="2257"/>
      <c r="E72" s="2257"/>
      <c r="F72" s="2257"/>
      <c r="G72" s="2258"/>
      <c r="H72" s="2244" t="s">
        <v>1135</v>
      </c>
      <c r="I72" s="2244"/>
      <c r="J72" s="2244"/>
      <c r="K72" s="2244"/>
      <c r="L72" s="2244"/>
    </row>
    <row r="73" spans="1:19">
      <c r="A73" s="2067" t="s">
        <v>1565</v>
      </c>
    </row>
    <row r="74" spans="1:19">
      <c r="A74" s="2066" t="s">
        <v>123</v>
      </c>
    </row>
  </sheetData>
  <mergeCells count="220">
    <mergeCell ref="A70:S70"/>
    <mergeCell ref="A71:D71"/>
    <mergeCell ref="A72:G72"/>
    <mergeCell ref="H72:L72"/>
    <mergeCell ref="D68:E68"/>
    <mergeCell ref="G68:H68"/>
    <mergeCell ref="L68:M68"/>
    <mergeCell ref="R68:S68"/>
    <mergeCell ref="D69:E69"/>
    <mergeCell ref="G69:H69"/>
    <mergeCell ref="L69:M69"/>
    <mergeCell ref="R69:S69"/>
    <mergeCell ref="A65:S65"/>
    <mergeCell ref="D66:E66"/>
    <mergeCell ref="G66:H66"/>
    <mergeCell ref="L66:M66"/>
    <mergeCell ref="R66:S66"/>
    <mergeCell ref="D67:E67"/>
    <mergeCell ref="G67:H67"/>
    <mergeCell ref="L67:M67"/>
    <mergeCell ref="R67:S67"/>
    <mergeCell ref="D63:E63"/>
    <mergeCell ref="G63:H63"/>
    <mergeCell ref="L63:M63"/>
    <mergeCell ref="R63:S63"/>
    <mergeCell ref="D64:E64"/>
    <mergeCell ref="G64:H64"/>
    <mergeCell ref="L64:M64"/>
    <mergeCell ref="R64:S64"/>
    <mergeCell ref="A60:S60"/>
    <mergeCell ref="D61:E61"/>
    <mergeCell ref="G61:H61"/>
    <mergeCell ref="L61:M61"/>
    <mergeCell ref="R61:S61"/>
    <mergeCell ref="D62:E62"/>
    <mergeCell ref="G62:H62"/>
    <mergeCell ref="L62:M62"/>
    <mergeCell ref="R62:S62"/>
    <mergeCell ref="D58:E58"/>
    <mergeCell ref="G58:H58"/>
    <mergeCell ref="L58:M58"/>
    <mergeCell ref="R58:S58"/>
    <mergeCell ref="D59:E59"/>
    <mergeCell ref="G59:H59"/>
    <mergeCell ref="L59:M59"/>
    <mergeCell ref="R59:S59"/>
    <mergeCell ref="A55:S55"/>
    <mergeCell ref="D56:E56"/>
    <mergeCell ref="G56:H56"/>
    <mergeCell ref="L56:M56"/>
    <mergeCell ref="R56:S56"/>
    <mergeCell ref="D57:E57"/>
    <mergeCell ref="G57:H57"/>
    <mergeCell ref="L57:M57"/>
    <mergeCell ref="R57:S57"/>
    <mergeCell ref="D53:E53"/>
    <mergeCell ref="G53:H53"/>
    <mergeCell ref="L53:M53"/>
    <mergeCell ref="R53:S53"/>
    <mergeCell ref="D54:E54"/>
    <mergeCell ref="G54:H54"/>
    <mergeCell ref="L54:M54"/>
    <mergeCell ref="R54:S54"/>
    <mergeCell ref="A50:S50"/>
    <mergeCell ref="D51:E51"/>
    <mergeCell ref="G51:H51"/>
    <mergeCell ref="L51:M51"/>
    <mergeCell ref="R51:S51"/>
    <mergeCell ref="D52:E52"/>
    <mergeCell ref="G52:H52"/>
    <mergeCell ref="L52:M52"/>
    <mergeCell ref="R52:S52"/>
    <mergeCell ref="D48:E48"/>
    <mergeCell ref="G48:H48"/>
    <mergeCell ref="L48:M48"/>
    <mergeCell ref="R48:S48"/>
    <mergeCell ref="D49:E49"/>
    <mergeCell ref="G49:H49"/>
    <mergeCell ref="L49:M49"/>
    <mergeCell ref="R49:S49"/>
    <mergeCell ref="A45:S45"/>
    <mergeCell ref="D46:E46"/>
    <mergeCell ref="G46:H46"/>
    <mergeCell ref="L46:M46"/>
    <mergeCell ref="R46:S46"/>
    <mergeCell ref="D47:E47"/>
    <mergeCell ref="G47:H47"/>
    <mergeCell ref="L47:M47"/>
    <mergeCell ref="R47:S47"/>
    <mergeCell ref="D43:E43"/>
    <mergeCell ref="G43:H43"/>
    <mergeCell ref="L43:M43"/>
    <mergeCell ref="R43:S43"/>
    <mergeCell ref="D44:E44"/>
    <mergeCell ref="G44:H44"/>
    <mergeCell ref="L44:M44"/>
    <mergeCell ref="R44:S44"/>
    <mergeCell ref="A40:S40"/>
    <mergeCell ref="D41:E41"/>
    <mergeCell ref="G41:H41"/>
    <mergeCell ref="L41:M41"/>
    <mergeCell ref="R41:S41"/>
    <mergeCell ref="D42:E42"/>
    <mergeCell ref="G42:H42"/>
    <mergeCell ref="L42:M42"/>
    <mergeCell ref="R42:S42"/>
    <mergeCell ref="D38:E38"/>
    <mergeCell ref="G38:H38"/>
    <mergeCell ref="L38:M38"/>
    <mergeCell ref="R38:S38"/>
    <mergeCell ref="D39:E39"/>
    <mergeCell ref="G39:H39"/>
    <mergeCell ref="L39:M39"/>
    <mergeCell ref="R39:S39"/>
    <mergeCell ref="A35:S35"/>
    <mergeCell ref="D36:E36"/>
    <mergeCell ref="G36:H36"/>
    <mergeCell ref="L36:M36"/>
    <mergeCell ref="R36:S36"/>
    <mergeCell ref="D37:E37"/>
    <mergeCell ref="G37:H37"/>
    <mergeCell ref="L37:M37"/>
    <mergeCell ref="R37:S37"/>
    <mergeCell ref="D33:E33"/>
    <mergeCell ref="G33:H33"/>
    <mergeCell ref="L33:M33"/>
    <mergeCell ref="R33:S33"/>
    <mergeCell ref="D34:E34"/>
    <mergeCell ref="G34:H34"/>
    <mergeCell ref="L34:M34"/>
    <mergeCell ref="R34:S34"/>
    <mergeCell ref="A30:S30"/>
    <mergeCell ref="D31:E31"/>
    <mergeCell ref="G31:H31"/>
    <mergeCell ref="L31:M31"/>
    <mergeCell ref="R31:S31"/>
    <mergeCell ref="D32:E32"/>
    <mergeCell ref="G32:H32"/>
    <mergeCell ref="L32:M32"/>
    <mergeCell ref="R32:S32"/>
    <mergeCell ref="D28:E28"/>
    <mergeCell ref="G28:H28"/>
    <mergeCell ref="L28:M28"/>
    <mergeCell ref="R28:S28"/>
    <mergeCell ref="D29:E29"/>
    <mergeCell ref="G29:H29"/>
    <mergeCell ref="L29:M29"/>
    <mergeCell ref="R29:S29"/>
    <mergeCell ref="A25:S25"/>
    <mergeCell ref="D26:E26"/>
    <mergeCell ref="G26:H26"/>
    <mergeCell ref="L26:M26"/>
    <mergeCell ref="R26:S26"/>
    <mergeCell ref="D27:E27"/>
    <mergeCell ref="G27:H27"/>
    <mergeCell ref="L27:M27"/>
    <mergeCell ref="R27:S27"/>
    <mergeCell ref="D23:E23"/>
    <mergeCell ref="G23:H23"/>
    <mergeCell ref="L23:M23"/>
    <mergeCell ref="R23:S23"/>
    <mergeCell ref="D24:E24"/>
    <mergeCell ref="G24:H24"/>
    <mergeCell ref="L24:M24"/>
    <mergeCell ref="R24:S24"/>
    <mergeCell ref="A20:S20"/>
    <mergeCell ref="D21:E21"/>
    <mergeCell ref="G21:H21"/>
    <mergeCell ref="L21:M21"/>
    <mergeCell ref="R21:S21"/>
    <mergeCell ref="D22:E22"/>
    <mergeCell ref="G22:H22"/>
    <mergeCell ref="L22:M22"/>
    <mergeCell ref="R22:S22"/>
    <mergeCell ref="D18:E18"/>
    <mergeCell ref="G18:H18"/>
    <mergeCell ref="L18:M18"/>
    <mergeCell ref="R18:S18"/>
    <mergeCell ref="D19:E19"/>
    <mergeCell ref="G19:H19"/>
    <mergeCell ref="L19:M19"/>
    <mergeCell ref="R19:S19"/>
    <mergeCell ref="D16:E16"/>
    <mergeCell ref="G16:H16"/>
    <mergeCell ref="L16:M16"/>
    <mergeCell ref="R16:S16"/>
    <mergeCell ref="D17:E17"/>
    <mergeCell ref="G17:H17"/>
    <mergeCell ref="L17:M17"/>
    <mergeCell ref="R17:S17"/>
    <mergeCell ref="D13:E13"/>
    <mergeCell ref="G13:H13"/>
    <mergeCell ref="L13:M13"/>
    <mergeCell ref="R13:S13"/>
    <mergeCell ref="A14:S14"/>
    <mergeCell ref="A15:S15"/>
    <mergeCell ref="D11:E11"/>
    <mergeCell ref="G11:H11"/>
    <mergeCell ref="L11:M11"/>
    <mergeCell ref="R11:S11"/>
    <mergeCell ref="D12:E12"/>
    <mergeCell ref="G12:H12"/>
    <mergeCell ref="L12:M12"/>
    <mergeCell ref="R12:S12"/>
    <mergeCell ref="B8:I8"/>
    <mergeCell ref="J8:P8"/>
    <mergeCell ref="R8:S8"/>
    <mergeCell ref="A9:S9"/>
    <mergeCell ref="D10:E10"/>
    <mergeCell ref="G10:H10"/>
    <mergeCell ref="L10:M10"/>
    <mergeCell ref="R10:S10"/>
    <mergeCell ref="A1:S1"/>
    <mergeCell ref="A2:S2"/>
    <mergeCell ref="D5:E5"/>
    <mergeCell ref="G5:H5"/>
    <mergeCell ref="L5:M5"/>
    <mergeCell ref="B7:I7"/>
    <mergeCell ref="J7:P7"/>
    <mergeCell ref="R7:S7"/>
  </mergeCells>
  <hyperlinks>
    <hyperlink ref="A73" r:id="rId1" xr:uid="{6EF0C197-4CBC-40CE-A3AB-6AAE23A9C9CF}"/>
    <hyperlink ref="A74" location="'Inhaltsverzeichnis_2026-07'!A1" display="Zurück zum Inhaltsverzeichnis" xr:uid="{3A83BE14-E242-410C-B5EA-1CCB4E10AEBF}"/>
  </hyperlinks>
  <pageMargins left="0.7" right="0.7" top="0.78740157499999996" bottom="0.78740157499999996" header="0.3" footer="0.3"/>
  <pageSetup paperSize="9" scale="87"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B95D8-C4C6-431E-B99D-D4FF40A7A4CC}">
  <sheetPr>
    <tabColor rgb="FFCD3363"/>
    <outlinePr summaryBelow="0"/>
  </sheetPr>
  <dimension ref="A1:Q72"/>
  <sheetViews>
    <sheetView showGridLines="0" zoomScale="140" zoomScaleNormal="140" workbookViewId="0">
      <selection sqref="A1:Q1"/>
    </sheetView>
  </sheetViews>
  <sheetFormatPr baseColWidth="10" defaultColWidth="8" defaultRowHeight="12.75"/>
  <cols>
    <col min="1" max="1" width="7.5" style="1603" customWidth="1"/>
    <col min="2" max="2" width="6" style="1596" customWidth="1"/>
    <col min="3" max="3" width="5.625" style="1596" customWidth="1"/>
    <col min="4" max="4" width="5.75" style="1596" customWidth="1"/>
    <col min="5" max="5" width="5.625" style="1596" customWidth="1"/>
    <col min="6" max="6" width="2.25" style="1596" customWidth="1"/>
    <col min="7" max="7" width="3.5" style="1596" customWidth="1"/>
    <col min="8" max="8" width="5.625" style="1596" customWidth="1"/>
    <col min="9" max="9" width="5.75" style="1596" customWidth="1"/>
    <col min="10" max="10" width="5.625" style="1596" customWidth="1"/>
    <col min="11" max="11" width="3" style="1596" customWidth="1"/>
    <col min="12" max="12" width="2.75" style="1596" customWidth="1"/>
    <col min="13" max="13" width="5.625" style="1596" customWidth="1"/>
    <col min="14" max="14" width="5.75" style="1596" customWidth="1"/>
    <col min="15" max="15" width="5.625" style="1596" customWidth="1"/>
    <col min="16" max="16" width="7" style="1596" customWidth="1"/>
    <col min="17" max="17" width="6" style="1606" customWidth="1"/>
    <col min="18" max="16384" width="8" style="1593"/>
  </cols>
  <sheetData>
    <row r="1" spans="1:17" ht="14.25" customHeight="1">
      <c r="A1" s="2250" t="s">
        <v>1113</v>
      </c>
      <c r="B1" s="2250"/>
      <c r="C1" s="2250"/>
      <c r="D1" s="2250"/>
      <c r="E1" s="2250"/>
      <c r="F1" s="2250"/>
      <c r="G1" s="2250"/>
      <c r="H1" s="2250"/>
      <c r="I1" s="2250"/>
      <c r="J1" s="2250"/>
      <c r="K1" s="2250"/>
      <c r="L1" s="2250"/>
      <c r="M1" s="2250"/>
      <c r="N1" s="2250"/>
      <c r="O1" s="2250"/>
      <c r="P1" s="2250"/>
      <c r="Q1" s="2250"/>
    </row>
    <row r="2" spans="1:17" ht="14.25" customHeight="1">
      <c r="A2" s="1594" t="s">
        <v>1114</v>
      </c>
      <c r="B2" s="1607"/>
      <c r="C2" s="1607"/>
      <c r="D2" s="1607"/>
      <c r="E2" s="1607"/>
      <c r="F2" s="1607"/>
      <c r="G2" s="1607"/>
      <c r="H2" s="1607"/>
      <c r="I2" s="1607"/>
      <c r="J2" s="1607"/>
      <c r="K2" s="1607"/>
      <c r="L2" s="1607"/>
      <c r="M2" s="1607"/>
      <c r="N2" s="1607"/>
      <c r="O2" s="1607"/>
      <c r="P2" s="1607"/>
      <c r="Q2" s="1607"/>
    </row>
    <row r="3" spans="1:17" ht="12" customHeight="1">
      <c r="A3" s="1596"/>
      <c r="P3" s="1597" t="s">
        <v>1115</v>
      </c>
      <c r="Q3" s="1597" t="s">
        <v>567</v>
      </c>
    </row>
    <row r="4" spans="1:17" ht="8.25" customHeight="1">
      <c r="A4" s="1598"/>
      <c r="B4" s="1597" t="s">
        <v>567</v>
      </c>
      <c r="C4" s="1597" t="s">
        <v>595</v>
      </c>
      <c r="D4" s="1597" t="s">
        <v>596</v>
      </c>
      <c r="E4" s="1597" t="s">
        <v>597</v>
      </c>
      <c r="F4" s="2244" t="s">
        <v>598</v>
      </c>
      <c r="G4" s="2244"/>
      <c r="H4" s="1597" t="s">
        <v>634</v>
      </c>
      <c r="I4" s="1597" t="s">
        <v>630</v>
      </c>
      <c r="J4" s="1597" t="s">
        <v>601</v>
      </c>
      <c r="K4" s="2244" t="s">
        <v>570</v>
      </c>
      <c r="L4" s="2244"/>
      <c r="M4" s="1597" t="s">
        <v>571</v>
      </c>
      <c r="N4" s="1597" t="s">
        <v>274</v>
      </c>
      <c r="O4" s="1597" t="s">
        <v>572</v>
      </c>
      <c r="P4" s="1597" t="s">
        <v>1116</v>
      </c>
      <c r="Q4" s="1599" t="s">
        <v>1117</v>
      </c>
    </row>
    <row r="5" spans="1:17" ht="8.25" customHeight="1">
      <c r="A5" s="1600" t="s">
        <v>1118</v>
      </c>
      <c r="P5" s="1597" t="s">
        <v>1119</v>
      </c>
      <c r="Q5" s="1599" t="s">
        <v>572</v>
      </c>
    </row>
    <row r="6" spans="1:17" ht="9" customHeight="1">
      <c r="A6" s="1598"/>
      <c r="B6" s="2244">
        <v>2024</v>
      </c>
      <c r="C6" s="2244"/>
      <c r="D6" s="2244"/>
      <c r="E6" s="2244"/>
      <c r="F6" s="2244"/>
      <c r="G6" s="2244"/>
      <c r="H6" s="2244"/>
      <c r="I6" s="2244" t="s">
        <v>1120</v>
      </c>
      <c r="J6" s="2244"/>
      <c r="K6" s="2244"/>
      <c r="L6" s="2244"/>
      <c r="M6" s="2244"/>
      <c r="N6" s="2244"/>
      <c r="O6" s="2244"/>
      <c r="P6" s="2244" t="s">
        <v>1121</v>
      </c>
      <c r="Q6" s="2245"/>
    </row>
    <row r="7" spans="1:17" ht="8.25" customHeight="1">
      <c r="A7" s="1598"/>
      <c r="B7" s="2244" t="s">
        <v>1120</v>
      </c>
      <c r="C7" s="2244"/>
      <c r="D7" s="2244"/>
      <c r="E7" s="2244"/>
      <c r="F7" s="2244"/>
      <c r="G7" s="2244"/>
      <c r="H7" s="2244"/>
      <c r="I7" s="2244" t="s">
        <v>931</v>
      </c>
      <c r="J7" s="2244"/>
      <c r="K7" s="2244"/>
      <c r="L7" s="2244"/>
      <c r="M7" s="2244"/>
      <c r="N7" s="2244"/>
      <c r="O7" s="2244"/>
      <c r="P7" s="2244" t="s">
        <v>1122</v>
      </c>
      <c r="Q7" s="2245"/>
    </row>
    <row r="8" spans="1:17" ht="13.5" customHeight="1">
      <c r="A8" s="2250" t="s">
        <v>1136</v>
      </c>
      <c r="B8" s="2250"/>
      <c r="C8" s="2250"/>
      <c r="D8" s="2250"/>
      <c r="E8" s="2250"/>
      <c r="F8" s="2250"/>
      <c r="G8" s="2250"/>
      <c r="H8" s="2250"/>
      <c r="I8" s="2250"/>
      <c r="J8" s="2250"/>
      <c r="K8" s="2250"/>
      <c r="L8" s="2250"/>
      <c r="M8" s="2250"/>
      <c r="N8" s="2250"/>
      <c r="O8" s="2250"/>
      <c r="P8" s="2250"/>
      <c r="Q8" s="2250"/>
    </row>
    <row r="9" spans="1:17" ht="12" customHeight="1">
      <c r="A9" s="2246" t="s">
        <v>1137</v>
      </c>
      <c r="B9" s="2246"/>
      <c r="C9" s="2246"/>
      <c r="D9" s="2246"/>
      <c r="E9" s="2246"/>
      <c r="F9" s="2246"/>
      <c r="G9" s="2246"/>
      <c r="H9" s="2246"/>
      <c r="I9" s="2246"/>
      <c r="J9" s="2246"/>
      <c r="K9" s="2246"/>
      <c r="L9" s="2246"/>
      <c r="M9" s="2246"/>
      <c r="N9" s="2246"/>
      <c r="O9" s="2246"/>
      <c r="P9" s="2246"/>
      <c r="Q9" s="2246"/>
    </row>
    <row r="10" spans="1:17" ht="9" customHeight="1">
      <c r="A10" s="1601" t="s">
        <v>627</v>
      </c>
      <c r="B10" s="1604">
        <v>34.319299999999998</v>
      </c>
      <c r="C10" s="1604">
        <v>29.017399999999999</v>
      </c>
      <c r="D10" s="1604">
        <v>33.933799999999998</v>
      </c>
      <c r="E10" s="1604">
        <v>35.404899999999998</v>
      </c>
      <c r="F10" s="2252">
        <v>34.609900000000003</v>
      </c>
      <c r="G10" s="2252"/>
      <c r="H10" s="1604">
        <v>30.7972</v>
      </c>
      <c r="I10" s="1604">
        <v>32.733199999999997</v>
      </c>
      <c r="J10" s="1604">
        <v>39.363399999999999</v>
      </c>
      <c r="K10" s="2252">
        <v>44.541899999999998</v>
      </c>
      <c r="L10" s="2252"/>
      <c r="M10" s="1604">
        <v>38.386899999999997</v>
      </c>
      <c r="N10" s="1604">
        <v>39.875399999999999</v>
      </c>
      <c r="O10" s="1604">
        <v>33.300199999999997</v>
      </c>
      <c r="P10" s="2252">
        <v>426.2835</v>
      </c>
      <c r="Q10" s="2253"/>
    </row>
    <row r="11" spans="1:17" ht="9" customHeight="1">
      <c r="B11" s="1604">
        <v>40.2928</v>
      </c>
      <c r="C11" s="1604">
        <v>32.793700000000001</v>
      </c>
      <c r="D11" s="1604">
        <v>39.808199999999999</v>
      </c>
      <c r="E11" s="1604">
        <v>39.735599999999998</v>
      </c>
      <c r="F11" s="2252">
        <v>33.989400000000003</v>
      </c>
      <c r="G11" s="2252"/>
      <c r="H11" s="1604">
        <v>38.744700000000002</v>
      </c>
      <c r="I11" s="1604">
        <v>35.779000000000003</v>
      </c>
      <c r="J11" s="1604">
        <v>40.306699999999999</v>
      </c>
      <c r="K11" s="2252">
        <v>47.290399999999998</v>
      </c>
      <c r="L11" s="2252"/>
      <c r="M11" s="1604">
        <v>41.094999999999999</v>
      </c>
      <c r="N11" s="1604">
        <v>38.299500000000002</v>
      </c>
      <c r="O11" s="1604"/>
      <c r="P11" s="2252">
        <v>428.13499999999999</v>
      </c>
      <c r="Q11" s="2253"/>
    </row>
    <row r="12" spans="1:17" ht="10.5" customHeight="1">
      <c r="A12" s="1601" t="s">
        <v>1124</v>
      </c>
      <c r="B12" s="1604">
        <v>23.872299999999999</v>
      </c>
      <c r="C12" s="1604">
        <v>18.859000000000002</v>
      </c>
      <c r="D12" s="1604">
        <v>20.136500000000002</v>
      </c>
      <c r="E12" s="1604">
        <v>25.4146</v>
      </c>
      <c r="F12" s="2252">
        <v>23.704599999999999</v>
      </c>
      <c r="G12" s="2252"/>
      <c r="H12" s="1604">
        <v>21.202500000000001</v>
      </c>
      <c r="I12" s="1604">
        <v>19.2254</v>
      </c>
      <c r="J12" s="1604">
        <v>26.042000000000002</v>
      </c>
      <c r="K12" s="2252">
        <v>27.7178</v>
      </c>
      <c r="L12" s="2252"/>
      <c r="M12" s="1604">
        <v>23.153199999999998</v>
      </c>
      <c r="N12" s="1604">
        <v>23.391200000000001</v>
      </c>
      <c r="O12" s="1604">
        <v>19.944600000000001</v>
      </c>
      <c r="P12" s="2252">
        <v>272.66370000000001</v>
      </c>
      <c r="Q12" s="2253"/>
    </row>
    <row r="13" spans="1:17" ht="9" customHeight="1">
      <c r="B13" s="1604">
        <v>24.960100000000001</v>
      </c>
      <c r="C13" s="1604">
        <v>20.514600000000002</v>
      </c>
      <c r="D13" s="1604">
        <v>20.549099999999999</v>
      </c>
      <c r="E13" s="1604">
        <v>25.550599999999999</v>
      </c>
      <c r="F13" s="2252">
        <v>18.5276</v>
      </c>
      <c r="G13" s="2252"/>
      <c r="H13" s="1604">
        <v>23.5669</v>
      </c>
      <c r="I13" s="1604">
        <v>21.803000000000001</v>
      </c>
      <c r="J13" s="1604">
        <v>24.7285</v>
      </c>
      <c r="K13" s="2252">
        <v>28.776800000000001</v>
      </c>
      <c r="L13" s="2252"/>
      <c r="M13" s="1604">
        <v>22.8188</v>
      </c>
      <c r="N13" s="1604">
        <v>22.538399999999999</v>
      </c>
      <c r="O13" s="1604"/>
      <c r="P13" s="2252">
        <v>254.33439999999999</v>
      </c>
      <c r="Q13" s="2253"/>
    </row>
    <row r="14" spans="1:17" ht="11.25" customHeight="1">
      <c r="A14" s="2246" t="s">
        <v>1138</v>
      </c>
      <c r="B14" s="2246"/>
      <c r="C14" s="2246"/>
      <c r="D14" s="2246"/>
      <c r="E14" s="2246"/>
      <c r="F14" s="2246"/>
      <c r="G14" s="2246"/>
      <c r="H14" s="2246"/>
      <c r="I14" s="2246"/>
      <c r="J14" s="2246"/>
      <c r="K14" s="2246"/>
      <c r="L14" s="2246"/>
      <c r="M14" s="2246"/>
      <c r="N14" s="2246"/>
      <c r="O14" s="2246"/>
      <c r="P14" s="2246"/>
      <c r="Q14" s="2246"/>
    </row>
    <row r="15" spans="1:17" ht="9" customHeight="1">
      <c r="A15" s="1601" t="s">
        <v>627</v>
      </c>
      <c r="B15" s="1604">
        <v>36.767699999999998</v>
      </c>
      <c r="C15" s="1604">
        <v>15.026899999999999</v>
      </c>
      <c r="D15" s="1604">
        <v>33.968800000000002</v>
      </c>
      <c r="E15" s="1604">
        <v>38.685299999999998</v>
      </c>
      <c r="F15" s="2252">
        <v>41.953200000000002</v>
      </c>
      <c r="G15" s="2252"/>
      <c r="H15" s="1604">
        <v>71.545599999999993</v>
      </c>
      <c r="I15" s="1604">
        <v>37.823500000000003</v>
      </c>
      <c r="J15" s="1604">
        <v>31.113800000000001</v>
      </c>
      <c r="K15" s="2252">
        <v>76.233400000000003</v>
      </c>
      <c r="L15" s="2252"/>
      <c r="M15" s="1604">
        <v>76.530500000000004</v>
      </c>
      <c r="N15" s="1604">
        <v>88.382400000000004</v>
      </c>
      <c r="O15" s="1604">
        <v>92.395899999999997</v>
      </c>
      <c r="P15" s="2252">
        <v>640.42700000000002</v>
      </c>
      <c r="Q15" s="2253"/>
    </row>
    <row r="16" spans="1:17" ht="9" customHeight="1">
      <c r="B16" s="1604">
        <v>43.2181</v>
      </c>
      <c r="C16" s="1604">
        <v>21.0639</v>
      </c>
      <c r="D16" s="1604">
        <v>40.656100000000002</v>
      </c>
      <c r="E16" s="1604">
        <v>39.746600000000001</v>
      </c>
      <c r="F16" s="2252">
        <v>38.520800000000001</v>
      </c>
      <c r="G16" s="2252"/>
      <c r="H16" s="1604">
        <v>44.9497</v>
      </c>
      <c r="I16" s="1604">
        <v>43.224699999999999</v>
      </c>
      <c r="J16" s="1604">
        <v>47.8232</v>
      </c>
      <c r="K16" s="2252">
        <v>77.8703</v>
      </c>
      <c r="L16" s="2252"/>
      <c r="M16" s="1604">
        <v>86.131299999999996</v>
      </c>
      <c r="N16" s="1604">
        <v>64.055899999999994</v>
      </c>
      <c r="O16" s="1604"/>
      <c r="P16" s="2252">
        <v>547.26059999999995</v>
      </c>
      <c r="Q16" s="2253"/>
    </row>
    <row r="17" spans="1:17" ht="10.5" customHeight="1">
      <c r="A17" s="1601" t="s">
        <v>1124</v>
      </c>
      <c r="B17" s="1604">
        <v>28.033799999999999</v>
      </c>
      <c r="C17" s="1604">
        <v>14.793900000000001</v>
      </c>
      <c r="D17" s="1604">
        <v>33.782600000000002</v>
      </c>
      <c r="E17" s="1604">
        <v>38.491799999999998</v>
      </c>
      <c r="F17" s="2252">
        <v>41.884</v>
      </c>
      <c r="G17" s="2252"/>
      <c r="H17" s="1604">
        <v>71.259100000000004</v>
      </c>
      <c r="I17" s="1604">
        <v>36.946599999999997</v>
      </c>
      <c r="J17" s="1604">
        <v>25.610900000000001</v>
      </c>
      <c r="K17" s="2252">
        <v>51.280200000000001</v>
      </c>
      <c r="L17" s="2252"/>
      <c r="M17" s="1604">
        <v>47.630400000000002</v>
      </c>
      <c r="N17" s="1604">
        <v>48.3185</v>
      </c>
      <c r="O17" s="1604">
        <v>54.055100000000003</v>
      </c>
      <c r="P17" s="2252">
        <v>492.08690000000001</v>
      </c>
      <c r="Q17" s="2253"/>
    </row>
    <row r="18" spans="1:17" ht="9" customHeight="1">
      <c r="B18" s="1604">
        <v>33.330300000000001</v>
      </c>
      <c r="C18" s="1604">
        <v>18.9801</v>
      </c>
      <c r="D18" s="1604">
        <v>38.377600000000001</v>
      </c>
      <c r="E18" s="1604">
        <v>39.0276</v>
      </c>
      <c r="F18" s="2252">
        <v>36.235799999999998</v>
      </c>
      <c r="G18" s="2252"/>
      <c r="H18" s="1604">
        <v>40.777900000000002</v>
      </c>
      <c r="I18" s="1604">
        <v>41.658000000000001</v>
      </c>
      <c r="J18" s="1604">
        <v>41.053199999999997</v>
      </c>
      <c r="K18" s="2252">
        <v>64.943600000000004</v>
      </c>
      <c r="L18" s="2252"/>
      <c r="M18" s="1604">
        <v>56.214199999999998</v>
      </c>
      <c r="N18" s="1604">
        <v>43.534399999999998</v>
      </c>
      <c r="O18" s="1604"/>
      <c r="P18" s="2252">
        <v>454.1327</v>
      </c>
      <c r="Q18" s="2253"/>
    </row>
    <row r="19" spans="1:17" ht="11.25" customHeight="1">
      <c r="A19" s="2246" t="s">
        <v>1139</v>
      </c>
      <c r="B19" s="2246"/>
      <c r="C19" s="2246"/>
      <c r="D19" s="2246"/>
      <c r="E19" s="2246"/>
      <c r="F19" s="2246"/>
      <c r="G19" s="2246"/>
      <c r="H19" s="2246"/>
      <c r="I19" s="2246"/>
      <c r="J19" s="2246"/>
      <c r="K19" s="2246"/>
      <c r="L19" s="2246"/>
      <c r="M19" s="2246"/>
      <c r="N19" s="2246"/>
      <c r="O19" s="2246"/>
      <c r="P19" s="2246"/>
      <c r="Q19" s="2246"/>
    </row>
    <row r="20" spans="1:17" ht="9" customHeight="1">
      <c r="A20" s="1601" t="s">
        <v>627</v>
      </c>
      <c r="B20" s="1604">
        <v>353.89010000000002</v>
      </c>
      <c r="C20" s="1604">
        <v>314.86989999999997</v>
      </c>
      <c r="D20" s="1604">
        <v>234.5164</v>
      </c>
      <c r="E20" s="1604">
        <v>174.1352</v>
      </c>
      <c r="F20" s="2252">
        <v>136.55760000000001</v>
      </c>
      <c r="G20" s="2252"/>
      <c r="H20" s="1604">
        <v>114.9431</v>
      </c>
      <c r="I20" s="1604">
        <v>125.9098</v>
      </c>
      <c r="J20" s="1604">
        <v>127.729</v>
      </c>
      <c r="K20" s="2252">
        <v>154.64879999999999</v>
      </c>
      <c r="L20" s="2252"/>
      <c r="M20" s="1604">
        <v>177.03450000000001</v>
      </c>
      <c r="N20" s="1604">
        <v>227.00640000000001</v>
      </c>
      <c r="O20" s="1604">
        <v>302.89080000000001</v>
      </c>
      <c r="P20" s="2252">
        <v>2444.1316000000002</v>
      </c>
      <c r="Q20" s="2253"/>
    </row>
    <row r="21" spans="1:17" ht="9" customHeight="1">
      <c r="B21" s="1604">
        <v>340.52809999999999</v>
      </c>
      <c r="C21" s="1604">
        <v>278.40769999999998</v>
      </c>
      <c r="D21" s="1604">
        <v>209.8389</v>
      </c>
      <c r="E21" s="1604">
        <v>162.67140000000001</v>
      </c>
      <c r="F21" s="2252">
        <v>128.1421</v>
      </c>
      <c r="G21" s="2252"/>
      <c r="H21" s="1604">
        <v>115.5206</v>
      </c>
      <c r="I21" s="1604">
        <v>113.53879999999999</v>
      </c>
      <c r="J21" s="1604">
        <v>115.45399999999999</v>
      </c>
      <c r="K21" s="2252">
        <v>146.43899999999999</v>
      </c>
      <c r="L21" s="2252"/>
      <c r="M21" s="1604">
        <v>168.0933</v>
      </c>
      <c r="N21" s="1604">
        <v>220.13040000000001</v>
      </c>
      <c r="O21" s="1604"/>
      <c r="P21" s="2252">
        <v>1998.7643</v>
      </c>
      <c r="Q21" s="2253"/>
    </row>
    <row r="22" spans="1:17" ht="10.5" customHeight="1">
      <c r="A22" s="1601" t="s">
        <v>1124</v>
      </c>
      <c r="B22" s="1604">
        <v>304.31819999999999</v>
      </c>
      <c r="C22" s="1604">
        <v>282.9205</v>
      </c>
      <c r="D22" s="1604">
        <v>209.52619999999999</v>
      </c>
      <c r="E22" s="1604">
        <v>147.63130000000001</v>
      </c>
      <c r="F22" s="2252">
        <v>107.39919999999999</v>
      </c>
      <c r="G22" s="2252"/>
      <c r="H22" s="1604">
        <v>78.188800000000001</v>
      </c>
      <c r="I22" s="1604">
        <v>72.904300000000006</v>
      </c>
      <c r="J22" s="1604">
        <v>77.790300000000002</v>
      </c>
      <c r="K22" s="2252">
        <v>96.909599999999998</v>
      </c>
      <c r="L22" s="2252"/>
      <c r="M22" s="1604">
        <v>110.8759</v>
      </c>
      <c r="N22" s="1604">
        <v>168.72909999999999</v>
      </c>
      <c r="O22" s="1604">
        <v>248.7928</v>
      </c>
      <c r="P22" s="2254">
        <v>1905.9862000000001</v>
      </c>
      <c r="Q22" s="2259"/>
    </row>
    <row r="23" spans="1:17" ht="9" customHeight="1">
      <c r="B23" s="1604">
        <v>288.56670000000003</v>
      </c>
      <c r="C23" s="1604">
        <v>254.05410000000001</v>
      </c>
      <c r="D23" s="1604">
        <v>187.54830000000001</v>
      </c>
      <c r="E23" s="1604">
        <v>136.10939999999999</v>
      </c>
      <c r="F23" s="2252">
        <v>100.9213</v>
      </c>
      <c r="G23" s="2252"/>
      <c r="H23" s="1604">
        <v>76.128500000000003</v>
      </c>
      <c r="I23" s="1604">
        <v>63.206600000000002</v>
      </c>
      <c r="J23" s="1604">
        <v>64.090299999999999</v>
      </c>
      <c r="K23" s="2252">
        <v>83.322699999999998</v>
      </c>
      <c r="L23" s="2252"/>
      <c r="M23" s="1604">
        <v>106.23009999999999</v>
      </c>
      <c r="N23" s="1604">
        <v>170.79839999999999</v>
      </c>
      <c r="O23" s="1604"/>
      <c r="P23" s="2254">
        <v>1530.9764</v>
      </c>
      <c r="Q23" s="2259"/>
    </row>
    <row r="24" spans="1:17" ht="11.25" customHeight="1">
      <c r="A24" s="2246" t="s">
        <v>1140</v>
      </c>
      <c r="B24" s="2246"/>
      <c r="C24" s="2246"/>
      <c r="D24" s="2246"/>
      <c r="E24" s="2246"/>
      <c r="F24" s="2246"/>
      <c r="G24" s="2246"/>
      <c r="H24" s="2246"/>
      <c r="I24" s="2246"/>
      <c r="J24" s="2246"/>
      <c r="K24" s="2246"/>
      <c r="L24" s="2246"/>
      <c r="M24" s="2246"/>
      <c r="N24" s="2246"/>
      <c r="O24" s="2246"/>
      <c r="P24" s="2246"/>
      <c r="Q24" s="2246"/>
    </row>
    <row r="25" spans="1:17" ht="9" customHeight="1">
      <c r="A25" s="1601" t="s">
        <v>627</v>
      </c>
      <c r="B25" s="1604">
        <v>43.512700000000002</v>
      </c>
      <c r="C25" s="1604">
        <v>39.819600000000001</v>
      </c>
      <c r="D25" s="1604">
        <v>52.890500000000003</v>
      </c>
      <c r="E25" s="1604">
        <v>88.797200000000004</v>
      </c>
      <c r="F25" s="2252">
        <v>126.9559</v>
      </c>
      <c r="G25" s="2252"/>
      <c r="H25" s="1604">
        <v>178.12880000000001</v>
      </c>
      <c r="I25" s="1604">
        <v>160.30289999999999</v>
      </c>
      <c r="J25" s="1604">
        <v>136.6103</v>
      </c>
      <c r="K25" s="2252">
        <v>113.04179999999999</v>
      </c>
      <c r="L25" s="2252"/>
      <c r="M25" s="1604">
        <v>82.471000000000004</v>
      </c>
      <c r="N25" s="1604">
        <v>63.560400000000001</v>
      </c>
      <c r="O25" s="1604">
        <v>45.702800000000003</v>
      </c>
      <c r="P25" s="2254">
        <v>1131.7938999999999</v>
      </c>
      <c r="Q25" s="2259"/>
    </row>
    <row r="26" spans="1:17" ht="9" customHeight="1">
      <c r="B26" s="1604">
        <v>40.541699999999999</v>
      </c>
      <c r="C26" s="1604">
        <v>39.182200000000002</v>
      </c>
      <c r="D26" s="1604">
        <v>51.075800000000001</v>
      </c>
      <c r="E26" s="1604">
        <v>80.265600000000006</v>
      </c>
      <c r="F26" s="2252">
        <v>117.6974</v>
      </c>
      <c r="G26" s="2252"/>
      <c r="H26" s="1604">
        <v>166.15430000000001</v>
      </c>
      <c r="I26" s="1604">
        <v>156.92959999999999</v>
      </c>
      <c r="J26" s="1604">
        <v>143.71119999999999</v>
      </c>
      <c r="K26" s="2252">
        <v>108.456</v>
      </c>
      <c r="L26" s="2252"/>
      <c r="M26" s="1604">
        <v>79.156000000000006</v>
      </c>
      <c r="N26" s="1604">
        <v>56.064900000000002</v>
      </c>
      <c r="O26" s="1604"/>
      <c r="P26" s="2254">
        <v>1039.2347</v>
      </c>
      <c r="Q26" s="2259"/>
    </row>
    <row r="27" spans="1:17" ht="10.5" customHeight="1">
      <c r="A27" s="1601" t="s">
        <v>1124</v>
      </c>
      <c r="B27" s="1604">
        <v>27.257400000000001</v>
      </c>
      <c r="C27" s="1604">
        <v>13.2958</v>
      </c>
      <c r="D27" s="1604">
        <v>15.5395</v>
      </c>
      <c r="E27" s="1604">
        <v>42.860799999999998</v>
      </c>
      <c r="F27" s="2252">
        <v>104.108</v>
      </c>
      <c r="G27" s="2252"/>
      <c r="H27" s="1604">
        <v>165.4248</v>
      </c>
      <c r="I27" s="1604">
        <v>144.6985</v>
      </c>
      <c r="J27" s="1604">
        <v>122.738</v>
      </c>
      <c r="K27" s="2252">
        <v>100.8081</v>
      </c>
      <c r="L27" s="2252"/>
      <c r="M27" s="1604">
        <v>72.331000000000003</v>
      </c>
      <c r="N27" s="1604">
        <v>53.684800000000003</v>
      </c>
      <c r="O27" s="1604">
        <v>33.371200000000002</v>
      </c>
      <c r="P27" s="2252">
        <v>896.11789999999996</v>
      </c>
      <c r="Q27" s="2253"/>
    </row>
    <row r="28" spans="1:17" ht="9" customHeight="1">
      <c r="B28" s="1604">
        <v>18.2515</v>
      </c>
      <c r="C28" s="1604">
        <v>9.1708999999999996</v>
      </c>
      <c r="D28" s="1604">
        <v>10.3179</v>
      </c>
      <c r="E28" s="1604">
        <v>35.473100000000002</v>
      </c>
      <c r="F28" s="2252">
        <v>96.158699999999996</v>
      </c>
      <c r="G28" s="2252"/>
      <c r="H28" s="1604">
        <v>149.31229999999999</v>
      </c>
      <c r="I28" s="1604">
        <v>138.44390000000001</v>
      </c>
      <c r="J28" s="1604">
        <v>125.1062</v>
      </c>
      <c r="K28" s="2252">
        <v>93.810100000000006</v>
      </c>
      <c r="L28" s="2252"/>
      <c r="M28" s="1604">
        <v>68.6995</v>
      </c>
      <c r="N28" s="1604">
        <v>44.988300000000002</v>
      </c>
      <c r="O28" s="1604"/>
      <c r="P28" s="2252">
        <v>789.73239999999998</v>
      </c>
      <c r="Q28" s="2253"/>
    </row>
    <row r="29" spans="1:17" ht="11.25" customHeight="1">
      <c r="A29" s="2246" t="s">
        <v>1141</v>
      </c>
      <c r="B29" s="2246"/>
      <c r="C29" s="2246"/>
      <c r="D29" s="2246"/>
      <c r="E29" s="2246"/>
      <c r="F29" s="2246"/>
      <c r="G29" s="2246"/>
      <c r="H29" s="2246"/>
      <c r="I29" s="2246"/>
      <c r="J29" s="2246"/>
      <c r="K29" s="2246"/>
      <c r="L29" s="2246"/>
      <c r="M29" s="2246"/>
      <c r="N29" s="2246"/>
      <c r="O29" s="2246"/>
      <c r="P29" s="2246"/>
      <c r="Q29" s="2246"/>
    </row>
    <row r="30" spans="1:17" ht="9" customHeight="1">
      <c r="A30" s="1601" t="s">
        <v>627</v>
      </c>
      <c r="B30" s="1604">
        <v>146.75739999999999</v>
      </c>
      <c r="C30" s="1604">
        <v>142.274</v>
      </c>
      <c r="D30" s="1604">
        <v>153.42699999999999</v>
      </c>
      <c r="E30" s="1604">
        <v>158.70949999999999</v>
      </c>
      <c r="F30" s="2252">
        <v>160.85900000000001</v>
      </c>
      <c r="G30" s="2252"/>
      <c r="H30" s="1604">
        <v>148.03530000000001</v>
      </c>
      <c r="I30" s="1604">
        <v>190.03890000000001</v>
      </c>
      <c r="J30" s="1604">
        <v>167.9092</v>
      </c>
      <c r="K30" s="2252">
        <v>183.15790000000001</v>
      </c>
      <c r="L30" s="2252"/>
      <c r="M30" s="1604">
        <v>177.19800000000001</v>
      </c>
      <c r="N30" s="1604">
        <v>172.25389999999999</v>
      </c>
      <c r="O30" s="1604">
        <v>165.07560000000001</v>
      </c>
      <c r="P30" s="2252">
        <v>1965.6957</v>
      </c>
      <c r="Q30" s="2253"/>
    </row>
    <row r="31" spans="1:17" ht="9" customHeight="1">
      <c r="B31" s="1604">
        <v>164.71700000000001</v>
      </c>
      <c r="C31" s="1604">
        <v>150.44</v>
      </c>
      <c r="D31" s="1604">
        <v>162.51849999999999</v>
      </c>
      <c r="E31" s="1604">
        <v>162.55959999999999</v>
      </c>
      <c r="F31" s="2252">
        <v>160.60390000000001</v>
      </c>
      <c r="G31" s="2252"/>
      <c r="H31" s="1604">
        <v>150.73169999999999</v>
      </c>
      <c r="I31" s="1604">
        <v>174.39</v>
      </c>
      <c r="J31" s="1604">
        <v>163.08779999999999</v>
      </c>
      <c r="K31" s="2252">
        <v>186.0455</v>
      </c>
      <c r="L31" s="2252"/>
      <c r="M31" s="1604">
        <v>177.2353</v>
      </c>
      <c r="N31" s="1604">
        <v>162.39250000000001</v>
      </c>
      <c r="O31" s="1604"/>
      <c r="P31" s="2252">
        <v>1814.7218</v>
      </c>
      <c r="Q31" s="2253"/>
    </row>
    <row r="32" spans="1:17" ht="10.5" customHeight="1">
      <c r="A32" s="1601" t="s">
        <v>1124</v>
      </c>
      <c r="B32" s="1604">
        <v>5.9637000000000002</v>
      </c>
      <c r="C32" s="1604">
        <v>5.4659000000000004</v>
      </c>
      <c r="D32" s="1604">
        <v>6.3826999999999998</v>
      </c>
      <c r="E32" s="1604">
        <v>6.7047999999999996</v>
      </c>
      <c r="F32" s="2252">
        <v>11.5124</v>
      </c>
      <c r="G32" s="2252"/>
      <c r="H32" s="1604">
        <v>14.203900000000001</v>
      </c>
      <c r="I32" s="1604">
        <v>18.420100000000001</v>
      </c>
      <c r="J32" s="1604">
        <v>16.0336</v>
      </c>
      <c r="K32" s="2252">
        <v>15.337999999999999</v>
      </c>
      <c r="L32" s="2252"/>
      <c r="M32" s="1604">
        <v>12.9716</v>
      </c>
      <c r="N32" s="1604">
        <v>8.7634000000000007</v>
      </c>
      <c r="O32" s="1604">
        <v>6.2065000000000001</v>
      </c>
      <c r="P32" s="2252">
        <v>127.9666</v>
      </c>
      <c r="Q32" s="2253"/>
    </row>
    <row r="33" spans="1:17" ht="9" customHeight="1">
      <c r="B33" s="1604">
        <v>5.5256999999999996</v>
      </c>
      <c r="C33" s="1604">
        <v>6.1323999999999996</v>
      </c>
      <c r="D33" s="1604">
        <v>6.0114999999999998</v>
      </c>
      <c r="E33" s="1604">
        <v>7.6576000000000004</v>
      </c>
      <c r="F33" s="2252">
        <v>12.819699999999999</v>
      </c>
      <c r="G33" s="2252"/>
      <c r="H33" s="1604">
        <v>14.836499999999999</v>
      </c>
      <c r="I33" s="1604">
        <v>14.789199999999999</v>
      </c>
      <c r="J33" s="1604">
        <v>16.3827</v>
      </c>
      <c r="K33" s="2252">
        <v>17.648800000000001</v>
      </c>
      <c r="L33" s="2252"/>
      <c r="M33" s="1604">
        <v>12.105</v>
      </c>
      <c r="N33" s="1604">
        <v>7.5987999999999998</v>
      </c>
      <c r="O33" s="1604"/>
      <c r="P33" s="2252">
        <v>121.50790000000001</v>
      </c>
      <c r="Q33" s="2253"/>
    </row>
    <row r="34" spans="1:17" ht="11.25" customHeight="1">
      <c r="A34" s="2246" t="s">
        <v>1142</v>
      </c>
      <c r="B34" s="2246"/>
      <c r="C34" s="2246"/>
      <c r="D34" s="2246"/>
      <c r="E34" s="2246"/>
      <c r="F34" s="2246"/>
      <c r="G34" s="2246"/>
      <c r="H34" s="2246"/>
      <c r="I34" s="2246"/>
      <c r="J34" s="2246"/>
      <c r="K34" s="2246"/>
      <c r="L34" s="2246"/>
      <c r="M34" s="2246"/>
      <c r="N34" s="2246"/>
      <c r="O34" s="2246"/>
      <c r="P34" s="2246"/>
      <c r="Q34" s="2246"/>
    </row>
    <row r="35" spans="1:17" ht="9" customHeight="1">
      <c r="A35" s="1601" t="s">
        <v>627</v>
      </c>
      <c r="B35" s="1604">
        <v>61.783700000000003</v>
      </c>
      <c r="C35" s="1604">
        <v>53.302999999999997</v>
      </c>
      <c r="D35" s="1604">
        <v>53.939900000000002</v>
      </c>
      <c r="E35" s="1604">
        <v>68.231399999999994</v>
      </c>
      <c r="F35" s="2252">
        <v>70.052499999999995</v>
      </c>
      <c r="G35" s="2252"/>
      <c r="H35" s="1604">
        <v>57.118200000000002</v>
      </c>
      <c r="I35" s="1604">
        <v>67.860299999999995</v>
      </c>
      <c r="J35" s="1604">
        <v>66.467299999999994</v>
      </c>
      <c r="K35" s="2252">
        <v>63.849400000000003</v>
      </c>
      <c r="L35" s="2252"/>
      <c r="M35" s="1604">
        <v>53.9878</v>
      </c>
      <c r="N35" s="1604">
        <v>63.727499999999999</v>
      </c>
      <c r="O35" s="1604">
        <v>65.075199999999995</v>
      </c>
      <c r="P35" s="2252">
        <v>745.39620000000002</v>
      </c>
      <c r="Q35" s="2253"/>
    </row>
    <row r="36" spans="1:17" ht="9" customHeight="1">
      <c r="B36" s="1604">
        <v>70.804599999999994</v>
      </c>
      <c r="C36" s="1604">
        <v>67.909400000000005</v>
      </c>
      <c r="D36" s="1604">
        <v>65.163899999999998</v>
      </c>
      <c r="E36" s="1604">
        <v>66.206299999999999</v>
      </c>
      <c r="F36" s="2252">
        <v>68.350899999999996</v>
      </c>
      <c r="G36" s="2252"/>
      <c r="H36" s="1604">
        <v>59.1828</v>
      </c>
      <c r="I36" s="1604">
        <v>69.030600000000007</v>
      </c>
      <c r="J36" s="1604">
        <v>64.013400000000004</v>
      </c>
      <c r="K36" s="2252">
        <v>72.617199999999997</v>
      </c>
      <c r="L36" s="2252"/>
      <c r="M36" s="1604">
        <v>63.698</v>
      </c>
      <c r="N36" s="1604">
        <v>54.959800000000001</v>
      </c>
      <c r="O36" s="1604"/>
      <c r="P36" s="2252">
        <v>721.93690000000004</v>
      </c>
      <c r="Q36" s="2253"/>
    </row>
    <row r="37" spans="1:17" ht="10.5" customHeight="1">
      <c r="A37" s="1601" t="s">
        <v>1124</v>
      </c>
      <c r="B37" s="1604">
        <v>13.815899999999999</v>
      </c>
      <c r="C37" s="1604">
        <v>12.101900000000001</v>
      </c>
      <c r="D37" s="1604">
        <v>12.5097</v>
      </c>
      <c r="E37" s="1604">
        <v>16.599599999999999</v>
      </c>
      <c r="F37" s="2252">
        <v>17.907399999999999</v>
      </c>
      <c r="G37" s="2252"/>
      <c r="H37" s="1604">
        <v>14.0962</v>
      </c>
      <c r="I37" s="1604">
        <v>12.9382</v>
      </c>
      <c r="J37" s="1604">
        <v>13.1838</v>
      </c>
      <c r="K37" s="2252">
        <v>12.1891</v>
      </c>
      <c r="L37" s="2252"/>
      <c r="M37" s="1604">
        <v>12.059699999999999</v>
      </c>
      <c r="N37" s="1604">
        <v>12.265599999999999</v>
      </c>
      <c r="O37" s="1604">
        <v>11.1341</v>
      </c>
      <c r="P37" s="2252">
        <v>160.80119999999999</v>
      </c>
      <c r="Q37" s="2253"/>
    </row>
    <row r="38" spans="1:17" ht="9" customHeight="1">
      <c r="B38" s="1604">
        <v>14.1662</v>
      </c>
      <c r="C38" s="1604">
        <v>10.6953</v>
      </c>
      <c r="D38" s="1604">
        <v>14.1061</v>
      </c>
      <c r="E38" s="1604">
        <v>15.6275</v>
      </c>
      <c r="F38" s="2252">
        <v>15.922499999999999</v>
      </c>
      <c r="G38" s="2252"/>
      <c r="H38" s="1604">
        <v>12.826700000000001</v>
      </c>
      <c r="I38" s="1604">
        <v>10.3894</v>
      </c>
      <c r="J38" s="1604">
        <v>11.661199999999999</v>
      </c>
      <c r="K38" s="2252">
        <v>13.8857</v>
      </c>
      <c r="L38" s="2252"/>
      <c r="M38" s="1604">
        <v>11.242599999999999</v>
      </c>
      <c r="N38" s="1604">
        <v>10.4192</v>
      </c>
      <c r="O38" s="1604"/>
      <c r="P38" s="2252">
        <v>140.94239999999999</v>
      </c>
      <c r="Q38" s="2253"/>
    </row>
    <row r="39" spans="1:17" ht="11.25" customHeight="1">
      <c r="A39" s="2246" t="s">
        <v>1143</v>
      </c>
      <c r="B39" s="2246"/>
      <c r="C39" s="2246"/>
      <c r="D39" s="2246"/>
      <c r="E39" s="2246"/>
      <c r="F39" s="2246"/>
      <c r="G39" s="2246"/>
      <c r="H39" s="2246"/>
      <c r="I39" s="2246"/>
      <c r="J39" s="2246"/>
      <c r="K39" s="2246"/>
      <c r="L39" s="2246"/>
      <c r="M39" s="2246"/>
      <c r="N39" s="2246"/>
      <c r="O39" s="2246"/>
      <c r="P39" s="2246"/>
      <c r="Q39" s="2246"/>
    </row>
    <row r="40" spans="1:17" ht="9" customHeight="1">
      <c r="A40" s="1601" t="s">
        <v>627</v>
      </c>
      <c r="B40" s="1604">
        <v>60.551099999999998</v>
      </c>
      <c r="C40" s="1604">
        <v>54.314999999999998</v>
      </c>
      <c r="D40" s="1604">
        <v>47.692100000000003</v>
      </c>
      <c r="E40" s="1604">
        <v>50.699399999999997</v>
      </c>
      <c r="F40" s="2252">
        <v>50.571599999999997</v>
      </c>
      <c r="G40" s="2252"/>
      <c r="H40" s="1604">
        <v>41.592500000000001</v>
      </c>
      <c r="I40" s="1604">
        <v>51.007800000000003</v>
      </c>
      <c r="J40" s="1604">
        <v>48.138599999999997</v>
      </c>
      <c r="K40" s="2252">
        <v>54.5396</v>
      </c>
      <c r="L40" s="2252"/>
      <c r="M40" s="1604">
        <v>61.134399999999999</v>
      </c>
      <c r="N40" s="1604">
        <v>65.808800000000005</v>
      </c>
      <c r="O40" s="1604">
        <v>54.027700000000003</v>
      </c>
      <c r="P40" s="2252">
        <v>640.07860000000005</v>
      </c>
      <c r="Q40" s="2253"/>
    </row>
    <row r="41" spans="1:17" ht="9" customHeight="1">
      <c r="B41" s="1604">
        <v>64.498000000000005</v>
      </c>
      <c r="C41" s="1604">
        <v>60.4268</v>
      </c>
      <c r="D41" s="1604">
        <v>58.350299999999997</v>
      </c>
      <c r="E41" s="1604">
        <v>53.1158</v>
      </c>
      <c r="F41" s="2252">
        <v>50.866999999999997</v>
      </c>
      <c r="G41" s="2252"/>
      <c r="H41" s="1604">
        <v>45.783099999999997</v>
      </c>
      <c r="I41" s="1604">
        <v>43.721600000000002</v>
      </c>
      <c r="J41" s="1604">
        <v>50.0092</v>
      </c>
      <c r="K41" s="2252">
        <v>59.182400000000001</v>
      </c>
      <c r="L41" s="2252"/>
      <c r="M41" s="1604">
        <v>56.0565</v>
      </c>
      <c r="N41" s="1604">
        <v>57.523099999999999</v>
      </c>
      <c r="O41" s="1604"/>
      <c r="P41" s="2252">
        <v>599.53380000000004</v>
      </c>
      <c r="Q41" s="2253"/>
    </row>
    <row r="42" spans="1:17" ht="10.5" customHeight="1">
      <c r="A42" s="1601" t="s">
        <v>1124</v>
      </c>
      <c r="B42" s="1604">
        <v>27.6737</v>
      </c>
      <c r="C42" s="1604">
        <v>27.860199999999999</v>
      </c>
      <c r="D42" s="1604">
        <v>24.5563</v>
      </c>
      <c r="E42" s="1604">
        <v>25.1676</v>
      </c>
      <c r="F42" s="2252">
        <v>25.555399999999999</v>
      </c>
      <c r="G42" s="2252"/>
      <c r="H42" s="1604">
        <v>19.331499999999998</v>
      </c>
      <c r="I42" s="1604">
        <v>24.367000000000001</v>
      </c>
      <c r="J42" s="1604">
        <v>25.025500000000001</v>
      </c>
      <c r="K42" s="2252">
        <v>24.8018</v>
      </c>
      <c r="L42" s="2252"/>
      <c r="M42" s="1604">
        <v>25.968800000000002</v>
      </c>
      <c r="N42" s="1604">
        <v>26.2941</v>
      </c>
      <c r="O42" s="1604">
        <v>20.846800000000002</v>
      </c>
      <c r="P42" s="2252">
        <v>297.44869999999997</v>
      </c>
      <c r="Q42" s="2253"/>
    </row>
    <row r="43" spans="1:17" ht="9" customHeight="1">
      <c r="B43" s="1604">
        <v>31.0959</v>
      </c>
      <c r="C43" s="1604">
        <v>27.542100000000001</v>
      </c>
      <c r="D43" s="1604">
        <v>26.1128</v>
      </c>
      <c r="E43" s="1604">
        <v>25.817900000000002</v>
      </c>
      <c r="F43" s="2252">
        <v>24.293199999999999</v>
      </c>
      <c r="G43" s="2252"/>
      <c r="H43" s="1604">
        <v>20.807300000000001</v>
      </c>
      <c r="I43" s="1604">
        <v>19.781300000000002</v>
      </c>
      <c r="J43" s="1604">
        <v>22.402699999999999</v>
      </c>
      <c r="K43" s="2252">
        <v>26.1632</v>
      </c>
      <c r="L43" s="2252"/>
      <c r="M43" s="1604">
        <v>23.691500000000001</v>
      </c>
      <c r="N43" s="1604">
        <v>21.126799999999999</v>
      </c>
      <c r="O43" s="1604"/>
      <c r="P43" s="2252">
        <v>268.8347</v>
      </c>
      <c r="Q43" s="2253"/>
    </row>
    <row r="44" spans="1:17" ht="11.25" customHeight="1">
      <c r="A44" s="2246" t="s">
        <v>1144</v>
      </c>
      <c r="B44" s="2246"/>
      <c r="C44" s="2246"/>
      <c r="D44" s="2246"/>
      <c r="E44" s="2246"/>
      <c r="F44" s="2246"/>
      <c r="G44" s="2246"/>
      <c r="H44" s="2246"/>
      <c r="I44" s="2246"/>
      <c r="J44" s="2246"/>
      <c r="K44" s="2246"/>
      <c r="L44" s="2246"/>
      <c r="M44" s="2246"/>
      <c r="N44" s="2246"/>
      <c r="O44" s="2246"/>
      <c r="P44" s="2246"/>
      <c r="Q44" s="2246"/>
    </row>
    <row r="45" spans="1:17" ht="9" customHeight="1">
      <c r="A45" s="1601" t="s">
        <v>627</v>
      </c>
      <c r="B45" s="1604">
        <v>193.79</v>
      </c>
      <c r="C45" s="1604">
        <v>161.24260000000001</v>
      </c>
      <c r="D45" s="1604">
        <v>146.8459</v>
      </c>
      <c r="E45" s="1604">
        <v>176.03120000000001</v>
      </c>
      <c r="F45" s="2252">
        <v>236.2534</v>
      </c>
      <c r="G45" s="2252"/>
      <c r="H45" s="1604">
        <v>260.16059999999999</v>
      </c>
      <c r="I45" s="1604">
        <v>286.70609999999999</v>
      </c>
      <c r="J45" s="1604">
        <v>282.24279999999999</v>
      </c>
      <c r="K45" s="2252">
        <v>295.6397</v>
      </c>
      <c r="L45" s="2252"/>
      <c r="M45" s="1604">
        <v>269.6454</v>
      </c>
      <c r="N45" s="1604">
        <v>252.476</v>
      </c>
      <c r="O45" s="1604">
        <v>221.55680000000001</v>
      </c>
      <c r="P45" s="2252">
        <v>2782.5904999999998</v>
      </c>
      <c r="Q45" s="2253"/>
    </row>
    <row r="46" spans="1:17" ht="9" customHeight="1">
      <c r="B46" s="1604">
        <v>186.13509999999999</v>
      </c>
      <c r="C46" s="1604">
        <v>170.62860000000001</v>
      </c>
      <c r="D46" s="1604">
        <v>177.83170000000001</v>
      </c>
      <c r="E46" s="1604">
        <v>186.6782</v>
      </c>
      <c r="F46" s="2252">
        <v>228.13140000000001</v>
      </c>
      <c r="G46" s="2252"/>
      <c r="H46" s="1604">
        <v>263.48360000000002</v>
      </c>
      <c r="I46" s="1604">
        <v>324.79689999999999</v>
      </c>
      <c r="J46" s="1604">
        <v>332.41370000000001</v>
      </c>
      <c r="K46" s="2252">
        <v>359.93189999999998</v>
      </c>
      <c r="L46" s="2252"/>
      <c r="M46" s="1604">
        <v>327.13959999999997</v>
      </c>
      <c r="N46" s="1604">
        <v>311.67009999999999</v>
      </c>
      <c r="O46" s="1604"/>
      <c r="P46" s="2252">
        <v>2868.8407999999999</v>
      </c>
      <c r="Q46" s="2253"/>
    </row>
    <row r="47" spans="1:17" ht="10.5" customHeight="1">
      <c r="A47" s="1601" t="s">
        <v>1124</v>
      </c>
      <c r="B47" s="1604">
        <v>171.08879999999999</v>
      </c>
      <c r="C47" s="1604">
        <v>144.4734</v>
      </c>
      <c r="D47" s="1604">
        <v>137.03659999999999</v>
      </c>
      <c r="E47" s="1604">
        <v>165.85669999999999</v>
      </c>
      <c r="F47" s="2252">
        <v>220.81729999999999</v>
      </c>
      <c r="G47" s="2252"/>
      <c r="H47" s="1604">
        <v>243.05619999999999</v>
      </c>
      <c r="I47" s="1604">
        <v>265.27749999999997</v>
      </c>
      <c r="J47" s="1604">
        <v>260.05290000000002</v>
      </c>
      <c r="K47" s="2252">
        <v>272.88040000000001</v>
      </c>
      <c r="L47" s="2252"/>
      <c r="M47" s="1604">
        <v>248.84219999999999</v>
      </c>
      <c r="N47" s="1604">
        <v>227.1807</v>
      </c>
      <c r="O47" s="1604">
        <v>193.02940000000001</v>
      </c>
      <c r="P47" s="2252">
        <v>2549.5920999999998</v>
      </c>
      <c r="Q47" s="2253"/>
    </row>
    <row r="48" spans="1:17" ht="9" customHeight="1">
      <c r="B48" s="1604">
        <v>159.4632</v>
      </c>
      <c r="C48" s="1604">
        <v>148.03450000000001</v>
      </c>
      <c r="D48" s="1604">
        <v>161.35329999999999</v>
      </c>
      <c r="E48" s="1604">
        <v>173.83680000000001</v>
      </c>
      <c r="F48" s="2252">
        <v>209.67320000000001</v>
      </c>
      <c r="G48" s="2252"/>
      <c r="H48" s="1604">
        <v>238.73259999999999</v>
      </c>
      <c r="I48" s="1604">
        <v>288.15440000000001</v>
      </c>
      <c r="J48" s="1604">
        <v>295.57670000000002</v>
      </c>
      <c r="K48" s="2252">
        <v>319.8793</v>
      </c>
      <c r="L48" s="2252"/>
      <c r="M48" s="1604">
        <v>294.02159999999998</v>
      </c>
      <c r="N48" s="1604">
        <v>278.23840000000001</v>
      </c>
      <c r="O48" s="1604"/>
      <c r="P48" s="2252">
        <v>2566.9639999999999</v>
      </c>
      <c r="Q48" s="2253"/>
    </row>
    <row r="49" spans="1:17" ht="11.25" customHeight="1">
      <c r="A49" s="2246" t="s">
        <v>1145</v>
      </c>
      <c r="B49" s="2246"/>
      <c r="C49" s="2246"/>
      <c r="D49" s="2246"/>
      <c r="E49" s="2246"/>
      <c r="F49" s="2246"/>
      <c r="G49" s="2246"/>
      <c r="H49" s="2246"/>
      <c r="I49" s="2246"/>
      <c r="J49" s="2246"/>
      <c r="K49" s="2246"/>
      <c r="L49" s="2246"/>
      <c r="M49" s="2246"/>
      <c r="N49" s="2246"/>
      <c r="O49" s="2246"/>
      <c r="P49" s="2246"/>
      <c r="Q49" s="2246"/>
    </row>
    <row r="50" spans="1:17" ht="9" customHeight="1">
      <c r="A50" s="1601" t="s">
        <v>627</v>
      </c>
      <c r="B50" s="1604">
        <v>148.90219999999999</v>
      </c>
      <c r="C50" s="1604">
        <v>132.3493</v>
      </c>
      <c r="D50" s="1604">
        <v>144.37690000000001</v>
      </c>
      <c r="E50" s="1604">
        <v>168.6123</v>
      </c>
      <c r="F50" s="2252">
        <v>175.59800000000001</v>
      </c>
      <c r="G50" s="2252"/>
      <c r="H50" s="1604">
        <v>160.36259999999999</v>
      </c>
      <c r="I50" s="1604">
        <v>178.84870000000001</v>
      </c>
      <c r="J50" s="1604">
        <v>171.11340000000001</v>
      </c>
      <c r="K50" s="2252">
        <v>181.334</v>
      </c>
      <c r="L50" s="2252"/>
      <c r="M50" s="1604">
        <v>163.81</v>
      </c>
      <c r="N50" s="1604">
        <v>155.85650000000001</v>
      </c>
      <c r="O50" s="1604">
        <v>154.1464</v>
      </c>
      <c r="P50" s="2252">
        <v>1935.3103000000001</v>
      </c>
      <c r="Q50" s="2253"/>
    </row>
    <row r="51" spans="1:17" ht="9" customHeight="1">
      <c r="B51" s="1604">
        <v>160.56870000000001</v>
      </c>
      <c r="C51" s="1604">
        <v>140.8357</v>
      </c>
      <c r="D51" s="1604">
        <v>164.35220000000001</v>
      </c>
      <c r="E51" s="1604">
        <v>180.20070000000001</v>
      </c>
      <c r="F51" s="2252">
        <v>194.57769999999999</v>
      </c>
      <c r="G51" s="2252"/>
      <c r="H51" s="1604">
        <v>166.17529999999999</v>
      </c>
      <c r="I51" s="1604">
        <v>162.4504</v>
      </c>
      <c r="J51" s="1604">
        <v>172.98089999999999</v>
      </c>
      <c r="K51" s="2252">
        <v>186.99469999999999</v>
      </c>
      <c r="L51" s="2252"/>
      <c r="M51" s="1604">
        <v>171.01830000000001</v>
      </c>
      <c r="N51" s="1604">
        <v>159.1593</v>
      </c>
      <c r="O51" s="1604"/>
      <c r="P51" s="2252">
        <v>1859.3139000000001</v>
      </c>
      <c r="Q51" s="2253"/>
    </row>
    <row r="52" spans="1:17" ht="10.5" customHeight="1">
      <c r="A52" s="1601" t="s">
        <v>1124</v>
      </c>
      <c r="B52" s="1604">
        <v>124.8169</v>
      </c>
      <c r="C52" s="1604">
        <v>109.66030000000001</v>
      </c>
      <c r="D52" s="1604">
        <v>117.3062</v>
      </c>
      <c r="E52" s="1604">
        <v>132.50489999999999</v>
      </c>
      <c r="F52" s="2252">
        <v>138.095</v>
      </c>
      <c r="G52" s="2252"/>
      <c r="H52" s="1604">
        <v>125.5506</v>
      </c>
      <c r="I52" s="1604">
        <v>135.80959999999999</v>
      </c>
      <c r="J52" s="1604">
        <v>135.2807</v>
      </c>
      <c r="K52" s="2252">
        <v>140.90170000000001</v>
      </c>
      <c r="L52" s="2252"/>
      <c r="M52" s="1604">
        <v>129.10230000000001</v>
      </c>
      <c r="N52" s="1604">
        <v>125.02800000000001</v>
      </c>
      <c r="O52" s="1604">
        <v>125.06229999999999</v>
      </c>
      <c r="P52" s="2252">
        <v>1539.1185</v>
      </c>
      <c r="Q52" s="2253"/>
    </row>
    <row r="53" spans="1:17" ht="9" customHeight="1">
      <c r="B53" s="1604">
        <v>127.483</v>
      </c>
      <c r="C53" s="1604">
        <v>110.8972</v>
      </c>
      <c r="D53" s="1604">
        <v>124.7483</v>
      </c>
      <c r="E53" s="1604">
        <v>146.2054</v>
      </c>
      <c r="F53" s="2252">
        <v>160.2116</v>
      </c>
      <c r="G53" s="2252"/>
      <c r="H53" s="1604">
        <v>135.1326</v>
      </c>
      <c r="I53" s="1604">
        <v>128.25790000000001</v>
      </c>
      <c r="J53" s="1604">
        <v>141.01609999999999</v>
      </c>
      <c r="K53" s="2252">
        <v>153.2174</v>
      </c>
      <c r="L53" s="2252"/>
      <c r="M53" s="1604">
        <v>139.14830000000001</v>
      </c>
      <c r="N53" s="1604">
        <v>130.75880000000001</v>
      </c>
      <c r="O53" s="1604"/>
      <c r="P53" s="2252">
        <v>1497.0766000000001</v>
      </c>
      <c r="Q53" s="2253"/>
    </row>
    <row r="54" spans="1:17" ht="11.25" customHeight="1">
      <c r="A54" s="2246" t="s">
        <v>1146</v>
      </c>
      <c r="B54" s="2246"/>
      <c r="C54" s="2246"/>
      <c r="D54" s="2246"/>
      <c r="E54" s="2246"/>
      <c r="F54" s="2246"/>
      <c r="G54" s="2246"/>
      <c r="H54" s="2246"/>
      <c r="I54" s="2246"/>
      <c r="J54" s="2246"/>
      <c r="K54" s="2246"/>
      <c r="L54" s="2246"/>
      <c r="M54" s="2246"/>
      <c r="N54" s="2246"/>
      <c r="O54" s="2246"/>
      <c r="P54" s="2246"/>
      <c r="Q54" s="2246"/>
    </row>
    <row r="55" spans="1:17" ht="9" customHeight="1">
      <c r="A55" s="1601" t="s">
        <v>627</v>
      </c>
      <c r="B55" s="1604">
        <v>43.852615999999998</v>
      </c>
      <c r="C55" s="1604">
        <v>43.191988000000002</v>
      </c>
      <c r="D55" s="1604">
        <v>38.487976000000003</v>
      </c>
      <c r="E55" s="1604">
        <v>39.964336000000003</v>
      </c>
      <c r="F55" s="2252">
        <v>41.067219999999999</v>
      </c>
      <c r="G55" s="2252"/>
      <c r="H55" s="1604">
        <v>30.944403999999999</v>
      </c>
      <c r="I55" s="1604">
        <v>41.177256</v>
      </c>
      <c r="J55" s="1604">
        <v>37.072088000000001</v>
      </c>
      <c r="K55" s="2252">
        <v>42.037891999999999</v>
      </c>
      <c r="L55" s="2252"/>
      <c r="M55" s="1604">
        <v>42.774636000000001</v>
      </c>
      <c r="N55" s="1604">
        <v>37.600596000000003</v>
      </c>
      <c r="O55" s="1604">
        <v>37.551887999999998</v>
      </c>
      <c r="P55" s="2252">
        <v>475.72289599999999</v>
      </c>
      <c r="Q55" s="2253"/>
    </row>
    <row r="56" spans="1:17" ht="9" customHeight="1">
      <c r="B56" s="1604">
        <v>50.013736000000002</v>
      </c>
      <c r="C56" s="1604">
        <v>40.407243999999999</v>
      </c>
      <c r="D56" s="1604">
        <v>43.330120000000001</v>
      </c>
      <c r="E56" s="1604">
        <v>40.483812</v>
      </c>
      <c r="F56" s="2252">
        <v>39.306752000000003</v>
      </c>
      <c r="G56" s="2252"/>
      <c r="H56" s="1604">
        <v>29.704575999999999</v>
      </c>
      <c r="I56" s="1604">
        <v>41.981527999999997</v>
      </c>
      <c r="J56" s="1604">
        <v>41.866464000000001</v>
      </c>
      <c r="K56" s="2252">
        <v>44.392052</v>
      </c>
      <c r="L56" s="2252"/>
      <c r="M56" s="1604">
        <v>36.269508000000002</v>
      </c>
      <c r="N56" s="1604">
        <v>39.438271999999998</v>
      </c>
      <c r="O56" s="1604"/>
      <c r="P56" s="2252">
        <v>447.19406400000003</v>
      </c>
      <c r="Q56" s="2253"/>
    </row>
    <row r="57" spans="1:17" ht="10.5" customHeight="1">
      <c r="A57" s="1601" t="s">
        <v>1124</v>
      </c>
      <c r="B57" s="1604">
        <v>36.659495999999997</v>
      </c>
      <c r="C57" s="1604">
        <v>37.724803999999999</v>
      </c>
      <c r="D57" s="1604">
        <v>34.329256000000001</v>
      </c>
      <c r="E57" s="1604">
        <v>35.803243999999999</v>
      </c>
      <c r="F57" s="2252">
        <v>36.744016000000002</v>
      </c>
      <c r="G57" s="2252"/>
      <c r="H57" s="1604">
        <v>26.576124</v>
      </c>
      <c r="I57" s="1604">
        <v>36.632164000000003</v>
      </c>
      <c r="J57" s="1604">
        <v>33.202660000000002</v>
      </c>
      <c r="K57" s="2252">
        <v>35.239108000000002</v>
      </c>
      <c r="L57" s="2252"/>
      <c r="M57" s="1604">
        <v>35.830668000000003</v>
      </c>
      <c r="N57" s="1604">
        <v>32.313431999999999</v>
      </c>
      <c r="O57" s="1604">
        <v>31.350088</v>
      </c>
      <c r="P57" s="2252">
        <v>412.40505999999999</v>
      </c>
      <c r="Q57" s="2253"/>
    </row>
    <row r="58" spans="1:17" ht="9" customHeight="1">
      <c r="B58" s="1604">
        <v>42.311568000000001</v>
      </c>
      <c r="C58" s="1604">
        <v>34.537619999999997</v>
      </c>
      <c r="D58" s="1604">
        <v>38.416328</v>
      </c>
      <c r="E58" s="1604">
        <v>36.157412000000001</v>
      </c>
      <c r="F58" s="2252">
        <v>33.176200000000001</v>
      </c>
      <c r="G58" s="2252"/>
      <c r="H58" s="1604">
        <v>23.708763999999999</v>
      </c>
      <c r="I58" s="1604">
        <v>36.163736</v>
      </c>
      <c r="J58" s="1604">
        <v>38.129067999999997</v>
      </c>
      <c r="K58" s="2252">
        <v>41.007975999999999</v>
      </c>
      <c r="L58" s="2252"/>
      <c r="M58" s="1604">
        <v>32.847664000000002</v>
      </c>
      <c r="N58" s="1604">
        <v>34.894159999999999</v>
      </c>
      <c r="O58" s="1604"/>
      <c r="P58" s="2252">
        <v>391.35049600000002</v>
      </c>
      <c r="Q58" s="2253"/>
    </row>
    <row r="59" spans="1:17" ht="11.25" customHeight="1">
      <c r="A59" s="2246" t="s">
        <v>1147</v>
      </c>
      <c r="B59" s="2246"/>
      <c r="C59" s="2246"/>
      <c r="D59" s="2246"/>
      <c r="E59" s="2246"/>
      <c r="F59" s="2246"/>
      <c r="G59" s="2246"/>
      <c r="H59" s="2246"/>
      <c r="I59" s="2246"/>
      <c r="J59" s="2246"/>
      <c r="K59" s="2246"/>
      <c r="L59" s="2246"/>
      <c r="M59" s="2246"/>
      <c r="N59" s="2246"/>
      <c r="O59" s="2246"/>
      <c r="P59" s="2246"/>
      <c r="Q59" s="2246"/>
    </row>
    <row r="60" spans="1:17" ht="9" customHeight="1">
      <c r="A60" s="1601" t="s">
        <v>627</v>
      </c>
      <c r="B60" s="1604">
        <v>717.85839999999996</v>
      </c>
      <c r="C60" s="1604">
        <v>947.70479999999998</v>
      </c>
      <c r="D60" s="1604">
        <v>720.80269999999996</v>
      </c>
      <c r="E60" s="1604">
        <v>1043.0627999999999</v>
      </c>
      <c r="F60" s="2252">
        <v>808.95600000000002</v>
      </c>
      <c r="G60" s="2252"/>
      <c r="H60" s="1604">
        <v>836.08259999999996</v>
      </c>
      <c r="I60" s="1604">
        <v>852.2079</v>
      </c>
      <c r="J60" s="1604">
        <v>616.60799999999995</v>
      </c>
      <c r="K60" s="2252">
        <v>801.08029999999997</v>
      </c>
      <c r="L60" s="2252"/>
      <c r="M60" s="1604">
        <v>836.55880000000002</v>
      </c>
      <c r="N60" s="1604">
        <v>925.13620000000003</v>
      </c>
      <c r="O60" s="1604">
        <v>775.64</v>
      </c>
      <c r="P60" s="2252">
        <v>9881.6985000000004</v>
      </c>
      <c r="Q60" s="2253"/>
    </row>
    <row r="61" spans="1:17" ht="9" customHeight="1">
      <c r="B61" s="1604">
        <v>704.79690000000005</v>
      </c>
      <c r="C61" s="1604">
        <v>858.33150000000001</v>
      </c>
      <c r="D61" s="1604">
        <v>865.5376</v>
      </c>
      <c r="E61" s="1604">
        <v>862.23030000000006</v>
      </c>
      <c r="F61" s="2252">
        <v>994.11990000000003</v>
      </c>
      <c r="G61" s="2252"/>
      <c r="H61" s="1604">
        <v>785.71669999999995</v>
      </c>
      <c r="I61" s="1604">
        <v>718.49659999999994</v>
      </c>
      <c r="J61" s="1604">
        <v>866.49659999999994</v>
      </c>
      <c r="K61" s="2252">
        <v>900.9742</v>
      </c>
      <c r="L61" s="2252"/>
      <c r="M61" s="1604">
        <v>909.14840000000004</v>
      </c>
      <c r="N61" s="1604">
        <v>828.79089999999997</v>
      </c>
      <c r="O61" s="1604"/>
      <c r="P61" s="2252">
        <v>9294.6396000000004</v>
      </c>
      <c r="Q61" s="2253"/>
    </row>
    <row r="62" spans="1:17" ht="10.5" customHeight="1">
      <c r="A62" s="1601" t="s">
        <v>1124</v>
      </c>
      <c r="B62" s="1604">
        <v>204.53909999999999</v>
      </c>
      <c r="C62" s="1604">
        <v>316.83229999999998</v>
      </c>
      <c r="D62" s="1604">
        <v>331.5188</v>
      </c>
      <c r="E62" s="1604">
        <v>352.81180000000001</v>
      </c>
      <c r="F62" s="2252">
        <v>248.67160000000001</v>
      </c>
      <c r="G62" s="2252"/>
      <c r="H62" s="1604">
        <v>246.90389999999999</v>
      </c>
      <c r="I62" s="1604">
        <v>229.27590000000001</v>
      </c>
      <c r="J62" s="1604">
        <v>161.4058</v>
      </c>
      <c r="K62" s="2252">
        <v>227.45500000000001</v>
      </c>
      <c r="L62" s="2252"/>
      <c r="M62" s="1604">
        <v>195.9025</v>
      </c>
      <c r="N62" s="1604">
        <v>229.77440000000001</v>
      </c>
      <c r="O62" s="1604">
        <v>208.25489999999999</v>
      </c>
      <c r="P62" s="2252">
        <v>2953.346</v>
      </c>
      <c r="Q62" s="2253"/>
    </row>
    <row r="63" spans="1:17" ht="9" customHeight="1">
      <c r="B63" s="1604">
        <v>269.15249999999997</v>
      </c>
      <c r="C63" s="1604">
        <v>428.16919999999999</v>
      </c>
      <c r="D63" s="1604">
        <v>493.65140000000002</v>
      </c>
      <c r="E63" s="1604">
        <v>387.73009999999999</v>
      </c>
      <c r="F63" s="2252">
        <v>455.94600000000003</v>
      </c>
      <c r="G63" s="2252"/>
      <c r="H63" s="1604">
        <v>329.4511</v>
      </c>
      <c r="I63" s="1604">
        <v>231.38759999999999</v>
      </c>
      <c r="J63" s="1604">
        <v>225.62119999999999</v>
      </c>
      <c r="K63" s="2252">
        <v>329.27600000000001</v>
      </c>
      <c r="L63" s="2252"/>
      <c r="M63" s="1604">
        <v>355.47890000000001</v>
      </c>
      <c r="N63" s="1604">
        <v>253.17140000000001</v>
      </c>
      <c r="O63" s="1604"/>
      <c r="P63" s="2252">
        <v>3759.0354000000002</v>
      </c>
      <c r="Q63" s="2253"/>
    </row>
    <row r="64" spans="1:17" ht="11.25" customHeight="1">
      <c r="A64" s="2246" t="s">
        <v>1148</v>
      </c>
      <c r="B64" s="2246"/>
      <c r="C64" s="2246"/>
      <c r="D64" s="2246"/>
      <c r="E64" s="2246"/>
      <c r="F64" s="2246"/>
      <c r="G64" s="2246"/>
      <c r="H64" s="2246"/>
      <c r="I64" s="2246"/>
      <c r="J64" s="2246"/>
      <c r="K64" s="2246"/>
      <c r="L64" s="2246"/>
      <c r="M64" s="2246"/>
      <c r="N64" s="2246"/>
      <c r="O64" s="2246"/>
      <c r="P64" s="2246"/>
      <c r="Q64" s="2246"/>
    </row>
    <row r="65" spans="1:17" ht="9" customHeight="1">
      <c r="A65" s="1601" t="s">
        <v>627</v>
      </c>
      <c r="B65" s="1604">
        <v>138.35290000000001</v>
      </c>
      <c r="C65" s="1604">
        <v>154.6035</v>
      </c>
      <c r="D65" s="1604">
        <v>178.6489</v>
      </c>
      <c r="E65" s="1604">
        <v>135.3134</v>
      </c>
      <c r="F65" s="2252">
        <v>144.7304</v>
      </c>
      <c r="G65" s="2252"/>
      <c r="H65" s="1604">
        <v>139.55279999999999</v>
      </c>
      <c r="I65" s="1604">
        <v>129.5676</v>
      </c>
      <c r="J65" s="1604">
        <v>125.7831</v>
      </c>
      <c r="K65" s="2252">
        <v>139.26499999999999</v>
      </c>
      <c r="L65" s="2252"/>
      <c r="M65" s="1604">
        <v>117.2504</v>
      </c>
      <c r="N65" s="1604">
        <v>153.40889999999999</v>
      </c>
      <c r="O65" s="1604">
        <v>137.08709999999999</v>
      </c>
      <c r="P65" s="2254">
        <v>1693.5640000000001</v>
      </c>
      <c r="Q65" s="2259"/>
    </row>
    <row r="66" spans="1:17" ht="9" customHeight="1">
      <c r="B66" s="1604">
        <v>141.0787</v>
      </c>
      <c r="C66" s="1604">
        <v>147.9957</v>
      </c>
      <c r="D66" s="1604">
        <v>131.54</v>
      </c>
      <c r="E66" s="1604">
        <v>171.25640000000001</v>
      </c>
      <c r="F66" s="2252">
        <v>147.4871</v>
      </c>
      <c r="G66" s="2252"/>
      <c r="H66" s="1604">
        <v>153.14879999999999</v>
      </c>
      <c r="I66" s="1604">
        <v>147.98580000000001</v>
      </c>
      <c r="J66" s="1604">
        <v>141.4034</v>
      </c>
      <c r="K66" s="2252">
        <v>164.9692</v>
      </c>
      <c r="L66" s="2252"/>
      <c r="M66" s="1604">
        <v>136.5504</v>
      </c>
      <c r="N66" s="1604">
        <v>130.47710000000001</v>
      </c>
      <c r="O66" s="1604"/>
      <c r="P66" s="2254">
        <v>1613.8925999999999</v>
      </c>
      <c r="Q66" s="2259"/>
    </row>
    <row r="67" spans="1:17" ht="10.5" customHeight="1">
      <c r="A67" s="1601" t="s">
        <v>1124</v>
      </c>
      <c r="B67" s="1604">
        <v>101.3224</v>
      </c>
      <c r="C67" s="1604">
        <v>102.8497</v>
      </c>
      <c r="D67" s="1604">
        <v>102.7915</v>
      </c>
      <c r="E67" s="1604">
        <v>101.7645</v>
      </c>
      <c r="F67" s="2252">
        <v>99.412400000000005</v>
      </c>
      <c r="G67" s="2252"/>
      <c r="H67" s="1604">
        <v>86.129900000000006</v>
      </c>
      <c r="I67" s="1604">
        <v>98.111500000000007</v>
      </c>
      <c r="J67" s="1604">
        <v>104.3631</v>
      </c>
      <c r="K67" s="2252">
        <v>95.581599999999995</v>
      </c>
      <c r="L67" s="2252"/>
      <c r="M67" s="1604">
        <v>93.020099999999999</v>
      </c>
      <c r="N67" s="1604">
        <v>106.3866</v>
      </c>
      <c r="O67" s="1604">
        <v>101.2449</v>
      </c>
      <c r="P67" s="2252">
        <v>1192.9782</v>
      </c>
      <c r="Q67" s="2253"/>
    </row>
    <row r="68" spans="1:17" ht="9" customHeight="1">
      <c r="B68" s="1604">
        <v>113.4696</v>
      </c>
      <c r="C68" s="1604">
        <v>97.249300000000005</v>
      </c>
      <c r="D68" s="1604">
        <v>102.7445</v>
      </c>
      <c r="E68" s="1604">
        <v>142.27510000000001</v>
      </c>
      <c r="F68" s="2252">
        <v>88.078599999999994</v>
      </c>
      <c r="G68" s="2252"/>
      <c r="H68" s="1604">
        <v>106.8732</v>
      </c>
      <c r="I68" s="1604">
        <v>105.49890000000001</v>
      </c>
      <c r="J68" s="1604">
        <v>106.7247</v>
      </c>
      <c r="K68" s="2252">
        <v>107.83540000000001</v>
      </c>
      <c r="L68" s="2252"/>
      <c r="M68" s="1604">
        <v>94.114599999999996</v>
      </c>
      <c r="N68" s="1604">
        <v>97.116699999999994</v>
      </c>
      <c r="O68" s="1604"/>
      <c r="P68" s="2252">
        <v>1161.9806000000001</v>
      </c>
      <c r="Q68" s="2253"/>
    </row>
    <row r="69" spans="1:17" ht="9" customHeight="1">
      <c r="A69" s="2255" t="s">
        <v>1133</v>
      </c>
      <c r="B69" s="2255"/>
      <c r="C69" s="2255"/>
      <c r="D69" s="2255"/>
      <c r="E69" s="2255"/>
      <c r="F69" s="2255"/>
      <c r="G69" s="2255"/>
      <c r="H69" s="2255"/>
      <c r="I69" s="2255"/>
      <c r="J69" s="2255"/>
      <c r="K69" s="2255"/>
      <c r="L69" s="2255"/>
      <c r="M69" s="2255"/>
      <c r="N69" s="2255"/>
      <c r="O69" s="2255"/>
      <c r="P69" s="2255"/>
      <c r="Q69" s="2255"/>
    </row>
    <row r="70" spans="1:17" ht="10.5" customHeight="1">
      <c r="A70" s="2257" t="s">
        <v>494</v>
      </c>
      <c r="B70" s="2257"/>
      <c r="C70" s="2257"/>
      <c r="D70" s="2257"/>
      <c r="E70" s="2257"/>
      <c r="F70" s="2258"/>
      <c r="G70" s="2244" t="s">
        <v>1135</v>
      </c>
      <c r="H70" s="2244"/>
      <c r="I70" s="2244"/>
      <c r="J70" s="2244"/>
      <c r="K70" s="2244"/>
    </row>
    <row r="71" spans="1:17">
      <c r="A71" s="2067" t="s">
        <v>1565</v>
      </c>
    </row>
    <row r="72" spans="1:17">
      <c r="A72" s="2066" t="s">
        <v>123</v>
      </c>
    </row>
  </sheetData>
  <mergeCells count="169">
    <mergeCell ref="F68:G68"/>
    <mergeCell ref="K68:L68"/>
    <mergeCell ref="P68:Q68"/>
    <mergeCell ref="A69:Q69"/>
    <mergeCell ref="A70:F70"/>
    <mergeCell ref="G70:K70"/>
    <mergeCell ref="F66:G66"/>
    <mergeCell ref="K66:L66"/>
    <mergeCell ref="P66:Q66"/>
    <mergeCell ref="F67:G67"/>
    <mergeCell ref="K67:L67"/>
    <mergeCell ref="P67:Q67"/>
    <mergeCell ref="F63:G63"/>
    <mergeCell ref="K63:L63"/>
    <mergeCell ref="P63:Q63"/>
    <mergeCell ref="A64:Q64"/>
    <mergeCell ref="F65:G65"/>
    <mergeCell ref="K65:L65"/>
    <mergeCell ref="P65:Q65"/>
    <mergeCell ref="F61:G61"/>
    <mergeCell ref="K61:L61"/>
    <mergeCell ref="P61:Q61"/>
    <mergeCell ref="F62:G62"/>
    <mergeCell ref="K62:L62"/>
    <mergeCell ref="P62:Q62"/>
    <mergeCell ref="F58:G58"/>
    <mergeCell ref="K58:L58"/>
    <mergeCell ref="P58:Q58"/>
    <mergeCell ref="A59:Q59"/>
    <mergeCell ref="F60:G60"/>
    <mergeCell ref="K60:L60"/>
    <mergeCell ref="P60:Q60"/>
    <mergeCell ref="F56:G56"/>
    <mergeCell ref="K56:L56"/>
    <mergeCell ref="P56:Q56"/>
    <mergeCell ref="F57:G57"/>
    <mergeCell ref="K57:L57"/>
    <mergeCell ref="P57:Q57"/>
    <mergeCell ref="F53:G53"/>
    <mergeCell ref="K53:L53"/>
    <mergeCell ref="P53:Q53"/>
    <mergeCell ref="A54:Q54"/>
    <mergeCell ref="F55:G55"/>
    <mergeCell ref="K55:L55"/>
    <mergeCell ref="P55:Q55"/>
    <mergeCell ref="F51:G51"/>
    <mergeCell ref="K51:L51"/>
    <mergeCell ref="P51:Q51"/>
    <mergeCell ref="F52:G52"/>
    <mergeCell ref="K52:L52"/>
    <mergeCell ref="P52:Q52"/>
    <mergeCell ref="F48:G48"/>
    <mergeCell ref="K48:L48"/>
    <mergeCell ref="P48:Q48"/>
    <mergeCell ref="A49:Q49"/>
    <mergeCell ref="F50:G50"/>
    <mergeCell ref="K50:L50"/>
    <mergeCell ref="P50:Q50"/>
    <mergeCell ref="F46:G46"/>
    <mergeCell ref="K46:L46"/>
    <mergeCell ref="P46:Q46"/>
    <mergeCell ref="F47:G47"/>
    <mergeCell ref="K47:L47"/>
    <mergeCell ref="P47:Q47"/>
    <mergeCell ref="F43:G43"/>
    <mergeCell ref="K43:L43"/>
    <mergeCell ref="P43:Q43"/>
    <mergeCell ref="A44:Q44"/>
    <mergeCell ref="F45:G45"/>
    <mergeCell ref="K45:L45"/>
    <mergeCell ref="P45:Q45"/>
    <mergeCell ref="F41:G41"/>
    <mergeCell ref="K41:L41"/>
    <mergeCell ref="P41:Q41"/>
    <mergeCell ref="F42:G42"/>
    <mergeCell ref="K42:L42"/>
    <mergeCell ref="P42:Q42"/>
    <mergeCell ref="F38:G38"/>
    <mergeCell ref="K38:L38"/>
    <mergeCell ref="P38:Q38"/>
    <mergeCell ref="A39:Q39"/>
    <mergeCell ref="F40:G40"/>
    <mergeCell ref="K40:L40"/>
    <mergeCell ref="P40:Q40"/>
    <mergeCell ref="F36:G36"/>
    <mergeCell ref="K36:L36"/>
    <mergeCell ref="P36:Q36"/>
    <mergeCell ref="F37:G37"/>
    <mergeCell ref="K37:L37"/>
    <mergeCell ref="P37:Q37"/>
    <mergeCell ref="F33:G33"/>
    <mergeCell ref="K33:L33"/>
    <mergeCell ref="P33:Q33"/>
    <mergeCell ref="A34:Q34"/>
    <mergeCell ref="F35:G35"/>
    <mergeCell ref="K35:L35"/>
    <mergeCell ref="P35:Q35"/>
    <mergeCell ref="F31:G31"/>
    <mergeCell ref="K31:L31"/>
    <mergeCell ref="P31:Q31"/>
    <mergeCell ref="F32:G32"/>
    <mergeCell ref="K32:L32"/>
    <mergeCell ref="P32:Q32"/>
    <mergeCell ref="F28:G28"/>
    <mergeCell ref="K28:L28"/>
    <mergeCell ref="P28:Q28"/>
    <mergeCell ref="A29:Q29"/>
    <mergeCell ref="F30:G30"/>
    <mergeCell ref="K30:L30"/>
    <mergeCell ref="P30:Q30"/>
    <mergeCell ref="F26:G26"/>
    <mergeCell ref="K26:L26"/>
    <mergeCell ref="P26:Q26"/>
    <mergeCell ref="F27:G27"/>
    <mergeCell ref="K27:L27"/>
    <mergeCell ref="P27:Q27"/>
    <mergeCell ref="F23:G23"/>
    <mergeCell ref="K23:L23"/>
    <mergeCell ref="P23:Q23"/>
    <mergeCell ref="A24:Q24"/>
    <mergeCell ref="F25:G25"/>
    <mergeCell ref="K25:L25"/>
    <mergeCell ref="P25:Q25"/>
    <mergeCell ref="F21:G21"/>
    <mergeCell ref="K21:L21"/>
    <mergeCell ref="P21:Q21"/>
    <mergeCell ref="F22:G22"/>
    <mergeCell ref="K22:L22"/>
    <mergeCell ref="P22:Q22"/>
    <mergeCell ref="F18:G18"/>
    <mergeCell ref="K18:L18"/>
    <mergeCell ref="P18:Q18"/>
    <mergeCell ref="A19:Q19"/>
    <mergeCell ref="F20:G20"/>
    <mergeCell ref="K20:L20"/>
    <mergeCell ref="P20:Q20"/>
    <mergeCell ref="F16:G16"/>
    <mergeCell ref="K16:L16"/>
    <mergeCell ref="P16:Q16"/>
    <mergeCell ref="F17:G17"/>
    <mergeCell ref="K17:L17"/>
    <mergeCell ref="P17:Q17"/>
    <mergeCell ref="F13:G13"/>
    <mergeCell ref="K13:L13"/>
    <mergeCell ref="P13:Q13"/>
    <mergeCell ref="A14:Q14"/>
    <mergeCell ref="F15:G15"/>
    <mergeCell ref="K15:L15"/>
    <mergeCell ref="P15:Q15"/>
    <mergeCell ref="F11:G11"/>
    <mergeCell ref="K11:L11"/>
    <mergeCell ref="P11:Q11"/>
    <mergeCell ref="F12:G12"/>
    <mergeCell ref="K12:L12"/>
    <mergeCell ref="P12:Q12"/>
    <mergeCell ref="B7:H7"/>
    <mergeCell ref="I7:O7"/>
    <mergeCell ref="P7:Q7"/>
    <mergeCell ref="A8:Q8"/>
    <mergeCell ref="A9:Q9"/>
    <mergeCell ref="F10:G10"/>
    <mergeCell ref="K10:L10"/>
    <mergeCell ref="P10:Q10"/>
    <mergeCell ref="A1:Q1"/>
    <mergeCell ref="F4:G4"/>
    <mergeCell ref="K4:L4"/>
    <mergeCell ref="B6:H6"/>
    <mergeCell ref="I6:O6"/>
    <mergeCell ref="P6:Q6"/>
  </mergeCells>
  <hyperlinks>
    <hyperlink ref="A71" r:id="rId1" xr:uid="{FEC177E1-2D87-4B0D-9706-5FBE95026341}"/>
    <hyperlink ref="A72" location="'Inhaltsverzeichnis_2026-07'!A1" display="Zurück zum Inhaltsverzeichnis" xr:uid="{83649398-1D24-46C5-A2CF-74EFA01D477E}"/>
  </hyperlinks>
  <pageMargins left="0.7" right="0.7" top="0.78740157499999996" bottom="0.78740157499999996" header="0.3" footer="0.3"/>
  <pageSetup paperSize="9" scale="87"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D94C-5454-4F3D-8F75-7E9C1D1A60F7}">
  <sheetPr>
    <tabColor rgb="FFCD3363"/>
    <outlinePr summaryBelow="0"/>
  </sheetPr>
  <dimension ref="A1:Q68"/>
  <sheetViews>
    <sheetView showGridLines="0" zoomScale="140" zoomScaleNormal="140" workbookViewId="0">
      <selection sqref="A1:Q1"/>
    </sheetView>
  </sheetViews>
  <sheetFormatPr baseColWidth="10" defaultColWidth="8" defaultRowHeight="12.75"/>
  <cols>
    <col min="1" max="1" width="7.5" style="1603" customWidth="1"/>
    <col min="2" max="3" width="5.75" style="1596" customWidth="1"/>
    <col min="4" max="4" width="5.625" style="1596" customWidth="1"/>
    <col min="5" max="5" width="5.75" style="1596" customWidth="1"/>
    <col min="6" max="6" width="2.25" style="1596" customWidth="1"/>
    <col min="7" max="7" width="3.25" style="1596" customWidth="1"/>
    <col min="8" max="8" width="5.75" style="1596" customWidth="1"/>
    <col min="9" max="9" width="5.625" style="1596" customWidth="1"/>
    <col min="10" max="10" width="5.75" style="1596" customWidth="1"/>
    <col min="11" max="11" width="3" style="1596" customWidth="1"/>
    <col min="12" max="12" width="2.625" style="1596" customWidth="1"/>
    <col min="13" max="13" width="5.75" style="1596" customWidth="1"/>
    <col min="14" max="14" width="5.625" style="1596" customWidth="1"/>
    <col min="15" max="15" width="5.75" style="1596" customWidth="1"/>
    <col min="16" max="16" width="7" style="1596" customWidth="1"/>
    <col min="17" max="17" width="6" style="1606" customWidth="1"/>
    <col min="18" max="16384" width="8" style="1593"/>
  </cols>
  <sheetData>
    <row r="1" spans="1:17" ht="14.25" customHeight="1">
      <c r="A1" s="2250" t="s">
        <v>1113</v>
      </c>
      <c r="B1" s="2250"/>
      <c r="C1" s="2250"/>
      <c r="D1" s="2250"/>
      <c r="E1" s="2250"/>
      <c r="F1" s="2250"/>
      <c r="G1" s="2250"/>
      <c r="H1" s="2250"/>
      <c r="I1" s="2250"/>
      <c r="J1" s="2250"/>
      <c r="K1" s="2250"/>
      <c r="L1" s="2250"/>
      <c r="M1" s="2250"/>
      <c r="N1" s="2250"/>
      <c r="O1" s="2250"/>
      <c r="P1" s="2250"/>
      <c r="Q1" s="2250"/>
    </row>
    <row r="2" spans="1:17" ht="14.25" customHeight="1">
      <c r="A2" s="1594" t="s">
        <v>1114</v>
      </c>
      <c r="B2" s="1607"/>
      <c r="C2" s="1607"/>
      <c r="D2" s="1607"/>
      <c r="E2" s="1607"/>
      <c r="F2" s="1607"/>
      <c r="G2" s="1607"/>
      <c r="H2" s="1607"/>
      <c r="I2" s="1607"/>
      <c r="J2" s="1607"/>
      <c r="K2" s="1607"/>
      <c r="L2" s="1607"/>
      <c r="M2" s="1607"/>
      <c r="N2" s="1607"/>
      <c r="O2" s="1607"/>
      <c r="P2" s="1607"/>
      <c r="Q2" s="1607"/>
    </row>
    <row r="3" spans="1:17" ht="12" customHeight="1">
      <c r="A3" s="1596"/>
      <c r="P3" s="1597" t="s">
        <v>1115</v>
      </c>
      <c r="Q3" s="1597" t="s">
        <v>567</v>
      </c>
    </row>
    <row r="4" spans="1:17" ht="8.25" customHeight="1">
      <c r="A4" s="1598"/>
      <c r="B4" s="1597" t="s">
        <v>567</v>
      </c>
      <c r="C4" s="1597" t="s">
        <v>595</v>
      </c>
      <c r="D4" s="1597" t="s">
        <v>596</v>
      </c>
      <c r="E4" s="1597" t="s">
        <v>597</v>
      </c>
      <c r="F4" s="2244" t="s">
        <v>598</v>
      </c>
      <c r="G4" s="2244"/>
      <c r="H4" s="1597" t="s">
        <v>634</v>
      </c>
      <c r="I4" s="1597" t="s">
        <v>630</v>
      </c>
      <c r="J4" s="1597" t="s">
        <v>601</v>
      </c>
      <c r="K4" s="2244" t="s">
        <v>570</v>
      </c>
      <c r="L4" s="2244"/>
      <c r="M4" s="1597" t="s">
        <v>571</v>
      </c>
      <c r="N4" s="1597" t="s">
        <v>274</v>
      </c>
      <c r="O4" s="1597" t="s">
        <v>572</v>
      </c>
      <c r="P4" s="1597" t="s">
        <v>1116</v>
      </c>
      <c r="Q4" s="1599" t="s">
        <v>1117</v>
      </c>
    </row>
    <row r="5" spans="1:17" ht="8.25" customHeight="1">
      <c r="A5" s="1600" t="s">
        <v>1118</v>
      </c>
      <c r="P5" s="1597" t="s">
        <v>1119</v>
      </c>
      <c r="Q5" s="1599" t="s">
        <v>572</v>
      </c>
    </row>
    <row r="6" spans="1:17" ht="9" customHeight="1">
      <c r="A6" s="1598"/>
      <c r="B6" s="2244">
        <v>2024</v>
      </c>
      <c r="C6" s="2244"/>
      <c r="D6" s="2244"/>
      <c r="E6" s="2244"/>
      <c r="F6" s="2244"/>
      <c r="G6" s="2244"/>
      <c r="H6" s="2244"/>
      <c r="I6" s="2244" t="s">
        <v>1120</v>
      </c>
      <c r="J6" s="2244"/>
      <c r="K6" s="2244"/>
      <c r="L6" s="2244"/>
      <c r="M6" s="2244"/>
      <c r="N6" s="2244"/>
      <c r="O6" s="2244"/>
      <c r="P6" s="2244" t="s">
        <v>1121</v>
      </c>
      <c r="Q6" s="2245"/>
    </row>
    <row r="7" spans="1:17" ht="8.25" customHeight="1">
      <c r="A7" s="1598"/>
      <c r="B7" s="2244" t="s">
        <v>1120</v>
      </c>
      <c r="C7" s="2244"/>
      <c r="D7" s="2244"/>
      <c r="E7" s="2244"/>
      <c r="F7" s="2244"/>
      <c r="G7" s="2244"/>
      <c r="H7" s="2244"/>
      <c r="I7" s="2244" t="s">
        <v>931</v>
      </c>
      <c r="J7" s="2244"/>
      <c r="K7" s="2244"/>
      <c r="L7" s="2244"/>
      <c r="M7" s="2244"/>
      <c r="N7" s="2244"/>
      <c r="O7" s="2244"/>
      <c r="P7" s="2244" t="s">
        <v>1122</v>
      </c>
      <c r="Q7" s="2245"/>
    </row>
    <row r="8" spans="1:17" ht="13.5" customHeight="1">
      <c r="A8" s="2250" t="s">
        <v>1136</v>
      </c>
      <c r="B8" s="2250"/>
      <c r="C8" s="2250"/>
      <c r="D8" s="2250"/>
      <c r="E8" s="2250"/>
      <c r="F8" s="2250"/>
      <c r="G8" s="2250"/>
      <c r="H8" s="2250"/>
      <c r="I8" s="2250"/>
      <c r="J8" s="2250"/>
      <c r="K8" s="2250"/>
      <c r="L8" s="2250"/>
      <c r="M8" s="2250"/>
      <c r="N8" s="2250"/>
      <c r="O8" s="2250"/>
      <c r="P8" s="2250"/>
      <c r="Q8" s="2250"/>
    </row>
    <row r="9" spans="1:17" ht="11.25" customHeight="1">
      <c r="A9" s="2251" t="s">
        <v>1149</v>
      </c>
      <c r="B9" s="2251"/>
      <c r="C9" s="2251"/>
      <c r="D9" s="2251"/>
      <c r="E9" s="2251"/>
      <c r="F9" s="2251"/>
      <c r="G9" s="2251"/>
      <c r="H9" s="2251"/>
      <c r="I9" s="2251"/>
      <c r="J9" s="2251"/>
      <c r="K9" s="2251"/>
      <c r="L9" s="2251"/>
      <c r="M9" s="2251"/>
      <c r="N9" s="2251"/>
      <c r="O9" s="2251"/>
      <c r="P9" s="2251"/>
      <c r="Q9" s="2251"/>
    </row>
    <row r="10" spans="1:17" ht="9" customHeight="1">
      <c r="A10" s="1601" t="s">
        <v>627</v>
      </c>
      <c r="B10" s="1604">
        <v>0.66700000000000004</v>
      </c>
      <c r="C10" s="1604">
        <v>0.74199999999999999</v>
      </c>
      <c r="D10" s="1604">
        <v>1.0920000000000001</v>
      </c>
      <c r="E10" s="1604">
        <v>1.1819999999999999</v>
      </c>
      <c r="F10" s="2252">
        <v>1.282</v>
      </c>
      <c r="G10" s="2252"/>
      <c r="H10" s="1604">
        <v>0.71099999999999997</v>
      </c>
      <c r="I10" s="1604">
        <v>1.1839999999999999</v>
      </c>
      <c r="J10" s="1604">
        <v>0.92800000000000005</v>
      </c>
      <c r="K10" s="2252">
        <v>1.0369999999999999</v>
      </c>
      <c r="L10" s="2252"/>
      <c r="M10" s="1604">
        <v>0.90700000000000003</v>
      </c>
      <c r="N10" s="1604">
        <v>0.71399999999999997</v>
      </c>
      <c r="O10" s="1604">
        <v>0.51200000000000001</v>
      </c>
      <c r="P10" s="2252">
        <v>10.958</v>
      </c>
      <c r="Q10" s="2253"/>
    </row>
    <row r="11" spans="1:17" ht="9" customHeight="1">
      <c r="B11" s="1604">
        <v>0.73899999999999999</v>
      </c>
      <c r="C11" s="1604">
        <v>0.57799999999999996</v>
      </c>
      <c r="D11" s="1604">
        <v>1.417</v>
      </c>
      <c r="E11" s="1604">
        <v>1.1719999999999999</v>
      </c>
      <c r="F11" s="2252">
        <v>0.95099999999999996</v>
      </c>
      <c r="G11" s="2252"/>
      <c r="H11" s="1604">
        <v>0.55500000000000005</v>
      </c>
      <c r="I11" s="1604">
        <v>0.70499999999999996</v>
      </c>
      <c r="J11" s="1604">
        <v>0.50700000000000001</v>
      </c>
      <c r="K11" s="2252">
        <v>0.32</v>
      </c>
      <c r="L11" s="2252"/>
      <c r="M11" s="1604">
        <v>0.51300000000000001</v>
      </c>
      <c r="N11" s="1604">
        <v>0.53100000000000003</v>
      </c>
      <c r="O11" s="1604"/>
      <c r="P11" s="2252">
        <v>7.9880000000000004</v>
      </c>
      <c r="Q11" s="2253"/>
    </row>
    <row r="12" spans="1:17" ht="10.5" customHeight="1">
      <c r="A12" s="1601" t="s">
        <v>1124</v>
      </c>
      <c r="B12" s="1604">
        <v>0.66700000000000004</v>
      </c>
      <c r="C12" s="1604">
        <v>0.74199999999999999</v>
      </c>
      <c r="D12" s="1604">
        <v>1.0920000000000001</v>
      </c>
      <c r="E12" s="1604">
        <v>1.18</v>
      </c>
      <c r="F12" s="2252">
        <v>1.282</v>
      </c>
      <c r="G12" s="2252"/>
      <c r="H12" s="1604">
        <v>0.71099999999999997</v>
      </c>
      <c r="I12" s="1604">
        <v>1.1839999999999999</v>
      </c>
      <c r="J12" s="1604">
        <v>0.92800000000000005</v>
      </c>
      <c r="K12" s="2252">
        <v>1.0369999999999999</v>
      </c>
      <c r="L12" s="2252"/>
      <c r="M12" s="1604">
        <v>0.90700000000000003</v>
      </c>
      <c r="N12" s="1604">
        <v>0.71399999999999997</v>
      </c>
      <c r="O12" s="1604">
        <v>0.50700000000000001</v>
      </c>
      <c r="P12" s="2252">
        <v>10.951000000000001</v>
      </c>
      <c r="Q12" s="2253"/>
    </row>
    <row r="13" spans="1:17" ht="9" customHeight="1">
      <c r="B13" s="1604">
        <v>0.73899999999999999</v>
      </c>
      <c r="C13" s="1604">
        <v>0.57799999999999996</v>
      </c>
      <c r="D13" s="1604">
        <v>1.417</v>
      </c>
      <c r="E13" s="1604">
        <v>1.1619999999999999</v>
      </c>
      <c r="F13" s="2252">
        <v>0.95099999999999996</v>
      </c>
      <c r="G13" s="2252"/>
      <c r="H13" s="1604">
        <v>0.55500000000000005</v>
      </c>
      <c r="I13" s="1604">
        <v>0.70399999999999996</v>
      </c>
      <c r="J13" s="1604">
        <v>0.50700000000000001</v>
      </c>
      <c r="K13" s="2252">
        <v>0.32</v>
      </c>
      <c r="L13" s="2252"/>
      <c r="M13" s="1604">
        <v>0.51300000000000001</v>
      </c>
      <c r="N13" s="1604">
        <v>0.53100000000000003</v>
      </c>
      <c r="O13" s="1604"/>
      <c r="P13" s="2252">
        <v>7.9770000000000003</v>
      </c>
      <c r="Q13" s="2253"/>
    </row>
    <row r="14" spans="1:17" ht="10.5" customHeight="1">
      <c r="A14" s="2251" t="s">
        <v>1150</v>
      </c>
      <c r="B14" s="2251"/>
      <c r="C14" s="2251"/>
      <c r="D14" s="2251"/>
      <c r="E14" s="2251"/>
      <c r="F14" s="2251"/>
      <c r="G14" s="2251"/>
      <c r="H14" s="2251"/>
      <c r="I14" s="2251"/>
      <c r="J14" s="2251"/>
      <c r="K14" s="2251"/>
      <c r="L14" s="2251"/>
      <c r="M14" s="2251"/>
      <c r="N14" s="2251"/>
      <c r="O14" s="2251"/>
      <c r="P14" s="2251"/>
      <c r="Q14" s="2251"/>
    </row>
    <row r="15" spans="1:17" ht="9" customHeight="1">
      <c r="A15" s="1601" t="s">
        <v>627</v>
      </c>
      <c r="B15" s="1604">
        <v>27.056799999999999</v>
      </c>
      <c r="C15" s="1604">
        <v>25.602399999999999</v>
      </c>
      <c r="D15" s="1604">
        <v>27.866599999999998</v>
      </c>
      <c r="E15" s="1604">
        <v>33.458599999999997</v>
      </c>
      <c r="F15" s="2252">
        <v>32.450299999999999</v>
      </c>
      <c r="G15" s="2252"/>
      <c r="H15" s="1604">
        <v>31.618099999999998</v>
      </c>
      <c r="I15" s="1604">
        <v>29.680299999999999</v>
      </c>
      <c r="J15" s="1604">
        <v>27.295100000000001</v>
      </c>
      <c r="K15" s="2252">
        <v>30.0792</v>
      </c>
      <c r="L15" s="2252"/>
      <c r="M15" s="1604">
        <v>30.314699999999998</v>
      </c>
      <c r="N15" s="1604">
        <v>28.102499999999999</v>
      </c>
      <c r="O15" s="1604">
        <v>30.4039</v>
      </c>
      <c r="P15" s="2252">
        <v>353.92849999999999</v>
      </c>
      <c r="Q15" s="2253"/>
    </row>
    <row r="16" spans="1:17" ht="9" customHeight="1">
      <c r="B16" s="1604">
        <v>32.500500000000002</v>
      </c>
      <c r="C16" s="1604">
        <v>27.965299999999999</v>
      </c>
      <c r="D16" s="1604">
        <v>33.5182</v>
      </c>
      <c r="E16" s="1604">
        <v>36.252699999999997</v>
      </c>
      <c r="F16" s="2252">
        <v>32.105499999999999</v>
      </c>
      <c r="G16" s="2252"/>
      <c r="H16" s="1604">
        <v>33.227600000000002</v>
      </c>
      <c r="I16" s="1604">
        <v>27.2286</v>
      </c>
      <c r="J16" s="1604">
        <v>25.257300000000001</v>
      </c>
      <c r="K16" s="2252">
        <v>33.2273</v>
      </c>
      <c r="L16" s="2252"/>
      <c r="M16" s="1604">
        <v>28.510300000000001</v>
      </c>
      <c r="N16" s="1604">
        <v>28.766999999999999</v>
      </c>
      <c r="O16" s="1604"/>
      <c r="P16" s="2252">
        <v>338.56029999999998</v>
      </c>
      <c r="Q16" s="2253"/>
    </row>
    <row r="17" spans="1:17" ht="10.5" customHeight="1">
      <c r="A17" s="1601" t="s">
        <v>1124</v>
      </c>
      <c r="B17" s="1604">
        <v>23.125399999999999</v>
      </c>
      <c r="C17" s="1604">
        <v>22.028099999999998</v>
      </c>
      <c r="D17" s="1604">
        <v>24.8916</v>
      </c>
      <c r="E17" s="1604">
        <v>28.713699999999999</v>
      </c>
      <c r="F17" s="2252">
        <v>27.901</v>
      </c>
      <c r="G17" s="2252"/>
      <c r="H17" s="1604">
        <v>27.883099999999999</v>
      </c>
      <c r="I17" s="1604">
        <v>25.288599999999999</v>
      </c>
      <c r="J17" s="1604">
        <v>23.956700000000001</v>
      </c>
      <c r="K17" s="2252">
        <v>27.026800000000001</v>
      </c>
      <c r="L17" s="2252"/>
      <c r="M17" s="1604">
        <v>25.840900000000001</v>
      </c>
      <c r="N17" s="1604">
        <v>24.441600000000001</v>
      </c>
      <c r="O17" s="1604">
        <v>26.0335</v>
      </c>
      <c r="P17" s="2252">
        <v>307.13099999999997</v>
      </c>
      <c r="Q17" s="2253"/>
    </row>
    <row r="18" spans="1:17" ht="9" customHeight="1">
      <c r="B18" s="1604">
        <v>26.959900000000001</v>
      </c>
      <c r="C18" s="1604">
        <v>23.980699999999999</v>
      </c>
      <c r="D18" s="1604">
        <v>28.631799999999998</v>
      </c>
      <c r="E18" s="1604">
        <v>30.898099999999999</v>
      </c>
      <c r="F18" s="2252">
        <v>26.808599999999998</v>
      </c>
      <c r="G18" s="2252"/>
      <c r="H18" s="1604">
        <v>28.531199999999998</v>
      </c>
      <c r="I18" s="1604">
        <v>22.530100000000001</v>
      </c>
      <c r="J18" s="1604">
        <v>22.664300000000001</v>
      </c>
      <c r="K18" s="2252">
        <v>28.464099999999998</v>
      </c>
      <c r="L18" s="2252"/>
      <c r="M18" s="1604">
        <v>24.058199999999999</v>
      </c>
      <c r="N18" s="1604">
        <v>23.994700000000002</v>
      </c>
      <c r="O18" s="1604"/>
      <c r="P18" s="2252">
        <v>287.52170000000001</v>
      </c>
      <c r="Q18" s="2253"/>
    </row>
    <row r="19" spans="1:17" ht="10.5" customHeight="1">
      <c r="A19" s="2251" t="s">
        <v>1151</v>
      </c>
      <c r="B19" s="2251"/>
      <c r="C19" s="2251"/>
      <c r="D19" s="2251"/>
      <c r="E19" s="2251"/>
      <c r="F19" s="2251"/>
      <c r="G19" s="2251"/>
      <c r="H19" s="2251"/>
      <c r="I19" s="2251"/>
      <c r="J19" s="2251"/>
      <c r="K19" s="2251"/>
      <c r="L19" s="2251"/>
      <c r="M19" s="2251"/>
      <c r="N19" s="2251"/>
      <c r="O19" s="2251"/>
      <c r="P19" s="2251"/>
      <c r="Q19" s="2251"/>
    </row>
    <row r="20" spans="1:17" ht="9" customHeight="1">
      <c r="A20" s="1601" t="s">
        <v>627</v>
      </c>
      <c r="B20" s="1604">
        <v>1.7628999999999999</v>
      </c>
      <c r="C20" s="1604">
        <v>1.4692000000000001</v>
      </c>
      <c r="D20" s="1604">
        <v>1.6384000000000001</v>
      </c>
      <c r="E20" s="1604">
        <v>1.9556</v>
      </c>
      <c r="F20" s="2252">
        <v>1.9750000000000001</v>
      </c>
      <c r="G20" s="2252"/>
      <c r="H20" s="1604">
        <v>1.4511000000000001</v>
      </c>
      <c r="I20" s="1604">
        <v>2.0495999999999999</v>
      </c>
      <c r="J20" s="1604">
        <v>1.6042000000000001</v>
      </c>
      <c r="K20" s="2252">
        <v>2.2637</v>
      </c>
      <c r="L20" s="2252"/>
      <c r="M20" s="1604">
        <v>1.5505</v>
      </c>
      <c r="N20" s="1604">
        <v>1.7956000000000001</v>
      </c>
      <c r="O20" s="1604">
        <v>1.7665</v>
      </c>
      <c r="P20" s="2252">
        <v>21.282299999999999</v>
      </c>
      <c r="Q20" s="2253"/>
    </row>
    <row r="21" spans="1:17" ht="9" customHeight="1">
      <c r="B21" s="1604">
        <v>2.0516000000000001</v>
      </c>
      <c r="C21" s="1604">
        <v>1.6453</v>
      </c>
      <c r="D21" s="1604">
        <v>1.7582</v>
      </c>
      <c r="E21" s="1604">
        <v>1.7323999999999999</v>
      </c>
      <c r="F21" s="2252">
        <v>1.9881</v>
      </c>
      <c r="G21" s="2252"/>
      <c r="H21" s="1604">
        <v>1.635</v>
      </c>
      <c r="I21" s="1604">
        <v>1.7986</v>
      </c>
      <c r="J21" s="1604">
        <v>1.56</v>
      </c>
      <c r="K21" s="2252">
        <v>2.0630000000000002</v>
      </c>
      <c r="L21" s="2252"/>
      <c r="M21" s="1604">
        <v>1.8685</v>
      </c>
      <c r="N21" s="1604">
        <v>1.9060999999999999</v>
      </c>
      <c r="O21" s="1604"/>
      <c r="P21" s="2252">
        <v>20.006799999999998</v>
      </c>
      <c r="Q21" s="2253"/>
    </row>
    <row r="22" spans="1:17" ht="10.5" customHeight="1">
      <c r="A22" s="1601" t="s">
        <v>1124</v>
      </c>
      <c r="B22" s="1604">
        <v>1.5528</v>
      </c>
      <c r="C22" s="1604">
        <v>1.2744</v>
      </c>
      <c r="D22" s="1604">
        <v>1.4572000000000001</v>
      </c>
      <c r="E22" s="1604">
        <v>1.6783999999999999</v>
      </c>
      <c r="F22" s="2252">
        <v>1.732</v>
      </c>
      <c r="G22" s="2252"/>
      <c r="H22" s="1604">
        <v>1.3197000000000001</v>
      </c>
      <c r="I22" s="1604">
        <v>1.7972999999999999</v>
      </c>
      <c r="J22" s="1604">
        <v>1.3105</v>
      </c>
      <c r="K22" s="2252">
        <v>1.9467000000000001</v>
      </c>
      <c r="L22" s="2252"/>
      <c r="M22" s="1604">
        <v>1.3746</v>
      </c>
      <c r="N22" s="1604">
        <v>1.5162</v>
      </c>
      <c r="O22" s="1604">
        <v>1.5057</v>
      </c>
      <c r="P22" s="2252">
        <v>18.465499999999999</v>
      </c>
      <c r="Q22" s="2253"/>
    </row>
    <row r="23" spans="1:17" ht="9" customHeight="1">
      <c r="B23" s="1604">
        <v>1.6766000000000001</v>
      </c>
      <c r="C23" s="1604">
        <v>1.4583999999999999</v>
      </c>
      <c r="D23" s="1604">
        <v>1.4822</v>
      </c>
      <c r="E23" s="1604">
        <v>1.4356</v>
      </c>
      <c r="F23" s="2252">
        <v>1.6987000000000001</v>
      </c>
      <c r="G23" s="2252"/>
      <c r="H23" s="1604">
        <v>1.2685</v>
      </c>
      <c r="I23" s="1604">
        <v>1.4937</v>
      </c>
      <c r="J23" s="1604">
        <v>1.4154</v>
      </c>
      <c r="K23" s="2252">
        <v>1.8308</v>
      </c>
      <c r="L23" s="2252"/>
      <c r="M23" s="1604">
        <v>1.6521999999999999</v>
      </c>
      <c r="N23" s="1604">
        <v>1.667</v>
      </c>
      <c r="O23" s="1604"/>
      <c r="P23" s="2252">
        <v>17.0791</v>
      </c>
      <c r="Q23" s="2253"/>
    </row>
    <row r="24" spans="1:17" ht="11.25" customHeight="1">
      <c r="A24" s="2246" t="s">
        <v>1152</v>
      </c>
      <c r="B24" s="2246"/>
      <c r="C24" s="2246"/>
      <c r="D24" s="2246"/>
      <c r="E24" s="2246"/>
      <c r="F24" s="2246"/>
      <c r="G24" s="2246"/>
      <c r="H24" s="2246"/>
      <c r="I24" s="2246"/>
      <c r="J24" s="2246"/>
      <c r="K24" s="2246"/>
      <c r="L24" s="2246"/>
      <c r="M24" s="2246"/>
      <c r="N24" s="2246"/>
      <c r="O24" s="2246"/>
      <c r="P24" s="2246"/>
      <c r="Q24" s="2246"/>
    </row>
    <row r="25" spans="1:17" ht="9" customHeight="1">
      <c r="A25" s="1601" t="s">
        <v>627</v>
      </c>
      <c r="B25" s="1604">
        <v>30.443771000000002</v>
      </c>
      <c r="C25" s="1604">
        <v>28.906907</v>
      </c>
      <c r="D25" s="1604">
        <v>31.108011999999999</v>
      </c>
      <c r="E25" s="1604">
        <v>37.231805999999999</v>
      </c>
      <c r="F25" s="2252">
        <v>35.830686</v>
      </c>
      <c r="G25" s="2252"/>
      <c r="H25" s="1604">
        <v>34.144413</v>
      </c>
      <c r="I25" s="1604">
        <v>33.491551999999999</v>
      </c>
      <c r="J25" s="1604">
        <v>30.552831999999999</v>
      </c>
      <c r="K25" s="2252">
        <v>34.177585999999998</v>
      </c>
      <c r="L25" s="2252"/>
      <c r="M25" s="1604">
        <v>33.469717000000003</v>
      </c>
      <c r="N25" s="1604">
        <v>31.384906999999998</v>
      </c>
      <c r="O25" s="1604">
        <v>33.878886999999999</v>
      </c>
      <c r="P25" s="2252">
        <v>394.62107600000002</v>
      </c>
      <c r="Q25" s="2253"/>
    </row>
    <row r="26" spans="1:17" ht="8.25" customHeight="1">
      <c r="B26" s="1604">
        <v>35.989755000000002</v>
      </c>
      <c r="C26" s="1604">
        <v>31.330159999999999</v>
      </c>
      <c r="D26" s="1604">
        <v>37.594146000000002</v>
      </c>
      <c r="E26" s="1604">
        <v>40.006556000000003</v>
      </c>
      <c r="F26" s="2252">
        <v>35.921322000000004</v>
      </c>
      <c r="G26" s="2252"/>
      <c r="H26" s="1604">
        <v>36.476179000000002</v>
      </c>
      <c r="I26" s="1604">
        <v>31.039569</v>
      </c>
      <c r="J26" s="1604">
        <v>28.327912000000001</v>
      </c>
      <c r="K26" s="2252">
        <v>36.777538</v>
      </c>
      <c r="L26" s="2252"/>
      <c r="M26" s="1604">
        <v>31.802139</v>
      </c>
      <c r="N26" s="1604">
        <v>32.326858999999999</v>
      </c>
      <c r="O26" s="1604"/>
      <c r="P26" s="2252">
        <v>377.59213499999998</v>
      </c>
      <c r="Q26" s="2253"/>
    </row>
    <row r="27" spans="1:17" ht="9" customHeight="1">
      <c r="A27" s="1601" t="s">
        <v>1124</v>
      </c>
      <c r="B27" s="1604">
        <v>26.186771</v>
      </c>
      <c r="C27" s="1604">
        <v>25.000207</v>
      </c>
      <c r="D27" s="1604">
        <v>27.849812</v>
      </c>
      <c r="E27" s="1604">
        <v>32.065337999999997</v>
      </c>
      <c r="F27" s="2252">
        <v>30.910285999999999</v>
      </c>
      <c r="G27" s="2252"/>
      <c r="H27" s="1604">
        <v>30.146913000000001</v>
      </c>
      <c r="I27" s="1604">
        <v>28.674251999999999</v>
      </c>
      <c r="J27" s="1604">
        <v>26.780932</v>
      </c>
      <c r="K27" s="2252">
        <v>30.681685999999999</v>
      </c>
      <c r="L27" s="2252"/>
      <c r="M27" s="1604">
        <v>28.636216999999998</v>
      </c>
      <c r="N27" s="1604">
        <v>27.332806999999999</v>
      </c>
      <c r="O27" s="1604">
        <v>29.103308999999999</v>
      </c>
      <c r="P27" s="2252">
        <v>343.36853000000002</v>
      </c>
      <c r="Q27" s="2253"/>
    </row>
    <row r="28" spans="1:17" ht="9" customHeight="1">
      <c r="B28" s="1604">
        <v>29.932455000000001</v>
      </c>
      <c r="C28" s="1604">
        <v>27.03396</v>
      </c>
      <c r="D28" s="1604">
        <v>32.312345999999998</v>
      </c>
      <c r="E28" s="1604">
        <v>34.213571999999999</v>
      </c>
      <c r="F28" s="2252">
        <v>30.190722000000001</v>
      </c>
      <c r="G28" s="2252"/>
      <c r="H28" s="1604">
        <v>31.251279</v>
      </c>
      <c r="I28" s="1604">
        <v>25.878160999999999</v>
      </c>
      <c r="J28" s="1604">
        <v>25.423711999999998</v>
      </c>
      <c r="K28" s="2252">
        <v>31.654337999999999</v>
      </c>
      <c r="L28" s="2252"/>
      <c r="M28" s="1604">
        <v>27.008638999999999</v>
      </c>
      <c r="N28" s="1604">
        <v>27.216059000000001</v>
      </c>
      <c r="O28" s="1604"/>
      <c r="P28" s="2252">
        <v>322.11524300000002</v>
      </c>
      <c r="Q28" s="2253"/>
    </row>
    <row r="29" spans="1:17" ht="8.25" customHeight="1"/>
    <row r="30" spans="1:17" ht="10.5" customHeight="1">
      <c r="A30" s="2251" t="s">
        <v>1153</v>
      </c>
      <c r="B30" s="2251"/>
      <c r="C30" s="2251"/>
      <c r="D30" s="2251"/>
      <c r="E30" s="2251"/>
      <c r="F30" s="2251"/>
      <c r="G30" s="2251"/>
      <c r="H30" s="2251"/>
      <c r="I30" s="2251"/>
      <c r="J30" s="2251"/>
      <c r="K30" s="2251"/>
      <c r="L30" s="2251"/>
      <c r="M30" s="2251"/>
      <c r="N30" s="2251"/>
      <c r="O30" s="2251"/>
      <c r="P30" s="2251"/>
      <c r="Q30" s="2251"/>
    </row>
    <row r="31" spans="1:17" ht="9" customHeight="1">
      <c r="A31" s="1601" t="s">
        <v>627</v>
      </c>
      <c r="B31" s="1604">
        <v>96.135000000000005</v>
      </c>
      <c r="C31" s="1604">
        <v>96.751000000000005</v>
      </c>
      <c r="D31" s="1604">
        <v>94.697999999999993</v>
      </c>
      <c r="E31" s="1604">
        <v>100.265</v>
      </c>
      <c r="F31" s="2252">
        <v>109.95</v>
      </c>
      <c r="G31" s="2252"/>
      <c r="H31" s="1604">
        <v>85.573999999999998</v>
      </c>
      <c r="I31" s="1604">
        <v>109.587</v>
      </c>
      <c r="J31" s="1604">
        <v>92.03</v>
      </c>
      <c r="K31" s="2252">
        <v>44.085000000000001</v>
      </c>
      <c r="L31" s="2252"/>
      <c r="M31" s="1604">
        <v>59.527999999999999</v>
      </c>
      <c r="N31" s="1604">
        <v>57.082000000000001</v>
      </c>
      <c r="O31" s="1604">
        <v>40.744999999999997</v>
      </c>
      <c r="P31" s="2252">
        <v>986.43</v>
      </c>
      <c r="Q31" s="2253"/>
    </row>
    <row r="32" spans="1:17" ht="9" customHeight="1">
      <c r="B32" s="1604">
        <v>59.496000000000002</v>
      </c>
      <c r="C32" s="1604">
        <v>56.103000000000002</v>
      </c>
      <c r="D32" s="1604">
        <v>56.462000000000003</v>
      </c>
      <c r="E32" s="1604">
        <v>51.661999999999999</v>
      </c>
      <c r="F32" s="2252">
        <v>56.759</v>
      </c>
      <c r="G32" s="2252"/>
      <c r="H32" s="1604">
        <v>48.625</v>
      </c>
      <c r="I32" s="1604">
        <v>59.152999999999999</v>
      </c>
      <c r="J32" s="1604">
        <v>46.997</v>
      </c>
      <c r="K32" s="2252">
        <v>63.734999999999999</v>
      </c>
      <c r="L32" s="2252"/>
      <c r="M32" s="1604">
        <v>54.835999999999999</v>
      </c>
      <c r="N32" s="1604">
        <v>47.941000000000003</v>
      </c>
      <c r="O32" s="1604"/>
      <c r="P32" s="2252">
        <v>601.76900000000001</v>
      </c>
      <c r="Q32" s="2253"/>
    </row>
    <row r="33" spans="1:17" ht="10.5" customHeight="1">
      <c r="A33" s="1601" t="s">
        <v>1124</v>
      </c>
      <c r="B33" s="1604">
        <v>96.135000000000005</v>
      </c>
      <c r="C33" s="1604">
        <v>96.751000000000005</v>
      </c>
      <c r="D33" s="1604">
        <v>94.697999999999993</v>
      </c>
      <c r="E33" s="1604">
        <v>100.265</v>
      </c>
      <c r="F33" s="2252">
        <v>109.95</v>
      </c>
      <c r="G33" s="2252"/>
      <c r="H33" s="1604">
        <v>85.573999999999998</v>
      </c>
      <c r="I33" s="1604">
        <v>109.587</v>
      </c>
      <c r="J33" s="1604">
        <v>92.03</v>
      </c>
      <c r="K33" s="2252">
        <v>44.085000000000001</v>
      </c>
      <c r="L33" s="2252"/>
      <c r="M33" s="1604">
        <v>59.527999999999999</v>
      </c>
      <c r="N33" s="1604">
        <v>57.082000000000001</v>
      </c>
      <c r="O33" s="1604">
        <v>40.744999999999997</v>
      </c>
      <c r="P33" s="2252">
        <v>986.43</v>
      </c>
      <c r="Q33" s="2253"/>
    </row>
    <row r="34" spans="1:17" ht="9" customHeight="1">
      <c r="B34" s="1604">
        <v>59.496000000000002</v>
      </c>
      <c r="C34" s="1604">
        <v>56.103000000000002</v>
      </c>
      <c r="D34" s="1604">
        <v>56.462000000000003</v>
      </c>
      <c r="E34" s="1604">
        <v>50.936</v>
      </c>
      <c r="F34" s="2252">
        <v>56.759</v>
      </c>
      <c r="G34" s="2252"/>
      <c r="H34" s="1604">
        <v>48.625</v>
      </c>
      <c r="I34" s="1604">
        <v>59.152999999999999</v>
      </c>
      <c r="J34" s="1604">
        <v>46.997</v>
      </c>
      <c r="K34" s="2252">
        <v>63.734999999999999</v>
      </c>
      <c r="L34" s="2252"/>
      <c r="M34" s="1604">
        <v>53.966000000000001</v>
      </c>
      <c r="N34" s="1604">
        <v>47.941000000000003</v>
      </c>
      <c r="O34" s="1604"/>
      <c r="P34" s="2252">
        <v>600.173</v>
      </c>
      <c r="Q34" s="2253"/>
    </row>
    <row r="35" spans="1:17" ht="10.5" customHeight="1">
      <c r="A35" s="2251" t="s">
        <v>1154</v>
      </c>
      <c r="B35" s="2251"/>
      <c r="C35" s="2251"/>
      <c r="D35" s="2251"/>
      <c r="E35" s="2251"/>
      <c r="F35" s="2251"/>
      <c r="G35" s="2251"/>
      <c r="H35" s="2251"/>
      <c r="I35" s="2251"/>
      <c r="J35" s="2251"/>
      <c r="K35" s="2251"/>
      <c r="L35" s="2251"/>
      <c r="M35" s="2251"/>
      <c r="N35" s="2251"/>
      <c r="O35" s="2251"/>
      <c r="P35" s="2251"/>
      <c r="Q35" s="2251"/>
    </row>
    <row r="36" spans="1:17" ht="9" customHeight="1">
      <c r="A36" s="1601" t="s">
        <v>627</v>
      </c>
      <c r="B36" s="1604">
        <v>54.163200000000003</v>
      </c>
      <c r="C36" s="1604">
        <v>50.569800000000001</v>
      </c>
      <c r="D36" s="1604">
        <v>49.151000000000003</v>
      </c>
      <c r="E36" s="1604">
        <v>55.713999999999999</v>
      </c>
      <c r="F36" s="2252">
        <v>53.979500000000002</v>
      </c>
      <c r="G36" s="2252"/>
      <c r="H36" s="1604">
        <v>44.411000000000001</v>
      </c>
      <c r="I36" s="1604">
        <v>48.3123</v>
      </c>
      <c r="J36" s="1604">
        <v>58.627299999999998</v>
      </c>
      <c r="K36" s="2252">
        <v>48.545699999999997</v>
      </c>
      <c r="L36" s="2252"/>
      <c r="M36" s="1604">
        <v>50.088700000000003</v>
      </c>
      <c r="N36" s="1604">
        <v>50.082500000000003</v>
      </c>
      <c r="O36" s="1604">
        <v>46.466799999999999</v>
      </c>
      <c r="P36" s="2252">
        <v>610.11180000000002</v>
      </c>
      <c r="Q36" s="2253"/>
    </row>
    <row r="37" spans="1:17" ht="9" customHeight="1">
      <c r="B37" s="1604">
        <v>47.797400000000003</v>
      </c>
      <c r="C37" s="1604">
        <v>43.883899999999997</v>
      </c>
      <c r="D37" s="1604">
        <v>46.182200000000002</v>
      </c>
      <c r="E37" s="1604">
        <v>49.735399999999998</v>
      </c>
      <c r="F37" s="2252">
        <v>44.426600000000001</v>
      </c>
      <c r="G37" s="2252"/>
      <c r="H37" s="1604">
        <v>41.436100000000003</v>
      </c>
      <c r="I37" s="1604">
        <v>48.567399999999999</v>
      </c>
      <c r="J37" s="1604">
        <v>44.103900000000003</v>
      </c>
      <c r="K37" s="2252">
        <v>51.713299999999997</v>
      </c>
      <c r="L37" s="2252"/>
      <c r="M37" s="1604">
        <v>47.330100000000002</v>
      </c>
      <c r="N37" s="1604">
        <v>45.191400000000002</v>
      </c>
      <c r="O37" s="1604"/>
      <c r="P37" s="2252">
        <v>510.36770000000001</v>
      </c>
      <c r="Q37" s="2253"/>
    </row>
    <row r="38" spans="1:17" ht="10.5" customHeight="1">
      <c r="A38" s="1601" t="s">
        <v>1124</v>
      </c>
      <c r="B38" s="1604">
        <v>53.2316</v>
      </c>
      <c r="C38" s="1604">
        <v>49.718899999999998</v>
      </c>
      <c r="D38" s="1604">
        <v>47.61</v>
      </c>
      <c r="E38" s="1604">
        <v>53.494700000000002</v>
      </c>
      <c r="F38" s="2252">
        <v>52.905999999999999</v>
      </c>
      <c r="G38" s="2252"/>
      <c r="H38" s="1604">
        <v>44.282800000000002</v>
      </c>
      <c r="I38" s="1604">
        <v>47.776600000000002</v>
      </c>
      <c r="J38" s="1604">
        <v>58.24</v>
      </c>
      <c r="K38" s="2252">
        <v>48.065800000000003</v>
      </c>
      <c r="L38" s="2252"/>
      <c r="M38" s="1604">
        <v>49.677199999999999</v>
      </c>
      <c r="N38" s="1604">
        <v>49.701500000000003</v>
      </c>
      <c r="O38" s="1604">
        <v>46.149299999999997</v>
      </c>
      <c r="P38" s="2252">
        <v>600.85440000000006</v>
      </c>
      <c r="Q38" s="2253"/>
    </row>
    <row r="39" spans="1:17" ht="9" customHeight="1">
      <c r="B39" s="1604">
        <v>47.354999999999997</v>
      </c>
      <c r="C39" s="1604">
        <v>43.5152</v>
      </c>
      <c r="D39" s="1604">
        <v>45.707099999999997</v>
      </c>
      <c r="E39" s="1604">
        <v>49.263500000000001</v>
      </c>
      <c r="F39" s="2252">
        <v>44.133400000000002</v>
      </c>
      <c r="G39" s="2252"/>
      <c r="H39" s="1604">
        <v>41.143599999999999</v>
      </c>
      <c r="I39" s="1604">
        <v>48.138800000000003</v>
      </c>
      <c r="J39" s="1604">
        <v>43.760199999999998</v>
      </c>
      <c r="K39" s="2252">
        <v>51.359000000000002</v>
      </c>
      <c r="L39" s="2252"/>
      <c r="M39" s="1604">
        <v>46.9983</v>
      </c>
      <c r="N39" s="1604">
        <v>44.925199999999997</v>
      </c>
      <c r="O39" s="1604"/>
      <c r="P39" s="2252">
        <v>506.29930000000002</v>
      </c>
      <c r="Q39" s="2253"/>
    </row>
    <row r="40" spans="1:17" ht="10.5" customHeight="1">
      <c r="A40" s="2251" t="s">
        <v>1155</v>
      </c>
      <c r="B40" s="2251"/>
      <c r="C40" s="2251"/>
      <c r="D40" s="2251"/>
      <c r="E40" s="2251"/>
      <c r="F40" s="2251"/>
      <c r="G40" s="2251"/>
      <c r="H40" s="2251"/>
      <c r="I40" s="2251"/>
      <c r="J40" s="2251"/>
      <c r="K40" s="2251"/>
      <c r="L40" s="2251"/>
      <c r="M40" s="2251"/>
      <c r="N40" s="2251"/>
      <c r="O40" s="2251"/>
      <c r="P40" s="2251"/>
      <c r="Q40" s="2251"/>
    </row>
    <row r="41" spans="1:17" ht="9" customHeight="1">
      <c r="A41" s="1601" t="s">
        <v>627</v>
      </c>
      <c r="B41" s="1604">
        <v>18.4986</v>
      </c>
      <c r="C41" s="1604">
        <v>16.978999999999999</v>
      </c>
      <c r="D41" s="1604">
        <v>17.417100000000001</v>
      </c>
      <c r="E41" s="1604">
        <v>18.3566</v>
      </c>
      <c r="F41" s="2252">
        <v>17.611000000000001</v>
      </c>
      <c r="G41" s="2252"/>
      <c r="H41" s="1604">
        <v>15.9756</v>
      </c>
      <c r="I41" s="1604">
        <v>17.8994</v>
      </c>
      <c r="J41" s="1604">
        <v>16.6556</v>
      </c>
      <c r="K41" s="2252">
        <v>18.217700000000001</v>
      </c>
      <c r="L41" s="2252"/>
      <c r="M41" s="1604">
        <v>17.755199999999999</v>
      </c>
      <c r="N41" s="1604">
        <v>18.920300000000001</v>
      </c>
      <c r="O41" s="1604">
        <v>18.9849</v>
      </c>
      <c r="P41" s="2252">
        <v>213.27099999999999</v>
      </c>
      <c r="Q41" s="2253"/>
    </row>
    <row r="42" spans="1:17" ht="9" customHeight="1">
      <c r="B42" s="1604">
        <v>18.267299999999999</v>
      </c>
      <c r="C42" s="1604">
        <v>18.1388</v>
      </c>
      <c r="D42" s="1604">
        <v>20.882000000000001</v>
      </c>
      <c r="E42" s="1604">
        <v>20.931999999999999</v>
      </c>
      <c r="F42" s="2252">
        <v>19.111499999999999</v>
      </c>
      <c r="G42" s="2252"/>
      <c r="H42" s="1604">
        <v>18.523700000000002</v>
      </c>
      <c r="I42" s="1604">
        <v>17.514500000000002</v>
      </c>
      <c r="J42" s="1604">
        <v>18.1767</v>
      </c>
      <c r="K42" s="2252">
        <v>20.852599999999999</v>
      </c>
      <c r="L42" s="2252"/>
      <c r="M42" s="1604">
        <v>20.233899999999998</v>
      </c>
      <c r="N42" s="1604">
        <v>19.670100000000001</v>
      </c>
      <c r="O42" s="1604"/>
      <c r="P42" s="2252">
        <v>212.3031</v>
      </c>
      <c r="Q42" s="2253"/>
    </row>
    <row r="43" spans="1:17" ht="10.5" customHeight="1">
      <c r="A43" s="1601" t="s">
        <v>1124</v>
      </c>
      <c r="B43" s="1604">
        <v>18.4955</v>
      </c>
      <c r="C43" s="1604">
        <v>16.9695</v>
      </c>
      <c r="D43" s="1604">
        <v>17.4071</v>
      </c>
      <c r="E43" s="1604">
        <v>18.3186</v>
      </c>
      <c r="F43" s="2252">
        <v>17.591899999999999</v>
      </c>
      <c r="G43" s="2252"/>
      <c r="H43" s="1604">
        <v>15.9472</v>
      </c>
      <c r="I43" s="1604">
        <v>17.835000000000001</v>
      </c>
      <c r="J43" s="1604">
        <v>16.6312</v>
      </c>
      <c r="K43" s="2252">
        <v>18.185700000000001</v>
      </c>
      <c r="L43" s="2252"/>
      <c r="M43" s="1604">
        <v>17.729399999999998</v>
      </c>
      <c r="N43" s="1604">
        <v>18.880600000000001</v>
      </c>
      <c r="O43" s="1604">
        <v>18.9375</v>
      </c>
      <c r="P43" s="2252">
        <v>212.92920000000001</v>
      </c>
      <c r="Q43" s="2253"/>
    </row>
    <row r="44" spans="1:17" ht="9" customHeight="1">
      <c r="B44" s="1604">
        <v>18.23</v>
      </c>
      <c r="C44" s="1604">
        <v>18.1204</v>
      </c>
      <c r="D44" s="1604">
        <v>20.857800000000001</v>
      </c>
      <c r="E44" s="1604">
        <v>20.901700000000002</v>
      </c>
      <c r="F44" s="2252">
        <v>19.024799999999999</v>
      </c>
      <c r="G44" s="2252"/>
      <c r="H44" s="1604">
        <v>18.479199999999999</v>
      </c>
      <c r="I44" s="1604">
        <v>17.423999999999999</v>
      </c>
      <c r="J44" s="1604">
        <v>18.095500000000001</v>
      </c>
      <c r="K44" s="2252">
        <v>20.7987</v>
      </c>
      <c r="L44" s="2252"/>
      <c r="M44" s="1604">
        <v>20.1846</v>
      </c>
      <c r="N44" s="1604">
        <v>19.582000000000001</v>
      </c>
      <c r="O44" s="1604"/>
      <c r="P44" s="2252">
        <v>211.6987</v>
      </c>
      <c r="Q44" s="2253"/>
    </row>
    <row r="45" spans="1:17" ht="11.25" customHeight="1">
      <c r="A45" s="2246" t="s">
        <v>1156</v>
      </c>
      <c r="B45" s="2246"/>
      <c r="C45" s="2246"/>
      <c r="D45" s="2246"/>
      <c r="E45" s="2246"/>
      <c r="F45" s="2246"/>
      <c r="G45" s="2246"/>
      <c r="H45" s="2246"/>
      <c r="I45" s="2246"/>
      <c r="J45" s="2246"/>
      <c r="K45" s="2246"/>
      <c r="L45" s="2246"/>
      <c r="M45" s="2246"/>
      <c r="N45" s="2246"/>
      <c r="O45" s="2246"/>
      <c r="P45" s="2246"/>
      <c r="Q45" s="2246"/>
    </row>
    <row r="46" spans="1:17" ht="9" customHeight="1">
      <c r="A46" s="1601" t="s">
        <v>627</v>
      </c>
      <c r="B46" s="1604">
        <v>86.988425000000007</v>
      </c>
      <c r="C46" s="1604">
        <v>81.784048999999996</v>
      </c>
      <c r="D46" s="1604">
        <v>80.119844000000001</v>
      </c>
      <c r="E46" s="1604">
        <v>88.730050000000006</v>
      </c>
      <c r="F46" s="2252">
        <v>86.761407000000005</v>
      </c>
      <c r="G46" s="2252"/>
      <c r="H46" s="1604">
        <v>72.406240999999994</v>
      </c>
      <c r="I46" s="1604">
        <v>81.815066000000002</v>
      </c>
      <c r="J46" s="1604">
        <v>89.854618000000002</v>
      </c>
      <c r="K46" s="2252">
        <v>76.058233999999999</v>
      </c>
      <c r="L46" s="2252"/>
      <c r="M46" s="1604">
        <v>78.340767</v>
      </c>
      <c r="N46" s="1604">
        <v>79.755014000000003</v>
      </c>
      <c r="O46" s="1604">
        <v>74.570096000000007</v>
      </c>
      <c r="P46" s="2252">
        <v>977.18381099999999</v>
      </c>
      <c r="Q46" s="2253"/>
    </row>
    <row r="47" spans="1:17" ht="9" customHeight="1">
      <c r="B47" s="1604">
        <v>76.712368999999995</v>
      </c>
      <c r="C47" s="1604">
        <v>72.138204000000002</v>
      </c>
      <c r="D47" s="1604">
        <v>77.403307999999996</v>
      </c>
      <c r="E47" s="1604">
        <v>82.887676999999996</v>
      </c>
      <c r="F47" s="2252">
        <v>75.201302999999996</v>
      </c>
      <c r="G47" s="2252"/>
      <c r="H47" s="1604">
        <v>69.606739000000005</v>
      </c>
      <c r="I47" s="1604">
        <v>77.686802</v>
      </c>
      <c r="J47" s="1604">
        <v>71.550265999999993</v>
      </c>
      <c r="K47" s="2252">
        <v>84.234797</v>
      </c>
      <c r="L47" s="2252"/>
      <c r="M47" s="1604">
        <v>78.058802</v>
      </c>
      <c r="N47" s="1604">
        <v>74.123311999999999</v>
      </c>
      <c r="O47" s="1604"/>
      <c r="P47" s="2252">
        <v>839.60357899999997</v>
      </c>
      <c r="Q47" s="2253"/>
    </row>
    <row r="48" spans="1:17" ht="10.5" customHeight="1">
      <c r="A48" s="1601" t="s">
        <v>1124</v>
      </c>
      <c r="B48" s="1604">
        <v>85.253524999999996</v>
      </c>
      <c r="C48" s="1604">
        <v>80.153649000000001</v>
      </c>
      <c r="D48" s="1604">
        <v>77.967743999999996</v>
      </c>
      <c r="E48" s="1604">
        <v>85.731750000000005</v>
      </c>
      <c r="F48" s="2252">
        <v>85.082807000000003</v>
      </c>
      <c r="G48" s="2252"/>
      <c r="H48" s="1604">
        <v>71.687040999999994</v>
      </c>
      <c r="I48" s="1604">
        <v>80.525065999999995</v>
      </c>
      <c r="J48" s="1604">
        <v>88.812817999999993</v>
      </c>
      <c r="K48" s="2252">
        <v>74.964833999999996</v>
      </c>
      <c r="L48" s="2252"/>
      <c r="M48" s="1604">
        <v>77.289167000000006</v>
      </c>
      <c r="N48" s="1604">
        <v>78.771314000000004</v>
      </c>
      <c r="O48" s="1604">
        <v>73.697695999999993</v>
      </c>
      <c r="P48" s="2252">
        <v>959.937411</v>
      </c>
      <c r="Q48" s="2253"/>
    </row>
    <row r="49" spans="1:17" ht="9" customHeight="1">
      <c r="B49" s="1604">
        <v>75.607068999999996</v>
      </c>
      <c r="C49" s="1604">
        <v>71.210704000000007</v>
      </c>
      <c r="D49" s="1604">
        <v>76.380008000000004</v>
      </c>
      <c r="E49" s="1604">
        <v>81.628009000000006</v>
      </c>
      <c r="F49" s="2252">
        <v>74.291202999999996</v>
      </c>
      <c r="G49" s="2252"/>
      <c r="H49" s="1604">
        <v>68.675438999999997</v>
      </c>
      <c r="I49" s="1604">
        <v>76.541702000000001</v>
      </c>
      <c r="J49" s="1604">
        <v>70.609566000000001</v>
      </c>
      <c r="K49" s="2252">
        <v>83.254497000000001</v>
      </c>
      <c r="L49" s="2252"/>
      <c r="M49" s="1604">
        <v>77.022627999999997</v>
      </c>
      <c r="N49" s="1604">
        <v>73.406611999999996</v>
      </c>
      <c r="O49" s="1604"/>
      <c r="P49" s="2252">
        <v>828.62743699999999</v>
      </c>
      <c r="Q49" s="2253"/>
    </row>
    <row r="50" spans="1:17" ht="11.25" customHeight="1">
      <c r="A50" s="2246" t="s">
        <v>1157</v>
      </c>
      <c r="B50" s="2246"/>
      <c r="C50" s="2246"/>
      <c r="D50" s="2246"/>
      <c r="E50" s="2246"/>
      <c r="F50" s="2246"/>
      <c r="G50" s="2246"/>
      <c r="H50" s="2246"/>
      <c r="I50" s="2246"/>
      <c r="J50" s="2246"/>
      <c r="K50" s="2246"/>
      <c r="L50" s="2246"/>
      <c r="M50" s="2246"/>
      <c r="N50" s="2246"/>
      <c r="O50" s="2246"/>
      <c r="P50" s="2246"/>
      <c r="Q50" s="2246"/>
    </row>
    <row r="51" spans="1:17" ht="9" customHeight="1">
      <c r="A51" s="1601" t="s">
        <v>627</v>
      </c>
      <c r="B51" s="1604">
        <v>121.545468</v>
      </c>
      <c r="C51" s="1604">
        <v>115.011162</v>
      </c>
      <c r="D51" s="1604">
        <v>115.10495400000001</v>
      </c>
      <c r="E51" s="1604">
        <v>129.51468600000001</v>
      </c>
      <c r="F51" s="2252">
        <v>126.13099200000001</v>
      </c>
      <c r="G51" s="2252"/>
      <c r="H51" s="1604">
        <v>110.648641</v>
      </c>
      <c r="I51" s="1604">
        <v>119.33049</v>
      </c>
      <c r="J51" s="1604">
        <v>124.024717</v>
      </c>
      <c r="K51" s="2252">
        <v>115.72840100000001</v>
      </c>
      <c r="L51" s="2252"/>
      <c r="M51" s="1604">
        <v>117.63867</v>
      </c>
      <c r="N51" s="1604">
        <v>116.27229199999999</v>
      </c>
      <c r="O51" s="1604">
        <v>114.170953</v>
      </c>
      <c r="P51" s="2252">
        <v>1425.1214259999999</v>
      </c>
      <c r="Q51" s="2253"/>
    </row>
    <row r="52" spans="1:17" ht="9" customHeight="1">
      <c r="B52" s="1604">
        <v>117.11755100000001</v>
      </c>
      <c r="C52" s="1604">
        <v>107.442851</v>
      </c>
      <c r="D52" s="1604">
        <v>119.3399</v>
      </c>
      <c r="E52" s="1604">
        <v>126.95368499999999</v>
      </c>
      <c r="F52" s="2252">
        <v>115.116045</v>
      </c>
      <c r="G52" s="2252"/>
      <c r="H52" s="1604">
        <v>111.154213</v>
      </c>
      <c r="I52" s="1604">
        <v>113.451806</v>
      </c>
      <c r="J52" s="1604">
        <v>104.663566</v>
      </c>
      <c r="K52" s="2252">
        <v>127.90614100000001</v>
      </c>
      <c r="L52" s="2252"/>
      <c r="M52" s="1604">
        <v>115.510356</v>
      </c>
      <c r="N52" s="1604">
        <v>111.39724</v>
      </c>
      <c r="O52" s="1604"/>
      <c r="P52" s="2252">
        <v>1270.0533539999999</v>
      </c>
      <c r="Q52" s="2253"/>
    </row>
    <row r="53" spans="1:17" ht="10.5" customHeight="1">
      <c r="A53" s="1601" t="s">
        <v>1124</v>
      </c>
      <c r="B53" s="1604">
        <v>113.637568</v>
      </c>
      <c r="C53" s="1604">
        <v>107.300962</v>
      </c>
      <c r="D53" s="1604">
        <v>108.00735400000001</v>
      </c>
      <c r="E53" s="1604">
        <v>120.247218</v>
      </c>
      <c r="F53" s="2252">
        <v>118.049492</v>
      </c>
      <c r="G53" s="2252"/>
      <c r="H53" s="1604">
        <v>104.15914100000001</v>
      </c>
      <c r="I53" s="1604">
        <v>111.25689</v>
      </c>
      <c r="J53" s="1604">
        <v>117.806417</v>
      </c>
      <c r="K53" s="2252">
        <v>109.009601</v>
      </c>
      <c r="L53" s="2252"/>
      <c r="M53" s="1604">
        <v>109.097392</v>
      </c>
      <c r="N53" s="1604">
        <v>108.666692</v>
      </c>
      <c r="O53" s="1604">
        <v>105.526332</v>
      </c>
      <c r="P53" s="2252">
        <v>1332.7650590000001</v>
      </c>
      <c r="Q53" s="2253"/>
    </row>
    <row r="54" spans="1:17" ht="9" customHeight="1">
      <c r="B54" s="1604">
        <v>107.622651</v>
      </c>
      <c r="C54" s="1604">
        <v>100.453451</v>
      </c>
      <c r="D54" s="1604">
        <v>111.10850000000001</v>
      </c>
      <c r="E54" s="1604">
        <v>118.312533</v>
      </c>
      <c r="F54" s="2252">
        <v>106.641745</v>
      </c>
      <c r="G54" s="2252"/>
      <c r="H54" s="1604">
        <v>103.117813</v>
      </c>
      <c r="I54" s="1604">
        <v>105.231398</v>
      </c>
      <c r="J54" s="1604">
        <v>98.996166000000002</v>
      </c>
      <c r="K54" s="2252">
        <v>118.77264099999999</v>
      </c>
      <c r="L54" s="2252"/>
      <c r="M54" s="1604">
        <v>106.870082</v>
      </c>
      <c r="N54" s="1604">
        <v>103.34394</v>
      </c>
      <c r="O54" s="1604"/>
      <c r="P54" s="2252">
        <v>1180.47092</v>
      </c>
      <c r="Q54" s="2253"/>
    </row>
    <row r="55" spans="1:17" ht="10.5" customHeight="1">
      <c r="A55" s="2251" t="s">
        <v>1158</v>
      </c>
      <c r="B55" s="2251"/>
      <c r="C55" s="2251"/>
      <c r="D55" s="2251"/>
      <c r="E55" s="2251"/>
      <c r="F55" s="2251"/>
      <c r="G55" s="2251"/>
      <c r="H55" s="2251"/>
      <c r="I55" s="2251"/>
      <c r="J55" s="2251"/>
      <c r="K55" s="2251"/>
      <c r="L55" s="2251"/>
      <c r="M55" s="2251"/>
      <c r="N55" s="2251"/>
      <c r="O55" s="2251"/>
      <c r="P55" s="2251"/>
      <c r="Q55" s="2251"/>
    </row>
    <row r="56" spans="1:17" ht="9" customHeight="1">
      <c r="A56" s="1601" t="s">
        <v>627</v>
      </c>
      <c r="B56" s="1604">
        <v>53.343200000000003</v>
      </c>
      <c r="C56" s="1604">
        <v>54.570300000000003</v>
      </c>
      <c r="D56" s="1604">
        <v>56.893799999999999</v>
      </c>
      <c r="E56" s="1604">
        <v>65.290300000000002</v>
      </c>
      <c r="F56" s="2252">
        <v>61.917499999999997</v>
      </c>
      <c r="G56" s="2252"/>
      <c r="H56" s="1604">
        <v>52.296799999999998</v>
      </c>
      <c r="I56" s="1604">
        <v>60.137700000000002</v>
      </c>
      <c r="J56" s="1604">
        <v>56.497599999999998</v>
      </c>
      <c r="K56" s="2252">
        <v>61.7926</v>
      </c>
      <c r="L56" s="2252"/>
      <c r="M56" s="1604">
        <v>60.753</v>
      </c>
      <c r="N56" s="1604">
        <v>60.823300000000003</v>
      </c>
      <c r="O56" s="1604">
        <v>59.448099999999997</v>
      </c>
      <c r="P56" s="2252">
        <v>703.76419999999996</v>
      </c>
      <c r="Q56" s="2253"/>
    </row>
    <row r="57" spans="1:17" ht="9" customHeight="1">
      <c r="B57" s="1604">
        <v>64.051900000000003</v>
      </c>
      <c r="C57" s="1604">
        <v>59.601500000000001</v>
      </c>
      <c r="D57" s="1604">
        <v>65.182199999999995</v>
      </c>
      <c r="E57" s="1604">
        <v>70.953999999999994</v>
      </c>
      <c r="F57" s="2252">
        <v>67.638199999999998</v>
      </c>
      <c r="G57" s="2252"/>
      <c r="H57" s="1604">
        <v>65.891499999999994</v>
      </c>
      <c r="I57" s="1604">
        <v>66.7851</v>
      </c>
      <c r="J57" s="1604">
        <v>62.497900000000001</v>
      </c>
      <c r="K57" s="2252">
        <v>64.758600000000001</v>
      </c>
      <c r="L57" s="2252"/>
      <c r="M57" s="1604">
        <v>64.753799999999998</v>
      </c>
      <c r="N57" s="1604">
        <v>63.287599999999998</v>
      </c>
      <c r="O57" s="1604"/>
      <c r="P57" s="2252">
        <v>715.40229999999997</v>
      </c>
      <c r="Q57" s="2253"/>
    </row>
    <row r="58" spans="1:17" ht="10.5" customHeight="1">
      <c r="A58" s="1601" t="s">
        <v>1124</v>
      </c>
      <c r="B58" s="1604">
        <v>50.082000000000001</v>
      </c>
      <c r="C58" s="1604">
        <v>50.299300000000002</v>
      </c>
      <c r="D58" s="1604">
        <v>53.066400000000002</v>
      </c>
      <c r="E58" s="1604">
        <v>61.852600000000002</v>
      </c>
      <c r="F58" s="2252">
        <v>58.187399999999997</v>
      </c>
      <c r="G58" s="2252"/>
      <c r="H58" s="1604">
        <v>50.060699999999997</v>
      </c>
      <c r="I58" s="1604">
        <v>57.156300000000002</v>
      </c>
      <c r="J58" s="1604">
        <v>53.785699999999999</v>
      </c>
      <c r="K58" s="2252">
        <v>58.162300000000002</v>
      </c>
      <c r="L58" s="2252"/>
      <c r="M58" s="1604">
        <v>56.884099999999997</v>
      </c>
      <c r="N58" s="1604">
        <v>57.465000000000003</v>
      </c>
      <c r="O58" s="1604">
        <v>56.203800000000001</v>
      </c>
      <c r="P58" s="2252">
        <v>663.2056</v>
      </c>
      <c r="Q58" s="2253"/>
    </row>
    <row r="59" spans="1:17" ht="9" customHeight="1">
      <c r="B59" s="1604">
        <v>61.3827</v>
      </c>
      <c r="C59" s="1604">
        <v>57.618699999999997</v>
      </c>
      <c r="D59" s="1604">
        <v>62.908299999999997</v>
      </c>
      <c r="E59" s="1604">
        <v>68.926699999999997</v>
      </c>
      <c r="F59" s="2252">
        <v>65.241100000000003</v>
      </c>
      <c r="G59" s="2252"/>
      <c r="H59" s="1604">
        <v>62.731000000000002</v>
      </c>
      <c r="I59" s="1604">
        <v>61.323999999999998</v>
      </c>
      <c r="J59" s="1604">
        <v>57.218400000000003</v>
      </c>
      <c r="K59" s="2252">
        <v>60.6693</v>
      </c>
      <c r="L59" s="2252"/>
      <c r="M59" s="1604">
        <v>60.285400000000003</v>
      </c>
      <c r="N59" s="1604">
        <v>59.583300000000001</v>
      </c>
      <c r="O59" s="1604"/>
      <c r="P59" s="2252">
        <v>677.88890000000004</v>
      </c>
      <c r="Q59" s="2253"/>
    </row>
    <row r="60" spans="1:17" ht="11.25" customHeight="1">
      <c r="A60" s="2246" t="s">
        <v>1159</v>
      </c>
      <c r="B60" s="2246"/>
      <c r="C60" s="2246"/>
      <c r="D60" s="2246"/>
      <c r="E60" s="2246"/>
      <c r="F60" s="2246"/>
      <c r="G60" s="2246"/>
      <c r="H60" s="2246"/>
      <c r="I60" s="2246"/>
      <c r="J60" s="2246"/>
      <c r="K60" s="2246"/>
      <c r="L60" s="2246"/>
      <c r="M60" s="2246"/>
      <c r="N60" s="2246"/>
      <c r="O60" s="2246"/>
      <c r="P60" s="2246"/>
      <c r="Q60" s="2246"/>
    </row>
    <row r="61" spans="1:17" ht="9" customHeight="1">
      <c r="A61" s="1601" t="s">
        <v>627</v>
      </c>
      <c r="B61" s="1604">
        <v>84.333471500000002</v>
      </c>
      <c r="C61" s="1604">
        <v>82.107083500000002</v>
      </c>
      <c r="D61" s="1604">
        <v>84.328781000000006</v>
      </c>
      <c r="E61" s="1604">
        <v>96.434656000000004</v>
      </c>
      <c r="F61" s="2252">
        <v>88.629723499999997</v>
      </c>
      <c r="G61" s="2252"/>
      <c r="H61" s="1604">
        <v>77.061926499999998</v>
      </c>
      <c r="I61" s="1604">
        <v>95.011731499999996</v>
      </c>
      <c r="J61" s="1604">
        <v>86.539853500000007</v>
      </c>
      <c r="K61" s="2252">
        <v>92.371127000000001</v>
      </c>
      <c r="L61" s="2252"/>
      <c r="M61" s="1604">
        <v>92.3767055</v>
      </c>
      <c r="N61" s="1604">
        <v>93.365507500000007</v>
      </c>
      <c r="O61" s="1604">
        <v>89.132341499999995</v>
      </c>
      <c r="P61" s="2252">
        <v>1061.6929084999999</v>
      </c>
      <c r="Q61" s="2253"/>
    </row>
    <row r="62" spans="1:17" ht="9" customHeight="1">
      <c r="B62" s="1604">
        <v>93.941059499999994</v>
      </c>
      <c r="C62" s="1604">
        <v>86.616152999999997</v>
      </c>
      <c r="D62" s="1604">
        <v>97.499798499999997</v>
      </c>
      <c r="E62" s="1604">
        <v>102.11651550000001</v>
      </c>
      <c r="F62" s="2252">
        <v>93.939865499999996</v>
      </c>
      <c r="G62" s="2252"/>
      <c r="H62" s="1604">
        <v>93.697844000000003</v>
      </c>
      <c r="I62" s="1604">
        <v>95.869523000000001</v>
      </c>
      <c r="J62" s="1604">
        <v>88.874466999999996</v>
      </c>
      <c r="K62" s="2252">
        <v>95.181431500000002</v>
      </c>
      <c r="L62" s="2252"/>
      <c r="M62" s="1604">
        <v>94.238738999999995</v>
      </c>
      <c r="N62" s="1604">
        <v>93.457691999999994</v>
      </c>
      <c r="O62" s="1604"/>
      <c r="P62" s="2252">
        <v>1035.4330884999999</v>
      </c>
      <c r="Q62" s="2253"/>
    </row>
    <row r="63" spans="1:17" ht="10.5" customHeight="1">
      <c r="A63" s="1601" t="s">
        <v>1124</v>
      </c>
      <c r="B63" s="1604">
        <v>76.945504</v>
      </c>
      <c r="C63" s="1604">
        <v>73.949908500000006</v>
      </c>
      <c r="D63" s="1604">
        <v>77.230271000000002</v>
      </c>
      <c r="E63" s="1604">
        <v>88.340491</v>
      </c>
      <c r="F63" s="2252">
        <v>80.975523499999994</v>
      </c>
      <c r="G63" s="2252"/>
      <c r="H63" s="1604">
        <v>71.847339000000005</v>
      </c>
      <c r="I63" s="1604">
        <v>87.795121499999993</v>
      </c>
      <c r="J63" s="1604">
        <v>80.380606</v>
      </c>
      <c r="K63" s="2252">
        <v>85.141414499999996</v>
      </c>
      <c r="L63" s="2252"/>
      <c r="M63" s="1604">
        <v>83.822949499999993</v>
      </c>
      <c r="N63" s="1604">
        <v>85.554807499999995</v>
      </c>
      <c r="O63" s="1604">
        <v>82.044414000000003</v>
      </c>
      <c r="P63" s="2252">
        <v>974.02835000000005</v>
      </c>
      <c r="Q63" s="2253"/>
    </row>
    <row r="64" spans="1:17" ht="9" customHeight="1">
      <c r="B64" s="1604">
        <v>86.554716999999997</v>
      </c>
      <c r="C64" s="1604">
        <v>80.189900499999993</v>
      </c>
      <c r="D64" s="1604">
        <v>90.454848499999997</v>
      </c>
      <c r="E64" s="1604">
        <v>94.605160499999997</v>
      </c>
      <c r="F64" s="2252">
        <v>87.015163000000001</v>
      </c>
      <c r="G64" s="2252"/>
      <c r="H64" s="1604">
        <v>86.423468999999997</v>
      </c>
      <c r="I64" s="1604">
        <v>85.413873499999994</v>
      </c>
      <c r="J64" s="1604">
        <v>79.341291999999996</v>
      </c>
      <c r="K64" s="2252">
        <v>85.508064000000005</v>
      </c>
      <c r="L64" s="2252"/>
      <c r="M64" s="1604">
        <v>84.811546500000006</v>
      </c>
      <c r="N64" s="1604">
        <v>84.846767</v>
      </c>
      <c r="O64" s="1604"/>
      <c r="P64" s="2252">
        <v>945.16480149999995</v>
      </c>
      <c r="Q64" s="2253"/>
    </row>
    <row r="65" spans="1:17" ht="9" customHeight="1">
      <c r="A65" s="2255" t="s">
        <v>1133</v>
      </c>
      <c r="B65" s="2255"/>
      <c r="C65" s="2255"/>
      <c r="D65" s="2255"/>
      <c r="E65" s="2255"/>
      <c r="F65" s="2255"/>
      <c r="G65" s="2255"/>
      <c r="H65" s="2255"/>
      <c r="I65" s="2255"/>
      <c r="J65" s="2255"/>
      <c r="K65" s="2255"/>
      <c r="L65" s="2255"/>
      <c r="M65" s="2255"/>
      <c r="N65" s="2255"/>
      <c r="O65" s="2255"/>
      <c r="P65" s="2255"/>
      <c r="Q65" s="2255"/>
    </row>
    <row r="66" spans="1:17" ht="10.5" customHeight="1">
      <c r="A66" s="2257" t="s">
        <v>494</v>
      </c>
      <c r="B66" s="2257"/>
      <c r="C66" s="2257"/>
      <c r="D66" s="2257"/>
      <c r="E66" s="2257"/>
      <c r="F66" s="2258"/>
      <c r="G66" s="2244" t="s">
        <v>1135</v>
      </c>
      <c r="H66" s="2244"/>
      <c r="I66" s="2244"/>
      <c r="J66" s="2244"/>
      <c r="K66" s="2244"/>
    </row>
    <row r="67" spans="1:17">
      <c r="A67" s="2067" t="s">
        <v>1565</v>
      </c>
    </row>
    <row r="68" spans="1:17">
      <c r="A68" s="2066" t="s">
        <v>123</v>
      </c>
    </row>
  </sheetData>
  <mergeCells count="156">
    <mergeCell ref="F64:G64"/>
    <mergeCell ref="K64:L64"/>
    <mergeCell ref="P64:Q64"/>
    <mergeCell ref="A65:Q65"/>
    <mergeCell ref="A66:F66"/>
    <mergeCell ref="G66:K66"/>
    <mergeCell ref="F62:G62"/>
    <mergeCell ref="K62:L62"/>
    <mergeCell ref="P62:Q62"/>
    <mergeCell ref="F63:G63"/>
    <mergeCell ref="K63:L63"/>
    <mergeCell ref="P63:Q63"/>
    <mergeCell ref="F59:G59"/>
    <mergeCell ref="K59:L59"/>
    <mergeCell ref="P59:Q59"/>
    <mergeCell ref="A60:Q60"/>
    <mergeCell ref="F61:G61"/>
    <mergeCell ref="K61:L61"/>
    <mergeCell ref="P61:Q61"/>
    <mergeCell ref="F57:G57"/>
    <mergeCell ref="K57:L57"/>
    <mergeCell ref="P57:Q57"/>
    <mergeCell ref="F58:G58"/>
    <mergeCell ref="K58:L58"/>
    <mergeCell ref="P58:Q58"/>
    <mergeCell ref="F54:G54"/>
    <mergeCell ref="K54:L54"/>
    <mergeCell ref="P54:Q54"/>
    <mergeCell ref="A55:Q55"/>
    <mergeCell ref="F56:G56"/>
    <mergeCell ref="K56:L56"/>
    <mergeCell ref="P56:Q56"/>
    <mergeCell ref="F52:G52"/>
    <mergeCell ref="K52:L52"/>
    <mergeCell ref="P52:Q52"/>
    <mergeCell ref="F53:G53"/>
    <mergeCell ref="K53:L53"/>
    <mergeCell ref="P53:Q53"/>
    <mergeCell ref="F49:G49"/>
    <mergeCell ref="K49:L49"/>
    <mergeCell ref="P49:Q49"/>
    <mergeCell ref="A50:Q50"/>
    <mergeCell ref="F51:G51"/>
    <mergeCell ref="K51:L51"/>
    <mergeCell ref="P51:Q51"/>
    <mergeCell ref="F47:G47"/>
    <mergeCell ref="K47:L47"/>
    <mergeCell ref="P47:Q47"/>
    <mergeCell ref="F48:G48"/>
    <mergeCell ref="K48:L48"/>
    <mergeCell ref="P48:Q48"/>
    <mergeCell ref="F44:G44"/>
    <mergeCell ref="K44:L44"/>
    <mergeCell ref="P44:Q44"/>
    <mergeCell ref="A45:Q45"/>
    <mergeCell ref="F46:G46"/>
    <mergeCell ref="K46:L46"/>
    <mergeCell ref="P46:Q46"/>
    <mergeCell ref="F42:G42"/>
    <mergeCell ref="K42:L42"/>
    <mergeCell ref="P42:Q42"/>
    <mergeCell ref="F43:G43"/>
    <mergeCell ref="K43:L43"/>
    <mergeCell ref="P43:Q43"/>
    <mergeCell ref="F39:G39"/>
    <mergeCell ref="K39:L39"/>
    <mergeCell ref="P39:Q39"/>
    <mergeCell ref="A40:Q40"/>
    <mergeCell ref="F41:G41"/>
    <mergeCell ref="K41:L41"/>
    <mergeCell ref="P41:Q41"/>
    <mergeCell ref="F37:G37"/>
    <mergeCell ref="K37:L37"/>
    <mergeCell ref="P37:Q37"/>
    <mergeCell ref="F38:G38"/>
    <mergeCell ref="K38:L38"/>
    <mergeCell ref="P38:Q38"/>
    <mergeCell ref="F34:G34"/>
    <mergeCell ref="K34:L34"/>
    <mergeCell ref="P34:Q34"/>
    <mergeCell ref="A35:Q35"/>
    <mergeCell ref="F36:G36"/>
    <mergeCell ref="K36:L36"/>
    <mergeCell ref="P36:Q36"/>
    <mergeCell ref="F32:G32"/>
    <mergeCell ref="K32:L32"/>
    <mergeCell ref="P32:Q32"/>
    <mergeCell ref="F33:G33"/>
    <mergeCell ref="K33:L33"/>
    <mergeCell ref="P33:Q33"/>
    <mergeCell ref="F28:G28"/>
    <mergeCell ref="K28:L28"/>
    <mergeCell ref="P28:Q28"/>
    <mergeCell ref="A30:Q30"/>
    <mergeCell ref="F31:G31"/>
    <mergeCell ref="K31:L31"/>
    <mergeCell ref="P31:Q31"/>
    <mergeCell ref="F26:G26"/>
    <mergeCell ref="K26:L26"/>
    <mergeCell ref="P26:Q26"/>
    <mergeCell ref="F27:G27"/>
    <mergeCell ref="K27:L27"/>
    <mergeCell ref="P27:Q27"/>
    <mergeCell ref="F23:G23"/>
    <mergeCell ref="K23:L23"/>
    <mergeCell ref="P23:Q23"/>
    <mergeCell ref="A24:Q24"/>
    <mergeCell ref="F25:G25"/>
    <mergeCell ref="K25:L25"/>
    <mergeCell ref="P25:Q25"/>
    <mergeCell ref="F21:G21"/>
    <mergeCell ref="K21:L21"/>
    <mergeCell ref="P21:Q21"/>
    <mergeCell ref="F22:G22"/>
    <mergeCell ref="K22:L22"/>
    <mergeCell ref="P22:Q22"/>
    <mergeCell ref="F18:G18"/>
    <mergeCell ref="K18:L18"/>
    <mergeCell ref="P18:Q18"/>
    <mergeCell ref="A19:Q19"/>
    <mergeCell ref="F20:G20"/>
    <mergeCell ref="K20:L20"/>
    <mergeCell ref="P20:Q20"/>
    <mergeCell ref="F16:G16"/>
    <mergeCell ref="K16:L16"/>
    <mergeCell ref="P16:Q16"/>
    <mergeCell ref="F17:G17"/>
    <mergeCell ref="K17:L17"/>
    <mergeCell ref="P17:Q17"/>
    <mergeCell ref="F13:G13"/>
    <mergeCell ref="K13:L13"/>
    <mergeCell ref="P13:Q13"/>
    <mergeCell ref="A14:Q14"/>
    <mergeCell ref="F15:G15"/>
    <mergeCell ref="K15:L15"/>
    <mergeCell ref="P15:Q15"/>
    <mergeCell ref="F11:G11"/>
    <mergeCell ref="K11:L11"/>
    <mergeCell ref="P11:Q11"/>
    <mergeCell ref="F12:G12"/>
    <mergeCell ref="K12:L12"/>
    <mergeCell ref="P12:Q12"/>
    <mergeCell ref="B7:H7"/>
    <mergeCell ref="I7:O7"/>
    <mergeCell ref="P7:Q7"/>
    <mergeCell ref="A8:Q8"/>
    <mergeCell ref="A9:Q9"/>
    <mergeCell ref="F10:G10"/>
    <mergeCell ref="K10:L10"/>
    <mergeCell ref="P10:Q10"/>
    <mergeCell ref="A1:Q1"/>
    <mergeCell ref="F4:G4"/>
    <mergeCell ref="K4:L4"/>
    <mergeCell ref="B6:H6"/>
    <mergeCell ref="I6:O6"/>
    <mergeCell ref="P6:Q6"/>
  </mergeCells>
  <hyperlinks>
    <hyperlink ref="A67" r:id="rId1" xr:uid="{36C081F8-BBBE-4544-8C6D-29FDA658EBF4}"/>
    <hyperlink ref="A68" location="'Inhaltsverzeichnis_2026-07'!A1" display="Zurück zum Inhaltsverzeichnis" xr:uid="{C6B7B851-AAF1-4CA9-BC56-0C9E99D42125}"/>
  </hyperlinks>
  <pageMargins left="0.7" right="0.7" top="0.78740157499999996" bottom="0.78740157499999996" header="0.3" footer="0.3"/>
  <pageSetup paperSize="9" scale="88"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B196A-4AAF-4748-BC8A-7E8EE4E9ACD0}">
  <sheetPr>
    <tabColor rgb="FFCD3363"/>
    <outlinePr summaryBelow="0"/>
  </sheetPr>
  <dimension ref="A1:Q72"/>
  <sheetViews>
    <sheetView showGridLines="0" zoomScale="140" zoomScaleNormal="140" workbookViewId="0">
      <selection sqref="A1:Q1"/>
    </sheetView>
  </sheetViews>
  <sheetFormatPr baseColWidth="10" defaultColWidth="8" defaultRowHeight="12.75"/>
  <cols>
    <col min="1" max="1" width="7.5" style="1603" customWidth="1"/>
    <col min="2" max="2" width="6" style="1596" customWidth="1"/>
    <col min="3" max="3" width="5.625" style="1596" customWidth="1"/>
    <col min="4" max="4" width="5.75" style="1596" customWidth="1"/>
    <col min="5" max="5" width="5.625" style="1596" customWidth="1"/>
    <col min="6" max="6" width="2.25" style="1596" customWidth="1"/>
    <col min="7" max="7" width="3.5" style="1596" customWidth="1"/>
    <col min="8" max="8" width="5.625" style="1596" customWidth="1"/>
    <col min="9" max="9" width="5.75" style="1596" customWidth="1"/>
    <col min="10" max="10" width="5.625" style="1596" customWidth="1"/>
    <col min="11" max="11" width="3" style="1596" customWidth="1"/>
    <col min="12" max="12" width="2.75" style="1596" customWidth="1"/>
    <col min="13" max="13" width="5.625" style="1596" customWidth="1"/>
    <col min="14" max="14" width="5.75" style="1596" customWidth="1"/>
    <col min="15" max="15" width="5.625" style="1596" customWidth="1"/>
    <col min="16" max="16" width="7" style="1596" customWidth="1"/>
    <col min="17" max="17" width="6" style="1606" customWidth="1"/>
    <col min="18" max="16384" width="8" style="1593"/>
  </cols>
  <sheetData>
    <row r="1" spans="1:17" ht="14.25" customHeight="1">
      <c r="A1" s="2250" t="s">
        <v>1113</v>
      </c>
      <c r="B1" s="2250"/>
      <c r="C1" s="2250"/>
      <c r="D1" s="2250"/>
      <c r="E1" s="2250"/>
      <c r="F1" s="2250"/>
      <c r="G1" s="2250"/>
      <c r="H1" s="2250"/>
      <c r="I1" s="2250"/>
      <c r="J1" s="2250"/>
      <c r="K1" s="2250"/>
      <c r="L1" s="2250"/>
      <c r="M1" s="2250"/>
      <c r="N1" s="2250"/>
      <c r="O1" s="2250"/>
      <c r="P1" s="2250"/>
      <c r="Q1" s="2250"/>
    </row>
    <row r="2" spans="1:17" ht="14.25" customHeight="1">
      <c r="A2" s="1594" t="s">
        <v>1114</v>
      </c>
      <c r="B2" s="1595"/>
      <c r="C2" s="1595"/>
      <c r="D2" s="1595"/>
      <c r="E2" s="1595"/>
      <c r="F2" s="1595"/>
      <c r="G2" s="1595"/>
      <c r="H2" s="1595"/>
      <c r="I2" s="1595"/>
      <c r="J2" s="1595"/>
      <c r="K2" s="1595"/>
      <c r="L2" s="1595"/>
      <c r="M2" s="1595"/>
      <c r="N2" s="1595"/>
      <c r="O2" s="1595"/>
      <c r="P2" s="1595"/>
      <c r="Q2" s="1608"/>
    </row>
    <row r="3" spans="1:17" ht="12" customHeight="1">
      <c r="A3" s="1596"/>
      <c r="P3" s="1597" t="s">
        <v>1115</v>
      </c>
      <c r="Q3" s="1597" t="s">
        <v>567</v>
      </c>
    </row>
    <row r="4" spans="1:17" ht="8.25" customHeight="1">
      <c r="A4" s="1598"/>
      <c r="B4" s="1597" t="s">
        <v>567</v>
      </c>
      <c r="C4" s="1597" t="s">
        <v>595</v>
      </c>
      <c r="D4" s="1597" t="s">
        <v>596</v>
      </c>
      <c r="E4" s="1597" t="s">
        <v>597</v>
      </c>
      <c r="F4" s="2244" t="s">
        <v>598</v>
      </c>
      <c r="G4" s="2244"/>
      <c r="H4" s="1597" t="s">
        <v>634</v>
      </c>
      <c r="I4" s="1597" t="s">
        <v>630</v>
      </c>
      <c r="J4" s="1597" t="s">
        <v>601</v>
      </c>
      <c r="K4" s="2244" t="s">
        <v>570</v>
      </c>
      <c r="L4" s="2244"/>
      <c r="M4" s="1597" t="s">
        <v>571</v>
      </c>
      <c r="N4" s="1597" t="s">
        <v>274</v>
      </c>
      <c r="O4" s="1597" t="s">
        <v>572</v>
      </c>
      <c r="P4" s="1597" t="s">
        <v>1116</v>
      </c>
      <c r="Q4" s="1599" t="s">
        <v>1117</v>
      </c>
    </row>
    <row r="5" spans="1:17" ht="8.25" customHeight="1">
      <c r="A5" s="1600" t="s">
        <v>1118</v>
      </c>
      <c r="P5" s="1597" t="s">
        <v>1119</v>
      </c>
      <c r="Q5" s="1599" t="s">
        <v>572</v>
      </c>
    </row>
    <row r="6" spans="1:17" ht="9" customHeight="1">
      <c r="A6" s="1598"/>
      <c r="B6" s="2244">
        <v>2024</v>
      </c>
      <c r="C6" s="2244"/>
      <c r="D6" s="2244"/>
      <c r="E6" s="2244"/>
      <c r="F6" s="2244"/>
      <c r="G6" s="2244"/>
      <c r="H6" s="2244"/>
      <c r="I6" s="2244" t="s">
        <v>1120</v>
      </c>
      <c r="J6" s="2244"/>
      <c r="K6" s="2244"/>
      <c r="L6" s="2244"/>
      <c r="M6" s="2244"/>
      <c r="N6" s="2244"/>
      <c r="O6" s="2244"/>
      <c r="P6" s="2244" t="s">
        <v>1121</v>
      </c>
      <c r="Q6" s="2245"/>
    </row>
    <row r="7" spans="1:17" ht="8.25" customHeight="1">
      <c r="A7" s="1598"/>
      <c r="B7" s="2244" t="s">
        <v>1120</v>
      </c>
      <c r="C7" s="2244"/>
      <c r="D7" s="2244"/>
      <c r="E7" s="2244"/>
      <c r="F7" s="2244"/>
      <c r="G7" s="2244"/>
      <c r="H7" s="2244"/>
      <c r="I7" s="2244" t="s">
        <v>931</v>
      </c>
      <c r="J7" s="2244"/>
      <c r="K7" s="2244"/>
      <c r="L7" s="2244"/>
      <c r="M7" s="2244"/>
      <c r="N7" s="2244"/>
      <c r="O7" s="2244"/>
      <c r="P7" s="2244" t="s">
        <v>1122</v>
      </c>
      <c r="Q7" s="2245"/>
    </row>
    <row r="8" spans="1:17" ht="13.5" customHeight="1">
      <c r="A8" s="2250" t="s">
        <v>1136</v>
      </c>
      <c r="B8" s="2250"/>
      <c r="C8" s="2250"/>
      <c r="D8" s="2250"/>
      <c r="E8" s="2250"/>
      <c r="F8" s="2250"/>
      <c r="G8" s="2250"/>
      <c r="H8" s="2250"/>
      <c r="I8" s="2250"/>
      <c r="J8" s="2250"/>
      <c r="K8" s="2250"/>
      <c r="L8" s="2250"/>
      <c r="M8" s="2250"/>
      <c r="N8" s="2250"/>
      <c r="O8" s="2250"/>
      <c r="P8" s="2250"/>
      <c r="Q8" s="2250"/>
    </row>
    <row r="9" spans="1:17" ht="12" customHeight="1">
      <c r="A9" s="2246" t="s">
        <v>1160</v>
      </c>
      <c r="B9" s="2246"/>
      <c r="C9" s="2246"/>
      <c r="D9" s="2246"/>
      <c r="E9" s="2246"/>
      <c r="F9" s="2246"/>
      <c r="G9" s="2246"/>
      <c r="H9" s="2246"/>
      <c r="I9" s="2246"/>
      <c r="J9" s="2246"/>
      <c r="K9" s="2246"/>
      <c r="L9" s="2246"/>
      <c r="M9" s="2246"/>
      <c r="N9" s="2246"/>
      <c r="O9" s="2246"/>
      <c r="P9" s="2246"/>
      <c r="Q9" s="2246"/>
    </row>
    <row r="10" spans="1:17" ht="9" customHeight="1">
      <c r="A10" s="1601" t="s">
        <v>627</v>
      </c>
      <c r="B10" s="1604">
        <v>26.833100000000002</v>
      </c>
      <c r="C10" s="1604">
        <v>26.148099999999999</v>
      </c>
      <c r="D10" s="1604">
        <v>25.824100000000001</v>
      </c>
      <c r="E10" s="1604">
        <v>28.343800000000002</v>
      </c>
      <c r="F10" s="2252">
        <v>27.149000000000001</v>
      </c>
      <c r="G10" s="2252"/>
      <c r="H10" s="1604">
        <v>26.581900000000001</v>
      </c>
      <c r="I10" s="1604">
        <v>26.7286</v>
      </c>
      <c r="J10" s="1604">
        <v>27.2698</v>
      </c>
      <c r="K10" s="2252">
        <v>30.350300000000001</v>
      </c>
      <c r="L10" s="2252"/>
      <c r="M10" s="1604">
        <v>29.982199999999999</v>
      </c>
      <c r="N10" s="1604">
        <v>26.648900000000001</v>
      </c>
      <c r="O10" s="1604">
        <v>25.147300000000001</v>
      </c>
      <c r="P10" s="2252">
        <v>327.00709999999998</v>
      </c>
      <c r="Q10" s="2253"/>
    </row>
    <row r="11" spans="1:17" ht="9" customHeight="1">
      <c r="B11" s="1604">
        <v>24.4419</v>
      </c>
      <c r="C11" s="1604">
        <v>26.768999999999998</v>
      </c>
      <c r="D11" s="1604">
        <v>29.335799999999999</v>
      </c>
      <c r="E11" s="1604">
        <v>26.884699999999999</v>
      </c>
      <c r="F11" s="2252">
        <v>26.2852</v>
      </c>
      <c r="G11" s="2252"/>
      <c r="H11" s="1604">
        <v>29.948</v>
      </c>
      <c r="I11" s="1604">
        <v>29.54</v>
      </c>
      <c r="J11" s="1604">
        <v>30.209099999999999</v>
      </c>
      <c r="K11" s="2252">
        <v>29.844000000000001</v>
      </c>
      <c r="L11" s="2252"/>
      <c r="M11" s="1604">
        <v>29.719799999999999</v>
      </c>
      <c r="N11" s="1604">
        <v>28.156500000000001</v>
      </c>
      <c r="O11" s="1604"/>
      <c r="P11" s="2252">
        <v>311.13400000000001</v>
      </c>
      <c r="Q11" s="2253"/>
    </row>
    <row r="12" spans="1:17" ht="10.5" customHeight="1">
      <c r="A12" s="1601" t="s">
        <v>1124</v>
      </c>
      <c r="B12" s="1604">
        <v>26.8064</v>
      </c>
      <c r="C12" s="1604">
        <v>26.1267</v>
      </c>
      <c r="D12" s="1604">
        <v>25.799099999999999</v>
      </c>
      <c r="E12" s="1604">
        <v>28.3384</v>
      </c>
      <c r="F12" s="2252">
        <v>27.092700000000001</v>
      </c>
      <c r="G12" s="2252"/>
      <c r="H12" s="1604">
        <v>26.580300000000001</v>
      </c>
      <c r="I12" s="1604">
        <v>26.723600000000001</v>
      </c>
      <c r="J12" s="1604">
        <v>27.2179</v>
      </c>
      <c r="K12" s="2252">
        <v>30.317299999999999</v>
      </c>
      <c r="L12" s="2252"/>
      <c r="M12" s="1604">
        <v>29.961300000000001</v>
      </c>
      <c r="N12" s="1604">
        <v>26.613099999999999</v>
      </c>
      <c r="O12" s="1604">
        <v>24.995200000000001</v>
      </c>
      <c r="P12" s="2252">
        <v>326.572</v>
      </c>
      <c r="Q12" s="2253"/>
    </row>
    <row r="13" spans="1:17" ht="9" customHeight="1">
      <c r="B13" s="1604">
        <v>24.236899999999999</v>
      </c>
      <c r="C13" s="1604">
        <v>26.5764</v>
      </c>
      <c r="D13" s="1604">
        <v>28.862100000000002</v>
      </c>
      <c r="E13" s="1604">
        <v>26.2851</v>
      </c>
      <c r="F13" s="2252">
        <v>25.8322</v>
      </c>
      <c r="G13" s="2252"/>
      <c r="H13" s="1604">
        <v>29.369299999999999</v>
      </c>
      <c r="I13" s="1604">
        <v>29.026900000000001</v>
      </c>
      <c r="J13" s="1604">
        <v>29.7682</v>
      </c>
      <c r="K13" s="2252">
        <v>28.7027</v>
      </c>
      <c r="L13" s="2252"/>
      <c r="M13" s="1604">
        <v>29.344100000000001</v>
      </c>
      <c r="N13" s="1604">
        <v>27.6374</v>
      </c>
      <c r="O13" s="1604"/>
      <c r="P13" s="2252">
        <v>305.6413</v>
      </c>
      <c r="Q13" s="2253"/>
    </row>
    <row r="14" spans="1:17" ht="11.25" customHeight="1">
      <c r="A14" s="2246" t="s">
        <v>1161</v>
      </c>
      <c r="B14" s="2246"/>
      <c r="C14" s="2246"/>
      <c r="D14" s="2246"/>
      <c r="E14" s="2246"/>
      <c r="F14" s="2246"/>
      <c r="G14" s="2246"/>
      <c r="H14" s="2246"/>
      <c r="I14" s="2246"/>
      <c r="J14" s="2246"/>
      <c r="K14" s="2246"/>
      <c r="L14" s="2246"/>
      <c r="M14" s="2246"/>
      <c r="N14" s="2246"/>
      <c r="O14" s="2246"/>
      <c r="P14" s="2246"/>
      <c r="Q14" s="2246"/>
    </row>
    <row r="15" spans="1:17" ht="9" customHeight="1">
      <c r="A15" s="1601" t="s">
        <v>627</v>
      </c>
      <c r="B15" s="1604">
        <v>268.52179999999998</v>
      </c>
      <c r="C15" s="1604">
        <v>241.2347</v>
      </c>
      <c r="D15" s="1604">
        <v>238.0068</v>
      </c>
      <c r="E15" s="1604">
        <v>226.84030000000001</v>
      </c>
      <c r="F15" s="2252">
        <v>224.2807</v>
      </c>
      <c r="G15" s="2252"/>
      <c r="H15" s="1604">
        <v>235.67840000000001</v>
      </c>
      <c r="I15" s="1604">
        <v>237.6061</v>
      </c>
      <c r="J15" s="1604">
        <v>229.39019999999999</v>
      </c>
      <c r="K15" s="2252">
        <v>245.05840000000001</v>
      </c>
      <c r="L15" s="2252"/>
      <c r="M15" s="1604">
        <v>250.98949999999999</v>
      </c>
      <c r="N15" s="1604">
        <v>244.387</v>
      </c>
      <c r="O15" s="1604">
        <v>250.15979999999999</v>
      </c>
      <c r="P15" s="2252">
        <v>2892.1536999999998</v>
      </c>
      <c r="Q15" s="2253"/>
    </row>
    <row r="16" spans="1:17" ht="9" customHeight="1">
      <c r="B16" s="1604">
        <v>237.87639999999999</v>
      </c>
      <c r="C16" s="1604">
        <v>251.7261</v>
      </c>
      <c r="D16" s="1604">
        <v>234.18340000000001</v>
      </c>
      <c r="E16" s="1604">
        <v>252.441</v>
      </c>
      <c r="F16" s="2252">
        <v>236.64769999999999</v>
      </c>
      <c r="G16" s="2252"/>
      <c r="H16" s="1604">
        <v>206.91030000000001</v>
      </c>
      <c r="I16" s="1604">
        <v>243.1482</v>
      </c>
      <c r="J16" s="1604">
        <v>260.99900000000002</v>
      </c>
      <c r="K16" s="2252">
        <v>280.48590000000002</v>
      </c>
      <c r="L16" s="2252"/>
      <c r="M16" s="1604">
        <v>261.5831</v>
      </c>
      <c r="N16" s="1604">
        <v>289.40109999999999</v>
      </c>
      <c r="O16" s="1604"/>
      <c r="P16" s="2252">
        <v>2755.4022</v>
      </c>
      <c r="Q16" s="2253"/>
    </row>
    <row r="17" spans="1:17" ht="10.5" customHeight="1">
      <c r="A17" s="1601" t="s">
        <v>1124</v>
      </c>
      <c r="B17" s="1605">
        <v>268.35270000000003</v>
      </c>
      <c r="C17" s="1605">
        <v>240.91329999999999</v>
      </c>
      <c r="D17" s="1605">
        <v>237.75630000000001</v>
      </c>
      <c r="E17" s="1605">
        <v>226.5916</v>
      </c>
      <c r="F17" s="2254">
        <v>224.02449999999999</v>
      </c>
      <c r="G17" s="2254"/>
      <c r="H17" s="1605">
        <v>235.48560000000001</v>
      </c>
      <c r="I17" s="1605">
        <v>237.35419999999999</v>
      </c>
      <c r="J17" s="1605">
        <v>229.13200000000001</v>
      </c>
      <c r="K17" s="2254">
        <v>244.7527</v>
      </c>
      <c r="L17" s="2254"/>
      <c r="M17" s="1605">
        <v>250.71960000000001</v>
      </c>
      <c r="N17" s="1605">
        <v>244.04519999999999</v>
      </c>
      <c r="O17" s="1605">
        <v>249.90899999999999</v>
      </c>
      <c r="P17" s="2252">
        <v>2889.0367000000001</v>
      </c>
      <c r="Q17" s="2253"/>
    </row>
    <row r="18" spans="1:17" ht="9" customHeight="1">
      <c r="B18" s="1605">
        <v>237.58850000000001</v>
      </c>
      <c r="C18" s="1605">
        <v>251.45529999999999</v>
      </c>
      <c r="D18" s="1605">
        <v>233.90430000000001</v>
      </c>
      <c r="E18" s="1605">
        <v>252.12790000000001</v>
      </c>
      <c r="F18" s="2254">
        <v>236.32339999999999</v>
      </c>
      <c r="G18" s="2254"/>
      <c r="H18" s="1605">
        <v>206.7285</v>
      </c>
      <c r="I18" s="1605">
        <v>242.89789999999999</v>
      </c>
      <c r="J18" s="1605">
        <v>260.69540000000001</v>
      </c>
      <c r="K18" s="2254">
        <v>280.13440000000003</v>
      </c>
      <c r="L18" s="2254"/>
      <c r="M18" s="1605">
        <v>261.27659999999997</v>
      </c>
      <c r="N18" s="1605">
        <v>289.21449999999999</v>
      </c>
      <c r="O18" s="1605"/>
      <c r="P18" s="2252">
        <v>2752.3467000000001</v>
      </c>
      <c r="Q18" s="2253"/>
    </row>
    <row r="19" spans="1:17" ht="11.25" customHeight="1">
      <c r="A19" s="2246" t="s">
        <v>1162</v>
      </c>
      <c r="B19" s="2246"/>
      <c r="C19" s="2246"/>
      <c r="D19" s="2246"/>
      <c r="E19" s="2246"/>
      <c r="F19" s="2246"/>
      <c r="G19" s="2246"/>
      <c r="H19" s="2246"/>
      <c r="I19" s="2246"/>
      <c r="J19" s="2246"/>
      <c r="K19" s="2246"/>
      <c r="L19" s="2246"/>
      <c r="M19" s="2246"/>
      <c r="N19" s="2246"/>
      <c r="O19" s="2246"/>
      <c r="P19" s="2246"/>
      <c r="Q19" s="2246"/>
    </row>
    <row r="20" spans="1:17" ht="9" customHeight="1">
      <c r="A20" s="1601" t="s">
        <v>627</v>
      </c>
      <c r="B20" s="1605">
        <v>81.970500000000001</v>
      </c>
      <c r="C20" s="1605">
        <v>76.110500000000002</v>
      </c>
      <c r="D20" s="1605">
        <v>79.196299999999994</v>
      </c>
      <c r="E20" s="1605">
        <v>87.663600000000002</v>
      </c>
      <c r="F20" s="2254">
        <v>82.045299999999997</v>
      </c>
      <c r="G20" s="2254"/>
      <c r="H20" s="1605">
        <v>79.954700000000003</v>
      </c>
      <c r="I20" s="1605">
        <v>81.767300000000006</v>
      </c>
      <c r="J20" s="1605">
        <v>78.808400000000006</v>
      </c>
      <c r="K20" s="2254">
        <v>81.723500000000001</v>
      </c>
      <c r="L20" s="2254"/>
      <c r="M20" s="1605">
        <v>84.791600000000003</v>
      </c>
      <c r="N20" s="1605">
        <v>81.468400000000003</v>
      </c>
      <c r="O20" s="1605">
        <v>79.744799999999998</v>
      </c>
      <c r="P20" s="2252">
        <v>975.24490000000003</v>
      </c>
      <c r="Q20" s="2253"/>
    </row>
    <row r="21" spans="1:17" ht="9" customHeight="1">
      <c r="B21" s="1605">
        <v>86.958600000000004</v>
      </c>
      <c r="C21" s="1605">
        <v>76.992000000000004</v>
      </c>
      <c r="D21" s="1605">
        <v>85.391300000000001</v>
      </c>
      <c r="E21" s="1605">
        <v>88.242000000000004</v>
      </c>
      <c r="F21" s="2254">
        <v>82.997500000000002</v>
      </c>
      <c r="G21" s="2254"/>
      <c r="H21" s="1605">
        <v>83.897599999999997</v>
      </c>
      <c r="I21" s="1605">
        <v>79.025000000000006</v>
      </c>
      <c r="J21" s="1605">
        <v>81.072500000000005</v>
      </c>
      <c r="K21" s="2254">
        <v>87.399500000000003</v>
      </c>
      <c r="L21" s="2254"/>
      <c r="M21" s="1605">
        <v>83.190200000000004</v>
      </c>
      <c r="N21" s="1605">
        <v>78.837000000000003</v>
      </c>
      <c r="O21" s="1605"/>
      <c r="P21" s="2252">
        <v>914.00319999999999</v>
      </c>
      <c r="Q21" s="2253"/>
    </row>
    <row r="22" spans="1:17" ht="10.5" customHeight="1">
      <c r="A22" s="1601" t="s">
        <v>1124</v>
      </c>
      <c r="B22" s="1604">
        <v>77.656800000000004</v>
      </c>
      <c r="C22" s="1604">
        <v>72.036299999999997</v>
      </c>
      <c r="D22" s="1604">
        <v>74.527199999999993</v>
      </c>
      <c r="E22" s="1604">
        <v>82.621700000000004</v>
      </c>
      <c r="F22" s="2252">
        <v>76.263000000000005</v>
      </c>
      <c r="G22" s="2252"/>
      <c r="H22" s="1604">
        <v>74.740300000000005</v>
      </c>
      <c r="I22" s="1604">
        <v>77.593100000000007</v>
      </c>
      <c r="J22" s="1604">
        <v>74.456199999999995</v>
      </c>
      <c r="K22" s="2252">
        <v>76.827600000000004</v>
      </c>
      <c r="L22" s="2252"/>
      <c r="M22" s="1604">
        <v>80.027900000000002</v>
      </c>
      <c r="N22" s="1604">
        <v>77.194599999999994</v>
      </c>
      <c r="O22" s="1604">
        <v>75.573800000000006</v>
      </c>
      <c r="P22" s="2252">
        <v>919.51850000000002</v>
      </c>
      <c r="Q22" s="2253"/>
    </row>
    <row r="23" spans="1:17" ht="9" customHeight="1">
      <c r="B23" s="1604">
        <v>82.337199999999996</v>
      </c>
      <c r="C23" s="1604">
        <v>72.886399999999995</v>
      </c>
      <c r="D23" s="1604">
        <v>79.936099999999996</v>
      </c>
      <c r="E23" s="1604">
        <v>82.437100000000001</v>
      </c>
      <c r="F23" s="2252">
        <v>76.789000000000001</v>
      </c>
      <c r="G23" s="2252"/>
      <c r="H23" s="1604">
        <v>78.393900000000002</v>
      </c>
      <c r="I23" s="1604">
        <v>74.493700000000004</v>
      </c>
      <c r="J23" s="1604">
        <v>76.718599999999995</v>
      </c>
      <c r="K23" s="2252">
        <v>81.886799999999994</v>
      </c>
      <c r="L23" s="2252"/>
      <c r="M23" s="1604">
        <v>78.697500000000005</v>
      </c>
      <c r="N23" s="1604">
        <v>74.650899999999993</v>
      </c>
      <c r="O23" s="1604"/>
      <c r="P23" s="2252">
        <v>859.22720000000004</v>
      </c>
      <c r="Q23" s="2253"/>
    </row>
    <row r="24" spans="1:17" ht="11.25" customHeight="1">
      <c r="A24" s="2246" t="s">
        <v>1163</v>
      </c>
      <c r="B24" s="2246"/>
      <c r="C24" s="2246"/>
      <c r="D24" s="2246"/>
      <c r="E24" s="2246"/>
      <c r="F24" s="2246"/>
      <c r="G24" s="2246"/>
      <c r="H24" s="2246"/>
      <c r="I24" s="2246"/>
      <c r="J24" s="2246"/>
      <c r="K24" s="2246"/>
      <c r="L24" s="2246"/>
      <c r="M24" s="2246"/>
      <c r="N24" s="2246"/>
      <c r="O24" s="2246"/>
      <c r="P24" s="2246"/>
      <c r="Q24" s="2246"/>
    </row>
    <row r="25" spans="1:17" ht="9" customHeight="1">
      <c r="A25" s="1601" t="s">
        <v>627</v>
      </c>
      <c r="B25" s="1604">
        <v>8.9689999999999994</v>
      </c>
      <c r="C25" s="1604">
        <v>9.4535999999999998</v>
      </c>
      <c r="D25" s="1604">
        <v>10.9481</v>
      </c>
      <c r="E25" s="1604">
        <v>11.745200000000001</v>
      </c>
      <c r="F25" s="2252">
        <v>12.4735</v>
      </c>
      <c r="G25" s="2252"/>
      <c r="H25" s="1604">
        <v>13.058400000000001</v>
      </c>
      <c r="I25" s="1604">
        <v>8.8689999999999998</v>
      </c>
      <c r="J25" s="1604">
        <v>9.5554000000000006</v>
      </c>
      <c r="K25" s="2252">
        <v>11.347</v>
      </c>
      <c r="L25" s="2252"/>
      <c r="M25" s="1604">
        <v>11.9627</v>
      </c>
      <c r="N25" s="1604">
        <v>9.3910999999999998</v>
      </c>
      <c r="O25" s="1604">
        <v>11.113899999999999</v>
      </c>
      <c r="P25" s="2252">
        <v>128.8869</v>
      </c>
      <c r="Q25" s="2253"/>
    </row>
    <row r="26" spans="1:17" ht="9" customHeight="1">
      <c r="B26" s="1604">
        <v>9.8186999999999998</v>
      </c>
      <c r="C26" s="1604">
        <v>7.9017999999999997</v>
      </c>
      <c r="D26" s="1604">
        <v>9.2626000000000008</v>
      </c>
      <c r="E26" s="1604">
        <v>9.8058999999999994</v>
      </c>
      <c r="F26" s="2252">
        <v>12.252800000000001</v>
      </c>
      <c r="G26" s="2252"/>
      <c r="H26" s="1604">
        <v>9.8476999999999997</v>
      </c>
      <c r="I26" s="1604">
        <v>6.4055</v>
      </c>
      <c r="J26" s="1604">
        <v>7.8825000000000003</v>
      </c>
      <c r="K26" s="2252">
        <v>11.9359</v>
      </c>
      <c r="L26" s="2252"/>
      <c r="M26" s="1604">
        <v>8.4847999999999999</v>
      </c>
      <c r="N26" s="1604">
        <v>10.0708</v>
      </c>
      <c r="O26" s="1604"/>
      <c r="P26" s="2252">
        <v>103.669</v>
      </c>
      <c r="Q26" s="2253"/>
    </row>
    <row r="27" spans="1:17" ht="10.5" customHeight="1">
      <c r="A27" s="1601" t="s">
        <v>1124</v>
      </c>
      <c r="B27" s="1604">
        <v>8.8719999999999999</v>
      </c>
      <c r="C27" s="1604">
        <v>9.3884000000000007</v>
      </c>
      <c r="D27" s="1604">
        <v>10.8416</v>
      </c>
      <c r="E27" s="1604">
        <v>11.622299999999999</v>
      </c>
      <c r="F27" s="2252">
        <v>12.2827</v>
      </c>
      <c r="G27" s="2252"/>
      <c r="H27" s="1604">
        <v>12.945600000000001</v>
      </c>
      <c r="I27" s="1604">
        <v>8.7098999999999993</v>
      </c>
      <c r="J27" s="1604">
        <v>9.4253999999999998</v>
      </c>
      <c r="K27" s="2252">
        <v>11.142799999999999</v>
      </c>
      <c r="L27" s="2252"/>
      <c r="M27" s="1604">
        <v>11.8446</v>
      </c>
      <c r="N27" s="1604">
        <v>9.1684999999999999</v>
      </c>
      <c r="O27" s="1604">
        <v>11.043699999999999</v>
      </c>
      <c r="P27" s="2252">
        <v>127.28749999999999</v>
      </c>
      <c r="Q27" s="2253"/>
    </row>
    <row r="28" spans="1:17" ht="9" customHeight="1">
      <c r="B28" s="1604">
        <v>9.7097999999999995</v>
      </c>
      <c r="C28" s="1604">
        <v>7.6928000000000001</v>
      </c>
      <c r="D28" s="1604">
        <v>9.1381999999999994</v>
      </c>
      <c r="E28" s="1604">
        <v>9.6881000000000004</v>
      </c>
      <c r="F28" s="2252">
        <v>12.132400000000001</v>
      </c>
      <c r="G28" s="2252"/>
      <c r="H28" s="1604">
        <v>9.7088999999999999</v>
      </c>
      <c r="I28" s="1604">
        <v>6.2861000000000002</v>
      </c>
      <c r="J28" s="1604">
        <v>7.7526000000000002</v>
      </c>
      <c r="K28" s="2252">
        <v>11.805099999999999</v>
      </c>
      <c r="L28" s="2252"/>
      <c r="M28" s="1604">
        <v>8.3945000000000007</v>
      </c>
      <c r="N28" s="1604">
        <v>10.010999999999999</v>
      </c>
      <c r="O28" s="1604"/>
      <c r="P28" s="2252">
        <v>102.31950000000001</v>
      </c>
      <c r="Q28" s="2253"/>
    </row>
    <row r="29" spans="1:17" ht="11.25" customHeight="1">
      <c r="A29" s="2246" t="s">
        <v>1164</v>
      </c>
      <c r="B29" s="2246"/>
      <c r="C29" s="2246"/>
      <c r="D29" s="2246"/>
      <c r="E29" s="2246"/>
      <c r="F29" s="2246"/>
      <c r="G29" s="2246"/>
      <c r="H29" s="2246"/>
      <c r="I29" s="2246"/>
      <c r="J29" s="2246"/>
      <c r="K29" s="2246"/>
      <c r="L29" s="2246"/>
      <c r="M29" s="2246"/>
      <c r="N29" s="2246"/>
      <c r="O29" s="2246"/>
      <c r="P29" s="2246"/>
      <c r="Q29" s="2246"/>
    </row>
    <row r="30" spans="1:17" ht="9" customHeight="1">
      <c r="A30" s="1601" t="s">
        <v>627</v>
      </c>
      <c r="B30" s="1604">
        <v>66.387600000000006</v>
      </c>
      <c r="C30" s="1604">
        <v>63.065300000000001</v>
      </c>
      <c r="D30" s="1604">
        <v>72.131799999999998</v>
      </c>
      <c r="E30" s="1604">
        <v>78.027799999999999</v>
      </c>
      <c r="F30" s="2252">
        <v>76.485600000000005</v>
      </c>
      <c r="G30" s="2252"/>
      <c r="H30" s="1604">
        <v>70.116</v>
      </c>
      <c r="I30" s="1604">
        <v>79.265299999999996</v>
      </c>
      <c r="J30" s="1604">
        <v>75.253</v>
      </c>
      <c r="K30" s="2252">
        <v>81.702399999999997</v>
      </c>
      <c r="L30" s="2252"/>
      <c r="M30" s="1604">
        <v>73.867400000000004</v>
      </c>
      <c r="N30" s="1604">
        <v>70.002099999999999</v>
      </c>
      <c r="O30" s="1604">
        <v>72.898899999999998</v>
      </c>
      <c r="P30" s="2252">
        <v>879.20320000000004</v>
      </c>
      <c r="Q30" s="2253"/>
    </row>
    <row r="31" spans="1:17" ht="9" customHeight="1">
      <c r="B31" s="1604">
        <v>74.452600000000004</v>
      </c>
      <c r="C31" s="1604">
        <v>70.039400000000001</v>
      </c>
      <c r="D31" s="1604">
        <v>78.432900000000004</v>
      </c>
      <c r="E31" s="1604">
        <v>78.9358</v>
      </c>
      <c r="F31" s="2252">
        <v>78.088099999999997</v>
      </c>
      <c r="G31" s="2252"/>
      <c r="H31" s="1604">
        <v>78.368099999999998</v>
      </c>
      <c r="I31" s="1604">
        <v>72.619900000000001</v>
      </c>
      <c r="J31" s="1604">
        <v>76.1203</v>
      </c>
      <c r="K31" s="2252">
        <v>84.879599999999996</v>
      </c>
      <c r="L31" s="2252"/>
      <c r="M31" s="1604">
        <v>66.791899999999998</v>
      </c>
      <c r="N31" s="1604">
        <v>59.022300000000001</v>
      </c>
      <c r="O31" s="1604"/>
      <c r="P31" s="2252">
        <v>817.7509</v>
      </c>
      <c r="Q31" s="2253"/>
    </row>
    <row r="32" spans="1:17" ht="10.5" customHeight="1">
      <c r="A32" s="1601" t="s">
        <v>1124</v>
      </c>
      <c r="B32" s="1604">
        <v>31.1114</v>
      </c>
      <c r="C32" s="1604">
        <v>28.792300000000001</v>
      </c>
      <c r="D32" s="1604">
        <v>31.667000000000002</v>
      </c>
      <c r="E32" s="1604">
        <v>34.5899</v>
      </c>
      <c r="F32" s="2252">
        <v>32.872</v>
      </c>
      <c r="G32" s="2252"/>
      <c r="H32" s="1604">
        <v>36.554699999999997</v>
      </c>
      <c r="I32" s="1604">
        <v>32.347999999999999</v>
      </c>
      <c r="J32" s="1604">
        <v>32.3949</v>
      </c>
      <c r="K32" s="2252">
        <v>33.385199999999998</v>
      </c>
      <c r="L32" s="2252"/>
      <c r="M32" s="1604">
        <v>34.5931</v>
      </c>
      <c r="N32" s="1604">
        <v>29.136399999999998</v>
      </c>
      <c r="O32" s="1604">
        <v>29.8522</v>
      </c>
      <c r="P32" s="2252">
        <v>387.2971</v>
      </c>
      <c r="Q32" s="2253"/>
    </row>
    <row r="33" spans="1:17" ht="9" customHeight="1">
      <c r="B33" s="1604">
        <v>33.029299999999999</v>
      </c>
      <c r="C33" s="1604">
        <v>30.1981</v>
      </c>
      <c r="D33" s="1604">
        <v>35.178400000000003</v>
      </c>
      <c r="E33" s="1604">
        <v>34.969000000000001</v>
      </c>
      <c r="F33" s="2252">
        <v>33.035299999999999</v>
      </c>
      <c r="G33" s="2252"/>
      <c r="H33" s="1604">
        <v>38.862000000000002</v>
      </c>
      <c r="I33" s="1604">
        <v>29.788799999999998</v>
      </c>
      <c r="J33" s="1604">
        <v>31.616599999999998</v>
      </c>
      <c r="K33" s="2252">
        <v>38.580599999999997</v>
      </c>
      <c r="L33" s="2252"/>
      <c r="M33" s="1604">
        <v>30.541399999999999</v>
      </c>
      <c r="N33" s="1604">
        <v>27.624700000000001</v>
      </c>
      <c r="O33" s="1604"/>
      <c r="P33" s="2252">
        <v>363.42419999999998</v>
      </c>
      <c r="Q33" s="2253"/>
    </row>
    <row r="34" spans="1:17" ht="11.25" customHeight="1">
      <c r="A34" s="2246" t="s">
        <v>1165</v>
      </c>
      <c r="B34" s="2246"/>
      <c r="C34" s="2246"/>
      <c r="D34" s="2246"/>
      <c r="E34" s="2246"/>
      <c r="F34" s="2246"/>
      <c r="G34" s="2246"/>
      <c r="H34" s="2246"/>
      <c r="I34" s="2246"/>
      <c r="J34" s="2246"/>
      <c r="K34" s="2246"/>
      <c r="L34" s="2246"/>
      <c r="M34" s="2246"/>
      <c r="N34" s="2246"/>
      <c r="O34" s="2246"/>
      <c r="P34" s="2246"/>
      <c r="Q34" s="2246"/>
    </row>
    <row r="35" spans="1:17" ht="9" customHeight="1">
      <c r="A35" s="1601" t="s">
        <v>627</v>
      </c>
      <c r="B35" s="1604">
        <v>1218.9390100000001</v>
      </c>
      <c r="C35" s="1604">
        <v>1023.26859</v>
      </c>
      <c r="D35" s="1604">
        <v>1064.1749600000001</v>
      </c>
      <c r="E35" s="1604">
        <v>1035.73036</v>
      </c>
      <c r="F35" s="2252">
        <v>1127.0622000000001</v>
      </c>
      <c r="G35" s="2252"/>
      <c r="H35" s="1604">
        <v>977.67895999999996</v>
      </c>
      <c r="I35" s="1604">
        <v>989.07632999999998</v>
      </c>
      <c r="J35" s="1604">
        <v>1013.80819</v>
      </c>
      <c r="K35" s="2252">
        <v>1121.69208</v>
      </c>
      <c r="L35" s="2252"/>
      <c r="M35" s="1604">
        <v>1201.5522000000001</v>
      </c>
      <c r="N35" s="1604">
        <v>1127.70839</v>
      </c>
      <c r="O35" s="1604">
        <v>1098.33707</v>
      </c>
      <c r="P35" s="2252">
        <v>12999.028340000001</v>
      </c>
      <c r="Q35" s="2253"/>
    </row>
    <row r="36" spans="1:17" ht="9" customHeight="1">
      <c r="B36" s="1604">
        <v>1174.13006</v>
      </c>
      <c r="C36" s="1604">
        <v>903.19885999999997</v>
      </c>
      <c r="D36" s="1604">
        <v>1098.8208099999999</v>
      </c>
      <c r="E36" s="1604">
        <v>1113.6634300000001</v>
      </c>
      <c r="F36" s="2252">
        <v>1170.1966399999999</v>
      </c>
      <c r="G36" s="2252"/>
      <c r="H36" s="1604">
        <v>950.28617999999994</v>
      </c>
      <c r="I36" s="1604">
        <v>802.31599000000006</v>
      </c>
      <c r="J36" s="1604">
        <v>984.42186000000004</v>
      </c>
      <c r="K36" s="2252">
        <v>1137.87753</v>
      </c>
      <c r="L36" s="2252"/>
      <c r="M36" s="1604">
        <v>1086.59862</v>
      </c>
      <c r="N36" s="1604">
        <v>938.08087</v>
      </c>
      <c r="O36" s="1604"/>
      <c r="P36" s="2252">
        <v>11359.590850000001</v>
      </c>
      <c r="Q36" s="2253"/>
    </row>
    <row r="37" spans="1:17" ht="10.5" customHeight="1">
      <c r="A37" s="1601" t="s">
        <v>1124</v>
      </c>
      <c r="B37" s="1604">
        <v>1075.3841299999999</v>
      </c>
      <c r="C37" s="1604">
        <v>880.10626999999999</v>
      </c>
      <c r="D37" s="1604">
        <v>925.31218999999999</v>
      </c>
      <c r="E37" s="1604">
        <v>897.51978999999994</v>
      </c>
      <c r="F37" s="2252">
        <v>986.85208</v>
      </c>
      <c r="G37" s="2252"/>
      <c r="H37" s="1604">
        <v>871.16715999999997</v>
      </c>
      <c r="I37" s="1604">
        <v>844.98851999999999</v>
      </c>
      <c r="J37" s="1604">
        <v>928.62186999999994</v>
      </c>
      <c r="K37" s="2252">
        <v>1024.0098800000001</v>
      </c>
      <c r="L37" s="2252"/>
      <c r="M37" s="1604">
        <v>1079.81005</v>
      </c>
      <c r="N37" s="1604">
        <v>982.64065000000005</v>
      </c>
      <c r="O37" s="1604">
        <v>984.37995999999998</v>
      </c>
      <c r="P37" s="2252">
        <v>11480.79255</v>
      </c>
      <c r="Q37" s="2253"/>
    </row>
    <row r="38" spans="1:17" ht="9" customHeight="1">
      <c r="B38" s="1604">
        <v>1056.10788</v>
      </c>
      <c r="C38" s="1604">
        <v>791.77205000000004</v>
      </c>
      <c r="D38" s="1604">
        <v>973.78602999999998</v>
      </c>
      <c r="E38" s="1604">
        <v>980.92957999999999</v>
      </c>
      <c r="F38" s="2252">
        <v>1069.40191</v>
      </c>
      <c r="G38" s="2252"/>
      <c r="H38" s="1604">
        <v>862.02511000000004</v>
      </c>
      <c r="I38" s="1604">
        <v>689.44803000000002</v>
      </c>
      <c r="J38" s="1604">
        <v>889.07497999999998</v>
      </c>
      <c r="K38" s="2252">
        <v>1019.33948</v>
      </c>
      <c r="L38" s="2252"/>
      <c r="M38" s="1604">
        <v>953.04301999999996</v>
      </c>
      <c r="N38" s="1604">
        <v>812.20007999999996</v>
      </c>
      <c r="O38" s="1604"/>
      <c r="P38" s="2252">
        <v>10097.12815</v>
      </c>
      <c r="Q38" s="2253"/>
    </row>
    <row r="39" spans="1:17" ht="11.25" customHeight="1">
      <c r="A39" s="2246" t="s">
        <v>1166</v>
      </c>
      <c r="B39" s="2246"/>
      <c r="C39" s="2246"/>
      <c r="D39" s="2246"/>
      <c r="E39" s="2246"/>
      <c r="F39" s="2246"/>
      <c r="G39" s="2246"/>
      <c r="H39" s="2246"/>
      <c r="I39" s="2246"/>
      <c r="J39" s="2246"/>
      <c r="K39" s="2246"/>
      <c r="L39" s="2246"/>
      <c r="M39" s="2246"/>
      <c r="N39" s="2246"/>
      <c r="O39" s="2246"/>
      <c r="P39" s="2246"/>
      <c r="Q39" s="2246"/>
    </row>
    <row r="40" spans="1:17" ht="9" customHeight="1">
      <c r="A40" s="1601" t="s">
        <v>627</v>
      </c>
      <c r="B40" s="1604">
        <v>417.90249999999997</v>
      </c>
      <c r="C40" s="1604">
        <v>303.59399999999999</v>
      </c>
      <c r="D40" s="1604">
        <v>282.33150000000001</v>
      </c>
      <c r="E40" s="1604">
        <v>413.89890000000003</v>
      </c>
      <c r="F40" s="2252">
        <v>465.92360000000002</v>
      </c>
      <c r="G40" s="2252"/>
      <c r="H40" s="1604">
        <v>331.0763</v>
      </c>
      <c r="I40" s="1604">
        <v>322.20069999999998</v>
      </c>
      <c r="J40" s="1604">
        <v>315.45769999999999</v>
      </c>
      <c r="K40" s="2252">
        <v>370.45010000000002</v>
      </c>
      <c r="L40" s="2252"/>
      <c r="M40" s="1604">
        <v>335.48219999999998</v>
      </c>
      <c r="N40" s="1604">
        <v>482.48419999999999</v>
      </c>
      <c r="O40" s="1604">
        <v>347.29680000000002</v>
      </c>
      <c r="P40" s="2252">
        <v>4388.0985000000001</v>
      </c>
      <c r="Q40" s="2253"/>
    </row>
    <row r="41" spans="1:17" ht="9" customHeight="1">
      <c r="B41" s="1604">
        <v>356.91699999999997</v>
      </c>
      <c r="C41" s="1604">
        <v>423.64920000000001</v>
      </c>
      <c r="D41" s="1604">
        <v>412.10469999999998</v>
      </c>
      <c r="E41" s="1604">
        <v>362.97430000000003</v>
      </c>
      <c r="F41" s="2252">
        <v>406.5822</v>
      </c>
      <c r="G41" s="2252"/>
      <c r="H41" s="1604">
        <v>474.70400000000001</v>
      </c>
      <c r="I41" s="1604">
        <v>409.22969999999998</v>
      </c>
      <c r="J41" s="1604">
        <v>267.89609999999999</v>
      </c>
      <c r="K41" s="2252">
        <v>297.53719999999998</v>
      </c>
      <c r="L41" s="2252"/>
      <c r="M41" s="1604">
        <v>240.69220000000001</v>
      </c>
      <c r="N41" s="1604">
        <v>320.78030000000001</v>
      </c>
      <c r="O41" s="1604"/>
      <c r="P41" s="2252">
        <v>3973.0668999999998</v>
      </c>
      <c r="Q41" s="2253"/>
    </row>
    <row r="42" spans="1:17" ht="10.5" customHeight="1">
      <c r="A42" s="1601" t="s">
        <v>1124</v>
      </c>
      <c r="B42" s="1604">
        <v>201.59460000000001</v>
      </c>
      <c r="C42" s="1604">
        <v>187.64570000000001</v>
      </c>
      <c r="D42" s="1604">
        <v>175.6833</v>
      </c>
      <c r="E42" s="1604">
        <v>192.4581</v>
      </c>
      <c r="F42" s="2252">
        <v>203.4546</v>
      </c>
      <c r="G42" s="2252"/>
      <c r="H42" s="1604">
        <v>178.2252</v>
      </c>
      <c r="I42" s="1604">
        <v>183.0445</v>
      </c>
      <c r="J42" s="1604">
        <v>217.6824</v>
      </c>
      <c r="K42" s="2252">
        <v>185.66460000000001</v>
      </c>
      <c r="L42" s="2252"/>
      <c r="M42" s="1604">
        <v>201.50020000000001</v>
      </c>
      <c r="N42" s="1604">
        <v>226.8501</v>
      </c>
      <c r="O42" s="1604">
        <v>191.2499</v>
      </c>
      <c r="P42" s="2252">
        <v>2345.0531999999998</v>
      </c>
      <c r="Q42" s="2253"/>
    </row>
    <row r="43" spans="1:17" ht="9" customHeight="1">
      <c r="B43" s="1604">
        <v>189.52809999999999</v>
      </c>
      <c r="C43" s="1604">
        <v>209.44390000000001</v>
      </c>
      <c r="D43" s="1604">
        <v>235.1909</v>
      </c>
      <c r="E43" s="1604">
        <v>232.81909999999999</v>
      </c>
      <c r="F43" s="2252">
        <v>196.8373</v>
      </c>
      <c r="G43" s="2252"/>
      <c r="H43" s="1604">
        <v>222.86869999999999</v>
      </c>
      <c r="I43" s="1604">
        <v>196.9007</v>
      </c>
      <c r="J43" s="1604">
        <v>210.89769999999999</v>
      </c>
      <c r="K43" s="2252">
        <v>212.94820000000001</v>
      </c>
      <c r="L43" s="2252"/>
      <c r="M43" s="1604">
        <v>186.23949999999999</v>
      </c>
      <c r="N43" s="1604">
        <v>198.6138</v>
      </c>
      <c r="O43" s="1604"/>
      <c r="P43" s="2252">
        <v>2292.2878999999998</v>
      </c>
      <c r="Q43" s="2253"/>
    </row>
    <row r="44" spans="1:17" ht="10.5" customHeight="1">
      <c r="A44" s="2251" t="s">
        <v>1167</v>
      </c>
      <c r="B44" s="2251"/>
      <c r="C44" s="2251"/>
      <c r="D44" s="2251"/>
      <c r="E44" s="2251"/>
      <c r="F44" s="2251"/>
      <c r="G44" s="2251"/>
      <c r="H44" s="2251"/>
      <c r="I44" s="2251"/>
      <c r="J44" s="2251"/>
      <c r="K44" s="2251"/>
      <c r="L44" s="2251"/>
      <c r="M44" s="2251"/>
      <c r="N44" s="2251"/>
      <c r="O44" s="2251"/>
      <c r="P44" s="2251"/>
      <c r="Q44" s="2251"/>
    </row>
    <row r="45" spans="1:17" ht="9" customHeight="1">
      <c r="A45" s="1601" t="s">
        <v>627</v>
      </c>
      <c r="B45" s="1604">
        <v>378.59</v>
      </c>
      <c r="C45" s="1604">
        <v>262.45229999999998</v>
      </c>
      <c r="D45" s="1604">
        <v>245.05680000000001</v>
      </c>
      <c r="E45" s="1604">
        <v>377.10090000000002</v>
      </c>
      <c r="F45" s="2252">
        <v>428.25540000000001</v>
      </c>
      <c r="G45" s="2252"/>
      <c r="H45" s="1604">
        <v>300.29829999999998</v>
      </c>
      <c r="I45" s="1604">
        <v>285.26170000000002</v>
      </c>
      <c r="J45" s="1604">
        <v>280.49709999999999</v>
      </c>
      <c r="K45" s="2252">
        <v>331.52699999999999</v>
      </c>
      <c r="L45" s="2252"/>
      <c r="M45" s="1604">
        <v>296.63459999999998</v>
      </c>
      <c r="N45" s="1604">
        <v>445.726</v>
      </c>
      <c r="O45" s="1604">
        <v>307.98009999999999</v>
      </c>
      <c r="P45" s="2252">
        <v>3939.3802000000001</v>
      </c>
      <c r="Q45" s="2253"/>
    </row>
    <row r="46" spans="1:17" ht="9" customHeight="1">
      <c r="B46" s="1604">
        <v>309.21469999999999</v>
      </c>
      <c r="C46" s="1604">
        <v>383.69880000000001</v>
      </c>
      <c r="D46" s="1604">
        <v>371.38060000000002</v>
      </c>
      <c r="E46" s="1604">
        <v>321.78719999999998</v>
      </c>
      <c r="F46" s="2252">
        <v>371.03309999999999</v>
      </c>
      <c r="G46" s="2252"/>
      <c r="H46" s="1604">
        <v>435.53989999999999</v>
      </c>
      <c r="I46" s="1604">
        <v>372.70179999999999</v>
      </c>
      <c r="J46" s="1604">
        <v>227.4408</v>
      </c>
      <c r="K46" s="2252">
        <v>256.37619999999998</v>
      </c>
      <c r="L46" s="2252"/>
      <c r="M46" s="1604">
        <v>202.82060000000001</v>
      </c>
      <c r="N46" s="1604">
        <v>289.25119999999998</v>
      </c>
      <c r="O46" s="1604"/>
      <c r="P46" s="2252">
        <v>3541.2449000000001</v>
      </c>
      <c r="Q46" s="2253"/>
    </row>
    <row r="47" spans="1:17" ht="10.5" customHeight="1">
      <c r="A47" s="1601" t="s">
        <v>1124</v>
      </c>
      <c r="B47" s="1604">
        <v>164.73769999999999</v>
      </c>
      <c r="C47" s="1604">
        <v>151.67619999999999</v>
      </c>
      <c r="D47" s="1604">
        <v>142.68600000000001</v>
      </c>
      <c r="E47" s="1604">
        <v>158.73439999999999</v>
      </c>
      <c r="F47" s="2252">
        <v>169.38239999999999</v>
      </c>
      <c r="G47" s="2252"/>
      <c r="H47" s="1604">
        <v>149.77279999999999</v>
      </c>
      <c r="I47" s="1604">
        <v>151.50579999999999</v>
      </c>
      <c r="J47" s="1604">
        <v>187.6533</v>
      </c>
      <c r="K47" s="2252">
        <v>151.76089999999999</v>
      </c>
      <c r="L47" s="2252"/>
      <c r="M47" s="1604">
        <v>166.93860000000001</v>
      </c>
      <c r="N47" s="1604">
        <v>196.9726</v>
      </c>
      <c r="O47" s="1604">
        <v>160.35120000000001</v>
      </c>
      <c r="P47" s="2247">
        <v>1952.1719000000001</v>
      </c>
      <c r="Q47" s="2248"/>
    </row>
    <row r="48" spans="1:17" ht="9" customHeight="1">
      <c r="B48" s="1604">
        <v>156.24680000000001</v>
      </c>
      <c r="C48" s="1604">
        <v>177.57769999999999</v>
      </c>
      <c r="D48" s="1604">
        <v>203.56139999999999</v>
      </c>
      <c r="E48" s="1604">
        <v>202.8519</v>
      </c>
      <c r="F48" s="2252">
        <v>164.8939</v>
      </c>
      <c r="G48" s="2252"/>
      <c r="H48" s="1604">
        <v>193.4657</v>
      </c>
      <c r="I48" s="1604">
        <v>168.41489999999999</v>
      </c>
      <c r="J48" s="1604">
        <v>180.3571</v>
      </c>
      <c r="K48" s="2252">
        <v>181.37530000000001</v>
      </c>
      <c r="L48" s="2252"/>
      <c r="M48" s="1604">
        <v>152.3229</v>
      </c>
      <c r="N48" s="1604">
        <v>170.65860000000001</v>
      </c>
      <c r="O48" s="1604"/>
      <c r="P48" s="2247">
        <v>1951.7262000000001</v>
      </c>
      <c r="Q48" s="2248"/>
    </row>
    <row r="49" spans="1:17" ht="11.25" customHeight="1">
      <c r="A49" s="2246" t="s">
        <v>1168</v>
      </c>
      <c r="B49" s="2246"/>
      <c r="C49" s="2246"/>
      <c r="D49" s="2246"/>
      <c r="E49" s="2246"/>
      <c r="F49" s="2246"/>
      <c r="G49" s="2246"/>
      <c r="H49" s="2246"/>
      <c r="I49" s="2246"/>
      <c r="J49" s="2246"/>
      <c r="K49" s="2246"/>
      <c r="L49" s="2246"/>
      <c r="M49" s="2246"/>
      <c r="N49" s="2246"/>
      <c r="O49" s="2246"/>
      <c r="P49" s="2246"/>
      <c r="Q49" s="2246"/>
    </row>
    <row r="50" spans="1:17" ht="9" customHeight="1">
      <c r="A50" s="1601" t="s">
        <v>627</v>
      </c>
      <c r="B50" s="1604">
        <v>167.7809</v>
      </c>
      <c r="C50" s="1604">
        <v>170.82730000000001</v>
      </c>
      <c r="D50" s="1604">
        <v>189.102</v>
      </c>
      <c r="E50" s="1604">
        <v>186.0324</v>
      </c>
      <c r="F50" s="2252">
        <v>176.16669999999999</v>
      </c>
      <c r="G50" s="2252"/>
      <c r="H50" s="1604">
        <v>213.61240000000001</v>
      </c>
      <c r="I50" s="1604">
        <v>162.68729999999999</v>
      </c>
      <c r="J50" s="1604">
        <v>185.096</v>
      </c>
      <c r="K50" s="2252">
        <v>173.57599999999999</v>
      </c>
      <c r="L50" s="2252"/>
      <c r="M50" s="1604">
        <v>178.16900000000001</v>
      </c>
      <c r="N50" s="1604">
        <v>159.1362</v>
      </c>
      <c r="O50" s="1604">
        <v>210.971</v>
      </c>
      <c r="P50" s="2252">
        <v>2173.1572000000001</v>
      </c>
      <c r="Q50" s="2253"/>
    </row>
    <row r="51" spans="1:17" ht="9" customHeight="1">
      <c r="B51" s="1604">
        <v>156.5471</v>
      </c>
      <c r="C51" s="1604">
        <v>120.63930000000001</v>
      </c>
      <c r="D51" s="1604">
        <v>155.39089999999999</v>
      </c>
      <c r="E51" s="1604">
        <v>187.107</v>
      </c>
      <c r="F51" s="2252">
        <v>173.2818</v>
      </c>
      <c r="G51" s="2252"/>
      <c r="H51" s="1604">
        <v>197.6704</v>
      </c>
      <c r="I51" s="1604">
        <v>129.6806</v>
      </c>
      <c r="J51" s="1604">
        <v>155.5676</v>
      </c>
      <c r="K51" s="2252">
        <v>187.45439999999999</v>
      </c>
      <c r="L51" s="2252"/>
      <c r="M51" s="1604">
        <v>201.11760000000001</v>
      </c>
      <c r="N51" s="1604">
        <v>184.65209999999999</v>
      </c>
      <c r="O51" s="1604"/>
      <c r="P51" s="2252">
        <v>1849.1088</v>
      </c>
      <c r="Q51" s="2253"/>
    </row>
    <row r="52" spans="1:17" ht="10.5" customHeight="1">
      <c r="A52" s="1601" t="s">
        <v>1124</v>
      </c>
      <c r="B52" s="1604">
        <v>150.15690000000001</v>
      </c>
      <c r="C52" s="1604">
        <v>156.5729</v>
      </c>
      <c r="D52" s="1604">
        <v>178.57390000000001</v>
      </c>
      <c r="E52" s="1604">
        <v>178.39859999999999</v>
      </c>
      <c r="F52" s="2252">
        <v>168.60550000000001</v>
      </c>
      <c r="G52" s="2252"/>
      <c r="H52" s="1604">
        <v>198.4776</v>
      </c>
      <c r="I52" s="1604">
        <v>143.15119999999999</v>
      </c>
      <c r="J52" s="1604">
        <v>175.35120000000001</v>
      </c>
      <c r="K52" s="2252">
        <v>165.04580000000001</v>
      </c>
      <c r="L52" s="2252"/>
      <c r="M52" s="1604">
        <v>164.39709999999999</v>
      </c>
      <c r="N52" s="1604">
        <v>153.4641</v>
      </c>
      <c r="O52" s="1604">
        <v>197.7157</v>
      </c>
      <c r="P52" s="2252">
        <v>2029.9105</v>
      </c>
      <c r="Q52" s="2253"/>
    </row>
    <row r="53" spans="1:17" ht="9" customHeight="1">
      <c r="B53" s="1604">
        <v>145.11619999999999</v>
      </c>
      <c r="C53" s="1604">
        <v>109.7804</v>
      </c>
      <c r="D53" s="1604">
        <v>136.91239999999999</v>
      </c>
      <c r="E53" s="1604">
        <v>178.41579999999999</v>
      </c>
      <c r="F53" s="2252">
        <v>166.22730000000001</v>
      </c>
      <c r="G53" s="2252"/>
      <c r="H53" s="1604">
        <v>190.89609999999999</v>
      </c>
      <c r="I53" s="1604">
        <v>122.17919999999999</v>
      </c>
      <c r="J53" s="1604">
        <v>145.49160000000001</v>
      </c>
      <c r="K53" s="2252">
        <v>180.05289999999999</v>
      </c>
      <c r="L53" s="2252"/>
      <c r="M53" s="1604">
        <v>192.10380000000001</v>
      </c>
      <c r="N53" s="1604">
        <v>178.1611</v>
      </c>
      <c r="O53" s="1604"/>
      <c r="P53" s="2252">
        <v>1745.3368</v>
      </c>
      <c r="Q53" s="2253"/>
    </row>
    <row r="54" spans="1:17" ht="11.25" customHeight="1">
      <c r="A54" s="2246" t="s">
        <v>1169</v>
      </c>
      <c r="B54" s="2246"/>
      <c r="C54" s="2246"/>
      <c r="D54" s="2246"/>
      <c r="E54" s="2246"/>
      <c r="F54" s="2246"/>
      <c r="G54" s="2246"/>
      <c r="H54" s="2246"/>
      <c r="I54" s="2246"/>
      <c r="J54" s="2246"/>
      <c r="K54" s="2246"/>
      <c r="L54" s="2246"/>
      <c r="M54" s="2246"/>
      <c r="N54" s="2246"/>
      <c r="O54" s="2246"/>
      <c r="P54" s="2246"/>
      <c r="Q54" s="2246"/>
    </row>
    <row r="55" spans="1:17" ht="9" customHeight="1">
      <c r="A55" s="1601" t="s">
        <v>627</v>
      </c>
      <c r="B55" s="1604">
        <v>165.37989999999999</v>
      </c>
      <c r="C55" s="1604">
        <v>151.43279999999999</v>
      </c>
      <c r="D55" s="1604">
        <v>160.5044</v>
      </c>
      <c r="E55" s="1604">
        <v>180.50800000000001</v>
      </c>
      <c r="F55" s="2252">
        <v>170.37530000000001</v>
      </c>
      <c r="G55" s="2252"/>
      <c r="H55" s="1604">
        <v>155.64320000000001</v>
      </c>
      <c r="I55" s="1604">
        <v>213.19210000000001</v>
      </c>
      <c r="J55" s="1604">
        <v>204.6772</v>
      </c>
      <c r="K55" s="2252">
        <v>195.6121</v>
      </c>
      <c r="L55" s="2252"/>
      <c r="M55" s="1604">
        <v>208.5164</v>
      </c>
      <c r="N55" s="1604">
        <v>200.71600000000001</v>
      </c>
      <c r="O55" s="1604">
        <v>204.3134</v>
      </c>
      <c r="P55" s="2252">
        <v>2210.8708000000001</v>
      </c>
      <c r="Q55" s="2253"/>
    </row>
    <row r="56" spans="1:17" ht="9" customHeight="1">
      <c r="B56" s="1604">
        <v>218.34139999999999</v>
      </c>
      <c r="C56" s="1604">
        <v>199.28100000000001</v>
      </c>
      <c r="D56" s="1604">
        <v>216.0735</v>
      </c>
      <c r="E56" s="1604">
        <v>232.53720000000001</v>
      </c>
      <c r="F56" s="2252">
        <v>214.59119999999999</v>
      </c>
      <c r="G56" s="2252"/>
      <c r="H56" s="1604">
        <v>213.16149999999999</v>
      </c>
      <c r="I56" s="1604">
        <v>209.3801</v>
      </c>
      <c r="J56" s="1604">
        <v>200.47710000000001</v>
      </c>
      <c r="K56" s="2252">
        <v>231.57939999999999</v>
      </c>
      <c r="L56" s="2252"/>
      <c r="M56" s="1604">
        <v>214.0583</v>
      </c>
      <c r="N56" s="1604">
        <v>200.33179999999999</v>
      </c>
      <c r="O56" s="1604"/>
      <c r="P56" s="2252">
        <v>2349.8125</v>
      </c>
      <c r="Q56" s="2253"/>
    </row>
    <row r="57" spans="1:17" ht="10.5" customHeight="1">
      <c r="A57" s="1601" t="s">
        <v>1124</v>
      </c>
      <c r="B57" s="1604">
        <v>136.50460000000001</v>
      </c>
      <c r="C57" s="1604">
        <v>126.10299999999999</v>
      </c>
      <c r="D57" s="1604">
        <v>135.93639999999999</v>
      </c>
      <c r="E57" s="1604">
        <v>150.5368</v>
      </c>
      <c r="F57" s="2252">
        <v>138.03219999999999</v>
      </c>
      <c r="G57" s="2252"/>
      <c r="H57" s="1604">
        <v>129.88319999999999</v>
      </c>
      <c r="I57" s="1604">
        <v>178.779</v>
      </c>
      <c r="J57" s="1604">
        <v>175.97120000000001</v>
      </c>
      <c r="K57" s="2252">
        <v>168.59010000000001</v>
      </c>
      <c r="L57" s="2252"/>
      <c r="M57" s="1604">
        <v>181.506</v>
      </c>
      <c r="N57" s="1604">
        <v>175.7422</v>
      </c>
      <c r="O57" s="1604">
        <v>175.19710000000001</v>
      </c>
      <c r="P57" s="2252">
        <v>1872.7818</v>
      </c>
      <c r="Q57" s="2253"/>
    </row>
    <row r="58" spans="1:17" ht="9" customHeight="1">
      <c r="B58" s="1604">
        <v>188.04679999999999</v>
      </c>
      <c r="C58" s="1604">
        <v>169.26509999999999</v>
      </c>
      <c r="D58" s="1604">
        <v>182.09979999999999</v>
      </c>
      <c r="E58" s="1604">
        <v>201.25800000000001</v>
      </c>
      <c r="F58" s="2252">
        <v>185.65690000000001</v>
      </c>
      <c r="G58" s="2252"/>
      <c r="H58" s="1604">
        <v>186.5224</v>
      </c>
      <c r="I58" s="1604">
        <v>176.87540000000001</v>
      </c>
      <c r="J58" s="1604">
        <v>172.0772</v>
      </c>
      <c r="K58" s="2252">
        <v>199.86529999999999</v>
      </c>
      <c r="L58" s="2252"/>
      <c r="M58" s="1604">
        <v>184.68039999999999</v>
      </c>
      <c r="N58" s="1604">
        <v>171.4966</v>
      </c>
      <c r="O58" s="1604"/>
      <c r="P58" s="2252">
        <v>2017.8439000000001</v>
      </c>
      <c r="Q58" s="2253"/>
    </row>
    <row r="59" spans="1:17" ht="10.5" customHeight="1">
      <c r="A59" s="2251" t="s">
        <v>1170</v>
      </c>
      <c r="B59" s="2251"/>
      <c r="C59" s="2251"/>
      <c r="D59" s="2251"/>
      <c r="E59" s="2251"/>
      <c r="F59" s="2251"/>
      <c r="G59" s="2251"/>
      <c r="H59" s="2251"/>
      <c r="I59" s="2251"/>
      <c r="J59" s="2251"/>
      <c r="K59" s="2251"/>
      <c r="L59" s="2251"/>
      <c r="M59" s="2251"/>
      <c r="N59" s="2251"/>
      <c r="O59" s="2251"/>
      <c r="P59" s="2251"/>
      <c r="Q59" s="2251"/>
    </row>
    <row r="60" spans="1:17" ht="9" customHeight="1">
      <c r="A60" s="1601" t="s">
        <v>627</v>
      </c>
      <c r="B60" s="1604">
        <v>75.708200000000005</v>
      </c>
      <c r="C60" s="1604">
        <v>64.846599999999995</v>
      </c>
      <c r="D60" s="1604">
        <v>71.761300000000006</v>
      </c>
      <c r="E60" s="1604">
        <v>77.670100000000005</v>
      </c>
      <c r="F60" s="2252">
        <v>79.562100000000001</v>
      </c>
      <c r="G60" s="2252"/>
      <c r="H60" s="1604">
        <v>66.469399999999993</v>
      </c>
      <c r="I60" s="1604">
        <v>93.230099999999993</v>
      </c>
      <c r="J60" s="1604">
        <v>85.968299999999999</v>
      </c>
      <c r="K60" s="2252">
        <v>84.225399999999993</v>
      </c>
      <c r="L60" s="2252"/>
      <c r="M60" s="1604">
        <v>88.384600000000006</v>
      </c>
      <c r="N60" s="1604">
        <v>88.438299999999998</v>
      </c>
      <c r="O60" s="1604">
        <v>86.761700000000005</v>
      </c>
      <c r="P60" s="2252">
        <v>963.02610000000004</v>
      </c>
      <c r="Q60" s="2253"/>
    </row>
    <row r="61" spans="1:17" ht="9" customHeight="1">
      <c r="B61" s="1604">
        <v>88.755799999999994</v>
      </c>
      <c r="C61" s="1604">
        <v>77.865200000000002</v>
      </c>
      <c r="D61" s="1604">
        <v>90.076899999999995</v>
      </c>
      <c r="E61" s="1604">
        <v>98.491900000000001</v>
      </c>
      <c r="F61" s="2252">
        <v>95.104699999999994</v>
      </c>
      <c r="G61" s="2252"/>
      <c r="H61" s="1604">
        <v>90.847499999999997</v>
      </c>
      <c r="I61" s="1604">
        <v>89.9315</v>
      </c>
      <c r="J61" s="1604">
        <v>88.203400000000002</v>
      </c>
      <c r="K61" s="2252">
        <v>99.416399999999996</v>
      </c>
      <c r="L61" s="2252"/>
      <c r="M61" s="1604">
        <v>86.7089</v>
      </c>
      <c r="N61" s="1604">
        <v>80.707700000000003</v>
      </c>
      <c r="O61" s="1604"/>
      <c r="P61" s="2252">
        <v>986.10990000000004</v>
      </c>
      <c r="Q61" s="2253"/>
    </row>
    <row r="62" spans="1:17" ht="10.5" customHeight="1">
      <c r="A62" s="1601" t="s">
        <v>1124</v>
      </c>
      <c r="B62" s="1604">
        <v>55.369700000000002</v>
      </c>
      <c r="C62" s="1604">
        <v>47.531799999999997</v>
      </c>
      <c r="D62" s="1604">
        <v>53.525199999999998</v>
      </c>
      <c r="E62" s="1604">
        <v>56.2256</v>
      </c>
      <c r="F62" s="2252">
        <v>58.4711</v>
      </c>
      <c r="G62" s="2252"/>
      <c r="H62" s="1604">
        <v>49.688499999999998</v>
      </c>
      <c r="I62" s="1604">
        <v>72.575699999999998</v>
      </c>
      <c r="J62" s="1604">
        <v>67.046999999999997</v>
      </c>
      <c r="K62" s="2252">
        <v>66.087100000000007</v>
      </c>
      <c r="L62" s="2252"/>
      <c r="M62" s="1604">
        <v>70.299700000000001</v>
      </c>
      <c r="N62" s="1604">
        <v>70.470699999999994</v>
      </c>
      <c r="O62" s="1604">
        <v>66.843000000000004</v>
      </c>
      <c r="P62" s="2252">
        <v>734.13509999999997</v>
      </c>
      <c r="Q62" s="2253"/>
    </row>
    <row r="63" spans="1:17" ht="9" customHeight="1">
      <c r="B63" s="1604">
        <v>69.695899999999995</v>
      </c>
      <c r="C63" s="1604">
        <v>61.536999999999999</v>
      </c>
      <c r="D63" s="1604">
        <v>69.666300000000007</v>
      </c>
      <c r="E63" s="1604">
        <v>78.195599999999999</v>
      </c>
      <c r="F63" s="2252">
        <v>76.103800000000007</v>
      </c>
      <c r="G63" s="2252"/>
      <c r="H63" s="1604">
        <v>73.223799999999997</v>
      </c>
      <c r="I63" s="1604">
        <v>69.648200000000003</v>
      </c>
      <c r="J63" s="1604">
        <v>68.660399999999996</v>
      </c>
      <c r="K63" s="2252">
        <v>79.91</v>
      </c>
      <c r="L63" s="2252"/>
      <c r="M63" s="1604">
        <v>68.514600000000002</v>
      </c>
      <c r="N63" s="1604">
        <v>61.567300000000003</v>
      </c>
      <c r="O63" s="1604"/>
      <c r="P63" s="2252">
        <v>776.72289999999998</v>
      </c>
      <c r="Q63" s="2253"/>
    </row>
    <row r="64" spans="1:17" ht="11.25" customHeight="1">
      <c r="A64" s="2246" t="s">
        <v>1171</v>
      </c>
      <c r="B64" s="2246"/>
      <c r="C64" s="2246"/>
      <c r="D64" s="2246"/>
      <c r="E64" s="2246"/>
      <c r="F64" s="2246"/>
      <c r="G64" s="2246"/>
      <c r="H64" s="2246"/>
      <c r="I64" s="2246"/>
      <c r="J64" s="2246"/>
      <c r="K64" s="2246"/>
      <c r="L64" s="2246"/>
      <c r="M64" s="2246"/>
      <c r="N64" s="2246"/>
      <c r="O64" s="2246"/>
      <c r="P64" s="2246"/>
      <c r="Q64" s="2246"/>
    </row>
    <row r="65" spans="1:17" ht="9" customHeight="1">
      <c r="A65" s="1601" t="s">
        <v>627</v>
      </c>
      <c r="B65" s="1604">
        <v>9.5225000000000009</v>
      </c>
      <c r="C65" s="1604">
        <v>10.8711</v>
      </c>
      <c r="D65" s="1604">
        <v>14.4361</v>
      </c>
      <c r="E65" s="1604">
        <v>19.448599999999999</v>
      </c>
      <c r="F65" s="2252">
        <v>13.399100000000001</v>
      </c>
      <c r="G65" s="2252"/>
      <c r="H65" s="1604">
        <v>12.116300000000001</v>
      </c>
      <c r="I65" s="1604">
        <v>19.601800000000001</v>
      </c>
      <c r="J65" s="1604">
        <v>23.703199999999999</v>
      </c>
      <c r="K65" s="2252">
        <v>19.941500000000001</v>
      </c>
      <c r="L65" s="2252"/>
      <c r="M65" s="1604">
        <v>22.183900000000001</v>
      </c>
      <c r="N65" s="1604">
        <v>14.981400000000001</v>
      </c>
      <c r="O65" s="1604">
        <v>17.023900000000001</v>
      </c>
      <c r="P65" s="2252">
        <v>197.2294</v>
      </c>
      <c r="Q65" s="2253"/>
    </row>
    <row r="66" spans="1:17" ht="9" customHeight="1">
      <c r="B66" s="1604">
        <v>19.2745</v>
      </c>
      <c r="C66" s="1604">
        <v>18.750399999999999</v>
      </c>
      <c r="D66" s="1604">
        <v>23.715299999999999</v>
      </c>
      <c r="E66" s="1604">
        <v>29.9236</v>
      </c>
      <c r="F66" s="2252">
        <v>23.4956</v>
      </c>
      <c r="G66" s="2252"/>
      <c r="H66" s="1604">
        <v>21.389600000000002</v>
      </c>
      <c r="I66" s="1604">
        <v>19.404299999999999</v>
      </c>
      <c r="J66" s="1604">
        <v>17.153500000000001</v>
      </c>
      <c r="K66" s="2252">
        <v>26.1357</v>
      </c>
      <c r="L66" s="2252"/>
      <c r="M66" s="1604">
        <v>20.645199999999999</v>
      </c>
      <c r="N66" s="1604">
        <v>18.3935</v>
      </c>
      <c r="O66" s="1604"/>
      <c r="P66" s="2252">
        <v>238.28120000000001</v>
      </c>
      <c r="Q66" s="2253"/>
    </row>
    <row r="67" spans="1:17" ht="10.5" customHeight="1">
      <c r="A67" s="1601" t="s">
        <v>1124</v>
      </c>
      <c r="B67" s="1604">
        <v>8.4757999999999996</v>
      </c>
      <c r="C67" s="1604">
        <v>8.5545000000000009</v>
      </c>
      <c r="D67" s="1604">
        <v>12.1973</v>
      </c>
      <c r="E67" s="1604">
        <v>17.019400000000001</v>
      </c>
      <c r="F67" s="2252">
        <v>11.6839</v>
      </c>
      <c r="G67" s="2252"/>
      <c r="H67" s="1604">
        <v>9.3423999999999996</v>
      </c>
      <c r="I67" s="1604">
        <v>15.782</v>
      </c>
      <c r="J67" s="1604">
        <v>20.6433</v>
      </c>
      <c r="K67" s="2252">
        <v>16.901800000000001</v>
      </c>
      <c r="L67" s="2252"/>
      <c r="M67" s="1604">
        <v>20.089700000000001</v>
      </c>
      <c r="N67" s="1604">
        <v>13.6929</v>
      </c>
      <c r="O67" s="1604">
        <v>15.8842</v>
      </c>
      <c r="P67" s="2252">
        <v>170.2672</v>
      </c>
      <c r="Q67" s="2253"/>
    </row>
    <row r="68" spans="1:17" ht="9" customHeight="1">
      <c r="B68" s="1604">
        <v>16.186199999999999</v>
      </c>
      <c r="C68" s="1604">
        <v>14.0991</v>
      </c>
      <c r="D68" s="1604">
        <v>19.041899999999998</v>
      </c>
      <c r="E68" s="1604">
        <v>26.780799999999999</v>
      </c>
      <c r="F68" s="2252">
        <v>19.746400000000001</v>
      </c>
      <c r="G68" s="2252"/>
      <c r="H68" s="1604">
        <v>19.9801</v>
      </c>
      <c r="I68" s="1604">
        <v>15.24</v>
      </c>
      <c r="J68" s="1604">
        <v>15.8072</v>
      </c>
      <c r="K68" s="2252">
        <v>22.098800000000001</v>
      </c>
      <c r="L68" s="2252"/>
      <c r="M68" s="1604">
        <v>17.880199999999999</v>
      </c>
      <c r="N68" s="1604">
        <v>16.392399999999999</v>
      </c>
      <c r="O68" s="1604"/>
      <c r="P68" s="2252">
        <v>203.25309999999999</v>
      </c>
      <c r="Q68" s="2253"/>
    </row>
    <row r="69" spans="1:17" ht="9" customHeight="1">
      <c r="A69" s="2255" t="s">
        <v>1133</v>
      </c>
      <c r="B69" s="2255"/>
      <c r="C69" s="2255"/>
      <c r="D69" s="2255"/>
      <c r="E69" s="2255"/>
      <c r="F69" s="2255"/>
      <c r="G69" s="2255"/>
      <c r="H69" s="2255"/>
      <c r="I69" s="2255"/>
      <c r="J69" s="2255"/>
      <c r="K69" s="2255"/>
      <c r="L69" s="2255"/>
      <c r="M69" s="2255"/>
      <c r="N69" s="2255"/>
      <c r="O69" s="2255"/>
      <c r="P69" s="2255"/>
      <c r="Q69" s="2255"/>
    </row>
    <row r="70" spans="1:17" ht="10.5" customHeight="1">
      <c r="A70" s="2257" t="s">
        <v>494</v>
      </c>
      <c r="B70" s="2257"/>
      <c r="C70" s="2257"/>
      <c r="D70" s="2257"/>
      <c r="E70" s="2257"/>
      <c r="F70" s="2258"/>
      <c r="G70" s="2244" t="s">
        <v>1135</v>
      </c>
      <c r="H70" s="2244"/>
      <c r="I70" s="2244"/>
      <c r="J70" s="2244"/>
      <c r="K70" s="2244"/>
    </row>
    <row r="71" spans="1:17">
      <c r="A71" s="2067" t="s">
        <v>1565</v>
      </c>
    </row>
    <row r="72" spans="1:17">
      <c r="A72" s="2066" t="s">
        <v>123</v>
      </c>
    </row>
  </sheetData>
  <mergeCells count="169">
    <mergeCell ref="F68:G68"/>
    <mergeCell ref="K68:L68"/>
    <mergeCell ref="P68:Q68"/>
    <mergeCell ref="A69:Q69"/>
    <mergeCell ref="A70:F70"/>
    <mergeCell ref="G70:K70"/>
    <mergeCell ref="F66:G66"/>
    <mergeCell ref="K66:L66"/>
    <mergeCell ref="P66:Q66"/>
    <mergeCell ref="F67:G67"/>
    <mergeCell ref="K67:L67"/>
    <mergeCell ref="P67:Q67"/>
    <mergeCell ref="F63:G63"/>
    <mergeCell ref="K63:L63"/>
    <mergeCell ref="P63:Q63"/>
    <mergeCell ref="A64:Q64"/>
    <mergeCell ref="F65:G65"/>
    <mergeCell ref="K65:L65"/>
    <mergeCell ref="P65:Q65"/>
    <mergeCell ref="F61:G61"/>
    <mergeCell ref="K61:L61"/>
    <mergeCell ref="P61:Q61"/>
    <mergeCell ref="F62:G62"/>
    <mergeCell ref="K62:L62"/>
    <mergeCell ref="P62:Q62"/>
    <mergeCell ref="F58:G58"/>
    <mergeCell ref="K58:L58"/>
    <mergeCell ref="P58:Q58"/>
    <mergeCell ref="A59:Q59"/>
    <mergeCell ref="F60:G60"/>
    <mergeCell ref="K60:L60"/>
    <mergeCell ref="P60:Q60"/>
    <mergeCell ref="F56:G56"/>
    <mergeCell ref="K56:L56"/>
    <mergeCell ref="P56:Q56"/>
    <mergeCell ref="F57:G57"/>
    <mergeCell ref="K57:L57"/>
    <mergeCell ref="P57:Q57"/>
    <mergeCell ref="F53:G53"/>
    <mergeCell ref="K53:L53"/>
    <mergeCell ref="P53:Q53"/>
    <mergeCell ref="A54:Q54"/>
    <mergeCell ref="F55:G55"/>
    <mergeCell ref="K55:L55"/>
    <mergeCell ref="P55:Q55"/>
    <mergeCell ref="F51:G51"/>
    <mergeCell ref="K51:L51"/>
    <mergeCell ref="P51:Q51"/>
    <mergeCell ref="F52:G52"/>
    <mergeCell ref="K52:L52"/>
    <mergeCell ref="P52:Q52"/>
    <mergeCell ref="F48:G48"/>
    <mergeCell ref="K48:L48"/>
    <mergeCell ref="P48:Q48"/>
    <mergeCell ref="A49:Q49"/>
    <mergeCell ref="F50:G50"/>
    <mergeCell ref="K50:L50"/>
    <mergeCell ref="P50:Q50"/>
    <mergeCell ref="F46:G46"/>
    <mergeCell ref="K46:L46"/>
    <mergeCell ref="P46:Q46"/>
    <mergeCell ref="F47:G47"/>
    <mergeCell ref="K47:L47"/>
    <mergeCell ref="P47:Q47"/>
    <mergeCell ref="F43:G43"/>
    <mergeCell ref="K43:L43"/>
    <mergeCell ref="P43:Q43"/>
    <mergeCell ref="A44:Q44"/>
    <mergeCell ref="F45:G45"/>
    <mergeCell ref="K45:L45"/>
    <mergeCell ref="P45:Q45"/>
    <mergeCell ref="F41:G41"/>
    <mergeCell ref="K41:L41"/>
    <mergeCell ref="P41:Q41"/>
    <mergeCell ref="F42:G42"/>
    <mergeCell ref="K42:L42"/>
    <mergeCell ref="P42:Q42"/>
    <mergeCell ref="F38:G38"/>
    <mergeCell ref="K38:L38"/>
    <mergeCell ref="P38:Q38"/>
    <mergeCell ref="A39:Q39"/>
    <mergeCell ref="F40:G40"/>
    <mergeCell ref="K40:L40"/>
    <mergeCell ref="P40:Q40"/>
    <mergeCell ref="F36:G36"/>
    <mergeCell ref="K36:L36"/>
    <mergeCell ref="P36:Q36"/>
    <mergeCell ref="F37:G37"/>
    <mergeCell ref="K37:L37"/>
    <mergeCell ref="P37:Q37"/>
    <mergeCell ref="F33:G33"/>
    <mergeCell ref="K33:L33"/>
    <mergeCell ref="P33:Q33"/>
    <mergeCell ref="A34:Q34"/>
    <mergeCell ref="F35:G35"/>
    <mergeCell ref="K35:L35"/>
    <mergeCell ref="P35:Q35"/>
    <mergeCell ref="F31:G31"/>
    <mergeCell ref="K31:L31"/>
    <mergeCell ref="P31:Q31"/>
    <mergeCell ref="F32:G32"/>
    <mergeCell ref="K32:L32"/>
    <mergeCell ref="P32:Q32"/>
    <mergeCell ref="F28:G28"/>
    <mergeCell ref="K28:L28"/>
    <mergeCell ref="P28:Q28"/>
    <mergeCell ref="A29:Q29"/>
    <mergeCell ref="F30:G30"/>
    <mergeCell ref="K30:L30"/>
    <mergeCell ref="P30:Q30"/>
    <mergeCell ref="F26:G26"/>
    <mergeCell ref="K26:L26"/>
    <mergeCell ref="P26:Q26"/>
    <mergeCell ref="F27:G27"/>
    <mergeCell ref="K27:L27"/>
    <mergeCell ref="P27:Q27"/>
    <mergeCell ref="F23:G23"/>
    <mergeCell ref="K23:L23"/>
    <mergeCell ref="P23:Q23"/>
    <mergeCell ref="A24:Q24"/>
    <mergeCell ref="F25:G25"/>
    <mergeCell ref="K25:L25"/>
    <mergeCell ref="P25:Q25"/>
    <mergeCell ref="F21:G21"/>
    <mergeCell ref="K21:L21"/>
    <mergeCell ref="P21:Q21"/>
    <mergeCell ref="F22:G22"/>
    <mergeCell ref="K22:L22"/>
    <mergeCell ref="P22:Q22"/>
    <mergeCell ref="F18:G18"/>
    <mergeCell ref="K18:L18"/>
    <mergeCell ref="P18:Q18"/>
    <mergeCell ref="A19:Q19"/>
    <mergeCell ref="F20:G20"/>
    <mergeCell ref="K20:L20"/>
    <mergeCell ref="P20:Q20"/>
    <mergeCell ref="F16:G16"/>
    <mergeCell ref="K16:L16"/>
    <mergeCell ref="P16:Q16"/>
    <mergeCell ref="F17:G17"/>
    <mergeCell ref="K17:L17"/>
    <mergeCell ref="P17:Q17"/>
    <mergeCell ref="F13:G13"/>
    <mergeCell ref="K13:L13"/>
    <mergeCell ref="P13:Q13"/>
    <mergeCell ref="A14:Q14"/>
    <mergeCell ref="F15:G15"/>
    <mergeCell ref="K15:L15"/>
    <mergeCell ref="P15:Q15"/>
    <mergeCell ref="F11:G11"/>
    <mergeCell ref="K11:L11"/>
    <mergeCell ref="P11:Q11"/>
    <mergeCell ref="F12:G12"/>
    <mergeCell ref="K12:L12"/>
    <mergeCell ref="P12:Q12"/>
    <mergeCell ref="B7:H7"/>
    <mergeCell ref="I7:O7"/>
    <mergeCell ref="P7:Q7"/>
    <mergeCell ref="A8:Q8"/>
    <mergeCell ref="A9:Q9"/>
    <mergeCell ref="F10:G10"/>
    <mergeCell ref="K10:L10"/>
    <mergeCell ref="P10:Q10"/>
    <mergeCell ref="A1:Q1"/>
    <mergeCell ref="F4:G4"/>
    <mergeCell ref="K4:L4"/>
    <mergeCell ref="B6:H6"/>
    <mergeCell ref="I6:O6"/>
    <mergeCell ref="P6:Q6"/>
  </mergeCells>
  <hyperlinks>
    <hyperlink ref="A71" r:id="rId1" xr:uid="{30CA8293-6688-4DD2-97BC-62DFD8D5364B}"/>
    <hyperlink ref="A72" location="'Inhaltsverzeichnis_2026-07'!A1" display="Zurück zum Inhaltsverzeichnis" xr:uid="{5C59CBBB-642C-4298-88E8-2B47B8351D72}"/>
  </hyperlinks>
  <pageMargins left="0.7" right="0.7" top="0.78740157499999996" bottom="0.78740157499999996" header="0.3" footer="0.3"/>
  <pageSetup paperSize="9" scale="87" orientation="portrait"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6E5BA-7F38-4549-8996-962A34A974C4}">
  <sheetPr>
    <tabColor rgb="FFCD3363"/>
    <outlinePr summaryBelow="0"/>
  </sheetPr>
  <dimension ref="A1:R74"/>
  <sheetViews>
    <sheetView showGridLines="0" zoomScale="140" zoomScaleNormal="140" workbookViewId="0">
      <selection sqref="A1:R1"/>
    </sheetView>
  </sheetViews>
  <sheetFormatPr baseColWidth="10" defaultColWidth="8" defaultRowHeight="12.75"/>
  <cols>
    <col min="1" max="1" width="7.5" style="1613" customWidth="1"/>
    <col min="2" max="2" width="6" style="1593" customWidth="1"/>
    <col min="3" max="3" width="5.625" style="1593" customWidth="1"/>
    <col min="4" max="4" width="4.5" style="1593" customWidth="1"/>
    <col min="5" max="5" width="1.25" style="1593" customWidth="1"/>
    <col min="6" max="6" width="5.625" style="1593" customWidth="1"/>
    <col min="7" max="7" width="2.25" style="1593" customWidth="1"/>
    <col min="8" max="8" width="3.5" style="1593" customWidth="1"/>
    <col min="9" max="9" width="5.625" style="1593" customWidth="1"/>
    <col min="10" max="10" width="5.75" style="1593" customWidth="1"/>
    <col min="11" max="11" width="5.625" style="1593" customWidth="1"/>
    <col min="12" max="12" width="3" style="1593" customWidth="1"/>
    <col min="13" max="13" width="2.75" style="1593" customWidth="1"/>
    <col min="14" max="14" width="5.625" style="1593" customWidth="1"/>
    <col min="15" max="15" width="5.75" style="1593" customWidth="1"/>
    <col min="16" max="16" width="5.625" style="1593" customWidth="1"/>
    <col min="17" max="17" width="6.75" style="1593" customWidth="1"/>
    <col min="18" max="18" width="6.125" style="1593" customWidth="1"/>
    <col min="19" max="16384" width="8" style="1593"/>
  </cols>
  <sheetData>
    <row r="1" spans="1:18" ht="26.25" customHeight="1">
      <c r="A1" s="2249" t="s">
        <v>1172</v>
      </c>
      <c r="B1" s="2249"/>
      <c r="C1" s="2249"/>
      <c r="D1" s="2249"/>
      <c r="E1" s="2249"/>
      <c r="F1" s="2249"/>
      <c r="G1" s="2249"/>
      <c r="H1" s="2249"/>
      <c r="I1" s="2249"/>
      <c r="J1" s="2249"/>
      <c r="K1" s="2249"/>
      <c r="L1" s="2249"/>
      <c r="M1" s="2249"/>
      <c r="N1" s="2249"/>
      <c r="O1" s="2249"/>
      <c r="P1" s="2249"/>
      <c r="Q1" s="2249"/>
      <c r="R1" s="2249"/>
    </row>
    <row r="2" spans="1:18" ht="14.25" customHeight="1">
      <c r="A2" s="2250" t="s">
        <v>1173</v>
      </c>
      <c r="B2" s="2250"/>
      <c r="C2" s="2250"/>
      <c r="D2" s="2250"/>
      <c r="E2" s="2250"/>
      <c r="F2" s="2250"/>
      <c r="G2" s="2250"/>
      <c r="H2" s="2250"/>
      <c r="I2" s="2250"/>
      <c r="J2" s="2250"/>
      <c r="K2" s="2250"/>
      <c r="L2" s="2250"/>
      <c r="M2" s="2250"/>
      <c r="N2" s="2250"/>
      <c r="O2" s="2250"/>
      <c r="P2" s="2250"/>
      <c r="Q2" s="2250"/>
      <c r="R2" s="2250"/>
    </row>
    <row r="3" spans="1:18" ht="14.25" customHeight="1">
      <c r="A3" s="1609" t="s">
        <v>1174</v>
      </c>
      <c r="B3" s="1607"/>
      <c r="C3" s="1607"/>
      <c r="D3" s="1607"/>
      <c r="E3" s="1607"/>
      <c r="F3" s="1607"/>
      <c r="G3" s="1607"/>
      <c r="H3" s="1607"/>
      <c r="I3" s="1607"/>
      <c r="J3" s="1607"/>
      <c r="K3" s="1607"/>
      <c r="L3" s="1607"/>
      <c r="M3" s="1607"/>
      <c r="N3" s="1607"/>
      <c r="O3" s="1607"/>
      <c r="P3" s="1607"/>
      <c r="Q3" s="1607"/>
      <c r="R3" s="1607"/>
    </row>
    <row r="4" spans="1:18" ht="12" customHeight="1">
      <c r="A4" s="1596"/>
      <c r="B4" s="1596"/>
      <c r="C4" s="1596"/>
      <c r="D4" s="1596"/>
      <c r="E4" s="1596"/>
      <c r="F4" s="1596"/>
      <c r="G4" s="1596"/>
      <c r="H4" s="1596"/>
      <c r="I4" s="1596"/>
      <c r="J4" s="1596"/>
      <c r="K4" s="1596"/>
      <c r="L4" s="1596"/>
      <c r="M4" s="1596"/>
      <c r="N4" s="1596"/>
      <c r="O4" s="1596"/>
      <c r="P4" s="1596"/>
      <c r="Q4" s="1597" t="s">
        <v>1115</v>
      </c>
      <c r="R4" s="1597" t="s">
        <v>567</v>
      </c>
    </row>
    <row r="5" spans="1:18" ht="8.25" customHeight="1">
      <c r="A5" s="1596"/>
      <c r="B5" s="1597" t="s">
        <v>567</v>
      </c>
      <c r="C5" s="1597" t="s">
        <v>595</v>
      </c>
      <c r="D5" s="2244" t="s">
        <v>596</v>
      </c>
      <c r="E5" s="2244"/>
      <c r="F5" s="1597" t="s">
        <v>597</v>
      </c>
      <c r="G5" s="2244" t="s">
        <v>598</v>
      </c>
      <c r="H5" s="2244"/>
      <c r="I5" s="1597" t="s">
        <v>634</v>
      </c>
      <c r="J5" s="1597" t="s">
        <v>630</v>
      </c>
      <c r="K5" s="1597" t="s">
        <v>601</v>
      </c>
      <c r="L5" s="2244" t="s">
        <v>570</v>
      </c>
      <c r="M5" s="2244"/>
      <c r="N5" s="1597" t="s">
        <v>571</v>
      </c>
      <c r="O5" s="1597" t="s">
        <v>274</v>
      </c>
      <c r="P5" s="1597" t="s">
        <v>572</v>
      </c>
      <c r="Q5" s="1597" t="s">
        <v>1116</v>
      </c>
      <c r="R5" s="1597" t="s">
        <v>1117</v>
      </c>
    </row>
    <row r="6" spans="1:18" ht="8.25" customHeight="1">
      <c r="A6" s="1610" t="s">
        <v>1118</v>
      </c>
      <c r="B6" s="1596"/>
      <c r="C6" s="1596"/>
      <c r="D6" s="1596"/>
      <c r="E6" s="1596"/>
      <c r="F6" s="1596"/>
      <c r="G6" s="1596"/>
      <c r="H6" s="1596"/>
      <c r="I6" s="1596"/>
      <c r="J6" s="1596"/>
      <c r="K6" s="1596"/>
      <c r="L6" s="1596"/>
      <c r="M6" s="1596"/>
      <c r="N6" s="1596"/>
      <c r="O6" s="1596"/>
      <c r="P6" s="1596"/>
      <c r="Q6" s="1597" t="s">
        <v>1119</v>
      </c>
      <c r="R6" s="1597" t="s">
        <v>572</v>
      </c>
    </row>
    <row r="7" spans="1:18" ht="9" customHeight="1">
      <c r="A7" s="1596"/>
      <c r="B7" s="2244">
        <v>2024</v>
      </c>
      <c r="C7" s="2244"/>
      <c r="D7" s="2244"/>
      <c r="E7" s="2244"/>
      <c r="F7" s="2244"/>
      <c r="G7" s="2244"/>
      <c r="H7" s="2244"/>
      <c r="I7" s="2244"/>
      <c r="J7" s="2244" t="s">
        <v>1120</v>
      </c>
      <c r="K7" s="2244"/>
      <c r="L7" s="2244"/>
      <c r="M7" s="2244"/>
      <c r="N7" s="2244"/>
      <c r="O7" s="2244"/>
      <c r="P7" s="2244"/>
      <c r="Q7" s="2244" t="s">
        <v>1121</v>
      </c>
      <c r="R7" s="2244"/>
    </row>
    <row r="8" spans="1:18" ht="8.25" customHeight="1">
      <c r="A8" s="1596"/>
      <c r="B8" s="2244" t="s">
        <v>1120</v>
      </c>
      <c r="C8" s="2244"/>
      <c r="D8" s="2244"/>
      <c r="E8" s="2244"/>
      <c r="F8" s="2244"/>
      <c r="G8" s="2244"/>
      <c r="H8" s="2244"/>
      <c r="I8" s="2244"/>
      <c r="J8" s="2244" t="s">
        <v>931</v>
      </c>
      <c r="K8" s="2244"/>
      <c r="L8" s="2244"/>
      <c r="M8" s="2244"/>
      <c r="N8" s="2244"/>
      <c r="O8" s="2244"/>
      <c r="P8" s="2244"/>
      <c r="Q8" s="2244" t="s">
        <v>1122</v>
      </c>
      <c r="R8" s="2244"/>
    </row>
    <row r="9" spans="1:18" ht="11.25" customHeight="1">
      <c r="A9" s="2246" t="s">
        <v>1123</v>
      </c>
      <c r="B9" s="2246"/>
      <c r="C9" s="2246"/>
      <c r="D9" s="2246"/>
      <c r="E9" s="2246"/>
      <c r="F9" s="2246"/>
      <c r="G9" s="2246"/>
      <c r="H9" s="2246"/>
      <c r="I9" s="2246"/>
      <c r="J9" s="2246"/>
      <c r="K9" s="2246"/>
      <c r="L9" s="2246"/>
      <c r="M9" s="2246"/>
      <c r="N9" s="2246"/>
      <c r="O9" s="2246"/>
      <c r="P9" s="2246"/>
      <c r="Q9" s="2246"/>
      <c r="R9" s="2246"/>
    </row>
    <row r="10" spans="1:18" ht="9" customHeight="1">
      <c r="A10" s="1610" t="s">
        <v>627</v>
      </c>
      <c r="B10" s="1602">
        <v>8663.9750000000004</v>
      </c>
      <c r="C10" s="1602">
        <v>8172.9880000000003</v>
      </c>
      <c r="D10" s="2247">
        <v>8391.1229999999996</v>
      </c>
      <c r="E10" s="2247"/>
      <c r="F10" s="1602">
        <v>9035.7780000000002</v>
      </c>
      <c r="G10" s="2247">
        <v>8680.3469999999998</v>
      </c>
      <c r="H10" s="2247"/>
      <c r="I10" s="1602">
        <v>7636.0140000000001</v>
      </c>
      <c r="J10" s="1602">
        <v>8474.2939999999999</v>
      </c>
      <c r="K10" s="1602">
        <v>8262.2430000000004</v>
      </c>
      <c r="L10" s="2247">
        <v>8822.31</v>
      </c>
      <c r="M10" s="2247"/>
      <c r="N10" s="1602">
        <v>8601.7049999999999</v>
      </c>
      <c r="O10" s="1602">
        <v>8453.2309999999998</v>
      </c>
      <c r="P10" s="1602">
        <v>8425.2759999999998</v>
      </c>
      <c r="Q10" s="2247">
        <v>101619.284</v>
      </c>
      <c r="R10" s="2247"/>
    </row>
    <row r="11" spans="1:18" ht="9" customHeight="1">
      <c r="A11" s="1596"/>
      <c r="B11" s="1602">
        <v>9078.8889999999992</v>
      </c>
      <c r="C11" s="1602">
        <v>8283.2479999999996</v>
      </c>
      <c r="D11" s="2247">
        <v>8902.7579999999998</v>
      </c>
      <c r="E11" s="2247"/>
      <c r="F11" s="1602">
        <v>9274.6530000000002</v>
      </c>
      <c r="G11" s="2247">
        <v>8447.8220000000001</v>
      </c>
      <c r="H11" s="2247"/>
      <c r="I11" s="1602">
        <v>7825.3159999999998</v>
      </c>
      <c r="J11" s="1602">
        <v>8120.5510000000004</v>
      </c>
      <c r="K11" s="1602">
        <v>8208.5650000000005</v>
      </c>
      <c r="L11" s="2247">
        <v>8963.0110000000004</v>
      </c>
      <c r="M11" s="2247"/>
      <c r="N11" s="1602">
        <v>8433.6029999999992</v>
      </c>
      <c r="O11" s="1602">
        <v>7869.4560000000001</v>
      </c>
      <c r="P11" s="1602"/>
      <c r="Q11" s="2247">
        <v>93407.872000000003</v>
      </c>
      <c r="R11" s="2247"/>
    </row>
    <row r="12" spans="1:18" ht="10.5" customHeight="1">
      <c r="A12" s="1610" t="s">
        <v>1124</v>
      </c>
      <c r="B12" s="1602">
        <v>6366.2759999999998</v>
      </c>
      <c r="C12" s="1602">
        <v>6031.8320000000003</v>
      </c>
      <c r="D12" s="2247">
        <v>6200.2030000000004</v>
      </c>
      <c r="E12" s="2247"/>
      <c r="F12" s="1602">
        <v>6775.3370000000004</v>
      </c>
      <c r="G12" s="2247">
        <v>6428.2879999999996</v>
      </c>
      <c r="H12" s="2247"/>
      <c r="I12" s="1602">
        <v>5703.7780000000002</v>
      </c>
      <c r="J12" s="1602">
        <v>6449.1270000000004</v>
      </c>
      <c r="K12" s="1602">
        <v>6126.9380000000001</v>
      </c>
      <c r="L12" s="2247">
        <v>6545</v>
      </c>
      <c r="M12" s="2247"/>
      <c r="N12" s="1602">
        <v>6404.8639999999996</v>
      </c>
      <c r="O12" s="1602">
        <v>6279.1679999999997</v>
      </c>
      <c r="P12" s="1602">
        <v>6282.66</v>
      </c>
      <c r="Q12" s="2247">
        <v>75593.471000000005</v>
      </c>
      <c r="R12" s="2247"/>
    </row>
    <row r="13" spans="1:18" ht="9" customHeight="1">
      <c r="A13" s="1596"/>
      <c r="B13" s="1602">
        <v>6689.0129999999999</v>
      </c>
      <c r="C13" s="1602">
        <v>6152.3140000000003</v>
      </c>
      <c r="D13" s="2247">
        <v>6609.4309999999996</v>
      </c>
      <c r="E13" s="2247"/>
      <c r="F13" s="1602">
        <v>6938.2759999999998</v>
      </c>
      <c r="G13" s="2247">
        <v>6276.1369999999997</v>
      </c>
      <c r="H13" s="2247"/>
      <c r="I13" s="1602">
        <v>5787.058</v>
      </c>
      <c r="J13" s="1602">
        <v>6086.6130000000003</v>
      </c>
      <c r="K13" s="1602">
        <v>6023.6189999999997</v>
      </c>
      <c r="L13" s="2247">
        <v>6649.634</v>
      </c>
      <c r="M13" s="2247"/>
      <c r="N13" s="1602">
        <v>6234.5079999999998</v>
      </c>
      <c r="O13" s="1602">
        <v>5832.2079999999996</v>
      </c>
      <c r="P13" s="1602"/>
      <c r="Q13" s="2247">
        <v>69278.811000000002</v>
      </c>
      <c r="R13" s="2247"/>
    </row>
    <row r="14" spans="1:18" ht="13.5" customHeight="1">
      <c r="A14" s="2250" t="s">
        <v>1125</v>
      </c>
      <c r="B14" s="2250"/>
      <c r="C14" s="2250"/>
      <c r="D14" s="2250"/>
      <c r="E14" s="2250"/>
      <c r="F14" s="2250"/>
      <c r="G14" s="2250"/>
      <c r="H14" s="2250"/>
      <c r="I14" s="2250"/>
      <c r="J14" s="2250"/>
      <c r="K14" s="2250"/>
      <c r="L14" s="2250"/>
      <c r="M14" s="2250"/>
      <c r="N14" s="2250"/>
      <c r="O14" s="2250"/>
      <c r="P14" s="2250"/>
      <c r="Q14" s="2250"/>
      <c r="R14" s="2250"/>
    </row>
    <row r="15" spans="1:18" ht="11.25" customHeight="1">
      <c r="A15" s="2251" t="s">
        <v>1175</v>
      </c>
      <c r="B15" s="2251"/>
      <c r="C15" s="2251"/>
      <c r="D15" s="2251"/>
      <c r="E15" s="2251"/>
      <c r="F15" s="2251"/>
      <c r="G15" s="2251"/>
      <c r="H15" s="2251"/>
      <c r="I15" s="2251"/>
      <c r="J15" s="2251"/>
      <c r="K15" s="2251"/>
      <c r="L15" s="2251"/>
      <c r="M15" s="2251"/>
      <c r="N15" s="2251"/>
      <c r="O15" s="2251"/>
      <c r="P15" s="2251"/>
      <c r="Q15" s="2251"/>
      <c r="R15" s="2251"/>
    </row>
    <row r="16" spans="1:18" ht="9" customHeight="1">
      <c r="A16" s="1610" t="s">
        <v>627</v>
      </c>
      <c r="B16" s="1604">
        <v>773.55449999999996</v>
      </c>
      <c r="C16" s="1604">
        <v>434.03739999999999</v>
      </c>
      <c r="D16" s="2252">
        <v>370.7063</v>
      </c>
      <c r="E16" s="2252"/>
      <c r="F16" s="1604">
        <v>410.8313</v>
      </c>
      <c r="G16" s="2252">
        <v>478.53989999999999</v>
      </c>
      <c r="H16" s="2252"/>
      <c r="I16" s="1604">
        <v>465.82499999999999</v>
      </c>
      <c r="J16" s="1604">
        <v>397.27289999999999</v>
      </c>
      <c r="K16" s="1604">
        <v>487.67259999999999</v>
      </c>
      <c r="L16" s="2252">
        <v>506.30360000000002</v>
      </c>
      <c r="M16" s="2252"/>
      <c r="N16" s="1604">
        <v>455.31760000000003</v>
      </c>
      <c r="O16" s="1604">
        <v>581.91690000000006</v>
      </c>
      <c r="P16" s="1604">
        <v>401.09289999999999</v>
      </c>
      <c r="Q16" s="2252">
        <v>5763.0708999999997</v>
      </c>
      <c r="R16" s="2252"/>
    </row>
    <row r="17" spans="1:18" ht="9" customHeight="1">
      <c r="A17" s="1596"/>
      <c r="B17" s="1604">
        <v>453.75689999999997</v>
      </c>
      <c r="C17" s="1604">
        <v>356.01560000000001</v>
      </c>
      <c r="D17" s="2252">
        <v>299.04539999999997</v>
      </c>
      <c r="E17" s="2252"/>
      <c r="F17" s="1604">
        <v>315.21949999999998</v>
      </c>
      <c r="G17" s="2252">
        <v>298.50670000000002</v>
      </c>
      <c r="H17" s="2252"/>
      <c r="I17" s="1604">
        <v>373.69839999999999</v>
      </c>
      <c r="J17" s="1604">
        <v>471.91669999999999</v>
      </c>
      <c r="K17" s="1604">
        <v>414.37709999999998</v>
      </c>
      <c r="L17" s="2252">
        <v>503.72949999999997</v>
      </c>
      <c r="M17" s="2252"/>
      <c r="N17" s="1604">
        <v>741.42100000000005</v>
      </c>
      <c r="O17" s="1604">
        <v>604.02869999999996</v>
      </c>
      <c r="P17" s="1604"/>
      <c r="Q17" s="2252">
        <v>4831.7155000000002</v>
      </c>
      <c r="R17" s="2252"/>
    </row>
    <row r="18" spans="1:18" ht="10.5" customHeight="1">
      <c r="A18" s="1610" t="s">
        <v>1124</v>
      </c>
      <c r="B18" s="1604">
        <v>323.71510000000001</v>
      </c>
      <c r="C18" s="1604">
        <v>237.26480000000001</v>
      </c>
      <c r="D18" s="2252">
        <v>207.91929999999999</v>
      </c>
      <c r="E18" s="2252"/>
      <c r="F18" s="1604">
        <v>211.137</v>
      </c>
      <c r="G18" s="2252">
        <v>177.11770000000001</v>
      </c>
      <c r="H18" s="2252"/>
      <c r="I18" s="1604">
        <v>231.76830000000001</v>
      </c>
      <c r="J18" s="1604">
        <v>219.84020000000001</v>
      </c>
      <c r="K18" s="1604">
        <v>188.78729999999999</v>
      </c>
      <c r="L18" s="2252">
        <v>197.7114</v>
      </c>
      <c r="M18" s="2252"/>
      <c r="N18" s="1604">
        <v>174.22640000000001</v>
      </c>
      <c r="O18" s="1604">
        <v>173.90049999999999</v>
      </c>
      <c r="P18" s="1604">
        <v>209.60720000000001</v>
      </c>
      <c r="Q18" s="2252">
        <v>2552.9951999999998</v>
      </c>
      <c r="R18" s="2252"/>
    </row>
    <row r="19" spans="1:18" ht="9" customHeight="1">
      <c r="A19" s="1596"/>
      <c r="B19" s="1604">
        <v>212.5086</v>
      </c>
      <c r="C19" s="1604">
        <v>188.08160000000001</v>
      </c>
      <c r="D19" s="2252">
        <v>210.5789</v>
      </c>
      <c r="E19" s="2252"/>
      <c r="F19" s="1604">
        <v>185.36250000000001</v>
      </c>
      <c r="G19" s="2252">
        <v>211.8785</v>
      </c>
      <c r="H19" s="2252"/>
      <c r="I19" s="1604">
        <v>214.20930000000001</v>
      </c>
      <c r="J19" s="1604">
        <v>196.59960000000001</v>
      </c>
      <c r="K19" s="1604">
        <v>215.27269999999999</v>
      </c>
      <c r="L19" s="2252">
        <v>275.03640000000001</v>
      </c>
      <c r="M19" s="2252"/>
      <c r="N19" s="1604">
        <v>286.56729999999999</v>
      </c>
      <c r="O19" s="1604">
        <v>304.2989</v>
      </c>
      <c r="P19" s="1604"/>
      <c r="Q19" s="2252">
        <v>2500.3942999999999</v>
      </c>
      <c r="R19" s="2252"/>
    </row>
    <row r="20" spans="1:18" ht="10.5" customHeight="1">
      <c r="A20" s="2251" t="s">
        <v>1126</v>
      </c>
      <c r="B20" s="2251"/>
      <c r="C20" s="2251"/>
      <c r="D20" s="2251"/>
      <c r="E20" s="2251"/>
      <c r="F20" s="2251"/>
      <c r="G20" s="2251"/>
      <c r="H20" s="2251"/>
      <c r="I20" s="2251"/>
      <c r="J20" s="2251"/>
      <c r="K20" s="2251"/>
      <c r="L20" s="2251"/>
      <c r="M20" s="2251"/>
      <c r="N20" s="2251"/>
      <c r="O20" s="2251"/>
      <c r="P20" s="2251"/>
      <c r="Q20" s="2251"/>
      <c r="R20" s="2251"/>
    </row>
    <row r="21" spans="1:18" ht="9" customHeight="1">
      <c r="A21" s="1610" t="s">
        <v>627</v>
      </c>
      <c r="B21" s="1604">
        <v>98.486900000000006</v>
      </c>
      <c r="C21" s="1604">
        <v>90.540099999999995</v>
      </c>
      <c r="D21" s="2252">
        <v>98.430099999999996</v>
      </c>
      <c r="E21" s="2252"/>
      <c r="F21" s="1604">
        <v>115.45950000000001</v>
      </c>
      <c r="G21" s="2252">
        <v>106.1397</v>
      </c>
      <c r="H21" s="2252"/>
      <c r="I21" s="1604">
        <v>93.951499999999996</v>
      </c>
      <c r="J21" s="1604">
        <v>111.95229999999999</v>
      </c>
      <c r="K21" s="1604">
        <v>99.837199999999996</v>
      </c>
      <c r="L21" s="2252">
        <v>106.3639</v>
      </c>
      <c r="M21" s="2252"/>
      <c r="N21" s="1604">
        <v>110.1926</v>
      </c>
      <c r="O21" s="1604">
        <v>98.993899999999996</v>
      </c>
      <c r="P21" s="1604">
        <v>100.8338</v>
      </c>
      <c r="Q21" s="2252">
        <v>1231.1814999999999</v>
      </c>
      <c r="R21" s="2252"/>
    </row>
    <row r="22" spans="1:18" ht="9" customHeight="1">
      <c r="A22" s="1596"/>
      <c r="B22" s="1604">
        <v>99.625799999999998</v>
      </c>
      <c r="C22" s="1604">
        <v>91.1036</v>
      </c>
      <c r="D22" s="2252">
        <v>102.3039</v>
      </c>
      <c r="E22" s="2252"/>
      <c r="F22" s="1604">
        <v>107.3883</v>
      </c>
      <c r="G22" s="2252">
        <v>94.617599999999996</v>
      </c>
      <c r="H22" s="2252"/>
      <c r="I22" s="1604">
        <v>97.521799999999999</v>
      </c>
      <c r="J22" s="1604">
        <v>95.558599999999998</v>
      </c>
      <c r="K22" s="1604">
        <v>87.419899999999998</v>
      </c>
      <c r="L22" s="2252">
        <v>102.8296</v>
      </c>
      <c r="M22" s="2252"/>
      <c r="N22" s="1604">
        <v>91.908000000000001</v>
      </c>
      <c r="O22" s="1604">
        <v>81.265100000000004</v>
      </c>
      <c r="P22" s="1604"/>
      <c r="Q22" s="2252">
        <v>1051.5422000000001</v>
      </c>
      <c r="R22" s="2252"/>
    </row>
    <row r="23" spans="1:18" ht="10.5" customHeight="1">
      <c r="A23" s="1610" t="s">
        <v>1124</v>
      </c>
      <c r="B23" s="1604">
        <v>95.295900000000003</v>
      </c>
      <c r="C23" s="1604">
        <v>87.8</v>
      </c>
      <c r="D23" s="2252">
        <v>93.99</v>
      </c>
      <c r="E23" s="2252"/>
      <c r="F23" s="1604">
        <v>111.9329</v>
      </c>
      <c r="G23" s="2252">
        <v>103.05370000000001</v>
      </c>
      <c r="H23" s="2252"/>
      <c r="I23" s="1604">
        <v>92.284700000000001</v>
      </c>
      <c r="J23" s="1604">
        <v>108.0675</v>
      </c>
      <c r="K23" s="1604">
        <v>96.890900000000002</v>
      </c>
      <c r="L23" s="2252">
        <v>102.6604</v>
      </c>
      <c r="M23" s="2252"/>
      <c r="N23" s="1604">
        <v>105.9709</v>
      </c>
      <c r="O23" s="1604">
        <v>95.775099999999995</v>
      </c>
      <c r="P23" s="1604">
        <v>97.087299999999999</v>
      </c>
      <c r="Q23" s="2252">
        <v>1190.8092999999999</v>
      </c>
      <c r="R23" s="2252"/>
    </row>
    <row r="24" spans="1:18" ht="9" customHeight="1">
      <c r="A24" s="1596"/>
      <c r="B24" s="1604">
        <v>95.608000000000004</v>
      </c>
      <c r="C24" s="1604">
        <v>87.801699999999997</v>
      </c>
      <c r="D24" s="2252">
        <v>98.571200000000005</v>
      </c>
      <c r="E24" s="2252"/>
      <c r="F24" s="1604">
        <v>104.3938</v>
      </c>
      <c r="G24" s="2252">
        <v>91.545000000000002</v>
      </c>
      <c r="H24" s="2252"/>
      <c r="I24" s="1604">
        <v>94.363200000000006</v>
      </c>
      <c r="J24" s="1604">
        <v>92.325900000000004</v>
      </c>
      <c r="K24" s="1604">
        <v>84.771500000000003</v>
      </c>
      <c r="L24" s="2252">
        <v>99.935599999999994</v>
      </c>
      <c r="M24" s="2252"/>
      <c r="N24" s="1604">
        <v>88.861199999999997</v>
      </c>
      <c r="O24" s="1604">
        <v>78.7453</v>
      </c>
      <c r="P24" s="1604"/>
      <c r="Q24" s="2252">
        <v>1016.9224</v>
      </c>
      <c r="R24" s="2252"/>
    </row>
    <row r="25" spans="1:18" ht="11.25" customHeight="1">
      <c r="A25" s="2246" t="s">
        <v>1128</v>
      </c>
      <c r="B25" s="2246"/>
      <c r="C25" s="2246"/>
      <c r="D25" s="2246"/>
      <c r="E25" s="2246"/>
      <c r="F25" s="2246"/>
      <c r="G25" s="2246"/>
      <c r="H25" s="2246"/>
      <c r="I25" s="2246"/>
      <c r="J25" s="2246"/>
      <c r="K25" s="2246"/>
      <c r="L25" s="2246"/>
      <c r="M25" s="2246"/>
      <c r="N25" s="2246"/>
      <c r="O25" s="2246"/>
      <c r="P25" s="2246"/>
      <c r="Q25" s="2246"/>
      <c r="R25" s="2246"/>
    </row>
    <row r="26" spans="1:18" ht="9" customHeight="1">
      <c r="A26" s="1610" t="s">
        <v>627</v>
      </c>
      <c r="B26" s="1604">
        <v>953.37984300000005</v>
      </c>
      <c r="C26" s="1604">
        <v>606.49736099999996</v>
      </c>
      <c r="D26" s="2252">
        <v>556.21014000000002</v>
      </c>
      <c r="E26" s="2252"/>
      <c r="F26" s="1604">
        <v>621.99876200000006</v>
      </c>
      <c r="G26" s="2252">
        <v>667.04136300000005</v>
      </c>
      <c r="H26" s="2252"/>
      <c r="I26" s="1604">
        <v>634.91204200000004</v>
      </c>
      <c r="J26" s="1604">
        <v>597.79553499999997</v>
      </c>
      <c r="K26" s="1604">
        <v>674.529315</v>
      </c>
      <c r="L26" s="2252">
        <v>703.27869499999997</v>
      </c>
      <c r="M26" s="2252"/>
      <c r="N26" s="1604">
        <v>652.52866300000005</v>
      </c>
      <c r="O26" s="1604">
        <v>771.18664799999999</v>
      </c>
      <c r="P26" s="1604">
        <v>588.16650600000003</v>
      </c>
      <c r="Q26" s="2252">
        <v>8027.5248730000003</v>
      </c>
      <c r="R26" s="2252"/>
    </row>
    <row r="27" spans="1:18" ht="9" customHeight="1">
      <c r="A27" s="1596"/>
      <c r="B27" s="1604">
        <v>635.28932899999995</v>
      </c>
      <c r="C27" s="1604">
        <v>530.03284499999995</v>
      </c>
      <c r="D27" s="2252">
        <v>493.459655</v>
      </c>
      <c r="E27" s="2252"/>
      <c r="F27" s="1604">
        <v>515.89132500000005</v>
      </c>
      <c r="G27" s="2252">
        <v>478.90690999999998</v>
      </c>
      <c r="H27" s="2252"/>
      <c r="I27" s="1604">
        <v>554.47956499999998</v>
      </c>
      <c r="J27" s="1604">
        <v>650.67060400000003</v>
      </c>
      <c r="K27" s="1604">
        <v>586.56643799999995</v>
      </c>
      <c r="L27" s="2252">
        <v>700.15343600000006</v>
      </c>
      <c r="M27" s="2252"/>
      <c r="N27" s="1604">
        <v>921.36371699999995</v>
      </c>
      <c r="O27" s="1604">
        <v>761.14197200000001</v>
      </c>
      <c r="P27" s="1604"/>
      <c r="Q27" s="2252">
        <v>6827.9557960000002</v>
      </c>
      <c r="R27" s="2252"/>
    </row>
    <row r="28" spans="1:18" ht="10.5" customHeight="1">
      <c r="A28" s="1610" t="s">
        <v>1124</v>
      </c>
      <c r="B28" s="1605">
        <v>488.56610699999999</v>
      </c>
      <c r="C28" s="1605">
        <v>395.267878</v>
      </c>
      <c r="D28" s="2254">
        <v>377.96694300000001</v>
      </c>
      <c r="E28" s="2254"/>
      <c r="F28" s="1605">
        <v>405.52426000000003</v>
      </c>
      <c r="G28" s="2254">
        <v>350.47316599999999</v>
      </c>
      <c r="H28" s="2254"/>
      <c r="I28" s="1605">
        <v>387.25285200000002</v>
      </c>
      <c r="J28" s="1605">
        <v>403.025305</v>
      </c>
      <c r="K28" s="1605">
        <v>358.34349900000001</v>
      </c>
      <c r="L28" s="2254">
        <v>377.659246</v>
      </c>
      <c r="M28" s="2254"/>
      <c r="N28" s="1605">
        <v>354.93142</v>
      </c>
      <c r="O28" s="1605">
        <v>347.09912500000002</v>
      </c>
      <c r="P28" s="1605">
        <v>380.57716900000003</v>
      </c>
      <c r="Q28" s="2252">
        <v>4626.6869699999997</v>
      </c>
      <c r="R28" s="2252"/>
    </row>
    <row r="29" spans="1:18" ht="9" customHeight="1">
      <c r="A29" s="1596"/>
      <c r="B29" s="1605">
        <v>379.53830399999998</v>
      </c>
      <c r="C29" s="1605">
        <v>346.88611100000003</v>
      </c>
      <c r="D29" s="2254">
        <v>386.66207800000001</v>
      </c>
      <c r="E29" s="2254"/>
      <c r="F29" s="1605">
        <v>370.220191</v>
      </c>
      <c r="G29" s="2254">
        <v>379.02346999999997</v>
      </c>
      <c r="H29" s="2254"/>
      <c r="I29" s="1605">
        <v>380.09096699999998</v>
      </c>
      <c r="J29" s="1605">
        <v>359.93131699999998</v>
      </c>
      <c r="K29" s="1605">
        <v>371.96007600000002</v>
      </c>
      <c r="L29" s="2254">
        <v>455.070356</v>
      </c>
      <c r="M29" s="2254"/>
      <c r="N29" s="1605">
        <v>449.56618800000001</v>
      </c>
      <c r="O29" s="1605">
        <v>446.80804599999999</v>
      </c>
      <c r="P29" s="1605"/>
      <c r="Q29" s="2252">
        <v>4325.7571040000003</v>
      </c>
      <c r="R29" s="2252"/>
    </row>
    <row r="30" spans="1:18" ht="10.5" customHeight="1">
      <c r="A30" s="2251" t="s">
        <v>579</v>
      </c>
      <c r="B30" s="2251"/>
      <c r="C30" s="2251"/>
      <c r="D30" s="2251"/>
      <c r="E30" s="2251"/>
      <c r="F30" s="2251"/>
      <c r="G30" s="2251"/>
      <c r="H30" s="2251"/>
      <c r="I30" s="2251"/>
      <c r="J30" s="2251"/>
      <c r="K30" s="2251"/>
      <c r="L30" s="2251"/>
      <c r="M30" s="2251"/>
      <c r="N30" s="2251"/>
      <c r="O30" s="2251"/>
      <c r="P30" s="2251"/>
      <c r="Q30" s="2251"/>
      <c r="R30" s="2251"/>
    </row>
    <row r="31" spans="1:18" ht="9" customHeight="1">
      <c r="A31" s="1610" t="s">
        <v>627</v>
      </c>
      <c r="B31" s="1604">
        <v>15.0928</v>
      </c>
      <c r="C31" s="1604">
        <v>11.922800000000001</v>
      </c>
      <c r="D31" s="2252">
        <v>48.9054</v>
      </c>
      <c r="E31" s="2252"/>
      <c r="F31" s="1604">
        <v>11.1523</v>
      </c>
      <c r="G31" s="2252">
        <v>9.5912000000000006</v>
      </c>
      <c r="H31" s="2252"/>
      <c r="I31" s="1604">
        <v>36.385899999999999</v>
      </c>
      <c r="J31" s="1604">
        <v>18.061599999999999</v>
      </c>
      <c r="K31" s="1604">
        <v>9.9550999999999998</v>
      </c>
      <c r="L31" s="2252">
        <v>27.190200000000001</v>
      </c>
      <c r="M31" s="2252"/>
      <c r="N31" s="1604">
        <v>41.304099999999998</v>
      </c>
      <c r="O31" s="1604">
        <v>10.5449</v>
      </c>
      <c r="P31" s="1604">
        <v>13.6813</v>
      </c>
      <c r="Q31" s="2252">
        <v>253.7876</v>
      </c>
      <c r="R31" s="2252"/>
    </row>
    <row r="32" spans="1:18" ht="9" customHeight="1">
      <c r="A32" s="1596"/>
      <c r="B32" s="1604">
        <v>11.319800000000001</v>
      </c>
      <c r="C32" s="1604">
        <v>11.465</v>
      </c>
      <c r="D32" s="2252">
        <v>14.3399</v>
      </c>
      <c r="E32" s="2252"/>
      <c r="F32" s="1604">
        <v>45.1586</v>
      </c>
      <c r="G32" s="2252">
        <v>8.7543000000000006</v>
      </c>
      <c r="H32" s="2252"/>
      <c r="I32" s="1604">
        <v>10.1807</v>
      </c>
      <c r="J32" s="1604">
        <v>6.6262999999999996</v>
      </c>
      <c r="K32" s="1604">
        <v>10.0585</v>
      </c>
      <c r="L32" s="2252">
        <v>9.4917999999999996</v>
      </c>
      <c r="M32" s="2252"/>
      <c r="N32" s="1604">
        <v>15.919499999999999</v>
      </c>
      <c r="O32" s="1604">
        <v>15.7265</v>
      </c>
      <c r="P32" s="1604"/>
      <c r="Q32" s="2252">
        <v>159.04089999999999</v>
      </c>
      <c r="R32" s="2252"/>
    </row>
    <row r="33" spans="1:18" ht="10.5" customHeight="1">
      <c r="A33" s="1610" t="s">
        <v>1124</v>
      </c>
      <c r="B33" s="1604">
        <v>14.375999999999999</v>
      </c>
      <c r="C33" s="1604">
        <v>9.9367999999999999</v>
      </c>
      <c r="D33" s="2252">
        <v>13.036199999999999</v>
      </c>
      <c r="E33" s="2252"/>
      <c r="F33" s="1604">
        <v>10.9924</v>
      </c>
      <c r="G33" s="2252">
        <v>9.0928000000000004</v>
      </c>
      <c r="H33" s="2252"/>
      <c r="I33" s="1604">
        <v>35.947699999999998</v>
      </c>
      <c r="J33" s="1604">
        <v>17.028099999999998</v>
      </c>
      <c r="K33" s="1604">
        <v>8.7035999999999998</v>
      </c>
      <c r="L33" s="2252">
        <v>15.699199999999999</v>
      </c>
      <c r="M33" s="2252"/>
      <c r="N33" s="1604">
        <v>40.107700000000001</v>
      </c>
      <c r="O33" s="1604">
        <v>9.7379999999999995</v>
      </c>
      <c r="P33" s="1604">
        <v>11.692</v>
      </c>
      <c r="Q33" s="2252">
        <v>196.35050000000001</v>
      </c>
      <c r="R33" s="2252"/>
    </row>
    <row r="34" spans="1:18" ht="9" customHeight="1">
      <c r="A34" s="1596"/>
      <c r="B34" s="1604">
        <v>9.9521999999999995</v>
      </c>
      <c r="C34" s="1604">
        <v>9.6570999999999998</v>
      </c>
      <c r="D34" s="2252">
        <v>12.997199999999999</v>
      </c>
      <c r="E34" s="2252"/>
      <c r="F34" s="1604">
        <v>44.047199999999997</v>
      </c>
      <c r="G34" s="2252">
        <v>7.6132</v>
      </c>
      <c r="H34" s="2252"/>
      <c r="I34" s="1604">
        <v>9.3816000000000006</v>
      </c>
      <c r="J34" s="1604">
        <v>5.8449999999999998</v>
      </c>
      <c r="K34" s="1604">
        <v>9.0897000000000006</v>
      </c>
      <c r="L34" s="2252">
        <v>7.8017000000000003</v>
      </c>
      <c r="M34" s="2252"/>
      <c r="N34" s="1604">
        <v>14.985200000000001</v>
      </c>
      <c r="O34" s="1604">
        <v>13.958299999999999</v>
      </c>
      <c r="P34" s="1604"/>
      <c r="Q34" s="2252">
        <v>145.32839999999999</v>
      </c>
      <c r="R34" s="2252"/>
    </row>
    <row r="35" spans="1:18" ht="11.25" customHeight="1">
      <c r="A35" s="2246" t="s">
        <v>1129</v>
      </c>
      <c r="B35" s="2246"/>
      <c r="C35" s="2246"/>
      <c r="D35" s="2246"/>
      <c r="E35" s="2246"/>
      <c r="F35" s="2246"/>
      <c r="G35" s="2246"/>
      <c r="H35" s="2246"/>
      <c r="I35" s="2246"/>
      <c r="J35" s="2246"/>
      <c r="K35" s="2246"/>
      <c r="L35" s="2246"/>
      <c r="M35" s="2246"/>
      <c r="N35" s="2246"/>
      <c r="O35" s="2246"/>
      <c r="P35" s="2246"/>
      <c r="Q35" s="2246"/>
      <c r="R35" s="2246"/>
    </row>
    <row r="36" spans="1:18" ht="9" customHeight="1">
      <c r="A36" s="1610" t="s">
        <v>627</v>
      </c>
      <c r="B36" s="1604">
        <v>18.710149999999999</v>
      </c>
      <c r="C36" s="1604">
        <v>15.077826</v>
      </c>
      <c r="D36" s="2252">
        <v>52.656939999999999</v>
      </c>
      <c r="E36" s="2252"/>
      <c r="F36" s="1604">
        <v>14.611575999999999</v>
      </c>
      <c r="G36" s="2252">
        <v>12.975885999999999</v>
      </c>
      <c r="H36" s="2252"/>
      <c r="I36" s="1604">
        <v>39.719228000000001</v>
      </c>
      <c r="J36" s="1604">
        <v>22.123353999999999</v>
      </c>
      <c r="K36" s="1604">
        <v>13.692238</v>
      </c>
      <c r="L36" s="2252">
        <v>31.037510000000001</v>
      </c>
      <c r="M36" s="2252"/>
      <c r="N36" s="1604">
        <v>44.985598000000003</v>
      </c>
      <c r="O36" s="1604">
        <v>14.248583999999999</v>
      </c>
      <c r="P36" s="1604">
        <v>17.246649999999999</v>
      </c>
      <c r="Q36" s="2252">
        <v>297.08553999999998</v>
      </c>
      <c r="R36" s="2252"/>
    </row>
    <row r="37" spans="1:18" ht="9" customHeight="1">
      <c r="A37" s="1596"/>
      <c r="B37" s="1604">
        <v>15.572652</v>
      </c>
      <c r="C37" s="1604">
        <v>15.219564</v>
      </c>
      <c r="D37" s="2252">
        <v>18.068458</v>
      </c>
      <c r="E37" s="2252"/>
      <c r="F37" s="1604">
        <v>49.232702000000003</v>
      </c>
      <c r="G37" s="2252">
        <v>12.575588</v>
      </c>
      <c r="H37" s="2252"/>
      <c r="I37" s="1604">
        <v>13.171113999999999</v>
      </c>
      <c r="J37" s="1604">
        <v>10.029973999999999</v>
      </c>
      <c r="K37" s="1604">
        <v>13.692456</v>
      </c>
      <c r="L37" s="2252">
        <v>12.253238</v>
      </c>
      <c r="M37" s="2252"/>
      <c r="N37" s="1604">
        <v>19.157982000000001</v>
      </c>
      <c r="O37" s="1604">
        <v>18.573941999999999</v>
      </c>
      <c r="P37" s="1604"/>
      <c r="Q37" s="2252">
        <v>197.54767000000001</v>
      </c>
      <c r="R37" s="2252"/>
    </row>
    <row r="38" spans="1:18" ht="10.5" customHeight="1">
      <c r="A38" s="1610" t="s">
        <v>1124</v>
      </c>
      <c r="B38" s="1604">
        <v>17.579402000000002</v>
      </c>
      <c r="C38" s="1604">
        <v>12.81105</v>
      </c>
      <c r="D38" s="2252">
        <v>16.003924000000001</v>
      </c>
      <c r="E38" s="2252"/>
      <c r="F38" s="1604">
        <v>13.980574000000001</v>
      </c>
      <c r="G38" s="2252">
        <v>12.203580000000001</v>
      </c>
      <c r="H38" s="2252"/>
      <c r="I38" s="1604">
        <v>38.566643999999997</v>
      </c>
      <c r="J38" s="1604">
        <v>20.292411999999999</v>
      </c>
      <c r="K38" s="1604">
        <v>11.351822</v>
      </c>
      <c r="L38" s="2252">
        <v>18.463168</v>
      </c>
      <c r="M38" s="2252"/>
      <c r="N38" s="1604">
        <v>43.187457999999999</v>
      </c>
      <c r="O38" s="1604">
        <v>12.584728</v>
      </c>
      <c r="P38" s="1604">
        <v>14.323606</v>
      </c>
      <c r="Q38" s="2252">
        <v>231.34836799999999</v>
      </c>
      <c r="R38" s="2252"/>
    </row>
    <row r="39" spans="1:18" ht="9" customHeight="1">
      <c r="A39" s="1596"/>
      <c r="B39" s="1604">
        <v>13.267431999999999</v>
      </c>
      <c r="C39" s="1604">
        <v>12.630409999999999</v>
      </c>
      <c r="D39" s="2252">
        <v>16.043498</v>
      </c>
      <c r="E39" s="2252"/>
      <c r="F39" s="1604">
        <v>47.270435999999997</v>
      </c>
      <c r="G39" s="2252">
        <v>10.620732</v>
      </c>
      <c r="H39" s="2252"/>
      <c r="I39" s="1604">
        <v>11.846162</v>
      </c>
      <c r="J39" s="1604">
        <v>8.8962339999999998</v>
      </c>
      <c r="K39" s="1604">
        <v>12.045824</v>
      </c>
      <c r="L39" s="2252">
        <v>10.246422000000001</v>
      </c>
      <c r="M39" s="2252"/>
      <c r="N39" s="1604">
        <v>17.740507999999998</v>
      </c>
      <c r="O39" s="1604">
        <v>16.421952000000001</v>
      </c>
      <c r="P39" s="1604"/>
      <c r="Q39" s="2252">
        <v>177.02960999999999</v>
      </c>
      <c r="R39" s="2252"/>
    </row>
    <row r="40" spans="1:18" ht="10.5" customHeight="1">
      <c r="A40" s="2251" t="s">
        <v>1130</v>
      </c>
      <c r="B40" s="2251"/>
      <c r="C40" s="2251"/>
      <c r="D40" s="2251"/>
      <c r="E40" s="2251"/>
      <c r="F40" s="2251"/>
      <c r="G40" s="2251"/>
      <c r="H40" s="2251"/>
      <c r="I40" s="2251"/>
      <c r="J40" s="2251"/>
      <c r="K40" s="2251"/>
      <c r="L40" s="2251"/>
      <c r="M40" s="2251"/>
      <c r="N40" s="2251"/>
      <c r="O40" s="2251"/>
      <c r="P40" s="2251"/>
      <c r="Q40" s="2251"/>
      <c r="R40" s="2251"/>
    </row>
    <row r="41" spans="1:18" ht="9" customHeight="1">
      <c r="A41" s="1610" t="s">
        <v>627</v>
      </c>
      <c r="B41" s="1604">
        <v>440.62900000000002</v>
      </c>
      <c r="C41" s="1604">
        <v>196.0736</v>
      </c>
      <c r="D41" s="2252">
        <v>120.1263</v>
      </c>
      <c r="E41" s="2252"/>
      <c r="F41" s="1604">
        <v>164.52070000000001</v>
      </c>
      <c r="G41" s="2252">
        <v>280.75060000000002</v>
      </c>
      <c r="H41" s="2252"/>
      <c r="I41" s="1604">
        <v>216.54900000000001</v>
      </c>
      <c r="J41" s="1604">
        <v>302.26729999999998</v>
      </c>
      <c r="K41" s="1604">
        <v>366.7758</v>
      </c>
      <c r="L41" s="2252">
        <v>322.91059999999999</v>
      </c>
      <c r="M41" s="2252"/>
      <c r="N41" s="1604">
        <v>200.78639999999999</v>
      </c>
      <c r="O41" s="1604">
        <v>101.3682</v>
      </c>
      <c r="P41" s="1604">
        <v>94.029200000000003</v>
      </c>
      <c r="Q41" s="2252">
        <v>2806.7867000000001</v>
      </c>
      <c r="R41" s="2252"/>
    </row>
    <row r="42" spans="1:18" ht="10.5" customHeight="1">
      <c r="A42" s="1596"/>
      <c r="B42" s="1604">
        <v>305.51440000000002</v>
      </c>
      <c r="C42" s="1604">
        <v>228.28059999999999</v>
      </c>
      <c r="D42" s="2252">
        <v>229.7379</v>
      </c>
      <c r="E42" s="2252"/>
      <c r="F42" s="1604">
        <v>308.0333</v>
      </c>
      <c r="G42" s="2252">
        <v>258.38130000000001</v>
      </c>
      <c r="H42" s="2252"/>
      <c r="I42" s="1604">
        <v>545.28409999999997</v>
      </c>
      <c r="J42" s="1604">
        <v>228.75210000000001</v>
      </c>
      <c r="K42" s="1604">
        <v>324.73360000000002</v>
      </c>
      <c r="L42" s="2252">
        <v>283.62009999999998</v>
      </c>
      <c r="M42" s="2252"/>
      <c r="N42" s="1604">
        <v>180.12479999999999</v>
      </c>
      <c r="O42" s="1604">
        <v>226.22730000000001</v>
      </c>
      <c r="P42" s="1604"/>
      <c r="Q42" s="2252">
        <v>3118.6895</v>
      </c>
      <c r="R42" s="2252"/>
    </row>
    <row r="43" spans="1:18" ht="9" customHeight="1">
      <c r="A43" s="1610" t="s">
        <v>1124</v>
      </c>
      <c r="B43" s="1604">
        <v>304.22289999999998</v>
      </c>
      <c r="C43" s="1604">
        <v>168.1292</v>
      </c>
      <c r="D43" s="2252">
        <v>119.2467</v>
      </c>
      <c r="E43" s="2252"/>
      <c r="F43" s="1604">
        <v>157.19220000000001</v>
      </c>
      <c r="G43" s="2252">
        <v>237.65629999999999</v>
      </c>
      <c r="H43" s="2252"/>
      <c r="I43" s="1604">
        <v>178.83539999999999</v>
      </c>
      <c r="J43" s="1604">
        <v>197.6567</v>
      </c>
      <c r="K43" s="1604">
        <v>164.6643</v>
      </c>
      <c r="L43" s="2252">
        <v>134.7722</v>
      </c>
      <c r="M43" s="2252"/>
      <c r="N43" s="1604">
        <v>125.75700000000001</v>
      </c>
      <c r="O43" s="1604">
        <v>93.337299999999999</v>
      </c>
      <c r="P43" s="1604">
        <v>93.409000000000006</v>
      </c>
      <c r="Q43" s="2252">
        <v>1974.8792000000001</v>
      </c>
      <c r="R43" s="2252"/>
    </row>
    <row r="44" spans="1:18" ht="10.5" customHeight="1">
      <c r="A44" s="1596"/>
      <c r="B44" s="1604">
        <v>268.58940000000001</v>
      </c>
      <c r="C44" s="1604">
        <v>160.20410000000001</v>
      </c>
      <c r="D44" s="2252">
        <v>111.53449999999999</v>
      </c>
      <c r="E44" s="2252"/>
      <c r="F44" s="1604">
        <v>132.32900000000001</v>
      </c>
      <c r="G44" s="2252">
        <v>138.5051</v>
      </c>
      <c r="H44" s="2252"/>
      <c r="I44" s="1604">
        <v>121.3728</v>
      </c>
      <c r="J44" s="1604">
        <v>115.1127</v>
      </c>
      <c r="K44" s="1604">
        <v>93.142899999999997</v>
      </c>
      <c r="L44" s="2252">
        <v>101.8493</v>
      </c>
      <c r="M44" s="2252"/>
      <c r="N44" s="1604">
        <v>122.50320000000001</v>
      </c>
      <c r="O44" s="1604">
        <v>98.288899999999998</v>
      </c>
      <c r="P44" s="1604"/>
      <c r="Q44" s="2252">
        <v>1463.4319</v>
      </c>
      <c r="R44" s="2252"/>
    </row>
    <row r="45" spans="1:18" ht="10.5" customHeight="1">
      <c r="A45" s="2251" t="s">
        <v>1131</v>
      </c>
      <c r="B45" s="2251"/>
      <c r="C45" s="2251"/>
      <c r="D45" s="2251"/>
      <c r="E45" s="2251"/>
      <c r="F45" s="2251"/>
      <c r="G45" s="2251"/>
      <c r="H45" s="2251"/>
      <c r="I45" s="2251"/>
      <c r="J45" s="2251"/>
      <c r="K45" s="2251"/>
      <c r="L45" s="2251"/>
      <c r="M45" s="2251"/>
      <c r="N45" s="2251"/>
      <c r="O45" s="2251"/>
      <c r="P45" s="2251"/>
      <c r="Q45" s="2251"/>
      <c r="R45" s="2251"/>
    </row>
    <row r="46" spans="1:18" ht="9" customHeight="1">
      <c r="A46" s="1610" t="s">
        <v>627</v>
      </c>
      <c r="B46" s="1604">
        <v>54.537599999999998</v>
      </c>
      <c r="C46" s="1604">
        <v>52.032600000000002</v>
      </c>
      <c r="D46" s="2252">
        <v>47.049399999999999</v>
      </c>
      <c r="E46" s="2252"/>
      <c r="F46" s="1604">
        <v>54.663699999999999</v>
      </c>
      <c r="G46" s="2252">
        <v>41.084400000000002</v>
      </c>
      <c r="H46" s="2252"/>
      <c r="I46" s="1604">
        <v>38.423699999999997</v>
      </c>
      <c r="J46" s="1604">
        <v>41.297899999999998</v>
      </c>
      <c r="K46" s="1604">
        <v>42.179600000000001</v>
      </c>
      <c r="L46" s="2252">
        <v>44.021099999999997</v>
      </c>
      <c r="M46" s="2252"/>
      <c r="N46" s="1604">
        <v>40.636099999999999</v>
      </c>
      <c r="O46" s="1604">
        <v>41.971400000000003</v>
      </c>
      <c r="P46" s="1604">
        <v>41.991599999999998</v>
      </c>
      <c r="Q46" s="2252">
        <v>539.88909999999998</v>
      </c>
      <c r="R46" s="2252"/>
    </row>
    <row r="47" spans="1:18" ht="9" customHeight="1">
      <c r="A47" s="1596"/>
      <c r="B47" s="1604">
        <v>44.7042</v>
      </c>
      <c r="C47" s="1604">
        <v>41.2562</v>
      </c>
      <c r="D47" s="2252">
        <v>40.265700000000002</v>
      </c>
      <c r="E47" s="2252"/>
      <c r="F47" s="1604">
        <v>38.104399999999998</v>
      </c>
      <c r="G47" s="2252">
        <v>38.260199999999998</v>
      </c>
      <c r="H47" s="2252"/>
      <c r="I47" s="1604">
        <v>28.350999999999999</v>
      </c>
      <c r="J47" s="1604">
        <v>29.090900000000001</v>
      </c>
      <c r="K47" s="1604">
        <v>30.2682</v>
      </c>
      <c r="L47" s="2252">
        <v>43.9435</v>
      </c>
      <c r="M47" s="2252"/>
      <c r="N47" s="1604">
        <v>37.789900000000003</v>
      </c>
      <c r="O47" s="1604">
        <v>38.513300000000001</v>
      </c>
      <c r="P47" s="1604"/>
      <c r="Q47" s="2252">
        <v>410.54750000000001</v>
      </c>
      <c r="R47" s="2252"/>
    </row>
    <row r="48" spans="1:18" ht="10.5" customHeight="1">
      <c r="A48" s="1610" t="s">
        <v>1124</v>
      </c>
      <c r="B48" s="1604">
        <v>12.261699999999999</v>
      </c>
      <c r="C48" s="1604">
        <v>10.2418</v>
      </c>
      <c r="D48" s="2252">
        <v>14.473100000000001</v>
      </c>
      <c r="E48" s="2252"/>
      <c r="F48" s="1604">
        <v>10.7059</v>
      </c>
      <c r="G48" s="2252">
        <v>6.7324000000000002</v>
      </c>
      <c r="H48" s="2252"/>
      <c r="I48" s="1604">
        <v>9.4550999999999998</v>
      </c>
      <c r="J48" s="1604">
        <v>9.7420000000000009</v>
      </c>
      <c r="K48" s="1604">
        <v>12.456</v>
      </c>
      <c r="L48" s="2252">
        <v>13.674200000000001</v>
      </c>
      <c r="M48" s="2252"/>
      <c r="N48" s="1604">
        <v>10.569000000000001</v>
      </c>
      <c r="O48" s="1604">
        <v>10.917400000000001</v>
      </c>
      <c r="P48" s="1604">
        <v>15.6678</v>
      </c>
      <c r="Q48" s="2252">
        <v>136.8964</v>
      </c>
      <c r="R48" s="2252"/>
    </row>
    <row r="49" spans="1:18" ht="9" customHeight="1">
      <c r="A49" s="1596"/>
      <c r="B49" s="1604">
        <v>12.534000000000001</v>
      </c>
      <c r="C49" s="1604">
        <v>11.3399</v>
      </c>
      <c r="D49" s="2252">
        <v>10.227499999999999</v>
      </c>
      <c r="E49" s="2252"/>
      <c r="F49" s="1604">
        <v>10.47</v>
      </c>
      <c r="G49" s="2252">
        <v>5.9802</v>
      </c>
      <c r="H49" s="2252"/>
      <c r="I49" s="1604">
        <v>8.8369</v>
      </c>
      <c r="J49" s="1604">
        <v>7.3700999999999999</v>
      </c>
      <c r="K49" s="1604">
        <v>6.8426</v>
      </c>
      <c r="L49" s="2252">
        <v>13.024699999999999</v>
      </c>
      <c r="M49" s="2252"/>
      <c r="N49" s="1604">
        <v>8.2730999999999995</v>
      </c>
      <c r="O49" s="1604">
        <v>12.900700000000001</v>
      </c>
      <c r="P49" s="1604"/>
      <c r="Q49" s="2252">
        <v>107.7997</v>
      </c>
      <c r="R49" s="2252"/>
    </row>
    <row r="50" spans="1:18" ht="11.25" customHeight="1">
      <c r="A50" s="2246" t="s">
        <v>1176</v>
      </c>
      <c r="B50" s="2246"/>
      <c r="C50" s="2246"/>
      <c r="D50" s="2246"/>
      <c r="E50" s="2246"/>
      <c r="F50" s="2246"/>
      <c r="G50" s="2246"/>
      <c r="H50" s="2246"/>
      <c r="I50" s="2246"/>
      <c r="J50" s="2246"/>
      <c r="K50" s="2246"/>
      <c r="L50" s="2246"/>
      <c r="M50" s="2246"/>
      <c r="N50" s="2246"/>
      <c r="O50" s="2246"/>
      <c r="P50" s="2246"/>
      <c r="Q50" s="2246"/>
      <c r="R50" s="2246"/>
    </row>
    <row r="51" spans="1:18" ht="9" customHeight="1">
      <c r="A51" s="1610" t="s">
        <v>627</v>
      </c>
      <c r="B51" s="1604">
        <v>1554.474275</v>
      </c>
      <c r="C51" s="1604">
        <v>952.36876500000005</v>
      </c>
      <c r="D51" s="2252">
        <v>869.11133199999995</v>
      </c>
      <c r="E51" s="2252"/>
      <c r="F51" s="1604">
        <v>1044.53962</v>
      </c>
      <c r="G51" s="2252">
        <v>1155.731994</v>
      </c>
      <c r="H51" s="2252"/>
      <c r="I51" s="1604">
        <v>1046.4341979999999</v>
      </c>
      <c r="J51" s="1604">
        <v>1075.2691910000001</v>
      </c>
      <c r="K51" s="1604">
        <v>1216.4400740000001</v>
      </c>
      <c r="L51" s="2252">
        <v>1223.9400189999999</v>
      </c>
      <c r="M51" s="2252"/>
      <c r="N51" s="1604">
        <v>1062.9575420000001</v>
      </c>
      <c r="O51" s="1604">
        <v>1031.762941</v>
      </c>
      <c r="P51" s="1604">
        <v>856.35611800000004</v>
      </c>
      <c r="Q51" s="2252">
        <v>13089.386069</v>
      </c>
      <c r="R51" s="2252"/>
    </row>
    <row r="52" spans="1:18" ht="9" customHeight="1">
      <c r="A52" s="1596"/>
      <c r="B52" s="1604">
        <v>1106.319362</v>
      </c>
      <c r="C52" s="1604">
        <v>912.88914799999998</v>
      </c>
      <c r="D52" s="2252">
        <v>880.67560500000002</v>
      </c>
      <c r="E52" s="2252"/>
      <c r="F52" s="1604">
        <v>1138.5144250000001</v>
      </c>
      <c r="G52" s="2252">
        <v>973.134998</v>
      </c>
      <c r="H52" s="2252"/>
      <c r="I52" s="1604">
        <v>1262.294005</v>
      </c>
      <c r="J52" s="1604">
        <v>1030.3222490000001</v>
      </c>
      <c r="K52" s="1604">
        <v>1088.547421</v>
      </c>
      <c r="L52" s="2252">
        <v>1174.822682</v>
      </c>
      <c r="M52" s="2252"/>
      <c r="N52" s="1604">
        <v>1282.9501560000001</v>
      </c>
      <c r="O52" s="1604">
        <v>1177.1807120000001</v>
      </c>
      <c r="P52" s="1604"/>
      <c r="Q52" s="2252">
        <v>12027.650763</v>
      </c>
      <c r="R52" s="2252"/>
    </row>
    <row r="53" spans="1:18" ht="10.5" customHeight="1">
      <c r="A53" s="1610" t="s">
        <v>1124</v>
      </c>
      <c r="B53" s="1604">
        <v>884.510401</v>
      </c>
      <c r="C53" s="1604">
        <v>639.56000700000004</v>
      </c>
      <c r="D53" s="2252">
        <v>596.38605900000005</v>
      </c>
      <c r="E53" s="2252"/>
      <c r="F53" s="1604">
        <v>741.41953799999999</v>
      </c>
      <c r="G53" s="2252">
        <v>732.59926700000005</v>
      </c>
      <c r="H53" s="2252"/>
      <c r="I53" s="1604">
        <v>711.15789800000005</v>
      </c>
      <c r="J53" s="1604">
        <v>714.44299799999999</v>
      </c>
      <c r="K53" s="1604">
        <v>641.65558299999998</v>
      </c>
      <c r="L53" s="2252">
        <v>641.33308299999999</v>
      </c>
      <c r="M53" s="2252"/>
      <c r="N53" s="1604">
        <v>632.83579199999997</v>
      </c>
      <c r="O53" s="1604">
        <v>543.91212099999996</v>
      </c>
      <c r="P53" s="1604">
        <v>599.77114600000004</v>
      </c>
      <c r="Q53" s="2252">
        <v>8079.583893</v>
      </c>
      <c r="R53" s="2252"/>
    </row>
    <row r="54" spans="1:18" ht="9" customHeight="1">
      <c r="A54" s="1596"/>
      <c r="B54" s="1604">
        <v>757.67313799999999</v>
      </c>
      <c r="C54" s="1604">
        <v>608.36763099999996</v>
      </c>
      <c r="D54" s="2252">
        <v>597.90643899999998</v>
      </c>
      <c r="E54" s="2252"/>
      <c r="F54" s="1604">
        <v>762.20388600000001</v>
      </c>
      <c r="G54" s="2252">
        <v>691.89841300000001</v>
      </c>
      <c r="H54" s="2252"/>
      <c r="I54" s="1604">
        <v>623.95531500000004</v>
      </c>
      <c r="J54" s="1604">
        <v>582.29164400000002</v>
      </c>
      <c r="K54" s="1604">
        <v>593.10128899999995</v>
      </c>
      <c r="L54" s="2252">
        <v>686.893508</v>
      </c>
      <c r="M54" s="2252"/>
      <c r="N54" s="1604">
        <v>697.938627</v>
      </c>
      <c r="O54" s="1604">
        <v>684.25016900000003</v>
      </c>
      <c r="P54" s="1604"/>
      <c r="Q54" s="2252">
        <v>7286.4800590000004</v>
      </c>
      <c r="R54" s="2252"/>
    </row>
    <row r="55" spans="1:18" ht="11.25" customHeight="1">
      <c r="A55" s="2246" t="s">
        <v>1138</v>
      </c>
      <c r="B55" s="2246"/>
      <c r="C55" s="2246"/>
      <c r="D55" s="2246"/>
      <c r="E55" s="2246"/>
      <c r="F55" s="2246"/>
      <c r="G55" s="2246"/>
      <c r="H55" s="2246"/>
      <c r="I55" s="2246"/>
      <c r="J55" s="2246"/>
      <c r="K55" s="2246"/>
      <c r="L55" s="2246"/>
      <c r="M55" s="2246"/>
      <c r="N55" s="2246"/>
      <c r="O55" s="2246"/>
      <c r="P55" s="2246"/>
      <c r="Q55" s="2246"/>
      <c r="R55" s="2246"/>
    </row>
    <row r="56" spans="1:18" ht="9" customHeight="1">
      <c r="A56" s="1610" t="s">
        <v>627</v>
      </c>
      <c r="B56" s="1604">
        <v>157.67490000000001</v>
      </c>
      <c r="C56" s="1604">
        <v>195.5531</v>
      </c>
      <c r="D56" s="2252">
        <v>310.90550000000002</v>
      </c>
      <c r="E56" s="2252"/>
      <c r="F56" s="1604">
        <v>306.8134</v>
      </c>
      <c r="G56" s="2252">
        <v>293.41770000000002</v>
      </c>
      <c r="H56" s="2252"/>
      <c r="I56" s="1604">
        <v>264.87450000000001</v>
      </c>
      <c r="J56" s="1604">
        <v>179.9975</v>
      </c>
      <c r="K56" s="1604">
        <v>210.90899999999999</v>
      </c>
      <c r="L56" s="2252">
        <v>238.33799999999999</v>
      </c>
      <c r="M56" s="2252"/>
      <c r="N56" s="1604">
        <v>264.33229999999998</v>
      </c>
      <c r="O56" s="1604">
        <v>215.5421</v>
      </c>
      <c r="P56" s="1604">
        <v>222.82239999999999</v>
      </c>
      <c r="Q56" s="2252">
        <v>2861.1804000000002</v>
      </c>
      <c r="R56" s="2252"/>
    </row>
    <row r="57" spans="1:18" ht="9" customHeight="1">
      <c r="A57" s="1596"/>
      <c r="B57" s="1604">
        <v>170.4195</v>
      </c>
      <c r="C57" s="1604">
        <v>201.96100000000001</v>
      </c>
      <c r="D57" s="2252">
        <v>256.63639999999998</v>
      </c>
      <c r="E57" s="2252"/>
      <c r="F57" s="1604">
        <v>241.1772</v>
      </c>
      <c r="G57" s="2252">
        <v>214.4547</v>
      </c>
      <c r="H57" s="2252"/>
      <c r="I57" s="1604">
        <v>241.4768</v>
      </c>
      <c r="J57" s="1604">
        <v>139.20429999999999</v>
      </c>
      <c r="K57" s="1604">
        <v>182.39789999999999</v>
      </c>
      <c r="L57" s="2252">
        <v>206.47579999999999</v>
      </c>
      <c r="M57" s="2252"/>
      <c r="N57" s="1604">
        <v>209.82320000000001</v>
      </c>
      <c r="O57" s="1604">
        <v>151.62309999999999</v>
      </c>
      <c r="P57" s="1604"/>
      <c r="Q57" s="2252">
        <v>2215.6498999999999</v>
      </c>
      <c r="R57" s="2252"/>
    </row>
    <row r="58" spans="1:18" ht="10.5" customHeight="1">
      <c r="A58" s="1610" t="s">
        <v>1124</v>
      </c>
      <c r="B58" s="1604">
        <v>157.048</v>
      </c>
      <c r="C58" s="1604">
        <v>188.05680000000001</v>
      </c>
      <c r="D58" s="2252">
        <v>275.0523</v>
      </c>
      <c r="E58" s="2252"/>
      <c r="F58" s="1604">
        <v>259.56200000000001</v>
      </c>
      <c r="G58" s="2252">
        <v>261.077</v>
      </c>
      <c r="H58" s="2252"/>
      <c r="I58" s="1604">
        <v>246.11340000000001</v>
      </c>
      <c r="J58" s="1604">
        <v>168.99789999999999</v>
      </c>
      <c r="K58" s="1604">
        <v>198.00229999999999</v>
      </c>
      <c r="L58" s="2252">
        <v>224.44120000000001</v>
      </c>
      <c r="M58" s="2252"/>
      <c r="N58" s="1604">
        <v>252.66810000000001</v>
      </c>
      <c r="O58" s="1604">
        <v>209.91300000000001</v>
      </c>
      <c r="P58" s="1604">
        <v>221.69059999999999</v>
      </c>
      <c r="Q58" s="2252">
        <v>2662.6226000000001</v>
      </c>
      <c r="R58" s="2252"/>
    </row>
    <row r="59" spans="1:18" ht="9" customHeight="1">
      <c r="A59" s="1596"/>
      <c r="B59" s="1604">
        <v>170.0676</v>
      </c>
      <c r="C59" s="1604">
        <v>188.62520000000001</v>
      </c>
      <c r="D59" s="2252">
        <v>222.6369</v>
      </c>
      <c r="E59" s="2252"/>
      <c r="F59" s="1604">
        <v>204.00989999999999</v>
      </c>
      <c r="G59" s="2252">
        <v>184.95660000000001</v>
      </c>
      <c r="H59" s="2252"/>
      <c r="I59" s="1604">
        <v>225.1344</v>
      </c>
      <c r="J59" s="1604">
        <v>129.78829999999999</v>
      </c>
      <c r="K59" s="1604">
        <v>172.89160000000001</v>
      </c>
      <c r="L59" s="2252">
        <v>198.2543</v>
      </c>
      <c r="M59" s="2252"/>
      <c r="N59" s="1604">
        <v>204.18430000000001</v>
      </c>
      <c r="O59" s="1604">
        <v>150.94399999999999</v>
      </c>
      <c r="P59" s="1604"/>
      <c r="Q59" s="2252">
        <v>2051.4931000000001</v>
      </c>
      <c r="R59" s="2252"/>
    </row>
    <row r="60" spans="1:18" ht="11.25" customHeight="1">
      <c r="A60" s="2246" t="s">
        <v>1146</v>
      </c>
      <c r="B60" s="2246"/>
      <c r="C60" s="2246"/>
      <c r="D60" s="2246"/>
      <c r="E60" s="2246"/>
      <c r="F60" s="2246"/>
      <c r="G60" s="2246"/>
      <c r="H60" s="2246"/>
      <c r="I60" s="2246"/>
      <c r="J60" s="2246"/>
      <c r="K60" s="2246"/>
      <c r="L60" s="2246"/>
      <c r="M60" s="2246"/>
      <c r="N60" s="2246"/>
      <c r="O60" s="2246"/>
      <c r="P60" s="2246"/>
      <c r="Q60" s="2246"/>
      <c r="R60" s="2246"/>
    </row>
    <row r="61" spans="1:18" ht="9" customHeight="1">
      <c r="A61" s="1610" t="s">
        <v>627</v>
      </c>
      <c r="B61" s="1604">
        <v>154.35738000000001</v>
      </c>
      <c r="C61" s="1604">
        <v>148.189832</v>
      </c>
      <c r="D61" s="2252">
        <v>135.109444</v>
      </c>
      <c r="E61" s="2252"/>
      <c r="F61" s="1604">
        <v>198.83410000000001</v>
      </c>
      <c r="G61" s="2252">
        <v>194.74556000000001</v>
      </c>
      <c r="H61" s="2252"/>
      <c r="I61" s="1604">
        <v>144.709844</v>
      </c>
      <c r="J61" s="1604">
        <v>173.73133999999999</v>
      </c>
      <c r="K61" s="1604">
        <v>147.60625200000001</v>
      </c>
      <c r="L61" s="2252">
        <v>118.338212</v>
      </c>
      <c r="M61" s="2252"/>
      <c r="N61" s="1604">
        <v>125.216916</v>
      </c>
      <c r="O61" s="1604">
        <v>118.01134399999999</v>
      </c>
      <c r="P61" s="1604">
        <v>121.666116</v>
      </c>
      <c r="Q61" s="2252">
        <v>1780.5163399999999</v>
      </c>
      <c r="R61" s="2252"/>
    </row>
    <row r="62" spans="1:18" ht="9" customHeight="1">
      <c r="A62" s="1596"/>
      <c r="B62" s="1604">
        <v>145.16877600000001</v>
      </c>
      <c r="C62" s="1604">
        <v>119.259744</v>
      </c>
      <c r="D62" s="2252">
        <v>136.601844</v>
      </c>
      <c r="E62" s="2252"/>
      <c r="F62" s="1604">
        <v>184.609692</v>
      </c>
      <c r="G62" s="2252">
        <v>171.44946400000001</v>
      </c>
      <c r="H62" s="2252"/>
      <c r="I62" s="1604">
        <v>152.70314400000001</v>
      </c>
      <c r="J62" s="1604">
        <v>124.21486</v>
      </c>
      <c r="K62" s="1604">
        <v>108.232968</v>
      </c>
      <c r="L62" s="2252">
        <v>130.57115200000001</v>
      </c>
      <c r="M62" s="2252"/>
      <c r="N62" s="1604">
        <v>104.04775600000001</v>
      </c>
      <c r="O62" s="1604">
        <v>98.564791999999997</v>
      </c>
      <c r="P62" s="1604"/>
      <c r="Q62" s="2252">
        <v>1475.4241919999999</v>
      </c>
      <c r="R62" s="2252"/>
    </row>
    <row r="63" spans="1:18" ht="10.5" customHeight="1">
      <c r="A63" s="1610" t="s">
        <v>1124</v>
      </c>
      <c r="B63" s="1604">
        <v>140.947328</v>
      </c>
      <c r="C63" s="1604">
        <v>130.853464</v>
      </c>
      <c r="D63" s="2252">
        <v>121.673788</v>
      </c>
      <c r="E63" s="2252"/>
      <c r="F63" s="1604">
        <v>180.80315999999999</v>
      </c>
      <c r="G63" s="2252">
        <v>169.15384399999999</v>
      </c>
      <c r="H63" s="2252"/>
      <c r="I63" s="1604">
        <v>136.39951199999999</v>
      </c>
      <c r="J63" s="1604">
        <v>154.12668400000001</v>
      </c>
      <c r="K63" s="1604">
        <v>122.484028</v>
      </c>
      <c r="L63" s="2252">
        <v>103.306164</v>
      </c>
      <c r="M63" s="2252"/>
      <c r="N63" s="1604">
        <v>116.10534</v>
      </c>
      <c r="O63" s="1604">
        <v>105.72438</v>
      </c>
      <c r="P63" s="1604">
        <v>107.936116</v>
      </c>
      <c r="Q63" s="2252">
        <v>1589.5138079999999</v>
      </c>
      <c r="R63" s="2252"/>
    </row>
    <row r="64" spans="1:18" ht="9" customHeight="1">
      <c r="A64" s="1596"/>
      <c r="B64" s="1604">
        <v>131.00473199999999</v>
      </c>
      <c r="C64" s="1604">
        <v>103.314556</v>
      </c>
      <c r="D64" s="2252">
        <v>124.37120400000001</v>
      </c>
      <c r="E64" s="2252"/>
      <c r="F64" s="1604">
        <v>169.59124399999999</v>
      </c>
      <c r="G64" s="2252">
        <v>152.41342399999999</v>
      </c>
      <c r="H64" s="2252"/>
      <c r="I64" s="1604">
        <v>137.02878799999999</v>
      </c>
      <c r="J64" s="1604">
        <v>110.48702</v>
      </c>
      <c r="K64" s="1604">
        <v>95.660067999999995</v>
      </c>
      <c r="L64" s="2252">
        <v>119.63296800000001</v>
      </c>
      <c r="M64" s="2252"/>
      <c r="N64" s="1604">
        <v>95.769720000000007</v>
      </c>
      <c r="O64" s="1604">
        <v>91.200299999999999</v>
      </c>
      <c r="P64" s="1604"/>
      <c r="Q64" s="2252">
        <v>1330.4740240000001</v>
      </c>
      <c r="R64" s="2252"/>
    </row>
    <row r="65" spans="1:18" ht="11.25" customHeight="1">
      <c r="A65" s="2246" t="s">
        <v>1177</v>
      </c>
      <c r="B65" s="2246"/>
      <c r="C65" s="2246"/>
      <c r="D65" s="2246"/>
      <c r="E65" s="2246"/>
      <c r="F65" s="2246"/>
      <c r="G65" s="2246"/>
      <c r="H65" s="2246"/>
      <c r="I65" s="2246"/>
      <c r="J65" s="2246"/>
      <c r="K65" s="2246"/>
      <c r="L65" s="2246"/>
      <c r="M65" s="2246"/>
      <c r="N65" s="2246"/>
      <c r="O65" s="2246"/>
      <c r="P65" s="2246"/>
      <c r="Q65" s="2246"/>
      <c r="R65" s="2246"/>
    </row>
    <row r="66" spans="1:18" ht="9" customHeight="1">
      <c r="A66" s="1610" t="s">
        <v>627</v>
      </c>
      <c r="B66" s="1604">
        <v>59.636499999999998</v>
      </c>
      <c r="C66" s="1604">
        <v>55.802199999999999</v>
      </c>
      <c r="D66" s="2252">
        <v>52.287500000000001</v>
      </c>
      <c r="E66" s="2252"/>
      <c r="F66" s="1604">
        <v>54.640999999999998</v>
      </c>
      <c r="G66" s="2252">
        <v>46.398699999999998</v>
      </c>
      <c r="H66" s="2252"/>
      <c r="I66" s="1604">
        <v>46.707099999999997</v>
      </c>
      <c r="J66" s="1604">
        <v>47.061500000000002</v>
      </c>
      <c r="K66" s="1604">
        <v>43.998699999999999</v>
      </c>
      <c r="L66" s="2252">
        <v>48.4086</v>
      </c>
      <c r="M66" s="2252"/>
      <c r="N66" s="1604">
        <v>53.324399999999997</v>
      </c>
      <c r="O66" s="1604">
        <v>46.067999999999998</v>
      </c>
      <c r="P66" s="1604">
        <v>48.826900000000002</v>
      </c>
      <c r="Q66" s="2252">
        <v>603.16110000000003</v>
      </c>
      <c r="R66" s="2252"/>
    </row>
    <row r="67" spans="1:18" ht="9" customHeight="1">
      <c r="A67" s="1596"/>
      <c r="B67" s="1604">
        <v>62.101799999999997</v>
      </c>
      <c r="C67" s="1604">
        <v>49.189900000000002</v>
      </c>
      <c r="D67" s="2252">
        <v>51.531799999999997</v>
      </c>
      <c r="E67" s="2252"/>
      <c r="F67" s="1604">
        <v>54.337800000000001</v>
      </c>
      <c r="G67" s="2252">
        <v>44.1999</v>
      </c>
      <c r="H67" s="2252"/>
      <c r="I67" s="1604">
        <v>45.071800000000003</v>
      </c>
      <c r="J67" s="1604">
        <v>44.911799999999999</v>
      </c>
      <c r="K67" s="1604">
        <v>41.972700000000003</v>
      </c>
      <c r="L67" s="2252">
        <v>53.098700000000001</v>
      </c>
      <c r="M67" s="2252"/>
      <c r="N67" s="1604">
        <v>51.356999999999999</v>
      </c>
      <c r="O67" s="1604">
        <v>47.0655</v>
      </c>
      <c r="P67" s="1604"/>
      <c r="Q67" s="2252">
        <v>544.83870000000002</v>
      </c>
      <c r="R67" s="2252"/>
    </row>
    <row r="68" spans="1:18" ht="10.5" customHeight="1">
      <c r="A68" s="1610" t="s">
        <v>1124</v>
      </c>
      <c r="B68" s="1604">
        <v>53.208599999999997</v>
      </c>
      <c r="C68" s="1604">
        <v>48.880299999999998</v>
      </c>
      <c r="D68" s="2252">
        <v>46.3018</v>
      </c>
      <c r="E68" s="2252"/>
      <c r="F68" s="1604">
        <v>48.801400000000001</v>
      </c>
      <c r="G68" s="2252">
        <v>40.288499999999999</v>
      </c>
      <c r="H68" s="2252"/>
      <c r="I68" s="1604">
        <v>41.704099999999997</v>
      </c>
      <c r="J68" s="1604">
        <v>41.444499999999998</v>
      </c>
      <c r="K68" s="1604">
        <v>37.833500000000001</v>
      </c>
      <c r="L68" s="2252">
        <v>42.012500000000003</v>
      </c>
      <c r="M68" s="2252"/>
      <c r="N68" s="1604">
        <v>47.697299999999998</v>
      </c>
      <c r="O68" s="1604">
        <v>40.865600000000001</v>
      </c>
      <c r="P68" s="1604">
        <v>42.629600000000003</v>
      </c>
      <c r="Q68" s="2252">
        <v>531.66769999999997</v>
      </c>
      <c r="R68" s="2252"/>
    </row>
    <row r="69" spans="1:18" ht="9" customHeight="1">
      <c r="A69" s="1596"/>
      <c r="B69" s="1604">
        <v>55.7134</v>
      </c>
      <c r="C69" s="1604">
        <v>43.033700000000003</v>
      </c>
      <c r="D69" s="2252">
        <v>44.936399999999999</v>
      </c>
      <c r="E69" s="2252"/>
      <c r="F69" s="1604">
        <v>47.709899999999998</v>
      </c>
      <c r="G69" s="2252">
        <v>38.141800000000003</v>
      </c>
      <c r="H69" s="2252"/>
      <c r="I69" s="1604">
        <v>39.6678</v>
      </c>
      <c r="J69" s="1604">
        <v>39.149299999999997</v>
      </c>
      <c r="K69" s="1604">
        <v>36.4636</v>
      </c>
      <c r="L69" s="2252">
        <v>46.671300000000002</v>
      </c>
      <c r="M69" s="2252"/>
      <c r="N69" s="1604">
        <v>45.573300000000003</v>
      </c>
      <c r="O69" s="1604">
        <v>40.935499999999998</v>
      </c>
      <c r="P69" s="1604"/>
      <c r="Q69" s="2252">
        <v>477.99599999999998</v>
      </c>
      <c r="R69" s="2252"/>
    </row>
    <row r="70" spans="1:18" ht="14.25" customHeight="1">
      <c r="A70" s="2260" t="s">
        <v>1133</v>
      </c>
      <c r="B70" s="2261"/>
      <c r="C70" s="2261"/>
      <c r="D70" s="2261"/>
      <c r="E70" s="2261"/>
      <c r="F70" s="2261"/>
      <c r="G70" s="2261"/>
      <c r="H70" s="2261"/>
      <c r="I70" s="2261"/>
      <c r="J70" s="2261"/>
      <c r="K70" s="2261"/>
      <c r="L70" s="2261"/>
      <c r="M70" s="2261"/>
      <c r="N70" s="2261"/>
      <c r="O70" s="2261"/>
      <c r="P70" s="2261"/>
      <c r="Q70" s="2261"/>
      <c r="R70" s="2261"/>
    </row>
    <row r="71" spans="1:18" ht="13.5" customHeight="1">
      <c r="A71" s="2262" t="s">
        <v>1134</v>
      </c>
      <c r="B71" s="2263"/>
      <c r="C71" s="2263"/>
      <c r="D71" s="2263"/>
    </row>
    <row r="72" spans="1:18" ht="10.5" customHeight="1">
      <c r="A72" s="1611" t="s">
        <v>494</v>
      </c>
      <c r="H72" s="1612" t="s">
        <v>1135</v>
      </c>
      <c r="I72" s="1612"/>
      <c r="J72" s="1612"/>
      <c r="K72" s="1612"/>
      <c r="L72" s="1612"/>
      <c r="M72" s="2264"/>
      <c r="N72" s="2264"/>
      <c r="O72" s="2264"/>
      <c r="P72" s="2264"/>
      <c r="Q72" s="2264"/>
      <c r="R72" s="2264"/>
    </row>
    <row r="73" spans="1:18">
      <c r="A73" s="2067" t="s">
        <v>1565</v>
      </c>
    </row>
    <row r="74" spans="1:18">
      <c r="A74" s="2066" t="s">
        <v>123</v>
      </c>
    </row>
  </sheetData>
  <mergeCells count="219">
    <mergeCell ref="A70:R70"/>
    <mergeCell ref="A71:D71"/>
    <mergeCell ref="M72:R72"/>
    <mergeCell ref="D68:E68"/>
    <mergeCell ref="G68:H68"/>
    <mergeCell ref="L68:M68"/>
    <mergeCell ref="Q68:R68"/>
    <mergeCell ref="D69:E69"/>
    <mergeCell ref="G69:H69"/>
    <mergeCell ref="L69:M69"/>
    <mergeCell ref="Q69:R69"/>
    <mergeCell ref="A65:R65"/>
    <mergeCell ref="D66:E66"/>
    <mergeCell ref="G66:H66"/>
    <mergeCell ref="L66:M66"/>
    <mergeCell ref="Q66:R66"/>
    <mergeCell ref="D67:E67"/>
    <mergeCell ref="G67:H67"/>
    <mergeCell ref="L67:M67"/>
    <mergeCell ref="Q67:R67"/>
    <mergeCell ref="D63:E63"/>
    <mergeCell ref="G63:H63"/>
    <mergeCell ref="L63:M63"/>
    <mergeCell ref="Q63:R63"/>
    <mergeCell ref="D64:E64"/>
    <mergeCell ref="G64:H64"/>
    <mergeCell ref="L64:M64"/>
    <mergeCell ref="Q64:R64"/>
    <mergeCell ref="A60:R60"/>
    <mergeCell ref="D61:E61"/>
    <mergeCell ref="G61:H61"/>
    <mergeCell ref="L61:M61"/>
    <mergeCell ref="Q61:R61"/>
    <mergeCell ref="D62:E62"/>
    <mergeCell ref="G62:H62"/>
    <mergeCell ref="L62:M62"/>
    <mergeCell ref="Q62:R62"/>
    <mergeCell ref="D58:E58"/>
    <mergeCell ref="G58:H58"/>
    <mergeCell ref="L58:M58"/>
    <mergeCell ref="Q58:R58"/>
    <mergeCell ref="D59:E59"/>
    <mergeCell ref="G59:H59"/>
    <mergeCell ref="L59:M59"/>
    <mergeCell ref="Q59:R59"/>
    <mergeCell ref="A55:R55"/>
    <mergeCell ref="D56:E56"/>
    <mergeCell ref="G56:H56"/>
    <mergeCell ref="L56:M56"/>
    <mergeCell ref="Q56:R56"/>
    <mergeCell ref="D57:E57"/>
    <mergeCell ref="G57:H57"/>
    <mergeCell ref="L57:M57"/>
    <mergeCell ref="Q57:R57"/>
    <mergeCell ref="D53:E53"/>
    <mergeCell ref="G53:H53"/>
    <mergeCell ref="L53:M53"/>
    <mergeCell ref="Q53:R53"/>
    <mergeCell ref="D54:E54"/>
    <mergeCell ref="G54:H54"/>
    <mergeCell ref="L54:M54"/>
    <mergeCell ref="Q54:R54"/>
    <mergeCell ref="A50:R50"/>
    <mergeCell ref="D51:E51"/>
    <mergeCell ref="G51:H51"/>
    <mergeCell ref="L51:M51"/>
    <mergeCell ref="Q51:R51"/>
    <mergeCell ref="D52:E52"/>
    <mergeCell ref="G52:H52"/>
    <mergeCell ref="L52:M52"/>
    <mergeCell ref="Q52:R52"/>
    <mergeCell ref="D48:E48"/>
    <mergeCell ref="G48:H48"/>
    <mergeCell ref="L48:M48"/>
    <mergeCell ref="Q48:R48"/>
    <mergeCell ref="D49:E49"/>
    <mergeCell ref="G49:H49"/>
    <mergeCell ref="L49:M49"/>
    <mergeCell ref="Q49:R49"/>
    <mergeCell ref="A45:R45"/>
    <mergeCell ref="D46:E46"/>
    <mergeCell ref="G46:H46"/>
    <mergeCell ref="L46:M46"/>
    <mergeCell ref="Q46:R46"/>
    <mergeCell ref="D47:E47"/>
    <mergeCell ref="G47:H47"/>
    <mergeCell ref="L47:M47"/>
    <mergeCell ref="Q47:R47"/>
    <mergeCell ref="D43:E43"/>
    <mergeCell ref="G43:H43"/>
    <mergeCell ref="L43:M43"/>
    <mergeCell ref="Q43:R43"/>
    <mergeCell ref="D44:E44"/>
    <mergeCell ref="G44:H44"/>
    <mergeCell ref="L44:M44"/>
    <mergeCell ref="Q44:R44"/>
    <mergeCell ref="A40:R40"/>
    <mergeCell ref="D41:E41"/>
    <mergeCell ref="G41:H41"/>
    <mergeCell ref="L41:M41"/>
    <mergeCell ref="Q41:R41"/>
    <mergeCell ref="D42:E42"/>
    <mergeCell ref="G42:H42"/>
    <mergeCell ref="L42:M42"/>
    <mergeCell ref="Q42:R42"/>
    <mergeCell ref="D38:E38"/>
    <mergeCell ref="G38:H38"/>
    <mergeCell ref="L38:M38"/>
    <mergeCell ref="Q38:R38"/>
    <mergeCell ref="D39:E39"/>
    <mergeCell ref="G39:H39"/>
    <mergeCell ref="L39:M39"/>
    <mergeCell ref="Q39:R39"/>
    <mergeCell ref="A35:R35"/>
    <mergeCell ref="D36:E36"/>
    <mergeCell ref="G36:H36"/>
    <mergeCell ref="L36:M36"/>
    <mergeCell ref="Q36:R36"/>
    <mergeCell ref="D37:E37"/>
    <mergeCell ref="G37:H37"/>
    <mergeCell ref="L37:M37"/>
    <mergeCell ref="Q37:R37"/>
    <mergeCell ref="D33:E33"/>
    <mergeCell ref="G33:H33"/>
    <mergeCell ref="L33:M33"/>
    <mergeCell ref="Q33:R33"/>
    <mergeCell ref="D34:E34"/>
    <mergeCell ref="G34:H34"/>
    <mergeCell ref="L34:M34"/>
    <mergeCell ref="Q34:R34"/>
    <mergeCell ref="A30:R30"/>
    <mergeCell ref="D31:E31"/>
    <mergeCell ref="G31:H31"/>
    <mergeCell ref="L31:M31"/>
    <mergeCell ref="Q31:R31"/>
    <mergeCell ref="D32:E32"/>
    <mergeCell ref="G32:H32"/>
    <mergeCell ref="L32:M32"/>
    <mergeCell ref="Q32:R32"/>
    <mergeCell ref="D28:E28"/>
    <mergeCell ref="G28:H28"/>
    <mergeCell ref="L28:M28"/>
    <mergeCell ref="Q28:R28"/>
    <mergeCell ref="D29:E29"/>
    <mergeCell ref="G29:H29"/>
    <mergeCell ref="L29:M29"/>
    <mergeCell ref="Q29:R29"/>
    <mergeCell ref="A25:R25"/>
    <mergeCell ref="D26:E26"/>
    <mergeCell ref="G26:H26"/>
    <mergeCell ref="L26:M26"/>
    <mergeCell ref="Q26:R26"/>
    <mergeCell ref="D27:E27"/>
    <mergeCell ref="G27:H27"/>
    <mergeCell ref="L27:M27"/>
    <mergeCell ref="Q27:R27"/>
    <mergeCell ref="D23:E23"/>
    <mergeCell ref="G23:H23"/>
    <mergeCell ref="L23:M23"/>
    <mergeCell ref="Q23:R23"/>
    <mergeCell ref="D24:E24"/>
    <mergeCell ref="G24:H24"/>
    <mergeCell ref="L24:M24"/>
    <mergeCell ref="Q24:R24"/>
    <mergeCell ref="A20:R20"/>
    <mergeCell ref="D21:E21"/>
    <mergeCell ref="G21:H21"/>
    <mergeCell ref="L21:M21"/>
    <mergeCell ref="Q21:R21"/>
    <mergeCell ref="D22:E22"/>
    <mergeCell ref="G22:H22"/>
    <mergeCell ref="L22:M22"/>
    <mergeCell ref="Q22:R22"/>
    <mergeCell ref="D18:E18"/>
    <mergeCell ref="G18:H18"/>
    <mergeCell ref="L18:M18"/>
    <mergeCell ref="Q18:R18"/>
    <mergeCell ref="D19:E19"/>
    <mergeCell ref="G19:H19"/>
    <mergeCell ref="L19:M19"/>
    <mergeCell ref="Q19:R19"/>
    <mergeCell ref="D16:E16"/>
    <mergeCell ref="G16:H16"/>
    <mergeCell ref="L16:M16"/>
    <mergeCell ref="Q16:R16"/>
    <mergeCell ref="D17:E17"/>
    <mergeCell ref="G17:H17"/>
    <mergeCell ref="L17:M17"/>
    <mergeCell ref="Q17:R17"/>
    <mergeCell ref="D13:E13"/>
    <mergeCell ref="G13:H13"/>
    <mergeCell ref="L13:M13"/>
    <mergeCell ref="Q13:R13"/>
    <mergeCell ref="A14:R14"/>
    <mergeCell ref="A15:R15"/>
    <mergeCell ref="D11:E11"/>
    <mergeCell ref="G11:H11"/>
    <mergeCell ref="L11:M11"/>
    <mergeCell ref="Q11:R11"/>
    <mergeCell ref="D12:E12"/>
    <mergeCell ref="G12:H12"/>
    <mergeCell ref="L12:M12"/>
    <mergeCell ref="Q12:R12"/>
    <mergeCell ref="B8:I8"/>
    <mergeCell ref="J8:P8"/>
    <mergeCell ref="Q8:R8"/>
    <mergeCell ref="A9:R9"/>
    <mergeCell ref="D10:E10"/>
    <mergeCell ref="G10:H10"/>
    <mergeCell ref="L10:M10"/>
    <mergeCell ref="Q10:R10"/>
    <mergeCell ref="A1:R1"/>
    <mergeCell ref="A2:R2"/>
    <mergeCell ref="D5:E5"/>
    <mergeCell ref="G5:H5"/>
    <mergeCell ref="L5:M5"/>
    <mergeCell ref="B7:I7"/>
    <mergeCell ref="J7:P7"/>
    <mergeCell ref="Q7:R7"/>
  </mergeCells>
  <hyperlinks>
    <hyperlink ref="A73" r:id="rId1" xr:uid="{A7D6071A-ACE6-447E-AB77-40E195DB3EC6}"/>
    <hyperlink ref="A74" location="'Inhaltsverzeichnis_2026-07'!A1" display="Zurück zum Inhaltsverzeichnis" xr:uid="{F883722A-A3D5-4DA4-9515-53FEADDA9A5C}"/>
  </hyperlinks>
  <pageMargins left="0.7" right="0.7" top="0.78740157499999996" bottom="0.78740157499999996" header="0.3" footer="0.3"/>
  <pageSetup paperSize="9" scale="88" orientation="portrait"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52894-7147-4A9B-9354-9798ADC4C75D}">
  <sheetPr>
    <tabColor rgb="FFCD3363"/>
    <outlinePr summaryBelow="0"/>
  </sheetPr>
  <dimension ref="A1:Q77"/>
  <sheetViews>
    <sheetView showGridLines="0" zoomScaleNormal="100" workbookViewId="0">
      <selection sqref="A1:Q1"/>
    </sheetView>
  </sheetViews>
  <sheetFormatPr baseColWidth="10" defaultColWidth="8" defaultRowHeight="12.75"/>
  <cols>
    <col min="1" max="1" width="7.5" style="1613" customWidth="1"/>
    <col min="2" max="2" width="6" style="1593" customWidth="1"/>
    <col min="3" max="3" width="5.625" style="1593" customWidth="1"/>
    <col min="4" max="4" width="5.75" style="1593" customWidth="1"/>
    <col min="5" max="5" width="5.625" style="1593" customWidth="1"/>
    <col min="6" max="6" width="2.25" style="1593" customWidth="1"/>
    <col min="7" max="7" width="3.5" style="1593" customWidth="1"/>
    <col min="8" max="8" width="5.625" style="1593" customWidth="1"/>
    <col min="9" max="9" width="5.75" style="1593" customWidth="1"/>
    <col min="10" max="10" width="5.625" style="1593" customWidth="1"/>
    <col min="11" max="11" width="3" style="1593" customWidth="1"/>
    <col min="12" max="12" width="2.75" style="1593" customWidth="1"/>
    <col min="13" max="13" width="5.625" style="1593" customWidth="1"/>
    <col min="14" max="14" width="5.75" style="1593" customWidth="1"/>
    <col min="15" max="15" width="5.625" style="1593" customWidth="1"/>
    <col min="16" max="16" width="7" style="1593" customWidth="1"/>
    <col min="17" max="17" width="6" style="1616" customWidth="1"/>
    <col min="18" max="16384" width="8" style="1593"/>
  </cols>
  <sheetData>
    <row r="1" spans="1:17" ht="14.25" customHeight="1">
      <c r="A1" s="2250" t="s">
        <v>1173</v>
      </c>
      <c r="B1" s="2250"/>
      <c r="C1" s="2250"/>
      <c r="D1" s="2250"/>
      <c r="E1" s="2250"/>
      <c r="F1" s="2250"/>
      <c r="G1" s="2250"/>
      <c r="H1" s="2250"/>
      <c r="I1" s="2250"/>
      <c r="J1" s="2250"/>
      <c r="K1" s="2250"/>
      <c r="L1" s="2250"/>
      <c r="M1" s="2250"/>
      <c r="N1" s="2250"/>
      <c r="O1" s="2250"/>
      <c r="P1" s="2250"/>
      <c r="Q1" s="2250"/>
    </row>
    <row r="2" spans="1:17" ht="14.25" customHeight="1">
      <c r="A2" s="1614" t="s">
        <v>1174</v>
      </c>
      <c r="B2" s="1614"/>
      <c r="C2" s="1614"/>
      <c r="D2" s="1614"/>
      <c r="E2" s="1614"/>
      <c r="F2" s="1614"/>
      <c r="G2" s="1614"/>
      <c r="H2" s="1614"/>
      <c r="I2" s="1614"/>
      <c r="J2" s="1614"/>
      <c r="K2" s="1614"/>
      <c r="L2" s="1614"/>
      <c r="M2" s="1614"/>
      <c r="N2" s="1614"/>
      <c r="O2" s="1614"/>
      <c r="P2" s="1614"/>
      <c r="Q2" s="1614"/>
    </row>
    <row r="3" spans="1:17" ht="12" customHeight="1">
      <c r="A3" s="1596"/>
      <c r="B3" s="1596"/>
      <c r="C3" s="1596"/>
      <c r="D3" s="1596"/>
      <c r="E3" s="1596"/>
      <c r="F3" s="1596"/>
      <c r="G3" s="1596"/>
      <c r="H3" s="1596"/>
      <c r="I3" s="1596"/>
      <c r="J3" s="1596"/>
      <c r="K3" s="1596"/>
      <c r="L3" s="1596"/>
      <c r="M3" s="1596"/>
      <c r="N3" s="1596"/>
      <c r="O3" s="1596"/>
      <c r="P3" s="1597" t="s">
        <v>1115</v>
      </c>
      <c r="Q3" s="1597" t="s">
        <v>567</v>
      </c>
    </row>
    <row r="4" spans="1:17" ht="8.25" customHeight="1">
      <c r="A4" s="1596"/>
      <c r="B4" s="1597" t="s">
        <v>567</v>
      </c>
      <c r="C4" s="1597" t="s">
        <v>595</v>
      </c>
      <c r="D4" s="1597" t="s">
        <v>596</v>
      </c>
      <c r="E4" s="1597" t="s">
        <v>597</v>
      </c>
      <c r="F4" s="2244" t="s">
        <v>598</v>
      </c>
      <c r="G4" s="2244"/>
      <c r="H4" s="1597" t="s">
        <v>634</v>
      </c>
      <c r="I4" s="1597" t="s">
        <v>630</v>
      </c>
      <c r="J4" s="1597" t="s">
        <v>601</v>
      </c>
      <c r="K4" s="2244" t="s">
        <v>570</v>
      </c>
      <c r="L4" s="2244"/>
      <c r="M4" s="1597" t="s">
        <v>571</v>
      </c>
      <c r="N4" s="1597" t="s">
        <v>274</v>
      </c>
      <c r="O4" s="1597" t="s">
        <v>572</v>
      </c>
      <c r="P4" s="1597" t="s">
        <v>1116</v>
      </c>
      <c r="Q4" s="1597" t="s">
        <v>1117</v>
      </c>
    </row>
    <row r="5" spans="1:17" ht="8.25" customHeight="1">
      <c r="A5" s="1610" t="s">
        <v>1118</v>
      </c>
      <c r="B5" s="1596"/>
      <c r="C5" s="1596"/>
      <c r="D5" s="1596"/>
      <c r="E5" s="1596"/>
      <c r="F5" s="1596"/>
      <c r="G5" s="1596"/>
      <c r="H5" s="1596"/>
      <c r="I5" s="1596"/>
      <c r="J5" s="1596"/>
      <c r="K5" s="1596"/>
      <c r="L5" s="1596"/>
      <c r="M5" s="1596"/>
      <c r="N5" s="1596"/>
      <c r="O5" s="1596"/>
      <c r="P5" s="1597" t="s">
        <v>1119</v>
      </c>
      <c r="Q5" s="1597" t="s">
        <v>572</v>
      </c>
    </row>
    <row r="6" spans="1:17" ht="9" customHeight="1">
      <c r="A6" s="1596"/>
      <c r="B6" s="2244">
        <v>2024</v>
      </c>
      <c r="C6" s="2244"/>
      <c r="D6" s="2244"/>
      <c r="E6" s="2244"/>
      <c r="F6" s="2244"/>
      <c r="G6" s="2244"/>
      <c r="H6" s="2244"/>
      <c r="I6" s="2244" t="s">
        <v>1120</v>
      </c>
      <c r="J6" s="2244"/>
      <c r="K6" s="2244"/>
      <c r="L6" s="2244"/>
      <c r="M6" s="2244"/>
      <c r="N6" s="2244"/>
      <c r="O6" s="2244"/>
      <c r="P6" s="2244" t="s">
        <v>1121</v>
      </c>
      <c r="Q6" s="2244"/>
    </row>
    <row r="7" spans="1:17" ht="8.25" customHeight="1">
      <c r="A7" s="1596"/>
      <c r="B7" s="2244" t="s">
        <v>1120</v>
      </c>
      <c r="C7" s="2244"/>
      <c r="D7" s="2244"/>
      <c r="E7" s="2244"/>
      <c r="F7" s="2244"/>
      <c r="G7" s="2244"/>
      <c r="H7" s="2244"/>
      <c r="I7" s="2244" t="s">
        <v>931</v>
      </c>
      <c r="J7" s="2244"/>
      <c r="K7" s="2244"/>
      <c r="L7" s="2244"/>
      <c r="M7" s="2244"/>
      <c r="N7" s="2244"/>
      <c r="O7" s="2244"/>
      <c r="P7" s="2244" t="s">
        <v>1122</v>
      </c>
      <c r="Q7" s="2244"/>
    </row>
    <row r="8" spans="1:17" ht="13.5" customHeight="1">
      <c r="A8" s="2250" t="s">
        <v>1136</v>
      </c>
      <c r="B8" s="2250"/>
      <c r="C8" s="2250"/>
      <c r="D8" s="2250"/>
      <c r="E8" s="2250"/>
      <c r="F8" s="2250"/>
      <c r="G8" s="2250"/>
      <c r="H8" s="2250"/>
      <c r="I8" s="2250"/>
      <c r="J8" s="2250"/>
      <c r="K8" s="2250"/>
      <c r="L8" s="2250"/>
      <c r="M8" s="2250"/>
      <c r="N8" s="2250"/>
      <c r="O8" s="2250"/>
      <c r="P8" s="2250"/>
      <c r="Q8" s="2250"/>
    </row>
    <row r="9" spans="1:17" ht="12" customHeight="1">
      <c r="A9" s="2246" t="s">
        <v>1178</v>
      </c>
      <c r="B9" s="2246"/>
      <c r="C9" s="2246"/>
      <c r="D9" s="2246"/>
      <c r="E9" s="2246"/>
      <c r="F9" s="2246"/>
      <c r="G9" s="2246"/>
      <c r="H9" s="2246"/>
      <c r="I9" s="2246"/>
      <c r="J9" s="2246"/>
      <c r="K9" s="2246"/>
      <c r="L9" s="2246"/>
      <c r="M9" s="2246"/>
      <c r="N9" s="2246"/>
      <c r="O9" s="2246"/>
      <c r="P9" s="2246"/>
      <c r="Q9" s="2246"/>
    </row>
    <row r="10" spans="1:17" ht="9" customHeight="1">
      <c r="A10" s="1610" t="s">
        <v>627</v>
      </c>
      <c r="B10" s="1604">
        <v>29.131499999999999</v>
      </c>
      <c r="C10" s="1604">
        <v>26.8062</v>
      </c>
      <c r="D10" s="1604">
        <v>25.819299999999998</v>
      </c>
      <c r="E10" s="1604">
        <v>26.2331</v>
      </c>
      <c r="F10" s="2252">
        <v>23.203399999999998</v>
      </c>
      <c r="G10" s="2252"/>
      <c r="H10" s="1604">
        <v>22.07</v>
      </c>
      <c r="I10" s="1604">
        <v>30.953800000000001</v>
      </c>
      <c r="J10" s="1604">
        <v>29.175999999999998</v>
      </c>
      <c r="K10" s="2252">
        <v>34.582599999999999</v>
      </c>
      <c r="L10" s="2252"/>
      <c r="M10" s="1604">
        <v>36.368200000000002</v>
      </c>
      <c r="N10" s="1604">
        <v>32.834099999999999</v>
      </c>
      <c r="O10" s="1604">
        <v>32.284700000000001</v>
      </c>
      <c r="P10" s="2252">
        <v>349.46289999999999</v>
      </c>
      <c r="Q10" s="2252"/>
    </row>
    <row r="11" spans="1:17" ht="9" customHeight="1">
      <c r="A11" s="1596"/>
      <c r="B11" s="1604">
        <v>28.2638</v>
      </c>
      <c r="C11" s="1604">
        <v>26.649699999999999</v>
      </c>
      <c r="D11" s="1604">
        <v>30.832599999999999</v>
      </c>
      <c r="E11" s="1604">
        <v>30.851299999999998</v>
      </c>
      <c r="F11" s="2252">
        <v>29.525600000000001</v>
      </c>
      <c r="G11" s="2252"/>
      <c r="H11" s="1604">
        <v>30.157900000000001</v>
      </c>
      <c r="I11" s="1604">
        <v>39.116500000000002</v>
      </c>
      <c r="J11" s="1604">
        <v>38.309899999999999</v>
      </c>
      <c r="K11" s="2252">
        <v>38.182099999999998</v>
      </c>
      <c r="L11" s="2252"/>
      <c r="M11" s="1604">
        <v>38.782600000000002</v>
      </c>
      <c r="N11" s="1604">
        <v>37.874699999999997</v>
      </c>
      <c r="O11" s="1604"/>
      <c r="P11" s="2252">
        <v>368.54669999999999</v>
      </c>
      <c r="Q11" s="2252"/>
    </row>
    <row r="12" spans="1:17" ht="10.5" customHeight="1">
      <c r="A12" s="1610" t="s">
        <v>1124</v>
      </c>
      <c r="B12" s="1604">
        <v>19.464600000000001</v>
      </c>
      <c r="C12" s="1604">
        <v>17.238099999999999</v>
      </c>
      <c r="D12" s="1604">
        <v>18.854500000000002</v>
      </c>
      <c r="E12" s="1604">
        <v>20.7944</v>
      </c>
      <c r="F12" s="2252">
        <v>16.449000000000002</v>
      </c>
      <c r="G12" s="2252"/>
      <c r="H12" s="1604">
        <v>13.331200000000001</v>
      </c>
      <c r="I12" s="1604">
        <v>20.731400000000001</v>
      </c>
      <c r="J12" s="1604">
        <v>19.355399999999999</v>
      </c>
      <c r="K12" s="2252">
        <v>21.870200000000001</v>
      </c>
      <c r="L12" s="2252"/>
      <c r="M12" s="1604">
        <v>18.666399999999999</v>
      </c>
      <c r="N12" s="1604">
        <v>18.9499</v>
      </c>
      <c r="O12" s="1604">
        <v>20.275700000000001</v>
      </c>
      <c r="P12" s="2252">
        <v>225.98079999999999</v>
      </c>
      <c r="Q12" s="2252"/>
    </row>
    <row r="13" spans="1:17" ht="9" customHeight="1">
      <c r="A13" s="1596"/>
      <c r="B13" s="1604">
        <v>16.6935</v>
      </c>
      <c r="C13" s="1604">
        <v>17.219100000000001</v>
      </c>
      <c r="D13" s="1604">
        <v>20.055199999999999</v>
      </c>
      <c r="E13" s="1604">
        <v>18.552700000000002</v>
      </c>
      <c r="F13" s="2252">
        <v>17.159400000000002</v>
      </c>
      <c r="G13" s="2252"/>
      <c r="H13" s="1604">
        <v>16.1313</v>
      </c>
      <c r="I13" s="1604">
        <v>21.952999999999999</v>
      </c>
      <c r="J13" s="1604">
        <v>21.142700000000001</v>
      </c>
      <c r="K13" s="2252">
        <v>22.0093</v>
      </c>
      <c r="L13" s="2252"/>
      <c r="M13" s="1604">
        <v>21.1404</v>
      </c>
      <c r="N13" s="1604">
        <v>23.109500000000001</v>
      </c>
      <c r="O13" s="1604"/>
      <c r="P13" s="2252">
        <v>215.1661</v>
      </c>
      <c r="Q13" s="2252"/>
    </row>
    <row r="14" spans="1:17" ht="11.25" customHeight="1">
      <c r="A14" s="2246" t="s">
        <v>1179</v>
      </c>
      <c r="B14" s="2246"/>
      <c r="C14" s="2246"/>
      <c r="D14" s="2246"/>
      <c r="E14" s="2246"/>
      <c r="F14" s="2246"/>
      <c r="G14" s="2246"/>
      <c r="H14" s="2246"/>
      <c r="I14" s="2246"/>
      <c r="J14" s="2246"/>
      <c r="K14" s="2246"/>
      <c r="L14" s="2246"/>
      <c r="M14" s="2246"/>
      <c r="N14" s="2246"/>
      <c r="O14" s="2246"/>
      <c r="P14" s="2246"/>
      <c r="Q14" s="2246"/>
    </row>
    <row r="15" spans="1:17" ht="9" customHeight="1">
      <c r="A15" s="1610" t="s">
        <v>627</v>
      </c>
      <c r="B15" s="1604">
        <v>32.257599999999996</v>
      </c>
      <c r="C15" s="1604">
        <v>30.241700000000002</v>
      </c>
      <c r="D15" s="1604">
        <v>33.498600000000003</v>
      </c>
      <c r="E15" s="1604">
        <v>32.739899999999999</v>
      </c>
      <c r="F15" s="2252">
        <v>29.712700000000002</v>
      </c>
      <c r="G15" s="2252"/>
      <c r="H15" s="1604">
        <v>23.088799999999999</v>
      </c>
      <c r="I15" s="1604">
        <v>27.2974</v>
      </c>
      <c r="J15" s="1604">
        <v>24.7072</v>
      </c>
      <c r="K15" s="2252">
        <v>31.5215</v>
      </c>
      <c r="L15" s="2252"/>
      <c r="M15" s="1604">
        <v>30.2759</v>
      </c>
      <c r="N15" s="1604">
        <v>29.767700000000001</v>
      </c>
      <c r="O15" s="1604">
        <v>31.292899999999999</v>
      </c>
      <c r="P15" s="2252">
        <v>356.40190000000001</v>
      </c>
      <c r="Q15" s="2252"/>
    </row>
    <row r="16" spans="1:17" ht="9" customHeight="1">
      <c r="A16" s="1596"/>
      <c r="B16" s="1604">
        <v>29.741299999999999</v>
      </c>
      <c r="C16" s="1604">
        <v>26.880500000000001</v>
      </c>
      <c r="D16" s="1604">
        <v>32.696899999999999</v>
      </c>
      <c r="E16" s="1604">
        <v>30.149000000000001</v>
      </c>
      <c r="F16" s="2252">
        <v>27.786799999999999</v>
      </c>
      <c r="G16" s="2252"/>
      <c r="H16" s="1604">
        <v>26.760200000000001</v>
      </c>
      <c r="I16" s="1604">
        <v>29.585100000000001</v>
      </c>
      <c r="J16" s="1604">
        <v>27.325600000000001</v>
      </c>
      <c r="K16" s="2252">
        <v>30.539899999999999</v>
      </c>
      <c r="L16" s="2252"/>
      <c r="M16" s="1604">
        <v>30.945</v>
      </c>
      <c r="N16" s="1604">
        <v>30.8947</v>
      </c>
      <c r="O16" s="1604"/>
      <c r="P16" s="2252">
        <v>323.30500000000001</v>
      </c>
      <c r="Q16" s="2252"/>
    </row>
    <row r="17" spans="1:17" ht="10.5" customHeight="1">
      <c r="A17" s="1596"/>
      <c r="B17" s="1604">
        <v>19.231300000000001</v>
      </c>
      <c r="C17" s="1604">
        <v>18.721299999999999</v>
      </c>
      <c r="D17" s="1604">
        <v>23.4405</v>
      </c>
      <c r="E17" s="1604">
        <v>22.247499999999999</v>
      </c>
      <c r="F17" s="2252">
        <v>18.595300000000002</v>
      </c>
      <c r="G17" s="2252"/>
      <c r="H17" s="1604">
        <v>14.368600000000001</v>
      </c>
      <c r="I17" s="1604">
        <v>19.456199999999999</v>
      </c>
      <c r="J17" s="1604">
        <v>17.7212</v>
      </c>
      <c r="K17" s="2252">
        <v>18.005099999999999</v>
      </c>
      <c r="L17" s="2252"/>
      <c r="M17" s="1604">
        <v>17.420300000000001</v>
      </c>
      <c r="N17" s="1604">
        <v>17.815999999999999</v>
      </c>
      <c r="O17" s="1604">
        <v>17.519400000000001</v>
      </c>
      <c r="P17" s="2252">
        <v>224.5427</v>
      </c>
      <c r="Q17" s="2252"/>
    </row>
    <row r="18" spans="1:17" ht="9" customHeight="1">
      <c r="A18" s="1610" t="s">
        <v>1124</v>
      </c>
      <c r="B18" s="1604">
        <v>17.864100000000001</v>
      </c>
      <c r="C18" s="1604">
        <v>15.6919</v>
      </c>
      <c r="D18" s="1604">
        <v>20.1252</v>
      </c>
      <c r="E18" s="1604">
        <v>19.1267</v>
      </c>
      <c r="F18" s="2252">
        <v>16.5259</v>
      </c>
      <c r="G18" s="2252"/>
      <c r="H18" s="1604">
        <v>15.0581</v>
      </c>
      <c r="I18" s="1604">
        <v>16.709800000000001</v>
      </c>
      <c r="J18" s="1604">
        <v>14.8498</v>
      </c>
      <c r="K18" s="2252">
        <v>17.662700000000001</v>
      </c>
      <c r="L18" s="2252"/>
      <c r="M18" s="1604">
        <v>16.445799999999998</v>
      </c>
      <c r="N18" s="1604">
        <v>16.373100000000001</v>
      </c>
      <c r="O18" s="1604"/>
      <c r="P18" s="2252">
        <v>186.4331</v>
      </c>
      <c r="Q18" s="2252"/>
    </row>
    <row r="19" spans="1:17" ht="11.25" customHeight="1">
      <c r="A19" s="2246" t="s">
        <v>1162</v>
      </c>
      <c r="B19" s="2246"/>
      <c r="C19" s="2246"/>
      <c r="D19" s="2246"/>
      <c r="E19" s="2246"/>
      <c r="F19" s="2246"/>
      <c r="G19" s="2246"/>
      <c r="H19" s="2246"/>
      <c r="I19" s="2246"/>
      <c r="J19" s="2246"/>
      <c r="K19" s="2246"/>
      <c r="L19" s="2246"/>
      <c r="M19" s="2246"/>
      <c r="N19" s="2246"/>
      <c r="O19" s="2246"/>
      <c r="P19" s="2246"/>
      <c r="Q19" s="2246"/>
    </row>
    <row r="20" spans="1:17" ht="9" customHeight="1">
      <c r="A20" s="1610" t="s">
        <v>627</v>
      </c>
      <c r="B20" s="1604">
        <v>127.3074</v>
      </c>
      <c r="C20" s="1604">
        <v>124.0763</v>
      </c>
      <c r="D20" s="1604">
        <v>116.9495</v>
      </c>
      <c r="E20" s="1604">
        <v>123.41719999999999</v>
      </c>
      <c r="F20" s="2252">
        <v>111.026</v>
      </c>
      <c r="G20" s="2252"/>
      <c r="H20" s="1604">
        <v>105.57940000000001</v>
      </c>
      <c r="I20" s="1604">
        <v>119.3048</v>
      </c>
      <c r="J20" s="1604">
        <v>111.34269999999999</v>
      </c>
      <c r="K20" s="2252">
        <v>118.7315</v>
      </c>
      <c r="L20" s="2252"/>
      <c r="M20" s="1604">
        <v>121.42</v>
      </c>
      <c r="N20" s="1604">
        <v>119.56789999999999</v>
      </c>
      <c r="O20" s="1604">
        <v>124.1789</v>
      </c>
      <c r="P20" s="2252">
        <v>1422.9015999999999</v>
      </c>
      <c r="Q20" s="2252"/>
    </row>
    <row r="21" spans="1:17" ht="9" customHeight="1">
      <c r="A21" s="1596"/>
      <c r="B21" s="1604">
        <v>125.1515</v>
      </c>
      <c r="C21" s="1604">
        <v>117.41240000000001</v>
      </c>
      <c r="D21" s="1604">
        <v>122.21299999999999</v>
      </c>
      <c r="E21" s="1604">
        <v>124.35890000000001</v>
      </c>
      <c r="F21" s="2252">
        <v>116.21040000000001</v>
      </c>
      <c r="G21" s="2252"/>
      <c r="H21" s="1604">
        <v>120.7799</v>
      </c>
      <c r="I21" s="1604">
        <v>126.14660000000001</v>
      </c>
      <c r="J21" s="1604">
        <v>118.7989</v>
      </c>
      <c r="K21" s="2252">
        <v>131.5787</v>
      </c>
      <c r="L21" s="2252"/>
      <c r="M21" s="1604">
        <v>126.7178</v>
      </c>
      <c r="N21" s="1604">
        <v>121.1066</v>
      </c>
      <c r="O21" s="1604"/>
      <c r="P21" s="2252">
        <v>1350.4747</v>
      </c>
      <c r="Q21" s="2252"/>
    </row>
    <row r="22" spans="1:17" ht="10.5" customHeight="1">
      <c r="A22" s="1610" t="s">
        <v>1124</v>
      </c>
      <c r="B22" s="1604">
        <v>108.81699999999999</v>
      </c>
      <c r="C22" s="1604">
        <v>105.8695</v>
      </c>
      <c r="D22" s="1604">
        <v>99.612300000000005</v>
      </c>
      <c r="E22" s="1604">
        <v>105.73699999999999</v>
      </c>
      <c r="F22" s="2252">
        <v>95.377799999999993</v>
      </c>
      <c r="G22" s="2252"/>
      <c r="H22" s="1604">
        <v>90.065299999999993</v>
      </c>
      <c r="I22" s="1604">
        <v>104.3105</v>
      </c>
      <c r="J22" s="1604">
        <v>97.037800000000004</v>
      </c>
      <c r="K22" s="2252">
        <v>103.52330000000001</v>
      </c>
      <c r="L22" s="2252"/>
      <c r="M22" s="1604">
        <v>104.07550000000001</v>
      </c>
      <c r="N22" s="1604">
        <v>102.3266</v>
      </c>
      <c r="O22" s="1604">
        <v>105.81489999999999</v>
      </c>
      <c r="P22" s="2252">
        <v>1222.5675000000001</v>
      </c>
      <c r="Q22" s="2252"/>
    </row>
    <row r="23" spans="1:17" ht="9" customHeight="1">
      <c r="A23" s="1596"/>
      <c r="B23" s="1604">
        <v>108.14190000000001</v>
      </c>
      <c r="C23" s="1604">
        <v>101.4725</v>
      </c>
      <c r="D23" s="1604">
        <v>105.95229999999999</v>
      </c>
      <c r="E23" s="1604">
        <v>107.8006</v>
      </c>
      <c r="F23" s="2252">
        <v>99.948700000000002</v>
      </c>
      <c r="G23" s="2252"/>
      <c r="H23" s="1604">
        <v>102.38849999999999</v>
      </c>
      <c r="I23" s="1604">
        <v>107.52849999999999</v>
      </c>
      <c r="J23" s="1604">
        <v>100.8083</v>
      </c>
      <c r="K23" s="2252">
        <v>112.08369999999999</v>
      </c>
      <c r="L23" s="2252"/>
      <c r="M23" s="1604">
        <v>108.45950000000001</v>
      </c>
      <c r="N23" s="1604">
        <v>104.2448</v>
      </c>
      <c r="O23" s="1604"/>
      <c r="P23" s="2252">
        <v>1158.8293000000001</v>
      </c>
      <c r="Q23" s="2252"/>
    </row>
    <row r="24" spans="1:17" ht="11.25" customHeight="1">
      <c r="A24" s="2246" t="s">
        <v>1157</v>
      </c>
      <c r="B24" s="2246"/>
      <c r="C24" s="2246"/>
      <c r="D24" s="2246"/>
      <c r="E24" s="2246"/>
      <c r="F24" s="2246"/>
      <c r="G24" s="2246"/>
      <c r="H24" s="2246"/>
      <c r="I24" s="2246"/>
      <c r="J24" s="2246"/>
      <c r="K24" s="2246"/>
      <c r="L24" s="2246"/>
      <c r="M24" s="2246"/>
      <c r="N24" s="2246"/>
      <c r="O24" s="2246"/>
      <c r="P24" s="2246"/>
      <c r="Q24" s="2246"/>
    </row>
    <row r="25" spans="1:17" ht="9" customHeight="1">
      <c r="A25" s="1610" t="s">
        <v>627</v>
      </c>
      <c r="B25" s="1604">
        <v>194.410383</v>
      </c>
      <c r="C25" s="1604">
        <v>193.296494</v>
      </c>
      <c r="D25" s="1604">
        <v>201.09558100000001</v>
      </c>
      <c r="E25" s="1604">
        <v>213.35880599999999</v>
      </c>
      <c r="F25" s="2252">
        <v>208.03719100000001</v>
      </c>
      <c r="G25" s="2252"/>
      <c r="H25" s="1604">
        <v>184.32965799999999</v>
      </c>
      <c r="I25" s="1604">
        <v>190.69668799999999</v>
      </c>
      <c r="J25" s="1604">
        <v>191.59672699999999</v>
      </c>
      <c r="K25" s="2252">
        <v>206.89592099999999</v>
      </c>
      <c r="L25" s="2252"/>
      <c r="M25" s="1604">
        <v>187.428732</v>
      </c>
      <c r="N25" s="1604">
        <v>184.18295499999999</v>
      </c>
      <c r="O25" s="1604">
        <v>180.67578800000001</v>
      </c>
      <c r="P25" s="2252">
        <v>2336.0049239999998</v>
      </c>
      <c r="Q25" s="2252"/>
    </row>
    <row r="26" spans="1:17" ht="9" customHeight="1">
      <c r="A26" s="1596"/>
      <c r="B26" s="1604">
        <v>194.83007699999999</v>
      </c>
      <c r="C26" s="1604">
        <v>193.36139800000001</v>
      </c>
      <c r="D26" s="1604">
        <v>200.82619700000001</v>
      </c>
      <c r="E26" s="1604">
        <v>210.836614</v>
      </c>
      <c r="F26" s="2252">
        <v>200.72640100000001</v>
      </c>
      <c r="G26" s="2252"/>
      <c r="H26" s="1604">
        <v>186.077673</v>
      </c>
      <c r="I26" s="1604">
        <v>200.819232</v>
      </c>
      <c r="J26" s="1604">
        <v>194.38669400000001</v>
      </c>
      <c r="K26" s="2252">
        <v>209.80045000000001</v>
      </c>
      <c r="L26" s="2252"/>
      <c r="M26" s="1604">
        <v>185.322622</v>
      </c>
      <c r="N26" s="1604">
        <v>175.77936199999999</v>
      </c>
      <c r="O26" s="1604"/>
      <c r="P26" s="2252">
        <v>2152.7667200000001</v>
      </c>
      <c r="Q26" s="2252"/>
    </row>
    <row r="27" spans="1:17" ht="10.5" customHeight="1">
      <c r="A27" s="1610" t="s">
        <v>1124</v>
      </c>
      <c r="B27" s="1604">
        <v>159.48651599999999</v>
      </c>
      <c r="C27" s="1604">
        <v>161.067149</v>
      </c>
      <c r="D27" s="1604">
        <v>169.21736999999999</v>
      </c>
      <c r="E27" s="1604">
        <v>176.61267699999999</v>
      </c>
      <c r="F27" s="2252">
        <v>170.08686499999999</v>
      </c>
      <c r="G27" s="2252"/>
      <c r="H27" s="1604">
        <v>154.92306099999999</v>
      </c>
      <c r="I27" s="1604">
        <v>168.618088</v>
      </c>
      <c r="J27" s="1604">
        <v>166.63503499999999</v>
      </c>
      <c r="K27" s="2252">
        <v>183.38786099999999</v>
      </c>
      <c r="L27" s="2252"/>
      <c r="M27" s="1604">
        <v>162.87263200000001</v>
      </c>
      <c r="N27" s="1604">
        <v>155.67366100000001</v>
      </c>
      <c r="O27" s="1604">
        <v>150.587074</v>
      </c>
      <c r="P27" s="2252">
        <v>1979.167989</v>
      </c>
      <c r="Q27" s="2252"/>
    </row>
    <row r="28" spans="1:17" ht="9" customHeight="1">
      <c r="A28" s="1596"/>
      <c r="B28" s="1604">
        <v>161.103599</v>
      </c>
      <c r="C28" s="1604">
        <v>163.63969499999999</v>
      </c>
      <c r="D28" s="1604">
        <v>169.47662700000001</v>
      </c>
      <c r="E28" s="1604">
        <v>177.983273</v>
      </c>
      <c r="F28" s="2252">
        <v>167.93395799999999</v>
      </c>
      <c r="G28" s="2252"/>
      <c r="H28" s="1604">
        <v>155.429948</v>
      </c>
      <c r="I28" s="1604">
        <v>167.64343199999999</v>
      </c>
      <c r="J28" s="1604">
        <v>159.44305800000001</v>
      </c>
      <c r="K28" s="2252">
        <v>173.302414</v>
      </c>
      <c r="L28" s="2252"/>
      <c r="M28" s="1604">
        <v>154.079892</v>
      </c>
      <c r="N28" s="1604">
        <v>145.35606200000001</v>
      </c>
      <c r="O28" s="1604"/>
      <c r="P28" s="2252">
        <v>1795.3919579999999</v>
      </c>
      <c r="Q28" s="2252"/>
    </row>
    <row r="29" spans="1:17" ht="11.25" customHeight="1">
      <c r="A29" s="2246" t="s">
        <v>1164</v>
      </c>
      <c r="B29" s="2246"/>
      <c r="C29" s="2246"/>
      <c r="D29" s="2246"/>
      <c r="E29" s="2246"/>
      <c r="F29" s="2246"/>
      <c r="G29" s="2246"/>
      <c r="H29" s="2246"/>
      <c r="I29" s="2246"/>
      <c r="J29" s="2246"/>
      <c r="K29" s="2246"/>
      <c r="L29" s="2246"/>
      <c r="M29" s="2246"/>
      <c r="N29" s="2246"/>
      <c r="O29" s="2246"/>
      <c r="P29" s="2246"/>
      <c r="Q29" s="2246"/>
    </row>
    <row r="30" spans="1:17" ht="9" customHeight="1">
      <c r="A30" s="1610" t="s">
        <v>627</v>
      </c>
      <c r="B30" s="1604">
        <v>52.829099999999997</v>
      </c>
      <c r="C30" s="1604">
        <v>55.604900000000001</v>
      </c>
      <c r="D30" s="1604">
        <v>47.318199999999997</v>
      </c>
      <c r="E30" s="1604">
        <v>46.454999999999998</v>
      </c>
      <c r="F30" s="2252">
        <v>46.037999999999997</v>
      </c>
      <c r="G30" s="2252"/>
      <c r="H30" s="1604">
        <v>46.773600000000002</v>
      </c>
      <c r="I30" s="1604">
        <v>37.149099999999997</v>
      </c>
      <c r="J30" s="1604">
        <v>42.793100000000003</v>
      </c>
      <c r="K30" s="2252">
        <v>52.442900000000002</v>
      </c>
      <c r="L30" s="2252"/>
      <c r="M30" s="1604">
        <v>36.858199999999997</v>
      </c>
      <c r="N30" s="1604">
        <v>33.979199999999999</v>
      </c>
      <c r="O30" s="1604">
        <v>35.959000000000003</v>
      </c>
      <c r="P30" s="2252">
        <v>534.20029999999997</v>
      </c>
      <c r="Q30" s="2252"/>
    </row>
    <row r="31" spans="1:17" ht="9" customHeight="1">
      <c r="A31" s="1596"/>
      <c r="B31" s="1604">
        <v>54.407499999999999</v>
      </c>
      <c r="C31" s="1604">
        <v>40.669199999999996</v>
      </c>
      <c r="D31" s="1604">
        <v>39.912799999999997</v>
      </c>
      <c r="E31" s="1604">
        <v>48.457000000000001</v>
      </c>
      <c r="F31" s="2252">
        <v>49.4602</v>
      </c>
      <c r="G31" s="2252"/>
      <c r="H31" s="1604">
        <v>38.703200000000002</v>
      </c>
      <c r="I31" s="1604">
        <v>32.897799999999997</v>
      </c>
      <c r="J31" s="1604">
        <v>35.337299999999999</v>
      </c>
      <c r="K31" s="2252">
        <v>40.252299999999998</v>
      </c>
      <c r="L31" s="2252"/>
      <c r="M31" s="1604">
        <v>35.275100000000002</v>
      </c>
      <c r="N31" s="1604">
        <v>28.911300000000001</v>
      </c>
      <c r="O31" s="1604"/>
      <c r="P31" s="2252">
        <v>444.28370000000001</v>
      </c>
      <c r="Q31" s="2252"/>
    </row>
    <row r="32" spans="1:17" ht="10.5" customHeight="1">
      <c r="A32" s="1610" t="s">
        <v>1124</v>
      </c>
      <c r="B32" s="1604">
        <v>44.879800000000003</v>
      </c>
      <c r="C32" s="1604">
        <v>46.636099999999999</v>
      </c>
      <c r="D32" s="1604">
        <v>41.860900000000001</v>
      </c>
      <c r="E32" s="1604">
        <v>40.813499999999998</v>
      </c>
      <c r="F32" s="2252">
        <v>42.340699999999998</v>
      </c>
      <c r="G32" s="2252"/>
      <c r="H32" s="1604">
        <v>40.567900000000002</v>
      </c>
      <c r="I32" s="1604">
        <v>32.296399999999998</v>
      </c>
      <c r="J32" s="1604">
        <v>34.994</v>
      </c>
      <c r="K32" s="2252">
        <v>40.061100000000003</v>
      </c>
      <c r="L32" s="2252"/>
      <c r="M32" s="1604">
        <v>31.005400000000002</v>
      </c>
      <c r="N32" s="1604">
        <v>29.616800000000001</v>
      </c>
      <c r="O32" s="1604">
        <v>29.978200000000001</v>
      </c>
      <c r="P32" s="2252">
        <v>455.05079999999998</v>
      </c>
      <c r="Q32" s="2252"/>
    </row>
    <row r="33" spans="1:17" ht="9" customHeight="1">
      <c r="A33" s="1596"/>
      <c r="B33" s="1604">
        <v>47.573099999999997</v>
      </c>
      <c r="C33" s="1604">
        <v>32.625999999999998</v>
      </c>
      <c r="D33" s="1604">
        <v>34.4146</v>
      </c>
      <c r="E33" s="1604">
        <v>44.016599999999997</v>
      </c>
      <c r="F33" s="2252">
        <v>45.455199999999998</v>
      </c>
      <c r="G33" s="2252"/>
      <c r="H33" s="1604">
        <v>34.97</v>
      </c>
      <c r="I33" s="1604">
        <v>28.9055</v>
      </c>
      <c r="J33" s="1604">
        <v>30.531500000000001</v>
      </c>
      <c r="K33" s="2252">
        <v>36.320599999999999</v>
      </c>
      <c r="L33" s="2252"/>
      <c r="M33" s="1604">
        <v>30.012</v>
      </c>
      <c r="N33" s="1604">
        <v>23.508500000000002</v>
      </c>
      <c r="O33" s="1604"/>
      <c r="P33" s="2252">
        <v>388.33359999999999</v>
      </c>
      <c r="Q33" s="2252"/>
    </row>
    <row r="34" spans="1:17" ht="11.25" customHeight="1">
      <c r="A34" s="2246" t="s">
        <v>1180</v>
      </c>
      <c r="B34" s="2246"/>
      <c r="C34" s="2246"/>
      <c r="D34" s="2246"/>
      <c r="E34" s="2246"/>
      <c r="F34" s="2246"/>
      <c r="G34" s="2246"/>
      <c r="H34" s="2246"/>
      <c r="I34" s="2246"/>
      <c r="J34" s="2246"/>
      <c r="K34" s="2246"/>
      <c r="L34" s="2246"/>
      <c r="M34" s="2246"/>
      <c r="N34" s="2246"/>
      <c r="O34" s="2246"/>
      <c r="P34" s="2246"/>
      <c r="Q34" s="2246"/>
    </row>
    <row r="35" spans="1:17" ht="9" customHeight="1">
      <c r="A35" s="1610" t="s">
        <v>627</v>
      </c>
      <c r="B35" s="1604">
        <v>1579.55476</v>
      </c>
      <c r="C35" s="1604">
        <v>1390.25351</v>
      </c>
      <c r="D35" s="1604">
        <v>1276.18451</v>
      </c>
      <c r="E35" s="1604">
        <v>1172.3019999999999</v>
      </c>
      <c r="F35" s="2252">
        <v>1113.28431</v>
      </c>
      <c r="G35" s="2252"/>
      <c r="H35" s="1604">
        <v>911.71357999999998</v>
      </c>
      <c r="I35" s="1604">
        <v>984.06674999999996</v>
      </c>
      <c r="J35" s="1604">
        <v>1016.12928</v>
      </c>
      <c r="K35" s="2252">
        <v>1189.7647999999999</v>
      </c>
      <c r="L35" s="2252"/>
      <c r="M35" s="1604">
        <v>1273.0509300000001</v>
      </c>
      <c r="N35" s="1604">
        <v>1577.0169800000001</v>
      </c>
      <c r="O35" s="1604">
        <v>1513.2865200000001</v>
      </c>
      <c r="P35" s="2252">
        <v>14996.60793</v>
      </c>
      <c r="Q35" s="2252"/>
    </row>
    <row r="36" spans="1:17" ht="9" customHeight="1">
      <c r="A36" s="1596"/>
      <c r="B36" s="1604">
        <v>1590.3410100000001</v>
      </c>
      <c r="C36" s="1604">
        <v>1155.67806</v>
      </c>
      <c r="D36" s="1604">
        <v>1199.4664600000001</v>
      </c>
      <c r="E36" s="1604">
        <v>1019.66695</v>
      </c>
      <c r="F36" s="2252">
        <v>979.44982000000005</v>
      </c>
      <c r="G36" s="2252"/>
      <c r="H36" s="1604">
        <v>885.57947000000001</v>
      </c>
      <c r="I36" s="1604">
        <v>909.44156999999996</v>
      </c>
      <c r="J36" s="1604">
        <v>1161.7014899999999</v>
      </c>
      <c r="K36" s="2252">
        <v>1249.64535</v>
      </c>
      <c r="L36" s="2252"/>
      <c r="M36" s="1604">
        <v>1257.57233</v>
      </c>
      <c r="N36" s="1604">
        <v>1297.72731</v>
      </c>
      <c r="O36" s="1604"/>
      <c r="P36" s="2252">
        <v>12706.26982</v>
      </c>
      <c r="Q36" s="2252"/>
    </row>
    <row r="37" spans="1:17" ht="10.5" customHeight="1">
      <c r="A37" s="1610" t="s">
        <v>1124</v>
      </c>
      <c r="B37" s="1604">
        <v>906.90317000000005</v>
      </c>
      <c r="C37" s="1604">
        <v>759.52650000000006</v>
      </c>
      <c r="D37" s="1604">
        <v>670.06790000000001</v>
      </c>
      <c r="E37" s="1604">
        <v>582.81030999999996</v>
      </c>
      <c r="F37" s="2252">
        <v>603.72173999999995</v>
      </c>
      <c r="G37" s="2252"/>
      <c r="H37" s="1604">
        <v>489.24792000000002</v>
      </c>
      <c r="I37" s="1604">
        <v>520.89904000000001</v>
      </c>
      <c r="J37" s="1604">
        <v>554.83559000000002</v>
      </c>
      <c r="K37" s="2252">
        <v>672.95147999999995</v>
      </c>
      <c r="L37" s="2252"/>
      <c r="M37" s="1604">
        <v>759.68957999999998</v>
      </c>
      <c r="N37" s="1604">
        <v>1035.5736999999999</v>
      </c>
      <c r="O37" s="1604">
        <v>903.97623999999996</v>
      </c>
      <c r="P37" s="2252">
        <v>8460.2031700000007</v>
      </c>
      <c r="Q37" s="2252"/>
    </row>
    <row r="38" spans="1:17" ht="9" customHeight="1">
      <c r="A38" s="1596"/>
      <c r="B38" s="1604">
        <v>1008.95475</v>
      </c>
      <c r="C38" s="1604">
        <v>683.02804000000003</v>
      </c>
      <c r="D38" s="1604">
        <v>715.17805999999996</v>
      </c>
      <c r="E38" s="1604">
        <v>571.91192999999998</v>
      </c>
      <c r="F38" s="2252">
        <v>538.85329999999999</v>
      </c>
      <c r="G38" s="2252"/>
      <c r="H38" s="1604">
        <v>493.38529999999997</v>
      </c>
      <c r="I38" s="1604">
        <v>500.04491999999999</v>
      </c>
      <c r="J38" s="1604">
        <v>663.47411</v>
      </c>
      <c r="K38" s="2252">
        <v>748.35199</v>
      </c>
      <c r="L38" s="2252"/>
      <c r="M38" s="1604">
        <v>747.71045000000004</v>
      </c>
      <c r="N38" s="1604">
        <v>787.23231999999996</v>
      </c>
      <c r="O38" s="1604"/>
      <c r="P38" s="2252">
        <v>7458.1251700000003</v>
      </c>
      <c r="Q38" s="2252"/>
    </row>
    <row r="39" spans="1:17" ht="11.25" customHeight="1">
      <c r="A39" s="2246" t="s">
        <v>1165</v>
      </c>
      <c r="B39" s="2246"/>
      <c r="C39" s="2246"/>
      <c r="D39" s="2246"/>
      <c r="E39" s="2246"/>
      <c r="F39" s="2246"/>
      <c r="G39" s="2246"/>
      <c r="H39" s="2246"/>
      <c r="I39" s="2246"/>
      <c r="J39" s="2246"/>
      <c r="K39" s="2246"/>
      <c r="L39" s="2246"/>
      <c r="M39" s="2246"/>
      <c r="N39" s="2246"/>
      <c r="O39" s="2246"/>
      <c r="P39" s="2246"/>
      <c r="Q39" s="2246"/>
    </row>
    <row r="40" spans="1:17" ht="9" customHeight="1">
      <c r="A40" s="1610" t="s">
        <v>627</v>
      </c>
      <c r="B40" s="1604">
        <v>303.72705000000002</v>
      </c>
      <c r="C40" s="1604">
        <v>295.04797000000002</v>
      </c>
      <c r="D40" s="1604">
        <v>270.64096000000001</v>
      </c>
      <c r="E40" s="1604">
        <v>343.62617999999998</v>
      </c>
      <c r="F40" s="2252">
        <v>321.14652999999998</v>
      </c>
      <c r="G40" s="2252"/>
      <c r="H40" s="1604">
        <v>258.76080999999999</v>
      </c>
      <c r="I40" s="1604">
        <v>232.99818999999999</v>
      </c>
      <c r="J40" s="1604">
        <v>228.49848</v>
      </c>
      <c r="K40" s="2252">
        <v>237.46527</v>
      </c>
      <c r="L40" s="2252"/>
      <c r="M40" s="1604">
        <v>276.32157000000001</v>
      </c>
      <c r="N40" s="1604">
        <v>275.71449000000001</v>
      </c>
      <c r="O40" s="1604">
        <v>271.42646999999999</v>
      </c>
      <c r="P40" s="2252">
        <v>3315.3739700000001</v>
      </c>
      <c r="Q40" s="2252"/>
    </row>
    <row r="41" spans="1:17" ht="9" customHeight="1">
      <c r="A41" s="1596"/>
      <c r="B41" s="1604">
        <v>315.87121000000002</v>
      </c>
      <c r="C41" s="1604">
        <v>257.03295000000003</v>
      </c>
      <c r="D41" s="1604">
        <v>275.71472999999997</v>
      </c>
      <c r="E41" s="1604">
        <v>308.04005000000001</v>
      </c>
      <c r="F41" s="2252">
        <v>301.38833</v>
      </c>
      <c r="G41" s="2252"/>
      <c r="H41" s="1604">
        <v>250.50975</v>
      </c>
      <c r="I41" s="1604">
        <v>211.34691000000001</v>
      </c>
      <c r="J41" s="1604">
        <v>216.25907000000001</v>
      </c>
      <c r="K41" s="2252">
        <v>282.56576999999999</v>
      </c>
      <c r="L41" s="2252"/>
      <c r="M41" s="1604">
        <v>254.76157000000001</v>
      </c>
      <c r="N41" s="1604">
        <v>261.67126000000002</v>
      </c>
      <c r="O41" s="1604"/>
      <c r="P41" s="2252">
        <v>2935.1615999999999</v>
      </c>
      <c r="Q41" s="2252"/>
    </row>
    <row r="42" spans="1:17" ht="10.5" customHeight="1">
      <c r="A42" s="1610" t="s">
        <v>1124</v>
      </c>
      <c r="B42" s="1604">
        <v>203.99346</v>
      </c>
      <c r="C42" s="1604">
        <v>207.09923000000001</v>
      </c>
      <c r="D42" s="1604">
        <v>171.86608000000001</v>
      </c>
      <c r="E42" s="1604">
        <v>228.90656000000001</v>
      </c>
      <c r="F42" s="2252">
        <v>225.11597</v>
      </c>
      <c r="G42" s="2252"/>
      <c r="H42" s="1604">
        <v>189.45743999999999</v>
      </c>
      <c r="I42" s="1604">
        <v>157.14851999999999</v>
      </c>
      <c r="J42" s="1604">
        <v>152.67686</v>
      </c>
      <c r="K42" s="2252">
        <v>162.96659</v>
      </c>
      <c r="L42" s="2252"/>
      <c r="M42" s="1604">
        <v>188.99200999999999</v>
      </c>
      <c r="N42" s="1604">
        <v>183.42597000000001</v>
      </c>
      <c r="O42" s="1604">
        <v>175.38412</v>
      </c>
      <c r="P42" s="2252">
        <v>2247.0328100000002</v>
      </c>
      <c r="Q42" s="2252"/>
    </row>
    <row r="43" spans="1:17" ht="9" customHeight="1">
      <c r="A43" s="1596"/>
      <c r="B43" s="1604">
        <v>201.24178000000001</v>
      </c>
      <c r="C43" s="1604">
        <v>166.77542</v>
      </c>
      <c r="D43" s="1604">
        <v>161.96917999999999</v>
      </c>
      <c r="E43" s="1604">
        <v>196.61613</v>
      </c>
      <c r="F43" s="2252">
        <v>203.70518999999999</v>
      </c>
      <c r="G43" s="2252"/>
      <c r="H43" s="1604">
        <v>174.25483</v>
      </c>
      <c r="I43" s="1604">
        <v>141.53321</v>
      </c>
      <c r="J43" s="1604">
        <v>138.47375</v>
      </c>
      <c r="K43" s="2252">
        <v>194.82013000000001</v>
      </c>
      <c r="L43" s="2252"/>
      <c r="M43" s="1604">
        <v>169.18317999999999</v>
      </c>
      <c r="N43" s="1604">
        <v>170.99870999999999</v>
      </c>
      <c r="O43" s="1604"/>
      <c r="P43" s="2252">
        <v>1919.57151</v>
      </c>
      <c r="Q43" s="2252"/>
    </row>
    <row r="44" spans="1:17" ht="11.25" customHeight="1">
      <c r="A44" s="2246" t="s">
        <v>1166</v>
      </c>
      <c r="B44" s="2246"/>
      <c r="C44" s="2246"/>
      <c r="D44" s="2246"/>
      <c r="E44" s="2246"/>
      <c r="F44" s="2246"/>
      <c r="G44" s="2246"/>
      <c r="H44" s="2246"/>
      <c r="I44" s="2246"/>
      <c r="J44" s="2246"/>
      <c r="K44" s="2246"/>
      <c r="L44" s="2246"/>
      <c r="M44" s="2246"/>
      <c r="N44" s="2246"/>
      <c r="O44" s="2246"/>
      <c r="P44" s="2246"/>
      <c r="Q44" s="2246"/>
    </row>
    <row r="45" spans="1:17" ht="9" customHeight="1">
      <c r="A45" s="1610" t="s">
        <v>627</v>
      </c>
      <c r="B45" s="1604">
        <v>351.07339999999999</v>
      </c>
      <c r="C45" s="1604">
        <v>370.31479999999999</v>
      </c>
      <c r="D45" s="1604">
        <v>290.73340000000002</v>
      </c>
      <c r="E45" s="1604">
        <v>437.16320000000002</v>
      </c>
      <c r="F45" s="2252">
        <v>385.58499999999998</v>
      </c>
      <c r="G45" s="2252"/>
      <c r="H45" s="1604">
        <v>362.25389999999999</v>
      </c>
      <c r="I45" s="1604">
        <v>372.85059999999999</v>
      </c>
      <c r="J45" s="1604">
        <v>324.90820000000002</v>
      </c>
      <c r="K45" s="2252">
        <v>399.63330000000002</v>
      </c>
      <c r="L45" s="2252"/>
      <c r="M45" s="1604">
        <v>374.12020000000001</v>
      </c>
      <c r="N45" s="1604">
        <v>332.35469999999998</v>
      </c>
      <c r="O45" s="1604">
        <v>294.43299999999999</v>
      </c>
      <c r="P45" s="2252">
        <v>4295.4237000000003</v>
      </c>
      <c r="Q45" s="2252"/>
    </row>
    <row r="46" spans="1:17" ht="9" customHeight="1">
      <c r="A46" s="1596"/>
      <c r="B46" s="1604">
        <v>317.3365</v>
      </c>
      <c r="C46" s="1604">
        <v>302.21260000000001</v>
      </c>
      <c r="D46" s="1604">
        <v>284.10640000000001</v>
      </c>
      <c r="E46" s="1604">
        <v>374.39100000000002</v>
      </c>
      <c r="F46" s="2252">
        <v>298.78019999999998</v>
      </c>
      <c r="G46" s="2252"/>
      <c r="H46" s="1604">
        <v>317.80930000000001</v>
      </c>
      <c r="I46" s="1604">
        <v>379.26130000000001</v>
      </c>
      <c r="J46" s="1604">
        <v>309.38580000000002</v>
      </c>
      <c r="K46" s="2252">
        <v>366.21749999999997</v>
      </c>
      <c r="L46" s="2252"/>
      <c r="M46" s="1604">
        <v>328.13850000000002</v>
      </c>
      <c r="N46" s="1604">
        <v>327.25560000000002</v>
      </c>
      <c r="O46" s="1604"/>
      <c r="P46" s="2252">
        <v>3604.8946999999998</v>
      </c>
      <c r="Q46" s="2252"/>
    </row>
    <row r="47" spans="1:17" ht="10.5" customHeight="1">
      <c r="A47" s="1610" t="s">
        <v>1124</v>
      </c>
      <c r="B47" s="1604">
        <v>297.67430000000002</v>
      </c>
      <c r="C47" s="1604">
        <v>319.26299999999998</v>
      </c>
      <c r="D47" s="1604">
        <v>241.68790000000001</v>
      </c>
      <c r="E47" s="1604">
        <v>369.04649999999998</v>
      </c>
      <c r="F47" s="2252">
        <v>333.76519999999999</v>
      </c>
      <c r="G47" s="2252"/>
      <c r="H47" s="1604">
        <v>295.55590000000001</v>
      </c>
      <c r="I47" s="1604">
        <v>333.09559999999999</v>
      </c>
      <c r="J47" s="1604">
        <v>271.62110000000001</v>
      </c>
      <c r="K47" s="2252">
        <v>341.43400000000003</v>
      </c>
      <c r="L47" s="2252"/>
      <c r="M47" s="1604">
        <v>325.9341</v>
      </c>
      <c r="N47" s="1604">
        <v>291.1927</v>
      </c>
      <c r="O47" s="1604">
        <v>252.13220000000001</v>
      </c>
      <c r="P47" s="2252">
        <v>3672.4025000000001</v>
      </c>
      <c r="Q47" s="2252"/>
    </row>
    <row r="48" spans="1:17" ht="9" customHeight="1">
      <c r="A48" s="1596"/>
      <c r="B48" s="1604">
        <v>256.56400000000002</v>
      </c>
      <c r="C48" s="1604">
        <v>250.816</v>
      </c>
      <c r="D48" s="1604">
        <v>230.07470000000001</v>
      </c>
      <c r="E48" s="1604">
        <v>310.47410000000002</v>
      </c>
      <c r="F48" s="2252">
        <v>252.93459999999999</v>
      </c>
      <c r="G48" s="2252"/>
      <c r="H48" s="1604">
        <v>268.77539999999999</v>
      </c>
      <c r="I48" s="1604">
        <v>341.56259999999997</v>
      </c>
      <c r="J48" s="1604">
        <v>254.19880000000001</v>
      </c>
      <c r="K48" s="2252">
        <v>305.21159999999998</v>
      </c>
      <c r="L48" s="2252"/>
      <c r="M48" s="1604">
        <v>279.78480000000002</v>
      </c>
      <c r="N48" s="1604">
        <v>282.5249</v>
      </c>
      <c r="O48" s="1604"/>
      <c r="P48" s="2252">
        <v>3032.9214999999999</v>
      </c>
      <c r="Q48" s="2252"/>
    </row>
    <row r="49" spans="1:17" ht="11.25" customHeight="1">
      <c r="A49" s="2251" t="s">
        <v>1167</v>
      </c>
      <c r="B49" s="2251"/>
      <c r="C49" s="2251"/>
      <c r="D49" s="2251"/>
      <c r="E49" s="2251"/>
      <c r="F49" s="2251"/>
      <c r="G49" s="2251"/>
      <c r="H49" s="2251"/>
      <c r="I49" s="2251"/>
      <c r="J49" s="2251"/>
      <c r="K49" s="2251"/>
      <c r="L49" s="2251"/>
      <c r="M49" s="2251"/>
      <c r="N49" s="2251"/>
      <c r="O49" s="2251"/>
      <c r="P49" s="2251"/>
      <c r="Q49" s="2251"/>
    </row>
    <row r="50" spans="1:17" ht="9" customHeight="1">
      <c r="A50" s="1610" t="s">
        <v>627</v>
      </c>
      <c r="B50" s="1604">
        <v>307.92</v>
      </c>
      <c r="C50" s="1604">
        <v>330.44330000000002</v>
      </c>
      <c r="D50" s="1604">
        <v>243.65559999999999</v>
      </c>
      <c r="E50" s="1604">
        <v>387.94850000000002</v>
      </c>
      <c r="F50" s="2252">
        <v>339.4855</v>
      </c>
      <c r="G50" s="2252"/>
      <c r="H50" s="1604">
        <v>317.81509999999997</v>
      </c>
      <c r="I50" s="1604">
        <v>328.44139999999999</v>
      </c>
      <c r="J50" s="1604">
        <v>279.75170000000003</v>
      </c>
      <c r="K50" s="2252">
        <v>344.7201</v>
      </c>
      <c r="L50" s="2252"/>
      <c r="M50" s="1604">
        <v>328.76530000000002</v>
      </c>
      <c r="N50" s="1604">
        <v>285.14690000000002</v>
      </c>
      <c r="O50" s="1604">
        <v>250.50890000000001</v>
      </c>
      <c r="P50" s="2252">
        <v>3744.6023</v>
      </c>
      <c r="Q50" s="2252"/>
    </row>
    <row r="51" spans="1:17" ht="9" customHeight="1">
      <c r="A51" s="1596"/>
      <c r="B51" s="1604">
        <v>267.58620000000002</v>
      </c>
      <c r="C51" s="1604">
        <v>261.52749999999997</v>
      </c>
      <c r="D51" s="1604">
        <v>233.41929999999999</v>
      </c>
      <c r="E51" s="1604">
        <v>308.85039999999998</v>
      </c>
      <c r="F51" s="2252">
        <v>246.99809999999999</v>
      </c>
      <c r="G51" s="2252"/>
      <c r="H51" s="1604">
        <v>276.19029999999998</v>
      </c>
      <c r="I51" s="1604">
        <v>340.05270000000002</v>
      </c>
      <c r="J51" s="1604">
        <v>262.86700000000002</v>
      </c>
      <c r="K51" s="2252">
        <v>318.62200000000001</v>
      </c>
      <c r="L51" s="2252"/>
      <c r="M51" s="1604">
        <v>283.73820000000001</v>
      </c>
      <c r="N51" s="1604">
        <v>282.03370000000001</v>
      </c>
      <c r="O51" s="1604"/>
      <c r="P51" s="2252">
        <v>3081.8854000000001</v>
      </c>
      <c r="Q51" s="2252"/>
    </row>
    <row r="52" spans="1:17" ht="10.5" customHeight="1">
      <c r="A52" s="1610" t="s">
        <v>1124</v>
      </c>
      <c r="B52" s="1604">
        <v>274.3073</v>
      </c>
      <c r="C52" s="1604">
        <v>298.92059999999998</v>
      </c>
      <c r="D52" s="1604">
        <v>217.19640000000001</v>
      </c>
      <c r="E52" s="1604">
        <v>342.07279999999997</v>
      </c>
      <c r="F52" s="2252">
        <v>307.3571</v>
      </c>
      <c r="G52" s="2252"/>
      <c r="H52" s="1604">
        <v>269.37529999999998</v>
      </c>
      <c r="I52" s="1604">
        <v>309.64</v>
      </c>
      <c r="J52" s="1604">
        <v>247.27449999999999</v>
      </c>
      <c r="K52" s="2252">
        <v>308.33460000000002</v>
      </c>
      <c r="L52" s="2252"/>
      <c r="M52" s="1604">
        <v>300.98660000000001</v>
      </c>
      <c r="N52" s="1604">
        <v>263.18430000000001</v>
      </c>
      <c r="O52" s="1604">
        <v>230.49870000000001</v>
      </c>
      <c r="P52" s="2252">
        <v>3369.1482000000001</v>
      </c>
      <c r="Q52" s="2252"/>
    </row>
    <row r="53" spans="1:17" ht="9" customHeight="1">
      <c r="A53" s="1596"/>
      <c r="B53" s="1604">
        <v>235.19149999999999</v>
      </c>
      <c r="C53" s="1604">
        <v>234.15369999999999</v>
      </c>
      <c r="D53" s="1604">
        <v>210.96379999999999</v>
      </c>
      <c r="E53" s="1604">
        <v>284.50439999999998</v>
      </c>
      <c r="F53" s="2252">
        <v>228.43809999999999</v>
      </c>
      <c r="G53" s="2252"/>
      <c r="H53" s="1604">
        <v>248.44030000000001</v>
      </c>
      <c r="I53" s="1604">
        <v>323.56450000000001</v>
      </c>
      <c r="J53" s="1604">
        <v>237.00790000000001</v>
      </c>
      <c r="K53" s="2252">
        <v>282.23869999999999</v>
      </c>
      <c r="L53" s="2252"/>
      <c r="M53" s="1604">
        <v>258.37509999999997</v>
      </c>
      <c r="N53" s="1604">
        <v>259.79270000000002</v>
      </c>
      <c r="O53" s="1604"/>
      <c r="P53" s="2252">
        <v>2802.6707000000001</v>
      </c>
      <c r="Q53" s="2252"/>
    </row>
    <row r="54" spans="1:17" ht="11.25" customHeight="1">
      <c r="A54" s="2246" t="s">
        <v>1168</v>
      </c>
      <c r="B54" s="2246"/>
      <c r="C54" s="2246"/>
      <c r="D54" s="2246"/>
      <c r="E54" s="2246"/>
      <c r="F54" s="2246"/>
      <c r="G54" s="2246"/>
      <c r="H54" s="2246"/>
      <c r="I54" s="2246"/>
      <c r="J54" s="2246"/>
      <c r="K54" s="2246"/>
      <c r="L54" s="2246"/>
      <c r="M54" s="2246"/>
      <c r="N54" s="2246"/>
      <c r="O54" s="2246"/>
      <c r="P54" s="2246"/>
      <c r="Q54" s="2246"/>
    </row>
    <row r="55" spans="1:17" ht="9" customHeight="1">
      <c r="A55" s="1610" t="s">
        <v>627</v>
      </c>
      <c r="B55" s="1604">
        <v>245.64580000000001</v>
      </c>
      <c r="C55" s="1604">
        <v>250.09889999999999</v>
      </c>
      <c r="D55" s="1604">
        <v>254.87389999999999</v>
      </c>
      <c r="E55" s="1604">
        <v>299.76569999999998</v>
      </c>
      <c r="F55" s="2252">
        <v>318.32709999999997</v>
      </c>
      <c r="G55" s="2252"/>
      <c r="H55" s="1604">
        <v>267.6703</v>
      </c>
      <c r="I55" s="1604">
        <v>272.82069999999999</v>
      </c>
      <c r="J55" s="1604">
        <v>224.99039999999999</v>
      </c>
      <c r="K55" s="2252">
        <v>241.5898</v>
      </c>
      <c r="L55" s="2252"/>
      <c r="M55" s="1604">
        <v>232.06809999999999</v>
      </c>
      <c r="N55" s="1604">
        <v>209.12430000000001</v>
      </c>
      <c r="O55" s="1604">
        <v>196.7045</v>
      </c>
      <c r="P55" s="2252">
        <v>3013.6795000000002</v>
      </c>
      <c r="Q55" s="2252"/>
    </row>
    <row r="56" spans="1:17" ht="9" customHeight="1">
      <c r="A56" s="1596"/>
      <c r="B56" s="1604">
        <v>215.4153</v>
      </c>
      <c r="C56" s="1604">
        <v>221.79339999999999</v>
      </c>
      <c r="D56" s="1604">
        <v>241.90539999999999</v>
      </c>
      <c r="E56" s="1604">
        <v>305.78370000000001</v>
      </c>
      <c r="F56" s="2252">
        <v>280.404</v>
      </c>
      <c r="G56" s="2252"/>
      <c r="H56" s="1604">
        <v>285.35610000000003</v>
      </c>
      <c r="I56" s="1604">
        <v>261.55</v>
      </c>
      <c r="J56" s="1604">
        <v>209.5187</v>
      </c>
      <c r="K56" s="2252">
        <v>251.87729999999999</v>
      </c>
      <c r="L56" s="2252"/>
      <c r="M56" s="1604">
        <v>240.55670000000001</v>
      </c>
      <c r="N56" s="1604">
        <v>196.29740000000001</v>
      </c>
      <c r="O56" s="1604"/>
      <c r="P56" s="2252">
        <v>2710.4580000000001</v>
      </c>
      <c r="Q56" s="2252"/>
    </row>
    <row r="57" spans="1:17" ht="10.5" customHeight="1">
      <c r="A57" s="1610" t="s">
        <v>1124</v>
      </c>
      <c r="B57" s="1604">
        <v>231.72049999999999</v>
      </c>
      <c r="C57" s="1604">
        <v>239.7371</v>
      </c>
      <c r="D57" s="1604">
        <v>239.30779999999999</v>
      </c>
      <c r="E57" s="1604">
        <v>288.50830000000002</v>
      </c>
      <c r="F57" s="2252">
        <v>300.358</v>
      </c>
      <c r="G57" s="2252"/>
      <c r="H57" s="1604">
        <v>250.45150000000001</v>
      </c>
      <c r="I57" s="1604">
        <v>255.7859</v>
      </c>
      <c r="J57" s="1604">
        <v>204.8425</v>
      </c>
      <c r="K57" s="2252">
        <v>221.7022</v>
      </c>
      <c r="L57" s="2252"/>
      <c r="M57" s="1604">
        <v>217.613</v>
      </c>
      <c r="N57" s="1604">
        <v>197.93129999999999</v>
      </c>
      <c r="O57" s="1604">
        <v>187.91159999999999</v>
      </c>
      <c r="P57" s="2252">
        <v>2835.8697000000002</v>
      </c>
      <c r="Q57" s="2252"/>
    </row>
    <row r="58" spans="1:17" ht="9" customHeight="1">
      <c r="A58" s="1596"/>
      <c r="B58" s="1604">
        <v>203.78360000000001</v>
      </c>
      <c r="C58" s="1604">
        <v>204.54599999999999</v>
      </c>
      <c r="D58" s="1604">
        <v>230.4034</v>
      </c>
      <c r="E58" s="1604">
        <v>284.83420000000001</v>
      </c>
      <c r="F58" s="2252">
        <v>261.65379999999999</v>
      </c>
      <c r="G58" s="2252"/>
      <c r="H58" s="1604">
        <v>267.01400000000001</v>
      </c>
      <c r="I58" s="1604">
        <v>242.38980000000001</v>
      </c>
      <c r="J58" s="1604">
        <v>190.21100000000001</v>
      </c>
      <c r="K58" s="2252">
        <v>237.21639999999999</v>
      </c>
      <c r="L58" s="2252"/>
      <c r="M58" s="1604">
        <v>225.6908</v>
      </c>
      <c r="N58" s="1604">
        <v>178.44280000000001</v>
      </c>
      <c r="O58" s="1604"/>
      <c r="P58" s="2252">
        <v>2526.1858000000002</v>
      </c>
      <c r="Q58" s="2252"/>
    </row>
    <row r="59" spans="1:17" ht="11.25" customHeight="1">
      <c r="A59" s="2246" t="s">
        <v>1169</v>
      </c>
      <c r="B59" s="2246"/>
      <c r="C59" s="2246"/>
      <c r="D59" s="2246"/>
      <c r="E59" s="2246"/>
      <c r="F59" s="2246"/>
      <c r="G59" s="2246"/>
      <c r="H59" s="2246"/>
      <c r="I59" s="2246"/>
      <c r="J59" s="2246"/>
      <c r="K59" s="2246"/>
      <c r="L59" s="2246"/>
      <c r="M59" s="2246"/>
      <c r="N59" s="2246"/>
      <c r="O59" s="2246"/>
      <c r="P59" s="2246"/>
      <c r="Q59" s="2246"/>
    </row>
    <row r="60" spans="1:17" ht="9" customHeight="1">
      <c r="A60" s="1610" t="s">
        <v>627</v>
      </c>
      <c r="B60" s="1604">
        <v>255.4144</v>
      </c>
      <c r="C60" s="1604">
        <v>244.38589999999999</v>
      </c>
      <c r="D60" s="1604">
        <v>270.84359999999998</v>
      </c>
      <c r="E60" s="1604">
        <v>330.86630000000002</v>
      </c>
      <c r="F60" s="2252">
        <v>317.94909999999999</v>
      </c>
      <c r="G60" s="2252"/>
      <c r="H60" s="1604">
        <v>281.24759999999998</v>
      </c>
      <c r="I60" s="1604">
        <v>309.91300000000001</v>
      </c>
      <c r="J60" s="1604">
        <v>293.34660000000002</v>
      </c>
      <c r="K60" s="2252">
        <v>270.64479999999998</v>
      </c>
      <c r="L60" s="2252"/>
      <c r="M60" s="1604">
        <v>261.59840000000003</v>
      </c>
      <c r="N60" s="1604">
        <v>266.7192</v>
      </c>
      <c r="O60" s="1604">
        <v>256.9785</v>
      </c>
      <c r="P60" s="2252">
        <v>3359.9074000000001</v>
      </c>
      <c r="Q60" s="2252"/>
    </row>
    <row r="61" spans="1:17" ht="9" customHeight="1">
      <c r="A61" s="1596"/>
      <c r="B61" s="1604">
        <v>291.4975</v>
      </c>
      <c r="C61" s="1604">
        <v>275.69240000000002</v>
      </c>
      <c r="D61" s="1604">
        <v>273.42219999999998</v>
      </c>
      <c r="E61" s="1604">
        <v>350.77359999999999</v>
      </c>
      <c r="F61" s="2252">
        <v>340.69310000000002</v>
      </c>
      <c r="G61" s="2252"/>
      <c r="H61" s="1604">
        <v>311.93900000000002</v>
      </c>
      <c r="I61" s="1604">
        <v>298.96089999999998</v>
      </c>
      <c r="J61" s="1604">
        <v>303.87560000000002</v>
      </c>
      <c r="K61" s="2252">
        <v>293.34699999999998</v>
      </c>
      <c r="L61" s="2252"/>
      <c r="M61" s="1604">
        <v>272.06670000000003</v>
      </c>
      <c r="N61" s="1604">
        <v>243.41929999999999</v>
      </c>
      <c r="O61" s="1604"/>
      <c r="P61" s="2252">
        <v>3255.6873000000001</v>
      </c>
      <c r="Q61" s="2252"/>
    </row>
    <row r="62" spans="1:17" ht="10.5" customHeight="1">
      <c r="A62" s="1610" t="s">
        <v>1124</v>
      </c>
      <c r="B62" s="1604">
        <v>218.06800000000001</v>
      </c>
      <c r="C62" s="1604">
        <v>203.22300000000001</v>
      </c>
      <c r="D62" s="1604">
        <v>233.14869999999999</v>
      </c>
      <c r="E62" s="1604">
        <v>291.3442</v>
      </c>
      <c r="F62" s="2252">
        <v>278.65859999999998</v>
      </c>
      <c r="G62" s="2252"/>
      <c r="H62" s="1604">
        <v>248.34039999999999</v>
      </c>
      <c r="I62" s="1604">
        <v>276.33350000000002</v>
      </c>
      <c r="J62" s="1604">
        <v>253.9263</v>
      </c>
      <c r="K62" s="2252">
        <v>236.1687</v>
      </c>
      <c r="L62" s="2252"/>
      <c r="M62" s="1604">
        <v>224.13839999999999</v>
      </c>
      <c r="N62" s="1604">
        <v>225.20660000000001</v>
      </c>
      <c r="O62" s="1604">
        <v>219.79740000000001</v>
      </c>
      <c r="P62" s="2252">
        <v>2908.3537999999999</v>
      </c>
      <c r="Q62" s="2252"/>
    </row>
    <row r="63" spans="1:17" ht="9" customHeight="1">
      <c r="A63" s="1596"/>
      <c r="B63" s="1604">
        <v>257.32499999999999</v>
      </c>
      <c r="C63" s="1604">
        <v>232.82929999999999</v>
      </c>
      <c r="D63" s="1604">
        <v>235.5324</v>
      </c>
      <c r="E63" s="1604">
        <v>311.44069999999999</v>
      </c>
      <c r="F63" s="2252">
        <v>296.62970000000001</v>
      </c>
      <c r="G63" s="2252"/>
      <c r="H63" s="1604">
        <v>273.64060000000001</v>
      </c>
      <c r="I63" s="1604">
        <v>257.29349999999999</v>
      </c>
      <c r="J63" s="1604">
        <v>267.05189999999999</v>
      </c>
      <c r="K63" s="2252">
        <v>254.90950000000001</v>
      </c>
      <c r="L63" s="2252"/>
      <c r="M63" s="1604">
        <v>232.50450000000001</v>
      </c>
      <c r="N63" s="1604">
        <v>210.39060000000001</v>
      </c>
      <c r="O63" s="1604"/>
      <c r="P63" s="2252">
        <v>2829.5477000000001</v>
      </c>
      <c r="Q63" s="2252"/>
    </row>
    <row r="64" spans="1:17" ht="10.5" customHeight="1">
      <c r="A64" s="2251" t="s">
        <v>1170</v>
      </c>
      <c r="B64" s="2251"/>
      <c r="C64" s="2251"/>
      <c r="D64" s="2251"/>
      <c r="E64" s="2251"/>
      <c r="F64" s="2251"/>
      <c r="G64" s="2251"/>
      <c r="H64" s="2251"/>
      <c r="I64" s="2251"/>
      <c r="J64" s="2251"/>
      <c r="K64" s="2251"/>
      <c r="L64" s="2251"/>
      <c r="M64" s="2251"/>
      <c r="N64" s="2251"/>
      <c r="O64" s="2251"/>
      <c r="P64" s="2251"/>
      <c r="Q64" s="2251"/>
    </row>
    <row r="65" spans="1:17" ht="9" customHeight="1">
      <c r="A65" s="1610" t="s">
        <v>627</v>
      </c>
      <c r="B65" s="1604">
        <v>95.149699999999996</v>
      </c>
      <c r="C65" s="1604">
        <v>89.031899999999993</v>
      </c>
      <c r="D65" s="1604">
        <v>90.063299999999998</v>
      </c>
      <c r="E65" s="1604">
        <v>102.63549999999999</v>
      </c>
      <c r="F65" s="2252">
        <v>98.792900000000003</v>
      </c>
      <c r="G65" s="2252"/>
      <c r="H65" s="1604">
        <v>87.165899999999993</v>
      </c>
      <c r="I65" s="1604">
        <v>103.1955</v>
      </c>
      <c r="J65" s="1604">
        <v>89.109499999999997</v>
      </c>
      <c r="K65" s="2252">
        <v>90.994200000000006</v>
      </c>
      <c r="L65" s="2252"/>
      <c r="M65" s="1604">
        <v>90.040499999999994</v>
      </c>
      <c r="N65" s="1604">
        <v>84.921499999999995</v>
      </c>
      <c r="O65" s="1604">
        <v>83.873199999999997</v>
      </c>
      <c r="P65" s="2252">
        <v>1104.9736</v>
      </c>
      <c r="Q65" s="2252"/>
    </row>
    <row r="66" spans="1:17" ht="9" customHeight="1">
      <c r="A66" s="1596"/>
      <c r="B66" s="1604">
        <v>95.206299999999999</v>
      </c>
      <c r="C66" s="1604">
        <v>81.098100000000002</v>
      </c>
      <c r="D66" s="1604">
        <v>86.353200000000001</v>
      </c>
      <c r="E66" s="1604">
        <v>108.9936</v>
      </c>
      <c r="F66" s="2252">
        <v>99.014399999999995</v>
      </c>
      <c r="G66" s="2252"/>
      <c r="H66" s="1604">
        <v>97.586399999999998</v>
      </c>
      <c r="I66" s="1604">
        <v>93.872</v>
      </c>
      <c r="J66" s="1604">
        <v>92.183400000000006</v>
      </c>
      <c r="K66" s="2252">
        <v>100.51260000000001</v>
      </c>
      <c r="L66" s="2252"/>
      <c r="M66" s="1604">
        <v>92.114800000000002</v>
      </c>
      <c r="N66" s="1604">
        <v>82.500399999999999</v>
      </c>
      <c r="O66" s="1604"/>
      <c r="P66" s="2252">
        <v>1029.4351999999999</v>
      </c>
      <c r="Q66" s="2252"/>
    </row>
    <row r="67" spans="1:17" ht="10.5" customHeight="1">
      <c r="A67" s="1610" t="s">
        <v>1124</v>
      </c>
      <c r="B67" s="1604">
        <v>78.114800000000002</v>
      </c>
      <c r="C67" s="1604">
        <v>73.013000000000005</v>
      </c>
      <c r="D67" s="1604">
        <v>73.851799999999997</v>
      </c>
      <c r="E67" s="1604">
        <v>84.908600000000007</v>
      </c>
      <c r="F67" s="2252">
        <v>81.785799999999995</v>
      </c>
      <c r="G67" s="2252"/>
      <c r="H67" s="1604">
        <v>73.060400000000001</v>
      </c>
      <c r="I67" s="1604">
        <v>89.034300000000002</v>
      </c>
      <c r="J67" s="1604">
        <v>73.898099999999999</v>
      </c>
      <c r="K67" s="2252">
        <v>75.855699999999999</v>
      </c>
      <c r="L67" s="2252"/>
      <c r="M67" s="1604">
        <v>72.988100000000003</v>
      </c>
      <c r="N67" s="1604">
        <v>69.453800000000001</v>
      </c>
      <c r="O67" s="1604">
        <v>69.260800000000003</v>
      </c>
      <c r="P67" s="2252">
        <v>915.22519999999997</v>
      </c>
      <c r="Q67" s="2252"/>
    </row>
    <row r="68" spans="1:17" ht="9" customHeight="1">
      <c r="A68" s="1596"/>
      <c r="B68" s="1604">
        <v>78.239800000000002</v>
      </c>
      <c r="C68" s="1604">
        <v>66.150199999999998</v>
      </c>
      <c r="D68" s="1604">
        <v>71.341700000000003</v>
      </c>
      <c r="E68" s="1604">
        <v>92.578800000000001</v>
      </c>
      <c r="F68" s="2252">
        <v>82.892600000000002</v>
      </c>
      <c r="G68" s="2252"/>
      <c r="H68" s="1604">
        <v>82.170500000000004</v>
      </c>
      <c r="I68" s="1604">
        <v>79.200100000000006</v>
      </c>
      <c r="J68" s="1604">
        <v>76.888300000000001</v>
      </c>
      <c r="K68" s="2252">
        <v>84.252099999999999</v>
      </c>
      <c r="L68" s="2252"/>
      <c r="M68" s="1604">
        <v>77.414900000000003</v>
      </c>
      <c r="N68" s="1604">
        <v>67.473600000000005</v>
      </c>
      <c r="O68" s="1604"/>
      <c r="P68" s="2252">
        <v>858.60260000000005</v>
      </c>
      <c r="Q68" s="2252"/>
    </row>
    <row r="69" spans="1:17" ht="10.5" customHeight="1">
      <c r="A69" s="2251" t="s">
        <v>1171</v>
      </c>
      <c r="B69" s="2251"/>
      <c r="C69" s="2251"/>
      <c r="D69" s="2251"/>
      <c r="E69" s="2251"/>
      <c r="F69" s="2251"/>
      <c r="G69" s="2251"/>
      <c r="H69" s="2251"/>
      <c r="I69" s="2251"/>
      <c r="J69" s="2251"/>
      <c r="K69" s="2251"/>
      <c r="L69" s="2251"/>
      <c r="M69" s="2251"/>
      <c r="N69" s="2251"/>
      <c r="O69" s="2251"/>
      <c r="P69" s="2251"/>
      <c r="Q69" s="2251"/>
    </row>
    <row r="70" spans="1:17" ht="9" customHeight="1">
      <c r="A70" s="1610" t="s">
        <v>627</v>
      </c>
      <c r="B70" s="1604">
        <v>15.1462</v>
      </c>
      <c r="C70" s="1604">
        <v>20.2545</v>
      </c>
      <c r="D70" s="1604">
        <v>16.6248</v>
      </c>
      <c r="E70" s="1604">
        <v>15.807600000000001</v>
      </c>
      <c r="F70" s="2252">
        <v>16.943899999999999</v>
      </c>
      <c r="G70" s="2252"/>
      <c r="H70" s="1604">
        <v>14.6187</v>
      </c>
      <c r="I70" s="1604">
        <v>15.332100000000001</v>
      </c>
      <c r="J70" s="1604">
        <v>17.454899999999999</v>
      </c>
      <c r="K70" s="2252">
        <v>16.139800000000001</v>
      </c>
      <c r="L70" s="2252"/>
      <c r="M70" s="1604">
        <v>12.8749</v>
      </c>
      <c r="N70" s="1604">
        <v>10.8604</v>
      </c>
      <c r="O70" s="1604">
        <v>10.8742</v>
      </c>
      <c r="P70" s="2252">
        <v>182.93199999999999</v>
      </c>
      <c r="Q70" s="2252"/>
    </row>
    <row r="71" spans="1:17" ht="9" customHeight="1">
      <c r="A71" s="1596"/>
      <c r="B71" s="1604">
        <v>10.562900000000001</v>
      </c>
      <c r="C71" s="1604">
        <v>18.309799999999999</v>
      </c>
      <c r="D71" s="1604">
        <v>14.456</v>
      </c>
      <c r="E71" s="1604">
        <v>16.0596</v>
      </c>
      <c r="F71" s="2252">
        <v>13.815899999999999</v>
      </c>
      <c r="G71" s="2252"/>
      <c r="H71" s="1604">
        <v>13.7651</v>
      </c>
      <c r="I71" s="1604">
        <v>15.902100000000001</v>
      </c>
      <c r="J71" s="1604">
        <v>16.9758</v>
      </c>
      <c r="K71" s="2252">
        <v>16.1784</v>
      </c>
      <c r="L71" s="2252"/>
      <c r="M71" s="1604">
        <v>16.5564</v>
      </c>
      <c r="N71" s="1604">
        <v>15.091900000000001</v>
      </c>
      <c r="O71" s="1604"/>
      <c r="P71" s="2252">
        <v>167.6739</v>
      </c>
      <c r="Q71" s="2252"/>
    </row>
    <row r="72" spans="1:17" ht="10.5" customHeight="1">
      <c r="A72" s="1610" t="s">
        <v>1124</v>
      </c>
      <c r="B72" s="1604">
        <v>6.4539999999999997</v>
      </c>
      <c r="C72" s="1604">
        <v>6.6538000000000004</v>
      </c>
      <c r="D72" s="1604">
        <v>7.6195000000000004</v>
      </c>
      <c r="E72" s="1604">
        <v>7.0654000000000003</v>
      </c>
      <c r="F72" s="2252">
        <v>6.7229000000000001</v>
      </c>
      <c r="G72" s="2252"/>
      <c r="H72" s="1604">
        <v>6.5110000000000001</v>
      </c>
      <c r="I72" s="1604">
        <v>7.7207999999999997</v>
      </c>
      <c r="J72" s="1604">
        <v>9.8030000000000008</v>
      </c>
      <c r="K72" s="2252">
        <v>9.3892000000000007</v>
      </c>
      <c r="L72" s="2252"/>
      <c r="M72" s="1604">
        <v>6.4539</v>
      </c>
      <c r="N72" s="1604">
        <v>6.0934999999999997</v>
      </c>
      <c r="O72" s="1604">
        <v>6.1241000000000003</v>
      </c>
      <c r="P72" s="2252">
        <v>86.611099999999993</v>
      </c>
      <c r="Q72" s="2252"/>
    </row>
    <row r="73" spans="1:17" ht="9" customHeight="1">
      <c r="A73" s="1596"/>
      <c r="B73" s="1604">
        <v>4.6063000000000001</v>
      </c>
      <c r="C73" s="1604">
        <v>5.5682</v>
      </c>
      <c r="D73" s="1604">
        <v>5.0195999999999996</v>
      </c>
      <c r="E73" s="1604">
        <v>7.1889000000000003</v>
      </c>
      <c r="F73" s="2252">
        <v>5.42</v>
      </c>
      <c r="G73" s="2252"/>
      <c r="H73" s="1604">
        <v>5.3013000000000003</v>
      </c>
      <c r="I73" s="1604">
        <v>7.6661999999999999</v>
      </c>
      <c r="J73" s="1604">
        <v>8.9230999999999998</v>
      </c>
      <c r="K73" s="2252">
        <v>8.1667000000000005</v>
      </c>
      <c r="L73" s="2252"/>
      <c r="M73" s="1604">
        <v>8.2181999999999995</v>
      </c>
      <c r="N73" s="1604">
        <v>9.6306999999999992</v>
      </c>
      <c r="O73" s="1604"/>
      <c r="P73" s="2252">
        <v>75.709199999999996</v>
      </c>
      <c r="Q73" s="2252"/>
    </row>
    <row r="74" spans="1:17" s="1615" customFormat="1" ht="21" customHeight="1">
      <c r="A74" s="2265" t="s">
        <v>1133</v>
      </c>
      <c r="B74" s="2265"/>
      <c r="C74" s="2265"/>
      <c r="D74" s="2265"/>
      <c r="E74" s="2265"/>
      <c r="F74" s="2265"/>
      <c r="G74" s="2265"/>
      <c r="H74" s="2265"/>
      <c r="I74" s="2265"/>
      <c r="J74" s="2265"/>
      <c r="K74" s="2265"/>
      <c r="L74" s="2265"/>
      <c r="M74" s="2265"/>
      <c r="N74" s="2265"/>
      <c r="O74" s="2265"/>
      <c r="P74" s="2265"/>
      <c r="Q74" s="2265"/>
    </row>
    <row r="75" spans="1:17" ht="10.5" customHeight="1">
      <c r="A75" s="2266" t="s">
        <v>1181</v>
      </c>
      <c r="B75" s="2267"/>
      <c r="C75" s="2267"/>
      <c r="D75" s="2267"/>
      <c r="E75" s="2267"/>
      <c r="F75" s="2267"/>
      <c r="G75" s="2267" t="s">
        <v>1135</v>
      </c>
      <c r="H75" s="2267"/>
      <c r="I75" s="2267"/>
      <c r="J75" s="2267"/>
      <c r="K75" s="2267"/>
    </row>
    <row r="76" spans="1:17">
      <c r="A76" s="2067" t="s">
        <v>1565</v>
      </c>
    </row>
    <row r="77" spans="1:17">
      <c r="A77" s="2066" t="s">
        <v>123</v>
      </c>
    </row>
  </sheetData>
  <mergeCells count="182">
    <mergeCell ref="F73:G73"/>
    <mergeCell ref="K73:L73"/>
    <mergeCell ref="P73:Q73"/>
    <mergeCell ref="A74:Q74"/>
    <mergeCell ref="A75:F75"/>
    <mergeCell ref="G75:K75"/>
    <mergeCell ref="F71:G71"/>
    <mergeCell ref="K71:L71"/>
    <mergeCell ref="P71:Q71"/>
    <mergeCell ref="F72:G72"/>
    <mergeCell ref="K72:L72"/>
    <mergeCell ref="P72:Q72"/>
    <mergeCell ref="F68:G68"/>
    <mergeCell ref="K68:L68"/>
    <mergeCell ref="P68:Q68"/>
    <mergeCell ref="A69:Q69"/>
    <mergeCell ref="F70:G70"/>
    <mergeCell ref="K70:L70"/>
    <mergeCell ref="P70:Q70"/>
    <mergeCell ref="F66:G66"/>
    <mergeCell ref="K66:L66"/>
    <mergeCell ref="P66:Q66"/>
    <mergeCell ref="F67:G67"/>
    <mergeCell ref="K67:L67"/>
    <mergeCell ref="P67:Q67"/>
    <mergeCell ref="F63:G63"/>
    <mergeCell ref="K63:L63"/>
    <mergeCell ref="P63:Q63"/>
    <mergeCell ref="A64:Q64"/>
    <mergeCell ref="F65:G65"/>
    <mergeCell ref="K65:L65"/>
    <mergeCell ref="P65:Q65"/>
    <mergeCell ref="F61:G61"/>
    <mergeCell ref="K61:L61"/>
    <mergeCell ref="P61:Q61"/>
    <mergeCell ref="F62:G62"/>
    <mergeCell ref="K62:L62"/>
    <mergeCell ref="P62:Q62"/>
    <mergeCell ref="F58:G58"/>
    <mergeCell ref="K58:L58"/>
    <mergeCell ref="P58:Q58"/>
    <mergeCell ref="A59:Q59"/>
    <mergeCell ref="F60:G60"/>
    <mergeCell ref="K60:L60"/>
    <mergeCell ref="P60:Q60"/>
    <mergeCell ref="F56:G56"/>
    <mergeCell ref="K56:L56"/>
    <mergeCell ref="P56:Q56"/>
    <mergeCell ref="F57:G57"/>
    <mergeCell ref="K57:L57"/>
    <mergeCell ref="P57:Q57"/>
    <mergeCell ref="F53:G53"/>
    <mergeCell ref="K53:L53"/>
    <mergeCell ref="P53:Q53"/>
    <mergeCell ref="A54:Q54"/>
    <mergeCell ref="F55:G55"/>
    <mergeCell ref="K55:L55"/>
    <mergeCell ref="P55:Q55"/>
    <mergeCell ref="F51:G51"/>
    <mergeCell ref="K51:L51"/>
    <mergeCell ref="P51:Q51"/>
    <mergeCell ref="F52:G52"/>
    <mergeCell ref="K52:L52"/>
    <mergeCell ref="P52:Q52"/>
    <mergeCell ref="F48:G48"/>
    <mergeCell ref="K48:L48"/>
    <mergeCell ref="P48:Q48"/>
    <mergeCell ref="A49:Q49"/>
    <mergeCell ref="F50:G50"/>
    <mergeCell ref="K50:L50"/>
    <mergeCell ref="P50:Q50"/>
    <mergeCell ref="F46:G46"/>
    <mergeCell ref="K46:L46"/>
    <mergeCell ref="P46:Q46"/>
    <mergeCell ref="F47:G47"/>
    <mergeCell ref="K47:L47"/>
    <mergeCell ref="P47:Q47"/>
    <mergeCell ref="F43:G43"/>
    <mergeCell ref="K43:L43"/>
    <mergeCell ref="P43:Q43"/>
    <mergeCell ref="A44:Q44"/>
    <mergeCell ref="F45:G45"/>
    <mergeCell ref="K45:L45"/>
    <mergeCell ref="P45:Q45"/>
    <mergeCell ref="F41:G41"/>
    <mergeCell ref="K41:L41"/>
    <mergeCell ref="P41:Q41"/>
    <mergeCell ref="F42:G42"/>
    <mergeCell ref="K42:L42"/>
    <mergeCell ref="P42:Q42"/>
    <mergeCell ref="F38:G38"/>
    <mergeCell ref="K38:L38"/>
    <mergeCell ref="P38:Q38"/>
    <mergeCell ref="A39:Q39"/>
    <mergeCell ref="F40:G40"/>
    <mergeCell ref="K40:L40"/>
    <mergeCell ref="P40:Q40"/>
    <mergeCell ref="F36:G36"/>
    <mergeCell ref="K36:L36"/>
    <mergeCell ref="P36:Q36"/>
    <mergeCell ref="F37:G37"/>
    <mergeCell ref="K37:L37"/>
    <mergeCell ref="P37:Q37"/>
    <mergeCell ref="F33:G33"/>
    <mergeCell ref="K33:L33"/>
    <mergeCell ref="P33:Q33"/>
    <mergeCell ref="A34:Q34"/>
    <mergeCell ref="F35:G35"/>
    <mergeCell ref="K35:L35"/>
    <mergeCell ref="P35:Q35"/>
    <mergeCell ref="F31:G31"/>
    <mergeCell ref="K31:L31"/>
    <mergeCell ref="P31:Q31"/>
    <mergeCell ref="F32:G32"/>
    <mergeCell ref="K32:L32"/>
    <mergeCell ref="P32:Q32"/>
    <mergeCell ref="F28:G28"/>
    <mergeCell ref="K28:L28"/>
    <mergeCell ref="P28:Q28"/>
    <mergeCell ref="A29:Q29"/>
    <mergeCell ref="F30:G30"/>
    <mergeCell ref="K30:L30"/>
    <mergeCell ref="P30:Q30"/>
    <mergeCell ref="F26:G26"/>
    <mergeCell ref="K26:L26"/>
    <mergeCell ref="P26:Q26"/>
    <mergeCell ref="F27:G27"/>
    <mergeCell ref="K27:L27"/>
    <mergeCell ref="P27:Q27"/>
    <mergeCell ref="F23:G23"/>
    <mergeCell ref="K23:L23"/>
    <mergeCell ref="P23:Q23"/>
    <mergeCell ref="A24:Q24"/>
    <mergeCell ref="F25:G25"/>
    <mergeCell ref="K25:L25"/>
    <mergeCell ref="P25:Q25"/>
    <mergeCell ref="F21:G21"/>
    <mergeCell ref="K21:L21"/>
    <mergeCell ref="P21:Q21"/>
    <mergeCell ref="F22:G22"/>
    <mergeCell ref="K22:L22"/>
    <mergeCell ref="P22:Q22"/>
    <mergeCell ref="F18:G18"/>
    <mergeCell ref="K18:L18"/>
    <mergeCell ref="P18:Q18"/>
    <mergeCell ref="A19:Q19"/>
    <mergeCell ref="F20:G20"/>
    <mergeCell ref="K20:L20"/>
    <mergeCell ref="P20:Q20"/>
    <mergeCell ref="F16:G16"/>
    <mergeCell ref="K16:L16"/>
    <mergeCell ref="P16:Q16"/>
    <mergeCell ref="F17:G17"/>
    <mergeCell ref="K17:L17"/>
    <mergeCell ref="P17:Q17"/>
    <mergeCell ref="F13:G13"/>
    <mergeCell ref="K13:L13"/>
    <mergeCell ref="P13:Q13"/>
    <mergeCell ref="A14:Q14"/>
    <mergeCell ref="F15:G15"/>
    <mergeCell ref="K15:L15"/>
    <mergeCell ref="P15:Q15"/>
    <mergeCell ref="F11:G11"/>
    <mergeCell ref="K11:L11"/>
    <mergeCell ref="P11:Q11"/>
    <mergeCell ref="F12:G12"/>
    <mergeCell ref="K12:L12"/>
    <mergeCell ref="P12:Q12"/>
    <mergeCell ref="B7:H7"/>
    <mergeCell ref="I7:O7"/>
    <mergeCell ref="P7:Q7"/>
    <mergeCell ref="A8:Q8"/>
    <mergeCell ref="A9:Q9"/>
    <mergeCell ref="F10:G10"/>
    <mergeCell ref="K10:L10"/>
    <mergeCell ref="P10:Q10"/>
    <mergeCell ref="A1:Q1"/>
    <mergeCell ref="F4:G4"/>
    <mergeCell ref="K4:L4"/>
    <mergeCell ref="B6:H6"/>
    <mergeCell ref="I6:O6"/>
    <mergeCell ref="P6:Q6"/>
  </mergeCells>
  <hyperlinks>
    <hyperlink ref="A76" r:id="rId1" xr:uid="{39EF28C2-31FE-4FAF-A390-9B09A37B3E65}"/>
    <hyperlink ref="A77" location="'Inhaltsverzeichnis_2026-07'!A1" display="Zurück zum Inhaltsverzeichnis" xr:uid="{2610A988-2C42-4436-A779-2BD8BF27BF31}"/>
  </hyperlinks>
  <pageMargins left="0.7" right="0.7" top="0.78740157499999996" bottom="0.78740157499999996" header="0.3" footer="0.3"/>
  <pageSetup paperSize="9" scale="87" orientation="portrait"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7428-9BB6-4A5A-9A39-5038EDEA4118}">
  <sheetPr>
    <tabColor rgb="FF597C39"/>
    <pageSetUpPr fitToPage="1"/>
  </sheetPr>
  <dimension ref="A1:EK67"/>
  <sheetViews>
    <sheetView showGridLines="0" topLeftCell="A28" zoomScaleNormal="100" workbookViewId="0"/>
  </sheetViews>
  <sheetFormatPr baseColWidth="10" defaultColWidth="10" defaultRowHeight="16.5"/>
  <cols>
    <col min="1" max="1" width="22.25" style="293" customWidth="1"/>
    <col min="2" max="2" width="7.5" style="239" customWidth="1"/>
    <col min="3" max="17" width="5.125" style="239" customWidth="1"/>
    <col min="18" max="18" width="4.625" style="239" customWidth="1"/>
    <col min="19" max="16384" width="10" style="239"/>
  </cols>
  <sheetData>
    <row r="1" spans="1:141" s="229" customFormat="1" ht="30" customHeight="1">
      <c r="A1" s="227" t="s">
        <v>264</v>
      </c>
      <c r="B1" s="228"/>
      <c r="C1" s="228"/>
      <c r="D1" s="228"/>
      <c r="E1" s="228"/>
      <c r="F1" s="228"/>
      <c r="G1" s="228"/>
      <c r="H1" s="228"/>
      <c r="I1" s="228"/>
      <c r="J1" s="228"/>
      <c r="K1" s="228"/>
      <c r="L1" s="228"/>
      <c r="M1" s="228"/>
      <c r="N1" s="228"/>
      <c r="O1" s="228"/>
      <c r="P1" s="228"/>
      <c r="Q1" s="228"/>
    </row>
    <row r="2" spans="1:141" s="229" customFormat="1" ht="19.899999999999999" customHeight="1">
      <c r="A2" s="230" t="s">
        <v>265</v>
      </c>
      <c r="B2" s="228"/>
      <c r="C2" s="228"/>
      <c r="D2" s="228"/>
      <c r="E2" s="228"/>
      <c r="F2" s="228"/>
      <c r="G2" s="228"/>
      <c r="H2" s="228"/>
      <c r="I2" s="228"/>
      <c r="J2" s="228"/>
      <c r="K2" s="228"/>
      <c r="L2" s="228"/>
      <c r="M2" s="228"/>
      <c r="N2" s="228"/>
      <c r="O2" s="228"/>
      <c r="P2" s="228"/>
      <c r="Q2" s="228"/>
    </row>
    <row r="3" spans="1:141" s="233" customFormat="1" ht="20.100000000000001" customHeight="1">
      <c r="A3" s="231" t="s">
        <v>266</v>
      </c>
      <c r="B3" s="232"/>
      <c r="C3" s="232"/>
      <c r="D3" s="232"/>
      <c r="E3" s="232"/>
      <c r="F3" s="232"/>
      <c r="G3" s="232"/>
      <c r="H3" s="232"/>
      <c r="I3" s="232"/>
      <c r="J3" s="232"/>
      <c r="K3" s="232"/>
      <c r="L3" s="232"/>
      <c r="M3" s="232"/>
      <c r="N3" s="232"/>
      <c r="O3" s="232"/>
      <c r="P3" s="232"/>
      <c r="Q3" s="232"/>
    </row>
    <row r="4" spans="1:141" s="240" customFormat="1" ht="15" customHeight="1">
      <c r="A4" s="2268" t="s">
        <v>267</v>
      </c>
      <c r="B4" s="2271" t="s">
        <v>268</v>
      </c>
      <c r="C4" s="234" t="s">
        <v>269</v>
      </c>
      <c r="D4" s="235"/>
      <c r="E4" s="236" t="s">
        <v>270</v>
      </c>
      <c r="F4" s="236" t="s">
        <v>271</v>
      </c>
      <c r="G4" s="236" t="s">
        <v>272</v>
      </c>
      <c r="H4" s="236" t="s">
        <v>273</v>
      </c>
      <c r="I4" s="236" t="s">
        <v>274</v>
      </c>
      <c r="J4" s="234" t="s">
        <v>269</v>
      </c>
      <c r="K4" s="237"/>
      <c r="L4" s="238" t="s">
        <v>270</v>
      </c>
      <c r="M4" s="238" t="s">
        <v>271</v>
      </c>
      <c r="N4" s="238" t="s">
        <v>272</v>
      </c>
      <c r="O4" s="238" t="s">
        <v>273</v>
      </c>
      <c r="P4" s="2274" t="s">
        <v>274</v>
      </c>
      <c r="Q4" s="2275"/>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39"/>
      <c r="AX4" s="239"/>
      <c r="AY4" s="239"/>
      <c r="AZ4" s="239"/>
      <c r="BA4" s="239"/>
      <c r="BB4" s="239"/>
      <c r="BC4" s="239"/>
      <c r="BD4" s="239"/>
      <c r="BE4" s="239"/>
      <c r="BF4" s="239"/>
      <c r="BG4" s="239"/>
      <c r="BH4" s="239"/>
      <c r="BI4" s="239"/>
      <c r="BJ4" s="239"/>
      <c r="BK4" s="239"/>
      <c r="BL4" s="239"/>
      <c r="BM4" s="239"/>
      <c r="BN4" s="239"/>
      <c r="BO4" s="239"/>
      <c r="BP4" s="239"/>
      <c r="BQ4" s="239"/>
      <c r="BR4" s="239"/>
      <c r="BS4" s="239"/>
      <c r="BT4" s="239"/>
      <c r="BU4" s="239"/>
      <c r="BV4" s="239"/>
      <c r="BW4" s="239"/>
      <c r="BX4" s="239"/>
      <c r="BY4" s="239"/>
      <c r="BZ4" s="239"/>
      <c r="CA4" s="239"/>
      <c r="CB4" s="239"/>
      <c r="CC4" s="239"/>
      <c r="CD4" s="239"/>
      <c r="CE4" s="239"/>
      <c r="CF4" s="239"/>
      <c r="CG4" s="239"/>
      <c r="CH4" s="239"/>
      <c r="CI4" s="239"/>
      <c r="CJ4" s="239"/>
      <c r="CK4" s="239"/>
      <c r="CL4" s="239"/>
      <c r="CM4" s="239"/>
      <c r="CN4" s="239"/>
      <c r="CO4" s="239"/>
      <c r="CP4" s="239"/>
      <c r="CQ4" s="239"/>
      <c r="CR4" s="239"/>
      <c r="CS4" s="239"/>
      <c r="CT4" s="239"/>
      <c r="CU4" s="239"/>
      <c r="CV4" s="239"/>
      <c r="CW4" s="239"/>
      <c r="CX4" s="239"/>
      <c r="CY4" s="239"/>
      <c r="CZ4" s="239"/>
      <c r="DA4" s="239"/>
      <c r="DB4" s="239"/>
      <c r="DC4" s="239"/>
      <c r="DD4" s="239"/>
      <c r="DE4" s="239"/>
      <c r="DF4" s="239"/>
      <c r="DG4" s="239"/>
      <c r="DH4" s="239"/>
      <c r="DI4" s="239"/>
      <c r="DJ4" s="239"/>
      <c r="DK4" s="239"/>
      <c r="DL4" s="239"/>
      <c r="DM4" s="239"/>
      <c r="DN4" s="239"/>
      <c r="DO4" s="239"/>
      <c r="DP4" s="239"/>
      <c r="DQ4" s="239"/>
      <c r="DR4" s="239"/>
      <c r="DS4" s="239"/>
      <c r="DT4" s="239"/>
      <c r="DU4" s="239"/>
      <c r="DV4" s="239"/>
      <c r="DW4" s="239"/>
      <c r="DX4" s="239"/>
      <c r="DY4" s="239"/>
      <c r="DZ4" s="239"/>
      <c r="EA4" s="239"/>
      <c r="EB4" s="239"/>
      <c r="EC4" s="239"/>
      <c r="ED4" s="239"/>
      <c r="EE4" s="239"/>
      <c r="EF4" s="239"/>
      <c r="EG4" s="239"/>
      <c r="EH4" s="239"/>
      <c r="EI4" s="239"/>
      <c r="EJ4" s="239"/>
      <c r="EK4" s="239"/>
    </row>
    <row r="5" spans="1:141" s="240" customFormat="1" ht="11.1" customHeight="1">
      <c r="A5" s="2269"/>
      <c r="B5" s="2272"/>
      <c r="C5" s="241">
        <v>2024</v>
      </c>
      <c r="D5" s="241">
        <v>2025</v>
      </c>
      <c r="E5" s="2276">
        <v>2026</v>
      </c>
      <c r="F5" s="2277"/>
      <c r="G5" s="2277"/>
      <c r="H5" s="2277"/>
      <c r="I5" s="2278"/>
      <c r="J5" s="242">
        <v>2024</v>
      </c>
      <c r="K5" s="242">
        <v>2025</v>
      </c>
      <c r="L5" s="2276">
        <v>2026</v>
      </c>
      <c r="M5" s="2277"/>
      <c r="N5" s="2277"/>
      <c r="O5" s="2277"/>
      <c r="P5" s="2277"/>
      <c r="Q5" s="2278"/>
      <c r="R5" s="239"/>
      <c r="S5" s="243"/>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39"/>
      <c r="AS5" s="239"/>
      <c r="AT5" s="239"/>
      <c r="AU5" s="239"/>
      <c r="AV5" s="239"/>
      <c r="AW5" s="239"/>
      <c r="AX5" s="239"/>
      <c r="AY5" s="239"/>
      <c r="AZ5" s="239"/>
      <c r="BA5" s="239"/>
      <c r="BB5" s="239"/>
      <c r="BC5" s="239"/>
      <c r="BD5" s="239"/>
      <c r="BE5" s="239"/>
      <c r="BF5" s="239"/>
      <c r="BG5" s="239"/>
      <c r="BH5" s="239"/>
      <c r="BI5" s="239"/>
      <c r="BJ5" s="239"/>
      <c r="BK5" s="239"/>
      <c r="BL5" s="239"/>
      <c r="BM5" s="239"/>
      <c r="BN5" s="239"/>
      <c r="BO5" s="239"/>
      <c r="BP5" s="239"/>
      <c r="BQ5" s="239"/>
      <c r="BR5" s="239"/>
      <c r="BS5" s="239"/>
      <c r="BT5" s="239"/>
      <c r="BU5" s="239"/>
      <c r="BV5" s="239"/>
      <c r="BW5" s="239"/>
      <c r="BX5" s="239"/>
      <c r="BY5" s="239"/>
      <c r="BZ5" s="239"/>
      <c r="CA5" s="239"/>
      <c r="CB5" s="239"/>
      <c r="CC5" s="239"/>
      <c r="CD5" s="239"/>
      <c r="CE5" s="239"/>
      <c r="CF5" s="239"/>
      <c r="CG5" s="239"/>
      <c r="CH5" s="239"/>
      <c r="CI5" s="239"/>
      <c r="CJ5" s="239"/>
      <c r="CK5" s="239"/>
      <c r="CL5" s="239"/>
      <c r="CM5" s="239"/>
      <c r="CN5" s="239"/>
      <c r="CO5" s="239"/>
      <c r="CP5" s="239"/>
      <c r="CQ5" s="239"/>
      <c r="CR5" s="239"/>
      <c r="CS5" s="239"/>
      <c r="CT5" s="239"/>
      <c r="CU5" s="239"/>
      <c r="CV5" s="239"/>
      <c r="CW5" s="239"/>
      <c r="CX5" s="239"/>
      <c r="CY5" s="239"/>
      <c r="CZ5" s="239"/>
      <c r="DA5" s="239"/>
      <c r="DB5" s="239"/>
      <c r="DC5" s="239"/>
      <c r="DD5" s="239"/>
      <c r="DE5" s="239"/>
      <c r="DF5" s="239"/>
      <c r="DG5" s="239"/>
      <c r="DH5" s="239"/>
      <c r="DI5" s="239"/>
      <c r="DJ5" s="239"/>
      <c r="DK5" s="239"/>
      <c r="DL5" s="239"/>
      <c r="DM5" s="239"/>
      <c r="DN5" s="239"/>
      <c r="DO5" s="239"/>
      <c r="DP5" s="239"/>
      <c r="DQ5" s="239"/>
      <c r="DR5" s="239"/>
      <c r="DS5" s="239"/>
      <c r="DT5" s="239"/>
      <c r="DU5" s="239"/>
      <c r="DV5" s="239"/>
      <c r="DW5" s="239"/>
      <c r="DX5" s="239"/>
      <c r="DY5" s="239"/>
      <c r="DZ5" s="239"/>
      <c r="EA5" s="239"/>
      <c r="EB5" s="239"/>
      <c r="EC5" s="239"/>
      <c r="ED5" s="239"/>
      <c r="EE5" s="239"/>
      <c r="EF5" s="239"/>
      <c r="EG5" s="239"/>
      <c r="EH5" s="239"/>
      <c r="EI5" s="239"/>
      <c r="EJ5" s="239"/>
      <c r="EK5" s="239"/>
    </row>
    <row r="6" spans="1:141" s="240" customFormat="1" ht="29.45" customHeight="1">
      <c r="A6" s="2270"/>
      <c r="B6" s="2273"/>
      <c r="C6" s="244" t="s">
        <v>275</v>
      </c>
      <c r="D6" s="245"/>
      <c r="E6" s="245"/>
      <c r="F6" s="245"/>
      <c r="G6" s="245"/>
      <c r="H6" s="245"/>
      <c r="I6" s="245"/>
      <c r="J6" s="246" t="s">
        <v>276</v>
      </c>
      <c r="K6" s="247"/>
      <c r="L6" s="247"/>
      <c r="M6" s="247"/>
      <c r="N6" s="247"/>
      <c r="O6" s="247"/>
      <c r="P6" s="248"/>
      <c r="Q6" s="249" t="s">
        <v>277</v>
      </c>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39"/>
      <c r="AZ6" s="239"/>
      <c r="BA6" s="239"/>
      <c r="BB6" s="239"/>
      <c r="BC6" s="239"/>
      <c r="BD6" s="239"/>
      <c r="BE6" s="239"/>
      <c r="BF6" s="239"/>
      <c r="BG6" s="239"/>
      <c r="BH6" s="239"/>
      <c r="BI6" s="239"/>
      <c r="BJ6" s="239"/>
      <c r="BK6" s="239"/>
      <c r="BL6" s="239"/>
      <c r="BM6" s="239"/>
      <c r="BN6" s="239"/>
      <c r="BO6" s="239"/>
      <c r="BP6" s="239"/>
      <c r="BQ6" s="239"/>
      <c r="BR6" s="239"/>
      <c r="BS6" s="239"/>
      <c r="BT6" s="239"/>
      <c r="BU6" s="239"/>
      <c r="BV6" s="239"/>
      <c r="BW6" s="239"/>
      <c r="BX6" s="239"/>
      <c r="BY6" s="239"/>
      <c r="BZ6" s="239"/>
      <c r="CA6" s="239"/>
      <c r="CB6" s="239"/>
      <c r="CC6" s="239"/>
      <c r="CD6" s="239"/>
      <c r="CE6" s="239"/>
      <c r="CF6" s="239"/>
      <c r="CG6" s="239"/>
      <c r="CH6" s="239"/>
      <c r="CI6" s="239"/>
      <c r="CJ6" s="239"/>
      <c r="CK6" s="239"/>
      <c r="CL6" s="239"/>
      <c r="CM6" s="239"/>
      <c r="CN6" s="239"/>
      <c r="CO6" s="239"/>
      <c r="CP6" s="239"/>
      <c r="CQ6" s="239"/>
      <c r="CR6" s="239"/>
      <c r="CS6" s="239"/>
      <c r="CT6" s="239"/>
      <c r="CU6" s="239"/>
      <c r="CV6" s="239"/>
      <c r="CW6" s="239"/>
      <c r="CX6" s="239"/>
      <c r="CY6" s="239"/>
      <c r="CZ6" s="239"/>
      <c r="DA6" s="239"/>
      <c r="DB6" s="239"/>
      <c r="DC6" s="239"/>
      <c r="DD6" s="239"/>
      <c r="DE6" s="239"/>
      <c r="DF6" s="239"/>
      <c r="DG6" s="239"/>
      <c r="DH6" s="239"/>
      <c r="DI6" s="239"/>
      <c r="DJ6" s="239"/>
      <c r="DK6" s="239"/>
      <c r="DL6" s="239"/>
      <c r="DM6" s="239"/>
      <c r="DN6" s="239"/>
      <c r="DO6" s="239"/>
      <c r="DP6" s="239"/>
      <c r="DQ6" s="239"/>
      <c r="DR6" s="239"/>
      <c r="DS6" s="239"/>
      <c r="DT6" s="239"/>
      <c r="DU6" s="239"/>
      <c r="DV6" s="239"/>
      <c r="DW6" s="239"/>
      <c r="DX6" s="239"/>
      <c r="DY6" s="239"/>
      <c r="DZ6" s="239"/>
      <c r="EA6" s="239"/>
      <c r="EB6" s="239"/>
      <c r="EC6" s="239"/>
      <c r="ED6" s="239"/>
      <c r="EE6" s="239"/>
      <c r="EF6" s="239"/>
      <c r="EG6" s="239"/>
      <c r="EH6" s="239"/>
      <c r="EI6" s="239"/>
      <c r="EJ6" s="239"/>
      <c r="EK6" s="239"/>
    </row>
    <row r="7" spans="1:141" s="240" customFormat="1" ht="12.95" customHeight="1">
      <c r="A7" s="250" t="s">
        <v>278</v>
      </c>
      <c r="B7" s="251">
        <v>1000</v>
      </c>
      <c r="C7" s="252">
        <v>106</v>
      </c>
      <c r="D7" s="253">
        <v>115</v>
      </c>
      <c r="E7" s="254">
        <v>118.9</v>
      </c>
      <c r="F7" s="254">
        <v>125.2</v>
      </c>
      <c r="G7" s="254">
        <v>127.3</v>
      </c>
      <c r="H7" s="254">
        <v>128.19999999999999</v>
      </c>
      <c r="I7" s="254">
        <v>128.30000000000001</v>
      </c>
      <c r="J7" s="255">
        <v>-4.7619047619047592</v>
      </c>
      <c r="K7" s="256">
        <v>8.49056603773586</v>
      </c>
      <c r="L7" s="257">
        <v>8.2877959927140239</v>
      </c>
      <c r="M7" s="257">
        <v>12.085944494180836</v>
      </c>
      <c r="N7" s="257">
        <v>12.854609929078009</v>
      </c>
      <c r="O7" s="257">
        <v>13.85435168738897</v>
      </c>
      <c r="P7" s="257">
        <v>12.840809146877746</v>
      </c>
      <c r="Q7" s="258">
        <v>7.8003120124819247E-2</v>
      </c>
      <c r="R7" s="239"/>
      <c r="S7" s="239" t="s">
        <v>279</v>
      </c>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row>
    <row r="8" spans="1:141" s="240" customFormat="1" ht="12.95" customHeight="1">
      <c r="A8" s="250" t="s">
        <v>280</v>
      </c>
      <c r="B8" s="251">
        <v>746.11</v>
      </c>
      <c r="C8" s="259">
        <v>103.2</v>
      </c>
      <c r="D8" s="260">
        <v>114</v>
      </c>
      <c r="E8" s="261">
        <v>118.9</v>
      </c>
      <c r="F8" s="261">
        <v>126.3</v>
      </c>
      <c r="G8" s="261">
        <v>128.19999999999999</v>
      </c>
      <c r="H8" s="261">
        <v>129.19999999999999</v>
      </c>
      <c r="I8" s="261">
        <v>129.9</v>
      </c>
      <c r="J8" s="262">
        <v>-3.6414565826330403</v>
      </c>
      <c r="K8" s="263">
        <v>10.465116279069761</v>
      </c>
      <c r="L8" s="264">
        <v>10.810810810810807</v>
      </c>
      <c r="M8" s="264">
        <v>15.237226277372272</v>
      </c>
      <c r="N8" s="264">
        <v>15.599639314697896</v>
      </c>
      <c r="O8" s="264">
        <v>16.606498194945843</v>
      </c>
      <c r="P8" s="264">
        <v>15.569395017793596</v>
      </c>
      <c r="Q8" s="265">
        <v>0.54179566563468029</v>
      </c>
      <c r="R8" s="239"/>
      <c r="S8" s="239" t="s">
        <v>279</v>
      </c>
      <c r="T8" s="239"/>
      <c r="U8" s="239"/>
      <c r="V8" s="239"/>
      <c r="W8" s="239"/>
      <c r="X8" s="239"/>
      <c r="Y8" s="239"/>
      <c r="Z8" s="239"/>
      <c r="AA8" s="239"/>
      <c r="AB8" s="239"/>
      <c r="AC8" s="239"/>
      <c r="AD8" s="239"/>
      <c r="AE8" s="239"/>
      <c r="AF8" s="239"/>
      <c r="AG8" s="239"/>
      <c r="AH8" s="239"/>
      <c r="AI8" s="239"/>
      <c r="AJ8" s="239"/>
      <c r="AK8" s="239"/>
      <c r="AL8" s="239"/>
      <c r="AM8" s="239"/>
      <c r="AN8" s="239"/>
      <c r="AO8" s="239"/>
      <c r="AP8" s="239"/>
      <c r="AQ8" s="239"/>
      <c r="AR8" s="239"/>
      <c r="AS8" s="239"/>
      <c r="AT8" s="239"/>
      <c r="AU8" s="239"/>
      <c r="AV8" s="239"/>
      <c r="AW8" s="239"/>
      <c r="AX8" s="239"/>
      <c r="AY8" s="239"/>
      <c r="AZ8" s="239"/>
      <c r="BA8" s="239"/>
      <c r="BB8" s="239"/>
      <c r="BC8" s="239"/>
      <c r="BD8" s="239"/>
      <c r="BE8" s="239"/>
      <c r="BF8" s="239"/>
      <c r="BG8" s="239"/>
      <c r="BH8" s="239"/>
      <c r="BI8" s="239"/>
      <c r="BJ8" s="239"/>
      <c r="BK8" s="239"/>
      <c r="BL8" s="239"/>
      <c r="BM8" s="239"/>
      <c r="BN8" s="239"/>
      <c r="BO8" s="239"/>
      <c r="BP8" s="239"/>
      <c r="BQ8" s="239"/>
      <c r="BR8" s="239"/>
      <c r="BS8" s="239"/>
      <c r="BT8" s="239"/>
      <c r="BU8" s="239"/>
      <c r="BV8" s="239"/>
      <c r="BW8" s="239"/>
      <c r="BX8" s="239"/>
      <c r="BY8" s="239"/>
      <c r="BZ8" s="239"/>
      <c r="CA8" s="239"/>
      <c r="CB8" s="239"/>
      <c r="CC8" s="239"/>
      <c r="CD8" s="239"/>
      <c r="CE8" s="239"/>
      <c r="CF8" s="239"/>
      <c r="CG8" s="239"/>
      <c r="CH8" s="239"/>
      <c r="CI8" s="239"/>
      <c r="CJ8" s="239"/>
      <c r="CK8" s="239"/>
      <c r="CL8" s="239"/>
      <c r="CM8" s="239"/>
      <c r="CN8" s="239"/>
      <c r="CO8" s="239"/>
      <c r="CP8" s="239"/>
      <c r="CQ8" s="239"/>
      <c r="CR8" s="239"/>
      <c r="CS8" s="239"/>
      <c r="CT8" s="239"/>
      <c r="CU8" s="239"/>
      <c r="CV8" s="239"/>
      <c r="CW8" s="239"/>
      <c r="CX8" s="239"/>
      <c r="CY8" s="239"/>
      <c r="CZ8" s="239"/>
      <c r="DA8" s="239"/>
      <c r="DB8" s="239"/>
      <c r="DC8" s="239"/>
      <c r="DD8" s="239"/>
      <c r="DE8" s="239"/>
      <c r="DF8" s="239"/>
      <c r="DG8" s="239"/>
      <c r="DH8" s="239"/>
      <c r="DI8" s="239"/>
      <c r="DJ8" s="239"/>
      <c r="DK8" s="239"/>
      <c r="DL8" s="239"/>
      <c r="DM8" s="239"/>
      <c r="DN8" s="239"/>
      <c r="DO8" s="239"/>
      <c r="DP8" s="239"/>
      <c r="DQ8" s="239"/>
      <c r="DR8" s="239"/>
      <c r="DS8" s="239"/>
      <c r="DT8" s="239"/>
      <c r="DU8" s="239"/>
      <c r="DV8" s="239"/>
      <c r="DW8" s="239"/>
      <c r="DX8" s="239"/>
      <c r="DY8" s="239"/>
      <c r="DZ8" s="239"/>
      <c r="EA8" s="239"/>
      <c r="EB8" s="239"/>
      <c r="EC8" s="239"/>
      <c r="ED8" s="239"/>
      <c r="EE8" s="239"/>
      <c r="EF8" s="239"/>
      <c r="EG8" s="239"/>
      <c r="EH8" s="239"/>
      <c r="EI8" s="239"/>
      <c r="EJ8" s="239"/>
      <c r="EK8" s="239"/>
    </row>
    <row r="9" spans="1:141" s="240" customFormat="1" ht="12.95" customHeight="1">
      <c r="A9" s="250" t="s">
        <v>281</v>
      </c>
      <c r="B9" s="251">
        <v>29.44</v>
      </c>
      <c r="C9" s="259">
        <v>129.6</v>
      </c>
      <c r="D9" s="260">
        <v>129.19999999999999</v>
      </c>
      <c r="E9" s="261">
        <v>137.19999999999999</v>
      </c>
      <c r="F9" s="261">
        <v>133.69999999999999</v>
      </c>
      <c r="G9" s="261">
        <v>132.1</v>
      </c>
      <c r="H9" s="261">
        <v>129.30000000000001</v>
      </c>
      <c r="I9" s="261">
        <v>130.1</v>
      </c>
      <c r="J9" s="262">
        <v>-9.4339622641509351</v>
      </c>
      <c r="K9" s="263">
        <v>-0.30864197530864601</v>
      </c>
      <c r="L9" s="264">
        <v>2.0833333333333286</v>
      </c>
      <c r="M9" s="264">
        <v>-0.44676098287418142</v>
      </c>
      <c r="N9" s="264">
        <v>2.3237800154918773</v>
      </c>
      <c r="O9" s="266">
        <v>-4.0089086859688052</v>
      </c>
      <c r="P9" s="266">
        <v>2.7646129541864184</v>
      </c>
      <c r="Q9" s="265">
        <v>0.61871616395976048</v>
      </c>
      <c r="R9" s="239"/>
      <c r="S9" s="239" t="s">
        <v>279</v>
      </c>
      <c r="T9" s="239"/>
      <c r="U9" s="239"/>
      <c r="V9" s="239"/>
      <c r="W9" s="239"/>
      <c r="X9" s="239"/>
      <c r="Y9" s="239"/>
      <c r="Z9" s="239"/>
      <c r="AA9" s="239"/>
      <c r="AB9" s="239"/>
      <c r="AC9" s="239"/>
      <c r="AD9" s="239"/>
      <c r="AE9" s="239"/>
      <c r="AF9" s="239"/>
      <c r="AG9" s="239"/>
      <c r="AH9" s="239"/>
      <c r="AI9" s="239"/>
      <c r="AJ9" s="239"/>
      <c r="AK9" s="239"/>
      <c r="AL9" s="239"/>
      <c r="AM9" s="239"/>
      <c r="AN9" s="239"/>
      <c r="AO9" s="239"/>
      <c r="AP9" s="239"/>
      <c r="AQ9" s="239"/>
      <c r="AR9" s="239"/>
      <c r="AS9" s="239"/>
      <c r="AT9" s="239"/>
      <c r="AU9" s="239"/>
      <c r="AV9" s="239"/>
      <c r="AW9" s="239"/>
      <c r="AX9" s="239"/>
      <c r="AY9" s="239"/>
      <c r="AZ9" s="239"/>
      <c r="BA9" s="239"/>
      <c r="BB9" s="239"/>
      <c r="BC9" s="239"/>
      <c r="BD9" s="239"/>
      <c r="BE9" s="239"/>
      <c r="BF9" s="239"/>
      <c r="BG9" s="239"/>
      <c r="BH9" s="239"/>
      <c r="BI9" s="239"/>
      <c r="BJ9" s="239"/>
      <c r="BK9" s="239"/>
      <c r="BL9" s="239"/>
      <c r="BM9" s="239"/>
      <c r="BN9" s="239"/>
      <c r="BO9" s="239"/>
      <c r="BP9" s="239"/>
      <c r="BQ9" s="239"/>
      <c r="BR9" s="239"/>
      <c r="BS9" s="239"/>
      <c r="BT9" s="239"/>
      <c r="BU9" s="239"/>
      <c r="BV9" s="239"/>
      <c r="BW9" s="239"/>
      <c r="BX9" s="239"/>
      <c r="BY9" s="239"/>
      <c r="BZ9" s="239"/>
      <c r="CA9" s="239"/>
      <c r="CB9" s="239"/>
      <c r="CC9" s="239"/>
      <c r="CD9" s="239"/>
      <c r="CE9" s="239"/>
      <c r="CF9" s="239"/>
      <c r="CG9" s="239"/>
      <c r="CH9" s="239"/>
      <c r="CI9" s="239"/>
      <c r="CJ9" s="239"/>
      <c r="CK9" s="239"/>
      <c r="CL9" s="239"/>
      <c r="CM9" s="239"/>
      <c r="CN9" s="239"/>
      <c r="CO9" s="239"/>
      <c r="CP9" s="239"/>
      <c r="CQ9" s="239"/>
      <c r="CR9" s="239"/>
      <c r="CS9" s="239"/>
      <c r="CT9" s="239"/>
      <c r="CU9" s="239"/>
      <c r="CV9" s="239"/>
      <c r="CW9" s="239"/>
      <c r="CX9" s="239"/>
      <c r="CY9" s="239"/>
      <c r="CZ9" s="239"/>
      <c r="DA9" s="239"/>
      <c r="DB9" s="239"/>
      <c r="DC9" s="239"/>
      <c r="DD9" s="239"/>
      <c r="DE9" s="239"/>
      <c r="DF9" s="239"/>
      <c r="DG9" s="239"/>
      <c r="DH9" s="239"/>
      <c r="DI9" s="239"/>
      <c r="DJ9" s="239"/>
      <c r="DK9" s="239"/>
      <c r="DL9" s="239"/>
      <c r="DM9" s="239"/>
      <c r="DN9" s="239"/>
      <c r="DO9" s="239"/>
      <c r="DP9" s="239"/>
      <c r="DQ9" s="239"/>
      <c r="DR9" s="239"/>
      <c r="DS9" s="239"/>
      <c r="DT9" s="239"/>
      <c r="DU9" s="239"/>
      <c r="DV9" s="239"/>
      <c r="DW9" s="239"/>
      <c r="DX9" s="239"/>
      <c r="DY9" s="239"/>
      <c r="DZ9" s="239"/>
      <c r="EA9" s="239"/>
      <c r="EB9" s="239"/>
      <c r="EC9" s="239"/>
      <c r="ED9" s="239"/>
      <c r="EE9" s="239"/>
      <c r="EF9" s="239"/>
      <c r="EG9" s="239"/>
      <c r="EH9" s="239"/>
      <c r="EI9" s="239"/>
      <c r="EJ9" s="239"/>
      <c r="EK9" s="239"/>
    </row>
    <row r="10" spans="1:141" s="240" customFormat="1" ht="12.95" customHeight="1">
      <c r="A10" s="250" t="s">
        <v>282</v>
      </c>
      <c r="B10" s="251">
        <v>5.19</v>
      </c>
      <c r="C10" s="259" t="s">
        <v>259</v>
      </c>
      <c r="D10" s="260" t="s">
        <v>259</v>
      </c>
      <c r="E10" s="261" t="s">
        <v>259</v>
      </c>
      <c r="F10" s="261" t="s">
        <v>259</v>
      </c>
      <c r="G10" s="261" t="s">
        <v>259</v>
      </c>
      <c r="H10" s="261" t="s">
        <v>259</v>
      </c>
      <c r="I10" s="261" t="s">
        <v>259</v>
      </c>
      <c r="J10" s="262" t="s">
        <v>259</v>
      </c>
      <c r="K10" s="263" t="s">
        <v>259</v>
      </c>
      <c r="L10" s="264" t="s">
        <v>259</v>
      </c>
      <c r="M10" s="264" t="s">
        <v>259</v>
      </c>
      <c r="N10" s="264" t="s">
        <v>259</v>
      </c>
      <c r="O10" s="264" t="s">
        <v>259</v>
      </c>
      <c r="P10" s="264" t="s">
        <v>259</v>
      </c>
      <c r="Q10" s="265" t="s">
        <v>259</v>
      </c>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c r="AW10" s="239"/>
      <c r="AX10" s="239"/>
      <c r="AY10" s="239"/>
      <c r="AZ10" s="239"/>
      <c r="BA10" s="239"/>
      <c r="BB10" s="239"/>
      <c r="BC10" s="239"/>
      <c r="BD10" s="239"/>
      <c r="BE10" s="239"/>
      <c r="BF10" s="239"/>
      <c r="BG10" s="239"/>
      <c r="BH10" s="239"/>
      <c r="BI10" s="239"/>
      <c r="BJ10" s="239"/>
      <c r="BK10" s="239"/>
      <c r="BL10" s="239"/>
      <c r="BM10" s="239"/>
      <c r="BN10" s="239"/>
      <c r="BO10" s="239"/>
      <c r="BP10" s="239"/>
      <c r="BQ10" s="239"/>
      <c r="BR10" s="239"/>
      <c r="BS10" s="239"/>
      <c r="BT10" s="239"/>
      <c r="BU10" s="239"/>
      <c r="BV10" s="239"/>
      <c r="BW10" s="239"/>
      <c r="BX10" s="239"/>
      <c r="BY10" s="239"/>
      <c r="BZ10" s="239"/>
      <c r="CA10" s="239"/>
      <c r="CB10" s="239"/>
      <c r="CC10" s="239"/>
      <c r="CD10" s="239"/>
      <c r="CE10" s="239"/>
      <c r="CF10" s="239"/>
      <c r="CG10" s="239"/>
      <c r="CH10" s="239"/>
      <c r="CI10" s="239"/>
      <c r="CJ10" s="239"/>
      <c r="CK10" s="239"/>
      <c r="CL10" s="239"/>
      <c r="CM10" s="239"/>
      <c r="CN10" s="239"/>
      <c r="CO10" s="239"/>
      <c r="CP10" s="239"/>
      <c r="CQ10" s="239"/>
      <c r="CR10" s="239"/>
      <c r="CS10" s="239"/>
      <c r="CT10" s="239"/>
      <c r="CU10" s="239"/>
      <c r="CV10" s="239"/>
      <c r="CW10" s="239"/>
      <c r="CX10" s="239"/>
      <c r="CY10" s="239"/>
      <c r="CZ10" s="239"/>
      <c r="DA10" s="239"/>
      <c r="DB10" s="239"/>
      <c r="DC10" s="239"/>
      <c r="DD10" s="239"/>
      <c r="DE10" s="239"/>
      <c r="DF10" s="239"/>
      <c r="DG10" s="239"/>
      <c r="DH10" s="239"/>
      <c r="DI10" s="239"/>
      <c r="DJ10" s="239"/>
      <c r="DK10" s="239"/>
      <c r="DL10" s="239"/>
      <c r="DM10" s="239"/>
      <c r="DN10" s="239"/>
      <c r="DO10" s="239"/>
      <c r="DP10" s="239"/>
      <c r="DQ10" s="239"/>
      <c r="DR10" s="239"/>
      <c r="DS10" s="239"/>
      <c r="DT10" s="239"/>
      <c r="DU10" s="239"/>
      <c r="DV10" s="239"/>
      <c r="DW10" s="239"/>
      <c r="DX10" s="239"/>
      <c r="DY10" s="239"/>
      <c r="DZ10" s="239"/>
      <c r="EA10" s="239"/>
      <c r="EB10" s="239"/>
      <c r="EC10" s="239"/>
      <c r="ED10" s="239"/>
      <c r="EE10" s="239"/>
      <c r="EF10" s="239"/>
      <c r="EG10" s="239"/>
      <c r="EH10" s="239"/>
      <c r="EI10" s="239"/>
      <c r="EJ10" s="239"/>
      <c r="EK10" s="239"/>
    </row>
    <row r="11" spans="1:141" s="240" customFormat="1" ht="12.95" customHeight="1">
      <c r="A11" s="250" t="s">
        <v>283</v>
      </c>
      <c r="B11" s="251">
        <v>7.61</v>
      </c>
      <c r="C11" s="259">
        <v>140</v>
      </c>
      <c r="D11" s="260">
        <v>139.9</v>
      </c>
      <c r="E11" s="261">
        <v>147.69999999999999</v>
      </c>
      <c r="F11" s="261">
        <v>149.9</v>
      </c>
      <c r="G11" s="261">
        <v>145</v>
      </c>
      <c r="H11" s="261">
        <v>145.19999999999999</v>
      </c>
      <c r="I11" s="261">
        <v>144.80000000000001</v>
      </c>
      <c r="J11" s="262">
        <v>-5.9771658831430585</v>
      </c>
      <c r="K11" s="263">
        <v>-7.1428571428569398E-2</v>
      </c>
      <c r="L11" s="264">
        <v>2.7121001390820538</v>
      </c>
      <c r="M11" s="264">
        <v>3.4506556245686824</v>
      </c>
      <c r="N11" s="264">
        <v>3.8681948424068793</v>
      </c>
      <c r="O11" s="266">
        <v>1.3258897418004096</v>
      </c>
      <c r="P11" s="266">
        <v>4.3979812545061492</v>
      </c>
      <c r="Q11" s="265">
        <v>-0.27548209366389642</v>
      </c>
      <c r="R11" s="239"/>
      <c r="S11" s="239" t="s">
        <v>279</v>
      </c>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39"/>
      <c r="AX11" s="239"/>
      <c r="AY11" s="239"/>
      <c r="AZ11" s="239"/>
      <c r="BA11" s="239"/>
      <c r="BB11" s="239"/>
      <c r="BC11" s="239"/>
      <c r="BD11" s="239"/>
      <c r="BE11" s="239"/>
      <c r="BF11" s="239"/>
      <c r="BG11" s="239"/>
      <c r="BH11" s="239"/>
      <c r="BI11" s="239"/>
      <c r="BJ11" s="239"/>
      <c r="BK11" s="239"/>
      <c r="BL11" s="239"/>
      <c r="BM11" s="239"/>
      <c r="BN11" s="239"/>
      <c r="BO11" s="239"/>
      <c r="BP11" s="239"/>
      <c r="BQ11" s="239"/>
      <c r="BR11" s="239"/>
      <c r="BS11" s="239"/>
      <c r="BT11" s="239"/>
      <c r="BU11" s="239"/>
      <c r="BV11" s="239"/>
      <c r="BW11" s="239"/>
      <c r="BX11" s="239"/>
      <c r="BY11" s="239"/>
      <c r="BZ11" s="239"/>
      <c r="CA11" s="239"/>
      <c r="CB11" s="239"/>
      <c r="CC11" s="239"/>
      <c r="CD11" s="239"/>
      <c r="CE11" s="239"/>
      <c r="CF11" s="239"/>
      <c r="CG11" s="239"/>
      <c r="CH11" s="239"/>
      <c r="CI11" s="239"/>
      <c r="CJ11" s="239"/>
      <c r="CK11" s="239"/>
      <c r="CL11" s="239"/>
      <c r="CM11" s="239"/>
      <c r="CN11" s="239"/>
      <c r="CO11" s="239"/>
      <c r="CP11" s="239"/>
      <c r="CQ11" s="239"/>
      <c r="CR11" s="239"/>
      <c r="CS11" s="239"/>
      <c r="CT11" s="239"/>
      <c r="CU11" s="239"/>
      <c r="CV11" s="239"/>
      <c r="CW11" s="239"/>
      <c r="CX11" s="239"/>
      <c r="CY11" s="239"/>
      <c r="CZ11" s="239"/>
      <c r="DA11" s="239"/>
      <c r="DB11" s="239"/>
      <c r="DC11" s="239"/>
      <c r="DD11" s="239"/>
      <c r="DE11" s="239"/>
      <c r="DF11" s="239"/>
      <c r="DG11" s="239"/>
      <c r="DH11" s="239"/>
      <c r="DI11" s="239"/>
      <c r="DJ11" s="239"/>
      <c r="DK11" s="239"/>
      <c r="DL11" s="239"/>
      <c r="DM11" s="239"/>
      <c r="DN11" s="239"/>
      <c r="DO11" s="239"/>
      <c r="DP11" s="239"/>
      <c r="DQ11" s="239"/>
      <c r="DR11" s="239"/>
      <c r="DS11" s="239"/>
      <c r="DT11" s="239"/>
      <c r="DU11" s="239"/>
      <c r="DV11" s="239"/>
      <c r="DW11" s="239"/>
      <c r="DX11" s="239"/>
      <c r="DY11" s="239"/>
      <c r="DZ11" s="239"/>
      <c r="EA11" s="239"/>
      <c r="EB11" s="239"/>
      <c r="EC11" s="239"/>
      <c r="ED11" s="239"/>
      <c r="EE11" s="239"/>
      <c r="EF11" s="239"/>
      <c r="EG11" s="239"/>
      <c r="EH11" s="239"/>
      <c r="EI11" s="239"/>
      <c r="EJ11" s="239"/>
      <c r="EK11" s="239"/>
    </row>
    <row r="12" spans="1:141" s="240" customFormat="1" ht="12.95" customHeight="1">
      <c r="A12" s="250" t="s">
        <v>284</v>
      </c>
      <c r="B12" s="251">
        <v>16.64</v>
      </c>
      <c r="C12" s="259">
        <v>138.30000000000001</v>
      </c>
      <c r="D12" s="260">
        <v>137.4</v>
      </c>
      <c r="E12" s="261">
        <v>141.6</v>
      </c>
      <c r="F12" s="261">
        <v>142.19999999999999</v>
      </c>
      <c r="G12" s="261">
        <v>142.19999999999999</v>
      </c>
      <c r="H12" s="261">
        <v>141.80000000000001</v>
      </c>
      <c r="I12" s="261">
        <v>138.30000000000001</v>
      </c>
      <c r="J12" s="262">
        <v>-9.3114754098360493</v>
      </c>
      <c r="K12" s="263">
        <v>-0.65075921908893974</v>
      </c>
      <c r="L12" s="264">
        <v>-1.8030513176144183</v>
      </c>
      <c r="M12" s="264">
        <v>0.28208744710858014</v>
      </c>
      <c r="N12" s="264">
        <v>1.4989293361884251</v>
      </c>
      <c r="O12" s="266">
        <v>1.430615164520745</v>
      </c>
      <c r="P12" s="266">
        <v>-1.8452803406671308</v>
      </c>
      <c r="Q12" s="265">
        <v>-2.4682651622002822</v>
      </c>
      <c r="R12" s="239"/>
      <c r="S12" s="239"/>
      <c r="T12" s="239"/>
      <c r="U12" s="239"/>
      <c r="V12" s="239"/>
      <c r="W12" s="239"/>
      <c r="X12" s="239"/>
      <c r="Y12" s="239"/>
      <c r="Z12" s="239"/>
      <c r="AA12" s="239"/>
      <c r="AB12" s="239"/>
      <c r="AC12" s="239"/>
      <c r="AD12" s="239"/>
      <c r="AE12" s="239"/>
      <c r="AF12" s="239"/>
      <c r="AG12" s="239"/>
      <c r="AH12" s="239"/>
      <c r="AI12" s="239"/>
      <c r="AJ12" s="239"/>
      <c r="AK12" s="239"/>
      <c r="AL12" s="239"/>
      <c r="AM12" s="239"/>
      <c r="AN12" s="239"/>
      <c r="AO12" s="239"/>
      <c r="AP12" s="239"/>
      <c r="AQ12" s="239"/>
      <c r="AR12" s="239"/>
      <c r="AS12" s="239"/>
      <c r="AT12" s="239"/>
      <c r="AU12" s="239"/>
      <c r="AV12" s="239"/>
      <c r="AW12" s="239"/>
      <c r="AX12" s="239"/>
      <c r="AY12" s="239"/>
      <c r="AZ12" s="239"/>
      <c r="BA12" s="239"/>
      <c r="BB12" s="239"/>
      <c r="BC12" s="239"/>
      <c r="BD12" s="239"/>
      <c r="BE12" s="239"/>
      <c r="BF12" s="239"/>
      <c r="BG12" s="239"/>
      <c r="BH12" s="239"/>
      <c r="BI12" s="239"/>
      <c r="BJ12" s="239"/>
      <c r="BK12" s="239"/>
      <c r="BL12" s="239"/>
      <c r="BM12" s="239"/>
      <c r="BN12" s="239"/>
      <c r="BO12" s="239"/>
      <c r="BP12" s="239"/>
      <c r="BQ12" s="239"/>
      <c r="BR12" s="239"/>
      <c r="BS12" s="239"/>
      <c r="BT12" s="239"/>
      <c r="BU12" s="239"/>
      <c r="BV12" s="239"/>
      <c r="BW12" s="239"/>
      <c r="BX12" s="239"/>
      <c r="BY12" s="239"/>
      <c r="BZ12" s="239"/>
      <c r="CA12" s="239"/>
      <c r="CB12" s="239"/>
      <c r="CC12" s="239"/>
      <c r="CD12" s="239"/>
      <c r="CE12" s="239"/>
      <c r="CF12" s="239"/>
      <c r="CG12" s="239"/>
      <c r="CH12" s="239"/>
      <c r="CI12" s="239"/>
      <c r="CJ12" s="239"/>
      <c r="CK12" s="239"/>
      <c r="CL12" s="239"/>
      <c r="CM12" s="239"/>
      <c r="CN12" s="239"/>
      <c r="CO12" s="239"/>
      <c r="CP12" s="239"/>
      <c r="CQ12" s="239"/>
      <c r="CR12" s="239"/>
      <c r="CS12" s="239"/>
      <c r="CT12" s="239"/>
      <c r="CU12" s="239"/>
      <c r="CV12" s="239"/>
      <c r="CW12" s="239"/>
      <c r="CX12" s="239"/>
      <c r="CY12" s="239"/>
      <c r="CZ12" s="239"/>
      <c r="DA12" s="239"/>
      <c r="DB12" s="239"/>
      <c r="DC12" s="239"/>
      <c r="DD12" s="239"/>
      <c r="DE12" s="239"/>
      <c r="DF12" s="239"/>
      <c r="DG12" s="239"/>
      <c r="DH12" s="239"/>
      <c r="DI12" s="239"/>
      <c r="DJ12" s="239"/>
      <c r="DK12" s="239"/>
      <c r="DL12" s="239"/>
      <c r="DM12" s="239"/>
      <c r="DN12" s="239"/>
      <c r="DO12" s="239"/>
      <c r="DP12" s="239"/>
      <c r="DQ12" s="239"/>
      <c r="DR12" s="239"/>
      <c r="DS12" s="239"/>
      <c r="DT12" s="239"/>
      <c r="DU12" s="239"/>
      <c r="DV12" s="239"/>
      <c r="DW12" s="239"/>
      <c r="DX12" s="239"/>
      <c r="DY12" s="239"/>
      <c r="DZ12" s="239"/>
      <c r="EA12" s="239"/>
      <c r="EB12" s="239"/>
      <c r="EC12" s="239"/>
      <c r="ED12" s="239"/>
      <c r="EE12" s="239"/>
      <c r="EF12" s="239"/>
      <c r="EG12" s="239"/>
      <c r="EH12" s="239"/>
      <c r="EI12" s="239"/>
      <c r="EJ12" s="239"/>
      <c r="EK12" s="239"/>
    </row>
    <row r="13" spans="1:141" s="240" customFormat="1" ht="12.95" customHeight="1">
      <c r="A13" s="250" t="s">
        <v>285</v>
      </c>
      <c r="B13" s="251">
        <v>62.03</v>
      </c>
      <c r="C13" s="259">
        <v>123.9</v>
      </c>
      <c r="D13" s="260">
        <v>127.5</v>
      </c>
      <c r="E13" s="261">
        <v>126.1</v>
      </c>
      <c r="F13" s="261">
        <v>126.1</v>
      </c>
      <c r="G13" s="261">
        <v>126.4</v>
      </c>
      <c r="H13" s="261">
        <v>125.5</v>
      </c>
      <c r="I13" s="261">
        <v>124.4</v>
      </c>
      <c r="J13" s="262">
        <v>-7.1910112359550453</v>
      </c>
      <c r="K13" s="263">
        <v>2.9055690072639067</v>
      </c>
      <c r="L13" s="264">
        <v>-1.7147310989867606</v>
      </c>
      <c r="M13" s="264">
        <v>-1.1755485893416875</v>
      </c>
      <c r="N13" s="264">
        <v>-0.23677979479084854</v>
      </c>
      <c r="O13" s="264">
        <v>7.9744816586924117E-2</v>
      </c>
      <c r="P13" s="264">
        <v>-0.4003202562049637</v>
      </c>
      <c r="Q13" s="265">
        <v>-0.87649402390437103</v>
      </c>
      <c r="R13" s="239"/>
      <c r="S13" s="239"/>
      <c r="T13" s="239"/>
      <c r="U13" s="239"/>
      <c r="V13" s="239"/>
      <c r="W13" s="239"/>
      <c r="X13" s="239"/>
      <c r="Y13" s="239"/>
      <c r="Z13" s="239"/>
      <c r="AA13" s="239"/>
      <c r="AB13" s="239"/>
      <c r="AC13" s="239"/>
      <c r="AD13" s="239"/>
      <c r="AE13" s="239"/>
      <c r="AF13" s="239"/>
      <c r="AG13" s="239"/>
      <c r="AH13" s="239"/>
      <c r="AI13" s="239"/>
      <c r="AJ13" s="239"/>
      <c r="AK13" s="239"/>
      <c r="AL13" s="239"/>
      <c r="AM13" s="239"/>
      <c r="AN13" s="239"/>
      <c r="AO13" s="239"/>
      <c r="AP13" s="239"/>
      <c r="AQ13" s="239"/>
      <c r="AR13" s="239"/>
      <c r="AS13" s="239"/>
      <c r="AT13" s="239"/>
      <c r="AU13" s="239"/>
      <c r="AV13" s="239"/>
      <c r="AW13" s="239"/>
      <c r="AX13" s="239"/>
      <c r="AY13" s="239"/>
      <c r="AZ13" s="239"/>
      <c r="BA13" s="239"/>
      <c r="BB13" s="239"/>
      <c r="BC13" s="239"/>
      <c r="BD13" s="239"/>
      <c r="BE13" s="239"/>
      <c r="BF13" s="239"/>
      <c r="BG13" s="239"/>
      <c r="BH13" s="239"/>
      <c r="BI13" s="239"/>
      <c r="BJ13" s="239"/>
      <c r="BK13" s="239"/>
      <c r="BL13" s="239"/>
      <c r="BM13" s="239"/>
      <c r="BN13" s="239"/>
      <c r="BO13" s="239"/>
      <c r="BP13" s="239"/>
      <c r="BQ13" s="239"/>
      <c r="BR13" s="239"/>
      <c r="BS13" s="239"/>
      <c r="BT13" s="239"/>
      <c r="BU13" s="239"/>
      <c r="BV13" s="239"/>
      <c r="BW13" s="239"/>
      <c r="BX13" s="239"/>
      <c r="BY13" s="239"/>
      <c r="BZ13" s="239"/>
      <c r="CA13" s="239"/>
      <c r="CB13" s="239"/>
      <c r="CC13" s="239"/>
      <c r="CD13" s="239"/>
      <c r="CE13" s="239"/>
      <c r="CF13" s="239"/>
      <c r="CG13" s="239"/>
      <c r="CH13" s="239"/>
      <c r="CI13" s="239"/>
      <c r="CJ13" s="239"/>
      <c r="CK13" s="239"/>
      <c r="CL13" s="239"/>
      <c r="CM13" s="239"/>
      <c r="CN13" s="239"/>
      <c r="CO13" s="239"/>
      <c r="CP13" s="239"/>
      <c r="CQ13" s="239"/>
      <c r="CR13" s="239"/>
      <c r="CS13" s="239"/>
      <c r="CT13" s="239"/>
      <c r="CU13" s="239"/>
      <c r="CV13" s="239"/>
      <c r="CW13" s="239"/>
      <c r="CX13" s="239"/>
      <c r="CY13" s="239"/>
      <c r="CZ13" s="239"/>
      <c r="DA13" s="239"/>
      <c r="DB13" s="239"/>
      <c r="DC13" s="239"/>
      <c r="DD13" s="239"/>
      <c r="DE13" s="239"/>
      <c r="DF13" s="239"/>
      <c r="DG13" s="239"/>
      <c r="DH13" s="239"/>
      <c r="DI13" s="239"/>
      <c r="DJ13" s="239"/>
      <c r="DK13" s="239"/>
      <c r="DL13" s="239"/>
      <c r="DM13" s="239"/>
      <c r="DN13" s="239"/>
      <c r="DO13" s="239"/>
      <c r="DP13" s="239"/>
      <c r="DQ13" s="239"/>
      <c r="DR13" s="239"/>
      <c r="DS13" s="239"/>
      <c r="DT13" s="239"/>
      <c r="DU13" s="239"/>
      <c r="DV13" s="239"/>
      <c r="DW13" s="239"/>
      <c r="DX13" s="239"/>
      <c r="DY13" s="239"/>
      <c r="DZ13" s="239"/>
      <c r="EA13" s="239"/>
      <c r="EB13" s="239"/>
      <c r="EC13" s="239"/>
      <c r="ED13" s="239"/>
      <c r="EE13" s="239"/>
      <c r="EF13" s="239"/>
      <c r="EG13" s="239"/>
      <c r="EH13" s="239"/>
      <c r="EI13" s="239"/>
      <c r="EJ13" s="239"/>
      <c r="EK13" s="239"/>
    </row>
    <row r="14" spans="1:141" s="240" customFormat="1" ht="12.95" customHeight="1">
      <c r="A14" s="250" t="s">
        <v>286</v>
      </c>
      <c r="B14" s="251">
        <v>11.76</v>
      </c>
      <c r="C14" s="259">
        <v>121.1</v>
      </c>
      <c r="D14" s="260">
        <v>117.4</v>
      </c>
      <c r="E14" s="261">
        <v>118</v>
      </c>
      <c r="F14" s="261">
        <v>118.2</v>
      </c>
      <c r="G14" s="261">
        <v>119.4</v>
      </c>
      <c r="H14" s="261">
        <v>120.6</v>
      </c>
      <c r="I14" s="261">
        <v>117.9</v>
      </c>
      <c r="J14" s="262">
        <v>-5.3166536356528553</v>
      </c>
      <c r="K14" s="263">
        <v>-3.0553261767134501</v>
      </c>
      <c r="L14" s="264">
        <v>-2.5598678777869424</v>
      </c>
      <c r="M14" s="264">
        <v>-2.9556650246305338</v>
      </c>
      <c r="N14" s="264">
        <v>-2.2913256955810084</v>
      </c>
      <c r="O14" s="264">
        <v>-0.33057851239669844</v>
      </c>
      <c r="P14" s="264">
        <v>-0.25380710659898398</v>
      </c>
      <c r="Q14" s="265">
        <v>-2.2388059701492438</v>
      </c>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c r="AT14" s="239"/>
      <c r="AU14" s="239"/>
      <c r="AV14" s="239"/>
      <c r="AW14" s="239"/>
      <c r="AX14" s="239"/>
      <c r="AY14" s="239"/>
      <c r="AZ14" s="239"/>
      <c r="BA14" s="239"/>
      <c r="BB14" s="239"/>
      <c r="BC14" s="239"/>
      <c r="BD14" s="239"/>
      <c r="BE14" s="239"/>
      <c r="BF14" s="239"/>
      <c r="BG14" s="239"/>
      <c r="BH14" s="239"/>
      <c r="BI14" s="239"/>
      <c r="BJ14" s="239"/>
      <c r="BK14" s="239"/>
      <c r="BL14" s="239"/>
      <c r="BM14" s="239"/>
      <c r="BN14" s="239"/>
      <c r="BO14" s="239"/>
      <c r="BP14" s="239"/>
      <c r="BQ14" s="239"/>
      <c r="BR14" s="239"/>
      <c r="BS14" s="239"/>
      <c r="BT14" s="239"/>
      <c r="BU14" s="239"/>
      <c r="BV14" s="239"/>
      <c r="BW14" s="239"/>
      <c r="BX14" s="239"/>
      <c r="BY14" s="239"/>
      <c r="BZ14" s="239"/>
      <c r="CA14" s="239"/>
      <c r="CB14" s="239"/>
      <c r="CC14" s="239"/>
      <c r="CD14" s="239"/>
      <c r="CE14" s="239"/>
      <c r="CF14" s="239"/>
      <c r="CG14" s="239"/>
      <c r="CH14" s="239"/>
      <c r="CI14" s="239"/>
      <c r="CJ14" s="239"/>
      <c r="CK14" s="239"/>
      <c r="CL14" s="239"/>
      <c r="CM14" s="239"/>
      <c r="CN14" s="239"/>
      <c r="CO14" s="239"/>
      <c r="CP14" s="239"/>
      <c r="CQ14" s="239"/>
      <c r="CR14" s="239"/>
      <c r="CS14" s="239"/>
      <c r="CT14" s="239"/>
      <c r="CU14" s="239"/>
      <c r="CV14" s="239"/>
      <c r="CW14" s="239"/>
      <c r="CX14" s="239"/>
      <c r="CY14" s="239"/>
      <c r="CZ14" s="239"/>
      <c r="DA14" s="239"/>
      <c r="DB14" s="239"/>
      <c r="DC14" s="239"/>
      <c r="DD14" s="239"/>
      <c r="DE14" s="239"/>
      <c r="DF14" s="239"/>
      <c r="DG14" s="239"/>
      <c r="DH14" s="239"/>
      <c r="DI14" s="239"/>
      <c r="DJ14" s="239"/>
      <c r="DK14" s="239"/>
      <c r="DL14" s="239"/>
      <c r="DM14" s="239"/>
      <c r="DN14" s="239"/>
      <c r="DO14" s="239"/>
      <c r="DP14" s="239"/>
      <c r="DQ14" s="239"/>
      <c r="DR14" s="239"/>
      <c r="DS14" s="239"/>
      <c r="DT14" s="239"/>
      <c r="DU14" s="239"/>
      <c r="DV14" s="239"/>
      <c r="DW14" s="239"/>
      <c r="DX14" s="239"/>
      <c r="DY14" s="239"/>
      <c r="DZ14" s="239"/>
      <c r="EA14" s="239"/>
      <c r="EB14" s="239"/>
      <c r="EC14" s="239"/>
      <c r="ED14" s="239"/>
      <c r="EE14" s="239"/>
      <c r="EF14" s="239"/>
      <c r="EG14" s="239"/>
      <c r="EH14" s="239"/>
      <c r="EI14" s="239"/>
      <c r="EJ14" s="239"/>
      <c r="EK14" s="239"/>
    </row>
    <row r="15" spans="1:141" s="240" customFormat="1" ht="12.95" customHeight="1">
      <c r="A15" s="250" t="s">
        <v>287</v>
      </c>
      <c r="B15" s="251">
        <v>31.35</v>
      </c>
      <c r="C15" s="259">
        <v>122.4</v>
      </c>
      <c r="D15" s="260">
        <v>128.69999999999999</v>
      </c>
      <c r="E15" s="261">
        <v>126.1</v>
      </c>
      <c r="F15" s="261">
        <v>127.6</v>
      </c>
      <c r="G15" s="261">
        <v>126.8</v>
      </c>
      <c r="H15" s="261">
        <v>125.5</v>
      </c>
      <c r="I15" s="261">
        <v>126.6</v>
      </c>
      <c r="J15" s="262">
        <v>-8.1770442610652765</v>
      </c>
      <c r="K15" s="263">
        <v>5.1470588235293917</v>
      </c>
      <c r="L15" s="264">
        <v>-1.6380655226209058</v>
      </c>
      <c r="M15" s="264">
        <v>1.1895321173671647</v>
      </c>
      <c r="N15" s="264">
        <v>0.79491255961843876</v>
      </c>
      <c r="O15" s="266">
        <v>7.9744816586924117E-2</v>
      </c>
      <c r="P15" s="266">
        <v>1.361088871096868</v>
      </c>
      <c r="Q15" s="265">
        <v>0.87649402390437103</v>
      </c>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c r="BD15" s="239"/>
      <c r="BE15" s="239"/>
      <c r="BF15" s="239"/>
      <c r="BG15" s="239"/>
      <c r="BH15" s="239"/>
      <c r="BI15" s="239"/>
      <c r="BJ15" s="239"/>
      <c r="BK15" s="239"/>
      <c r="BL15" s="239"/>
      <c r="BM15" s="239"/>
      <c r="BN15" s="239"/>
      <c r="BO15" s="239"/>
      <c r="BP15" s="239"/>
      <c r="BQ15" s="239"/>
      <c r="BR15" s="239"/>
      <c r="BS15" s="239"/>
      <c r="BT15" s="239"/>
      <c r="BU15" s="239"/>
      <c r="BV15" s="239"/>
      <c r="BW15" s="239"/>
      <c r="BX15" s="239"/>
      <c r="BY15" s="239"/>
      <c r="BZ15" s="239"/>
      <c r="CA15" s="239"/>
      <c r="CB15" s="239"/>
      <c r="CC15" s="239"/>
      <c r="CD15" s="239"/>
      <c r="CE15" s="239"/>
      <c r="CF15" s="239"/>
      <c r="CG15" s="239"/>
      <c r="CH15" s="239"/>
      <c r="CI15" s="239"/>
      <c r="CJ15" s="239"/>
      <c r="CK15" s="239"/>
      <c r="CL15" s="239"/>
      <c r="CM15" s="239"/>
      <c r="CN15" s="239"/>
      <c r="CO15" s="239"/>
      <c r="CP15" s="239"/>
      <c r="CQ15" s="239"/>
      <c r="CR15" s="239"/>
      <c r="CS15" s="239"/>
      <c r="CT15" s="239"/>
      <c r="CU15" s="239"/>
      <c r="CV15" s="239"/>
      <c r="CW15" s="239"/>
      <c r="CX15" s="239"/>
      <c r="CY15" s="239"/>
      <c r="CZ15" s="239"/>
      <c r="DA15" s="239"/>
      <c r="DB15" s="239"/>
      <c r="DC15" s="239"/>
      <c r="DD15" s="239"/>
      <c r="DE15" s="239"/>
      <c r="DF15" s="239"/>
      <c r="DG15" s="239"/>
      <c r="DH15" s="239"/>
      <c r="DI15" s="239"/>
      <c r="DJ15" s="239"/>
      <c r="DK15" s="239"/>
      <c r="DL15" s="239"/>
      <c r="DM15" s="239"/>
      <c r="DN15" s="239"/>
      <c r="DO15" s="239"/>
      <c r="DP15" s="239"/>
      <c r="DQ15" s="239"/>
      <c r="DR15" s="239"/>
      <c r="DS15" s="239"/>
      <c r="DT15" s="239"/>
      <c r="DU15" s="239"/>
      <c r="DV15" s="239"/>
      <c r="DW15" s="239"/>
      <c r="DX15" s="239"/>
      <c r="DY15" s="239"/>
      <c r="DZ15" s="239"/>
      <c r="EA15" s="239"/>
      <c r="EB15" s="239"/>
      <c r="EC15" s="239"/>
      <c r="ED15" s="239"/>
      <c r="EE15" s="239"/>
      <c r="EF15" s="239"/>
      <c r="EG15" s="239"/>
      <c r="EH15" s="239"/>
      <c r="EI15" s="239"/>
      <c r="EJ15" s="239"/>
      <c r="EK15" s="239"/>
    </row>
    <row r="16" spans="1:141" s="240" customFormat="1" ht="12.95" customHeight="1">
      <c r="A16" s="250" t="s">
        <v>288</v>
      </c>
      <c r="B16" s="251">
        <v>18.920000000000002</v>
      </c>
      <c r="C16" s="259">
        <v>127.9</v>
      </c>
      <c r="D16" s="260">
        <v>131.69999999999999</v>
      </c>
      <c r="E16" s="261">
        <v>131.30000000000001</v>
      </c>
      <c r="F16" s="261">
        <v>128.5</v>
      </c>
      <c r="G16" s="261">
        <v>130.1</v>
      </c>
      <c r="H16" s="261">
        <v>128.5</v>
      </c>
      <c r="I16" s="261">
        <v>124.7</v>
      </c>
      <c r="J16" s="262">
        <v>-6.9141193595342116</v>
      </c>
      <c r="K16" s="263">
        <v>2.9710711493354154</v>
      </c>
      <c r="L16" s="264">
        <v>-1.2781954887218063</v>
      </c>
      <c r="M16" s="264">
        <v>-3.9611360239162963</v>
      </c>
      <c r="N16" s="264">
        <v>-0.76277650648360407</v>
      </c>
      <c r="O16" s="264">
        <v>0.390625</v>
      </c>
      <c r="P16" s="264">
        <v>-3.3333333333333286</v>
      </c>
      <c r="Q16" s="265">
        <v>-2.9571984435797702</v>
      </c>
      <c r="R16" s="239"/>
      <c r="S16" s="239" t="s">
        <v>279</v>
      </c>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239"/>
      <c r="BS16" s="239"/>
      <c r="BT16" s="239"/>
      <c r="BU16" s="239"/>
      <c r="BV16" s="239"/>
      <c r="BW16" s="239"/>
      <c r="BX16" s="239"/>
      <c r="BY16" s="239"/>
      <c r="BZ16" s="239"/>
      <c r="CA16" s="239"/>
      <c r="CB16" s="239"/>
      <c r="CC16" s="239"/>
      <c r="CD16" s="239"/>
      <c r="CE16" s="239"/>
      <c r="CF16" s="239"/>
      <c r="CG16" s="239"/>
      <c r="CH16" s="239"/>
      <c r="CI16" s="239"/>
      <c r="CJ16" s="239"/>
      <c r="CK16" s="239"/>
      <c r="CL16" s="239"/>
      <c r="CM16" s="239"/>
      <c r="CN16" s="239"/>
      <c r="CO16" s="239"/>
      <c r="CP16" s="239"/>
      <c r="CQ16" s="239"/>
      <c r="CR16" s="239"/>
      <c r="CS16" s="239"/>
      <c r="CT16" s="239"/>
      <c r="CU16" s="239"/>
      <c r="CV16" s="239"/>
      <c r="CW16" s="239"/>
      <c r="CX16" s="239"/>
      <c r="CY16" s="239"/>
      <c r="CZ16" s="239"/>
      <c r="DA16" s="239"/>
      <c r="DB16" s="239"/>
      <c r="DC16" s="239"/>
      <c r="DD16" s="239"/>
      <c r="DE16" s="239"/>
      <c r="DF16" s="239"/>
      <c r="DG16" s="239"/>
      <c r="DH16" s="239"/>
      <c r="DI16" s="239"/>
      <c r="DJ16" s="239"/>
      <c r="DK16" s="239"/>
      <c r="DL16" s="239"/>
      <c r="DM16" s="239"/>
      <c r="DN16" s="239"/>
      <c r="DO16" s="239"/>
      <c r="DP16" s="239"/>
      <c r="DQ16" s="239"/>
      <c r="DR16" s="239"/>
      <c r="DS16" s="239"/>
      <c r="DT16" s="239"/>
      <c r="DU16" s="239"/>
      <c r="DV16" s="239"/>
      <c r="DW16" s="239"/>
      <c r="DX16" s="239"/>
      <c r="DY16" s="239"/>
      <c r="DZ16" s="239"/>
      <c r="EA16" s="239"/>
      <c r="EB16" s="239"/>
      <c r="EC16" s="239"/>
      <c r="ED16" s="239"/>
      <c r="EE16" s="239"/>
      <c r="EF16" s="239"/>
      <c r="EG16" s="239"/>
      <c r="EH16" s="239"/>
      <c r="EI16" s="239"/>
      <c r="EJ16" s="239"/>
      <c r="EK16" s="239"/>
    </row>
    <row r="17" spans="1:141" s="240" customFormat="1" ht="12.95" customHeight="1">
      <c r="A17" s="250" t="s">
        <v>289</v>
      </c>
      <c r="B17" s="251">
        <v>483.96</v>
      </c>
      <c r="C17" s="259">
        <v>103.1</v>
      </c>
      <c r="D17" s="260">
        <v>116.3</v>
      </c>
      <c r="E17" s="261">
        <v>121.1</v>
      </c>
      <c r="F17" s="261">
        <v>130.6</v>
      </c>
      <c r="G17" s="261">
        <v>133.4</v>
      </c>
      <c r="H17" s="261">
        <v>134.9</v>
      </c>
      <c r="I17" s="261">
        <v>135.80000000000001</v>
      </c>
      <c r="J17" s="262">
        <v>-3.192488262910814</v>
      </c>
      <c r="K17" s="263">
        <v>12.803103782735221</v>
      </c>
      <c r="L17" s="264">
        <v>12.337662337662337</v>
      </c>
      <c r="M17" s="264">
        <v>18.083182640144656</v>
      </c>
      <c r="N17" s="264">
        <v>18.367346938775512</v>
      </c>
      <c r="O17" s="264">
        <v>19.698314108252006</v>
      </c>
      <c r="P17" s="264">
        <v>18.499127399650988</v>
      </c>
      <c r="Q17" s="265">
        <v>0.66716085989622798</v>
      </c>
      <c r="R17" s="239"/>
      <c r="S17" s="239"/>
      <c r="T17" s="239"/>
      <c r="U17" s="239"/>
      <c r="V17" s="239"/>
      <c r="W17" s="239"/>
      <c r="X17" s="239"/>
      <c r="Y17" s="239" t="s">
        <v>279</v>
      </c>
      <c r="Z17" s="239"/>
      <c r="AA17" s="239" t="s">
        <v>279</v>
      </c>
      <c r="AB17" s="239"/>
      <c r="AC17" s="239"/>
      <c r="AD17" s="239"/>
      <c r="AE17" s="239" t="s">
        <v>279</v>
      </c>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39"/>
      <c r="BC17" s="239"/>
      <c r="BD17" s="239"/>
      <c r="BE17" s="239"/>
      <c r="BF17" s="239"/>
      <c r="BG17" s="239"/>
      <c r="BH17" s="239"/>
      <c r="BI17" s="239"/>
      <c r="BJ17" s="239"/>
      <c r="BK17" s="239"/>
      <c r="BL17" s="239"/>
      <c r="BM17" s="239"/>
      <c r="BN17" s="239"/>
      <c r="BO17" s="239"/>
      <c r="BP17" s="239"/>
      <c r="BQ17" s="239"/>
      <c r="BR17" s="239"/>
      <c r="BS17" s="239"/>
      <c r="BT17" s="239"/>
      <c r="BU17" s="239"/>
      <c r="BV17" s="239"/>
      <c r="BW17" s="239"/>
      <c r="BX17" s="239"/>
      <c r="BY17" s="239"/>
      <c r="BZ17" s="239"/>
      <c r="CA17" s="239"/>
      <c r="CB17" s="239"/>
      <c r="CC17" s="239"/>
      <c r="CD17" s="239"/>
      <c r="CE17" s="239"/>
      <c r="CF17" s="239"/>
      <c r="CG17" s="239"/>
      <c r="CH17" s="239"/>
      <c r="CI17" s="239"/>
      <c r="CJ17" s="239"/>
      <c r="CK17" s="239"/>
      <c r="CL17" s="239"/>
      <c r="CM17" s="239"/>
      <c r="CN17" s="239"/>
      <c r="CO17" s="239"/>
      <c r="CP17" s="239"/>
      <c r="CQ17" s="239"/>
      <c r="CR17" s="239"/>
      <c r="CS17" s="239"/>
      <c r="CT17" s="239"/>
      <c r="CU17" s="239"/>
      <c r="CV17" s="239"/>
      <c r="CW17" s="239"/>
      <c r="CX17" s="239"/>
      <c r="CY17" s="239"/>
      <c r="CZ17" s="239"/>
      <c r="DA17" s="239"/>
      <c r="DB17" s="239"/>
      <c r="DC17" s="239"/>
      <c r="DD17" s="239"/>
      <c r="DE17" s="239"/>
      <c r="DF17" s="239"/>
      <c r="DG17" s="239"/>
      <c r="DH17" s="239"/>
      <c r="DI17" s="239"/>
      <c r="DJ17" s="239"/>
      <c r="DK17" s="239"/>
      <c r="DL17" s="239"/>
      <c r="DM17" s="239"/>
      <c r="DN17" s="239"/>
      <c r="DO17" s="239"/>
      <c r="DP17" s="239"/>
      <c r="DQ17" s="239"/>
      <c r="DR17" s="239"/>
      <c r="DS17" s="239"/>
      <c r="DT17" s="239"/>
      <c r="DU17" s="239"/>
      <c r="DV17" s="239"/>
      <c r="DW17" s="239"/>
      <c r="DX17" s="239"/>
      <c r="DY17" s="239"/>
      <c r="DZ17" s="239"/>
      <c r="EA17" s="239"/>
      <c r="EB17" s="239"/>
      <c r="EC17" s="239"/>
      <c r="ED17" s="239"/>
      <c r="EE17" s="239"/>
      <c r="EF17" s="239"/>
      <c r="EG17" s="239"/>
      <c r="EH17" s="239"/>
      <c r="EI17" s="239"/>
      <c r="EJ17" s="239"/>
      <c r="EK17" s="239"/>
    </row>
    <row r="18" spans="1:141" s="240" customFormat="1" ht="12.95" customHeight="1">
      <c r="A18" s="250" t="s">
        <v>290</v>
      </c>
      <c r="B18" s="251">
        <v>215.19</v>
      </c>
      <c r="C18" s="259">
        <v>100.2</v>
      </c>
      <c r="D18" s="260">
        <v>111</v>
      </c>
      <c r="E18" s="261">
        <v>115.9</v>
      </c>
      <c r="F18" s="261">
        <v>125.4</v>
      </c>
      <c r="G18" s="261">
        <v>125.9</v>
      </c>
      <c r="H18" s="261">
        <v>128.4</v>
      </c>
      <c r="I18" s="261">
        <v>129</v>
      </c>
      <c r="J18" s="262">
        <v>-1.3779527559054969</v>
      </c>
      <c r="K18" s="263">
        <v>10.778443113772454</v>
      </c>
      <c r="L18" s="264">
        <v>12.852969814995134</v>
      </c>
      <c r="M18" s="264">
        <v>18.190386427898233</v>
      </c>
      <c r="N18" s="264">
        <v>17.33457595526562</v>
      </c>
      <c r="O18" s="264">
        <v>17.690192483959692</v>
      </c>
      <c r="P18" s="264">
        <v>17.379435850773419</v>
      </c>
      <c r="Q18" s="265">
        <v>0.46728971962618004</v>
      </c>
      <c r="R18" s="239"/>
      <c r="S18" s="239" t="s">
        <v>279</v>
      </c>
      <c r="T18" s="239"/>
      <c r="U18" s="239"/>
      <c r="V18" s="239"/>
      <c r="W18" s="239"/>
      <c r="X18" s="239"/>
      <c r="Y18" s="239"/>
      <c r="Z18" s="239"/>
      <c r="AA18" s="239"/>
      <c r="AB18" s="239"/>
      <c r="AC18" s="239"/>
      <c r="AD18" s="239"/>
      <c r="AE18" s="239"/>
      <c r="AF18" s="239"/>
      <c r="AG18" s="239"/>
      <c r="AH18" s="239"/>
      <c r="AI18" s="239"/>
      <c r="AJ18" s="239"/>
      <c r="AK18" s="239"/>
      <c r="AL18" s="239"/>
      <c r="AM18" s="239"/>
      <c r="AN18" s="239"/>
      <c r="AO18" s="239"/>
      <c r="AP18" s="239"/>
      <c r="AQ18" s="239"/>
      <c r="AR18" s="239"/>
      <c r="AS18" s="239"/>
      <c r="AT18" s="239"/>
      <c r="AU18" s="239"/>
      <c r="AV18" s="239"/>
      <c r="AW18" s="239"/>
      <c r="AX18" s="239"/>
      <c r="AY18" s="239"/>
      <c r="AZ18" s="239"/>
      <c r="BA18" s="239"/>
      <c r="BB18" s="239"/>
      <c r="BC18" s="239"/>
      <c r="BD18" s="239"/>
      <c r="BE18" s="239"/>
      <c r="BF18" s="239"/>
      <c r="BG18" s="239"/>
      <c r="BH18" s="239"/>
      <c r="BI18" s="239"/>
      <c r="BJ18" s="239"/>
      <c r="BK18" s="239"/>
      <c r="BL18" s="239"/>
      <c r="BM18" s="239"/>
      <c r="BN18" s="239"/>
      <c r="BO18" s="239"/>
      <c r="BP18" s="239"/>
      <c r="BQ18" s="239"/>
      <c r="BR18" s="239"/>
      <c r="BS18" s="239"/>
      <c r="BT18" s="239"/>
      <c r="BU18" s="239"/>
      <c r="BV18" s="239"/>
      <c r="BW18" s="239"/>
      <c r="BX18" s="239"/>
      <c r="BY18" s="239"/>
      <c r="BZ18" s="239"/>
      <c r="CA18" s="239"/>
      <c r="CB18" s="239"/>
      <c r="CC18" s="239"/>
      <c r="CD18" s="239"/>
      <c r="CE18" s="239"/>
      <c r="CF18" s="239"/>
      <c r="CG18" s="239"/>
      <c r="CH18" s="239"/>
      <c r="CI18" s="239"/>
      <c r="CJ18" s="239"/>
      <c r="CK18" s="239"/>
      <c r="CL18" s="239"/>
      <c r="CM18" s="239"/>
      <c r="CN18" s="239"/>
      <c r="CO18" s="239"/>
      <c r="CP18" s="239"/>
      <c r="CQ18" s="239"/>
      <c r="CR18" s="239"/>
      <c r="CS18" s="239"/>
      <c r="CT18" s="239"/>
      <c r="CU18" s="239"/>
      <c r="CV18" s="239"/>
      <c r="CW18" s="239"/>
      <c r="CX18" s="239"/>
      <c r="CY18" s="239"/>
      <c r="CZ18" s="239"/>
      <c r="DA18" s="239"/>
      <c r="DB18" s="239"/>
      <c r="DC18" s="239"/>
      <c r="DD18" s="239"/>
      <c r="DE18" s="239"/>
      <c r="DF18" s="239"/>
      <c r="DG18" s="239"/>
      <c r="DH18" s="239"/>
      <c r="DI18" s="239"/>
      <c r="DJ18" s="239"/>
      <c r="DK18" s="239"/>
      <c r="DL18" s="239"/>
      <c r="DM18" s="239"/>
      <c r="DN18" s="239"/>
      <c r="DO18" s="239"/>
      <c r="DP18" s="239"/>
      <c r="DQ18" s="239"/>
      <c r="DR18" s="239"/>
      <c r="DS18" s="239"/>
      <c r="DT18" s="239"/>
      <c r="DU18" s="239"/>
      <c r="DV18" s="239"/>
      <c r="DW18" s="239"/>
      <c r="DX18" s="239"/>
      <c r="DY18" s="239"/>
      <c r="DZ18" s="239"/>
      <c r="EA18" s="239"/>
      <c r="EB18" s="239"/>
      <c r="EC18" s="239"/>
      <c r="ED18" s="239"/>
      <c r="EE18" s="239"/>
      <c r="EF18" s="239"/>
      <c r="EG18" s="239"/>
      <c r="EH18" s="239"/>
      <c r="EI18" s="239"/>
      <c r="EJ18" s="239"/>
      <c r="EK18" s="239"/>
    </row>
    <row r="19" spans="1:141" s="240" customFormat="1" ht="12.95" customHeight="1">
      <c r="A19" s="250" t="s">
        <v>291</v>
      </c>
      <c r="B19" s="251">
        <v>106.7</v>
      </c>
      <c r="C19" s="259">
        <v>103</v>
      </c>
      <c r="D19" s="260">
        <v>111.8</v>
      </c>
      <c r="E19" s="261">
        <v>113</v>
      </c>
      <c r="F19" s="261">
        <v>123.7</v>
      </c>
      <c r="G19" s="261">
        <v>124.9</v>
      </c>
      <c r="H19" s="261">
        <v>127.3</v>
      </c>
      <c r="I19" s="261">
        <v>126.8</v>
      </c>
      <c r="J19" s="262">
        <v>-1.9980970504281572</v>
      </c>
      <c r="K19" s="263">
        <v>8.5436893203883386</v>
      </c>
      <c r="L19" s="264">
        <v>7.0075757575757507</v>
      </c>
      <c r="M19" s="264">
        <v>15.932521087160254</v>
      </c>
      <c r="N19" s="264">
        <v>14.587155963302763</v>
      </c>
      <c r="O19" s="264">
        <v>15.938069216757739</v>
      </c>
      <c r="P19" s="264">
        <v>15.904936014625221</v>
      </c>
      <c r="Q19" s="265">
        <v>-0.39277297721916682</v>
      </c>
      <c r="R19" s="239"/>
      <c r="S19" s="239" t="s">
        <v>279</v>
      </c>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39"/>
      <c r="AZ19" s="239"/>
      <c r="BA19" s="239"/>
      <c r="BB19" s="239"/>
      <c r="BC19" s="239"/>
      <c r="BD19" s="239"/>
      <c r="BE19" s="239"/>
      <c r="BF19" s="239"/>
      <c r="BG19" s="239"/>
      <c r="BH19" s="239"/>
      <c r="BI19" s="239"/>
      <c r="BJ19" s="239"/>
      <c r="BK19" s="239"/>
      <c r="BL19" s="239"/>
      <c r="BM19" s="239"/>
      <c r="BN19" s="239"/>
      <c r="BO19" s="239"/>
      <c r="BP19" s="239"/>
      <c r="BQ19" s="239"/>
      <c r="BR19" s="239"/>
      <c r="BS19" s="239"/>
      <c r="BT19" s="239"/>
      <c r="BU19" s="239"/>
      <c r="BV19" s="239"/>
      <c r="BW19" s="239"/>
      <c r="BX19" s="239"/>
      <c r="BY19" s="239"/>
      <c r="BZ19" s="239"/>
      <c r="CA19" s="239"/>
      <c r="CB19" s="239"/>
      <c r="CC19" s="239"/>
      <c r="CD19" s="239"/>
      <c r="CE19" s="239"/>
      <c r="CF19" s="239"/>
      <c r="CG19" s="239"/>
      <c r="CH19" s="239"/>
      <c r="CI19" s="239"/>
      <c r="CJ19" s="239"/>
      <c r="CK19" s="239"/>
      <c r="CL19" s="239"/>
      <c r="CM19" s="239"/>
      <c r="CN19" s="239"/>
      <c r="CO19" s="239"/>
      <c r="CP19" s="239"/>
      <c r="CQ19" s="239"/>
      <c r="CR19" s="239"/>
      <c r="CS19" s="239"/>
      <c r="CT19" s="239"/>
      <c r="CU19" s="239"/>
      <c r="CV19" s="239"/>
      <c r="CW19" s="239"/>
      <c r="CX19" s="239"/>
      <c r="CY19" s="239"/>
      <c r="CZ19" s="239"/>
      <c r="DA19" s="239"/>
      <c r="DB19" s="239"/>
      <c r="DC19" s="239"/>
      <c r="DD19" s="239"/>
      <c r="DE19" s="239"/>
      <c r="DF19" s="239"/>
      <c r="DG19" s="239"/>
      <c r="DH19" s="239"/>
      <c r="DI19" s="239"/>
      <c r="DJ19" s="239"/>
      <c r="DK19" s="239"/>
      <c r="DL19" s="239"/>
      <c r="DM19" s="239"/>
      <c r="DN19" s="239"/>
      <c r="DO19" s="239"/>
      <c r="DP19" s="239"/>
      <c r="DQ19" s="239"/>
      <c r="DR19" s="239"/>
      <c r="DS19" s="239"/>
      <c r="DT19" s="239"/>
      <c r="DU19" s="239"/>
      <c r="DV19" s="239"/>
      <c r="DW19" s="239"/>
      <c r="DX19" s="239"/>
      <c r="DY19" s="239"/>
      <c r="DZ19" s="239"/>
      <c r="EA19" s="239"/>
      <c r="EB19" s="239"/>
      <c r="EC19" s="239"/>
      <c r="ED19" s="239"/>
      <c r="EE19" s="239"/>
      <c r="EF19" s="239"/>
      <c r="EG19" s="239"/>
      <c r="EH19" s="239"/>
      <c r="EI19" s="239"/>
      <c r="EJ19" s="239"/>
      <c r="EK19" s="239"/>
    </row>
    <row r="20" spans="1:141" s="240" customFormat="1" ht="12.95" customHeight="1">
      <c r="A20" s="250" t="s">
        <v>292</v>
      </c>
      <c r="B20" s="251">
        <v>37.369999999999997</v>
      </c>
      <c r="C20" s="259">
        <v>85.8</v>
      </c>
      <c r="D20" s="260">
        <v>98</v>
      </c>
      <c r="E20" s="261">
        <v>108.4</v>
      </c>
      <c r="F20" s="261">
        <v>115.3</v>
      </c>
      <c r="G20" s="261">
        <v>114.9</v>
      </c>
      <c r="H20" s="261">
        <v>115.4</v>
      </c>
      <c r="I20" s="261">
        <v>115.7</v>
      </c>
      <c r="J20" s="262">
        <v>-7.9399141630901369</v>
      </c>
      <c r="K20" s="263">
        <v>14.219114219114218</v>
      </c>
      <c r="L20" s="264">
        <v>17.189189189189193</v>
      </c>
      <c r="M20" s="264">
        <v>22.921108742004265</v>
      </c>
      <c r="N20" s="264">
        <v>22.887700534759375</v>
      </c>
      <c r="O20" s="264">
        <v>17.63506625891948</v>
      </c>
      <c r="P20" s="264">
        <v>18.78850102669405</v>
      </c>
      <c r="Q20" s="265">
        <v>0.25996533795493804</v>
      </c>
      <c r="R20" s="239"/>
      <c r="S20" s="239" t="s">
        <v>279</v>
      </c>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row>
    <row r="21" spans="1:141" s="240" customFormat="1" ht="12.95" customHeight="1">
      <c r="A21" s="250" t="s">
        <v>293</v>
      </c>
      <c r="B21" s="251">
        <v>71.12</v>
      </c>
      <c r="C21" s="259">
        <v>103.4</v>
      </c>
      <c r="D21" s="260">
        <v>116.6</v>
      </c>
      <c r="E21" s="261">
        <v>124</v>
      </c>
      <c r="F21" s="261">
        <v>133.19999999999999</v>
      </c>
      <c r="G21" s="261">
        <v>133.30000000000001</v>
      </c>
      <c r="H21" s="261">
        <v>137.1</v>
      </c>
      <c r="I21" s="261">
        <v>139.4</v>
      </c>
      <c r="J21" s="262">
        <v>2.4777006937561907</v>
      </c>
      <c r="K21" s="263">
        <v>12.7659574468085</v>
      </c>
      <c r="L21" s="264">
        <v>19.691119691119695</v>
      </c>
      <c r="M21" s="264">
        <v>19.461883408071728</v>
      </c>
      <c r="N21" s="264">
        <v>19.230769230769255</v>
      </c>
      <c r="O21" s="264">
        <v>20.157756354075374</v>
      </c>
      <c r="P21" s="264">
        <v>18.941979522184312</v>
      </c>
      <c r="Q21" s="265">
        <v>1.6776075857038819</v>
      </c>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c r="BN21" s="239"/>
      <c r="BO21" s="239"/>
      <c r="BP21" s="239"/>
      <c r="BQ21" s="239"/>
      <c r="BR21" s="239"/>
      <c r="BS21" s="239"/>
      <c r="BT21" s="239"/>
      <c r="BU21" s="239"/>
      <c r="BV21" s="239"/>
      <c r="BW21" s="239"/>
      <c r="BX21" s="239"/>
      <c r="BY21" s="239"/>
      <c r="BZ21" s="239"/>
      <c r="CA21" s="239"/>
      <c r="CB21" s="239"/>
      <c r="CC21" s="239"/>
      <c r="CD21" s="239"/>
      <c r="CE21" s="239"/>
      <c r="CF21" s="239"/>
      <c r="CG21" s="239"/>
      <c r="CH21" s="239"/>
      <c r="CI21" s="239"/>
      <c r="CJ21" s="239"/>
      <c r="CK21" s="239"/>
      <c r="CL21" s="239"/>
      <c r="CM21" s="239"/>
      <c r="CN21" s="239"/>
      <c r="CO21" s="239"/>
      <c r="CP21" s="239"/>
      <c r="CQ21" s="239"/>
      <c r="CR21" s="239"/>
      <c r="CS21" s="239"/>
      <c r="CT21" s="239"/>
      <c r="CU21" s="239"/>
      <c r="CV21" s="239"/>
      <c r="CW21" s="239"/>
      <c r="CX21" s="239"/>
      <c r="CY21" s="239"/>
      <c r="CZ21" s="239"/>
      <c r="DA21" s="239"/>
      <c r="DB21" s="239"/>
      <c r="DC21" s="239"/>
      <c r="DD21" s="239"/>
      <c r="DE21" s="239"/>
      <c r="DF21" s="239"/>
      <c r="DG21" s="239"/>
      <c r="DH21" s="239"/>
      <c r="DI21" s="239"/>
      <c r="DJ21" s="239"/>
      <c r="DK21" s="239"/>
      <c r="DL21" s="239"/>
      <c r="DM21" s="239"/>
      <c r="DN21" s="239"/>
      <c r="DO21" s="239"/>
      <c r="DP21" s="239"/>
      <c r="DQ21" s="239"/>
      <c r="DR21" s="239"/>
      <c r="DS21" s="239"/>
      <c r="DT21" s="239"/>
      <c r="DU21" s="239"/>
      <c r="DV21" s="239"/>
      <c r="DW21" s="239"/>
      <c r="DX21" s="239"/>
      <c r="DY21" s="239"/>
      <c r="DZ21" s="239"/>
      <c r="EA21" s="239"/>
      <c r="EB21" s="239"/>
      <c r="EC21" s="239"/>
      <c r="ED21" s="239"/>
      <c r="EE21" s="239"/>
      <c r="EF21" s="239"/>
      <c r="EG21" s="239"/>
      <c r="EH21" s="239"/>
      <c r="EI21" s="239"/>
      <c r="EJ21" s="239"/>
      <c r="EK21" s="239"/>
    </row>
    <row r="22" spans="1:141" s="240" customFormat="1" ht="12.95" customHeight="1">
      <c r="A22" s="250" t="s">
        <v>294</v>
      </c>
      <c r="B22" s="251">
        <v>268.77</v>
      </c>
      <c r="C22" s="259">
        <v>105.5</v>
      </c>
      <c r="D22" s="260">
        <v>120.6</v>
      </c>
      <c r="E22" s="261">
        <v>125.3</v>
      </c>
      <c r="F22" s="261">
        <v>134.69999999999999</v>
      </c>
      <c r="G22" s="261">
        <v>139.30000000000001</v>
      </c>
      <c r="H22" s="261">
        <v>140</v>
      </c>
      <c r="I22" s="261">
        <v>141.30000000000001</v>
      </c>
      <c r="J22" s="262">
        <v>-4.4384057971014528</v>
      </c>
      <c r="K22" s="263">
        <v>14.312796208530813</v>
      </c>
      <c r="L22" s="264">
        <v>12.075134168157419</v>
      </c>
      <c r="M22" s="264">
        <v>17.950963222416803</v>
      </c>
      <c r="N22" s="264">
        <v>19.059829059829056</v>
      </c>
      <c r="O22" s="264">
        <v>21.107266435986176</v>
      </c>
      <c r="P22" s="264">
        <v>19.341216216216225</v>
      </c>
      <c r="Q22" s="265">
        <v>0.9285714285714306</v>
      </c>
      <c r="R22" s="239"/>
      <c r="S22" s="239" t="s">
        <v>279</v>
      </c>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9"/>
      <c r="BC22" s="239"/>
      <c r="BD22" s="239"/>
      <c r="BE22" s="239"/>
      <c r="BF22" s="239"/>
      <c r="BG22" s="239"/>
      <c r="BH22" s="239"/>
      <c r="BI22" s="239"/>
      <c r="BJ22" s="239"/>
      <c r="BK22" s="239"/>
      <c r="BL22" s="239"/>
      <c r="BM22" s="239"/>
      <c r="BN22" s="239"/>
      <c r="BO22" s="239"/>
      <c r="BP22" s="239"/>
      <c r="BQ22" s="239"/>
      <c r="BR22" s="239"/>
      <c r="BS22" s="239"/>
      <c r="BT22" s="239"/>
      <c r="BU22" s="239"/>
      <c r="BV22" s="239"/>
      <c r="BW22" s="239"/>
      <c r="BX22" s="239"/>
      <c r="BY22" s="239"/>
      <c r="BZ22" s="239"/>
      <c r="CA22" s="239"/>
      <c r="CB22" s="239"/>
      <c r="CC22" s="239"/>
      <c r="CD22" s="239"/>
      <c r="CE22" s="239"/>
      <c r="CF22" s="239"/>
      <c r="CG22" s="239"/>
      <c r="CH22" s="239"/>
      <c r="CI22" s="239"/>
      <c r="CJ22" s="239"/>
      <c r="CK22" s="239"/>
      <c r="CL22" s="239"/>
      <c r="CM22" s="239"/>
      <c r="CN22" s="239"/>
      <c r="CO22" s="239"/>
      <c r="CP22" s="239"/>
      <c r="CQ22" s="239"/>
      <c r="CR22" s="239"/>
      <c r="CS22" s="239"/>
      <c r="CT22" s="239"/>
      <c r="CU22" s="239"/>
      <c r="CV22" s="239"/>
      <c r="CW22" s="239"/>
      <c r="CX22" s="239"/>
      <c r="CY22" s="239"/>
      <c r="CZ22" s="239"/>
      <c r="DA22" s="239"/>
      <c r="DB22" s="239"/>
      <c r="DC22" s="239"/>
      <c r="DD22" s="239"/>
      <c r="DE22" s="239"/>
      <c r="DF22" s="239"/>
      <c r="DG22" s="239"/>
      <c r="DH22" s="239"/>
      <c r="DI22" s="239"/>
      <c r="DJ22" s="239"/>
      <c r="DK22" s="239"/>
      <c r="DL22" s="239"/>
      <c r="DM22" s="239"/>
      <c r="DN22" s="239"/>
      <c r="DO22" s="239"/>
      <c r="DP22" s="239"/>
      <c r="DQ22" s="239"/>
      <c r="DR22" s="239"/>
      <c r="DS22" s="239"/>
      <c r="DT22" s="239"/>
      <c r="DU22" s="239"/>
      <c r="DV22" s="239"/>
      <c r="DW22" s="239"/>
      <c r="DX22" s="239"/>
      <c r="DY22" s="239"/>
      <c r="DZ22" s="239"/>
      <c r="EA22" s="239"/>
      <c r="EB22" s="239"/>
      <c r="EC22" s="239"/>
      <c r="ED22" s="239"/>
      <c r="EE22" s="239"/>
      <c r="EF22" s="239"/>
      <c r="EG22" s="239"/>
      <c r="EH22" s="239"/>
      <c r="EI22" s="239"/>
      <c r="EJ22" s="239"/>
      <c r="EK22" s="239"/>
    </row>
    <row r="23" spans="1:141" s="240" customFormat="1" ht="12.95" customHeight="1">
      <c r="A23" s="250" t="s">
        <v>291</v>
      </c>
      <c r="B23" s="251">
        <v>125.3</v>
      </c>
      <c r="C23" s="259">
        <v>106.4</v>
      </c>
      <c r="D23" s="260">
        <v>118.7</v>
      </c>
      <c r="E23" s="261">
        <v>116.1</v>
      </c>
      <c r="F23" s="261">
        <v>130.6</v>
      </c>
      <c r="G23" s="261">
        <v>132.80000000000001</v>
      </c>
      <c r="H23" s="261">
        <v>134.5</v>
      </c>
      <c r="I23" s="261">
        <v>135.69999999999999</v>
      </c>
      <c r="J23" s="262">
        <v>-5.5900621118012452</v>
      </c>
      <c r="K23" s="263">
        <v>11.560150375939855</v>
      </c>
      <c r="L23" s="264">
        <v>3.3837934105075647</v>
      </c>
      <c r="M23" s="264">
        <v>15.575221238938042</v>
      </c>
      <c r="N23" s="264">
        <v>15.277777777777786</v>
      </c>
      <c r="O23" s="264">
        <v>15.055603079555183</v>
      </c>
      <c r="P23" s="264">
        <v>14.805414551607441</v>
      </c>
      <c r="Q23" s="265">
        <v>0.89219330855017631</v>
      </c>
      <c r="R23" s="239"/>
      <c r="S23" s="239" t="s">
        <v>279</v>
      </c>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Q23" s="239"/>
      <c r="BR23" s="239"/>
      <c r="BS23" s="239"/>
      <c r="BT23" s="239"/>
      <c r="BU23" s="239"/>
      <c r="BV23" s="239"/>
      <c r="BW23" s="239"/>
      <c r="BX23" s="239"/>
      <c r="BY23" s="239"/>
      <c r="BZ23" s="239"/>
      <c r="CA23" s="239"/>
      <c r="CB23" s="239"/>
      <c r="CC23" s="239"/>
      <c r="CD23" s="239"/>
      <c r="CE23" s="239"/>
      <c r="CF23" s="239"/>
      <c r="CG23" s="239"/>
      <c r="CH23" s="239"/>
      <c r="CI23" s="239"/>
      <c r="CJ23" s="239"/>
      <c r="CK23" s="239"/>
      <c r="CL23" s="239"/>
      <c r="CM23" s="239"/>
      <c r="CN23" s="239"/>
      <c r="CO23" s="239"/>
      <c r="CP23" s="239"/>
      <c r="CQ23" s="239"/>
      <c r="CR23" s="239"/>
      <c r="CS23" s="239"/>
      <c r="CT23" s="239"/>
      <c r="CU23" s="239"/>
      <c r="CV23" s="239"/>
      <c r="CW23" s="239"/>
      <c r="CX23" s="239"/>
      <c r="CY23" s="239"/>
      <c r="CZ23" s="239"/>
      <c r="DA23" s="239"/>
      <c r="DB23" s="239"/>
      <c r="DC23" s="239"/>
      <c r="DD23" s="239"/>
      <c r="DE23" s="239"/>
      <c r="DF23" s="239"/>
      <c r="DG23" s="239"/>
      <c r="DH23" s="239"/>
      <c r="DI23" s="239"/>
      <c r="DJ23" s="239"/>
      <c r="DK23" s="239"/>
      <c r="DL23" s="239"/>
      <c r="DM23" s="239"/>
      <c r="DN23" s="239"/>
      <c r="DO23" s="239"/>
      <c r="DP23" s="239"/>
      <c r="DQ23" s="239"/>
      <c r="DR23" s="239"/>
      <c r="DS23" s="239"/>
      <c r="DT23" s="239"/>
      <c r="DU23" s="239"/>
      <c r="DV23" s="239"/>
      <c r="DW23" s="239"/>
      <c r="DX23" s="239"/>
      <c r="DY23" s="239"/>
      <c r="DZ23" s="239"/>
      <c r="EA23" s="239"/>
      <c r="EB23" s="239"/>
      <c r="EC23" s="239"/>
      <c r="ED23" s="239"/>
      <c r="EE23" s="239"/>
      <c r="EF23" s="239"/>
      <c r="EG23" s="239"/>
      <c r="EH23" s="239"/>
      <c r="EI23" s="239"/>
      <c r="EJ23" s="239"/>
      <c r="EK23" s="239"/>
    </row>
    <row r="24" spans="1:141" s="240" customFormat="1" ht="12.95" customHeight="1">
      <c r="A24" s="250" t="s">
        <v>293</v>
      </c>
      <c r="B24" s="251">
        <v>143.47</v>
      </c>
      <c r="C24" s="259">
        <v>104.7</v>
      </c>
      <c r="D24" s="260">
        <v>122.3</v>
      </c>
      <c r="E24" s="261">
        <v>133.4</v>
      </c>
      <c r="F24" s="261">
        <v>138.30000000000001</v>
      </c>
      <c r="G24" s="261">
        <v>145</v>
      </c>
      <c r="H24" s="261">
        <v>144.80000000000001</v>
      </c>
      <c r="I24" s="261">
        <v>146.1</v>
      </c>
      <c r="J24" s="262">
        <v>-3.5023041474654377</v>
      </c>
      <c r="K24" s="263">
        <v>16.809933142311365</v>
      </c>
      <c r="L24" s="264">
        <v>19.641255605381176</v>
      </c>
      <c r="M24" s="264">
        <v>20.052083333333343</v>
      </c>
      <c r="N24" s="264">
        <v>22.259696458684658</v>
      </c>
      <c r="O24" s="264">
        <v>26.46288209606989</v>
      </c>
      <c r="P24" s="264">
        <v>23.083403538331908</v>
      </c>
      <c r="Q24" s="265">
        <v>0.89779005524862043</v>
      </c>
      <c r="R24" s="239"/>
      <c r="S24" s="239" t="s">
        <v>279</v>
      </c>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9"/>
      <c r="BC24" s="239"/>
      <c r="BD24" s="239"/>
      <c r="BE24" s="239"/>
      <c r="BF24" s="239"/>
      <c r="BG24" s="239"/>
      <c r="BH24" s="239"/>
      <c r="BI24" s="239"/>
      <c r="BJ24" s="239"/>
      <c r="BK24" s="239"/>
      <c r="BL24" s="239"/>
      <c r="BM24" s="239"/>
      <c r="BN24" s="239"/>
      <c r="BO24" s="239"/>
      <c r="BP24" s="239"/>
      <c r="BQ24" s="239"/>
      <c r="BR24" s="239"/>
      <c r="BS24" s="239"/>
      <c r="BT24" s="239"/>
      <c r="BU24" s="239"/>
      <c r="BV24" s="239"/>
      <c r="BW24" s="239"/>
      <c r="BX24" s="239"/>
      <c r="BY24" s="239"/>
      <c r="BZ24" s="239"/>
      <c r="CA24" s="239"/>
      <c r="CB24" s="239"/>
      <c r="CC24" s="239"/>
      <c r="CD24" s="239"/>
      <c r="CE24" s="239"/>
      <c r="CF24" s="239"/>
      <c r="CG24" s="239"/>
      <c r="CH24" s="239"/>
      <c r="CI24" s="239"/>
      <c r="CJ24" s="239"/>
      <c r="CK24" s="239"/>
      <c r="CL24" s="239"/>
      <c r="CM24" s="239"/>
      <c r="CN24" s="239"/>
      <c r="CO24" s="239"/>
      <c r="CP24" s="239"/>
      <c r="CQ24" s="239"/>
      <c r="CR24" s="239"/>
      <c r="CS24" s="239"/>
      <c r="CT24" s="239"/>
      <c r="CU24" s="239"/>
      <c r="CV24" s="239"/>
      <c r="CW24" s="239"/>
      <c r="CX24" s="239"/>
      <c r="CY24" s="239"/>
      <c r="CZ24" s="239"/>
      <c r="DA24" s="239"/>
      <c r="DB24" s="239"/>
      <c r="DC24" s="239"/>
      <c r="DD24" s="239"/>
      <c r="DE24" s="239"/>
      <c r="DF24" s="239"/>
      <c r="DG24" s="239"/>
      <c r="DH24" s="239"/>
      <c r="DI24" s="239"/>
      <c r="DJ24" s="239"/>
      <c r="DK24" s="239"/>
      <c r="DL24" s="239"/>
      <c r="DM24" s="239"/>
      <c r="DN24" s="239"/>
      <c r="DO24" s="239"/>
      <c r="DP24" s="239"/>
      <c r="DQ24" s="239"/>
      <c r="DR24" s="239"/>
      <c r="DS24" s="239"/>
      <c r="DT24" s="239"/>
      <c r="DU24" s="239"/>
      <c r="DV24" s="239"/>
      <c r="DW24" s="239"/>
      <c r="DX24" s="239"/>
      <c r="DY24" s="239"/>
      <c r="DZ24" s="239"/>
      <c r="EA24" s="239"/>
      <c r="EB24" s="239"/>
      <c r="EC24" s="239"/>
      <c r="ED24" s="239"/>
      <c r="EE24" s="239"/>
      <c r="EF24" s="239"/>
      <c r="EG24" s="239"/>
      <c r="EH24" s="239"/>
      <c r="EI24" s="239"/>
      <c r="EJ24" s="239"/>
      <c r="EK24" s="239"/>
    </row>
    <row r="25" spans="1:141" s="240" customFormat="1" ht="12.95" customHeight="1">
      <c r="A25" s="250" t="s">
        <v>295</v>
      </c>
      <c r="B25" s="251">
        <v>125.34</v>
      </c>
      <c r="C25" s="259">
        <v>96.4</v>
      </c>
      <c r="D25" s="260">
        <v>104.8</v>
      </c>
      <c r="E25" s="261">
        <v>113.3</v>
      </c>
      <c r="F25" s="261">
        <v>120</v>
      </c>
      <c r="G25" s="261">
        <v>120.9</v>
      </c>
      <c r="H25" s="261">
        <v>121.6</v>
      </c>
      <c r="I25" s="261">
        <v>123</v>
      </c>
      <c r="J25" s="262">
        <v>-2.330293819655509</v>
      </c>
      <c r="K25" s="263">
        <v>8.7136929460580888</v>
      </c>
      <c r="L25" s="264">
        <v>14.79229989868287</v>
      </c>
      <c r="M25" s="264">
        <v>19.402985074626855</v>
      </c>
      <c r="N25" s="264">
        <v>20.178926441351905</v>
      </c>
      <c r="O25" s="264">
        <v>20.634920634920633</v>
      </c>
      <c r="P25" s="264">
        <v>18.269230769230774</v>
      </c>
      <c r="Q25" s="265">
        <v>1.1513157894736992</v>
      </c>
      <c r="R25" s="239"/>
      <c r="S25" s="239" t="s">
        <v>279</v>
      </c>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9"/>
      <c r="BC25" s="239"/>
      <c r="BD25" s="239"/>
      <c r="BE25" s="239"/>
      <c r="BF25" s="239"/>
      <c r="BG25" s="239"/>
      <c r="BH25" s="239"/>
      <c r="BI25" s="239"/>
      <c r="BJ25" s="239"/>
      <c r="BK25" s="239"/>
      <c r="BL25" s="239"/>
      <c r="BM25" s="239"/>
      <c r="BN25" s="239"/>
      <c r="BO25" s="239"/>
      <c r="BP25" s="239"/>
      <c r="BQ25" s="239"/>
      <c r="BR25" s="239"/>
      <c r="BS25" s="239"/>
      <c r="BT25" s="239"/>
      <c r="BU25" s="239"/>
      <c r="BV25" s="239"/>
      <c r="BW25" s="239"/>
      <c r="BX25" s="239"/>
      <c r="BY25" s="239"/>
      <c r="BZ25" s="239"/>
      <c r="CA25" s="239"/>
      <c r="CB25" s="239"/>
      <c r="CC25" s="239"/>
      <c r="CD25" s="239"/>
      <c r="CE25" s="239"/>
      <c r="CF25" s="239"/>
      <c r="CG25" s="239"/>
      <c r="CH25" s="239"/>
      <c r="CI25" s="239"/>
      <c r="CJ25" s="239"/>
      <c r="CK25" s="239"/>
      <c r="CL25" s="239"/>
      <c r="CM25" s="239"/>
      <c r="CN25" s="239"/>
      <c r="CO25" s="239"/>
      <c r="CP25" s="239"/>
      <c r="CQ25" s="239"/>
      <c r="CR25" s="239"/>
      <c r="CS25" s="239"/>
      <c r="CT25" s="239"/>
      <c r="CU25" s="239"/>
      <c r="CV25" s="239"/>
      <c r="CW25" s="239"/>
      <c r="CX25" s="239"/>
      <c r="CY25" s="239"/>
      <c r="CZ25" s="239"/>
      <c r="DA25" s="239"/>
      <c r="DB25" s="239"/>
      <c r="DC25" s="239"/>
      <c r="DD25" s="239"/>
      <c r="DE25" s="239"/>
      <c r="DF25" s="239"/>
      <c r="DG25" s="239"/>
      <c r="DH25" s="239"/>
      <c r="DI25" s="239"/>
      <c r="DJ25" s="239"/>
      <c r="DK25" s="239"/>
      <c r="DL25" s="239"/>
      <c r="DM25" s="239"/>
      <c r="DN25" s="239"/>
      <c r="DO25" s="239"/>
      <c r="DP25" s="239"/>
      <c r="DQ25" s="239"/>
      <c r="DR25" s="239"/>
      <c r="DS25" s="239"/>
      <c r="DT25" s="239"/>
      <c r="DU25" s="239"/>
      <c r="DV25" s="239"/>
      <c r="DW25" s="239"/>
      <c r="DX25" s="239"/>
      <c r="DY25" s="239"/>
      <c r="DZ25" s="239"/>
      <c r="EA25" s="239"/>
      <c r="EB25" s="239"/>
      <c r="EC25" s="239"/>
      <c r="ED25" s="239"/>
      <c r="EE25" s="239"/>
      <c r="EF25" s="239"/>
      <c r="EG25" s="239"/>
      <c r="EH25" s="239"/>
      <c r="EI25" s="239"/>
      <c r="EJ25" s="239"/>
      <c r="EK25" s="239"/>
    </row>
    <row r="26" spans="1:141" s="240" customFormat="1" ht="12.95" customHeight="1">
      <c r="A26" s="250" t="s">
        <v>296</v>
      </c>
      <c r="B26" s="251">
        <v>42.24</v>
      </c>
      <c r="C26" s="259">
        <v>89.3</v>
      </c>
      <c r="D26" s="260">
        <v>97.2</v>
      </c>
      <c r="E26" s="261">
        <v>101.3</v>
      </c>
      <c r="F26" s="261">
        <v>109.5</v>
      </c>
      <c r="G26" s="261">
        <v>109.4</v>
      </c>
      <c r="H26" s="261">
        <v>109</v>
      </c>
      <c r="I26" s="261">
        <v>109.1</v>
      </c>
      <c r="J26" s="262">
        <v>-2.190580503833516</v>
      </c>
      <c r="K26" s="263">
        <v>8.8465845464725845</v>
      </c>
      <c r="L26" s="264">
        <v>9.0419806243272234</v>
      </c>
      <c r="M26" s="264">
        <v>15.26315789473685</v>
      </c>
      <c r="N26" s="264">
        <v>17.634408602150557</v>
      </c>
      <c r="O26" s="264">
        <v>16.577540106951872</v>
      </c>
      <c r="P26" s="264">
        <v>13.174273858921154</v>
      </c>
      <c r="Q26" s="265">
        <v>9.1743119266055828E-2</v>
      </c>
      <c r="R26" s="239"/>
      <c r="S26" s="239" t="s">
        <v>279</v>
      </c>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9"/>
      <c r="BC26" s="239"/>
      <c r="BD26" s="239"/>
      <c r="BE26" s="239"/>
      <c r="BF26" s="239"/>
      <c r="BG26" s="239"/>
      <c r="BH26" s="239"/>
      <c r="BI26" s="239"/>
      <c r="BJ26" s="239"/>
      <c r="BK26" s="239"/>
      <c r="BL26" s="239"/>
      <c r="BM26" s="239"/>
      <c r="BN26" s="239"/>
      <c r="BO26" s="239"/>
      <c r="BP26" s="239"/>
      <c r="BQ26" s="239"/>
      <c r="BR26" s="239"/>
      <c r="BS26" s="239"/>
      <c r="BT26" s="239"/>
      <c r="BU26" s="239"/>
      <c r="BV26" s="239"/>
      <c r="BW26" s="239"/>
      <c r="BX26" s="239"/>
      <c r="BY26" s="239"/>
      <c r="BZ26" s="239"/>
      <c r="CA26" s="239"/>
      <c r="CB26" s="239"/>
      <c r="CC26" s="239"/>
      <c r="CD26" s="239"/>
      <c r="CE26" s="239"/>
      <c r="CF26" s="239"/>
      <c r="CG26" s="239"/>
      <c r="CH26" s="239"/>
      <c r="CI26" s="239"/>
      <c r="CJ26" s="239"/>
      <c r="CK26" s="239"/>
      <c r="CL26" s="239"/>
      <c r="CM26" s="239"/>
      <c r="CN26" s="239"/>
      <c r="CO26" s="239"/>
      <c r="CP26" s="239"/>
      <c r="CQ26" s="239"/>
      <c r="CR26" s="239"/>
      <c r="CS26" s="239"/>
      <c r="CT26" s="239"/>
      <c r="CU26" s="239"/>
      <c r="CV26" s="239"/>
      <c r="CW26" s="239"/>
      <c r="CX26" s="239"/>
      <c r="CY26" s="239"/>
      <c r="CZ26" s="239"/>
      <c r="DA26" s="239"/>
      <c r="DB26" s="239"/>
      <c r="DC26" s="239"/>
      <c r="DD26" s="239"/>
      <c r="DE26" s="239"/>
      <c r="DF26" s="239"/>
      <c r="DG26" s="239"/>
      <c r="DH26" s="239"/>
      <c r="DI26" s="239"/>
      <c r="DJ26" s="239"/>
      <c r="DK26" s="239"/>
      <c r="DL26" s="239"/>
      <c r="DM26" s="239"/>
      <c r="DN26" s="239"/>
      <c r="DO26" s="239"/>
      <c r="DP26" s="239"/>
      <c r="DQ26" s="239"/>
      <c r="DR26" s="239"/>
      <c r="DS26" s="239"/>
      <c r="DT26" s="239"/>
      <c r="DU26" s="239"/>
      <c r="DV26" s="239"/>
      <c r="DW26" s="239"/>
      <c r="DX26" s="239"/>
      <c r="DY26" s="239"/>
      <c r="DZ26" s="239"/>
      <c r="EA26" s="239"/>
      <c r="EB26" s="239"/>
      <c r="EC26" s="239"/>
      <c r="ED26" s="239"/>
      <c r="EE26" s="239"/>
      <c r="EF26" s="239"/>
      <c r="EG26" s="239"/>
      <c r="EH26" s="239"/>
      <c r="EI26" s="239"/>
      <c r="EJ26" s="239"/>
      <c r="EK26" s="239"/>
    </row>
    <row r="27" spans="1:141" s="240" customFormat="1" ht="12.95" customHeight="1">
      <c r="A27" s="250" t="s">
        <v>297</v>
      </c>
      <c r="B27" s="251">
        <v>13.34</v>
      </c>
      <c r="C27" s="259">
        <v>104.2</v>
      </c>
      <c r="D27" s="260">
        <v>111.1</v>
      </c>
      <c r="E27" s="261">
        <v>109.9</v>
      </c>
      <c r="F27" s="261">
        <v>125.9</v>
      </c>
      <c r="G27" s="261">
        <v>122.8</v>
      </c>
      <c r="H27" s="261">
        <v>123.1</v>
      </c>
      <c r="I27" s="261">
        <v>121.7</v>
      </c>
      <c r="J27" s="262">
        <v>-4.1398344066237343</v>
      </c>
      <c r="K27" s="263">
        <v>6.6218809980806128</v>
      </c>
      <c r="L27" s="264">
        <v>0.73327222731440145</v>
      </c>
      <c r="M27" s="264">
        <v>13.628158844765352</v>
      </c>
      <c r="N27" s="264">
        <v>12.660550458715591</v>
      </c>
      <c r="O27" s="264">
        <v>14.087117701575508</v>
      </c>
      <c r="P27" s="264">
        <v>12.999071494893215</v>
      </c>
      <c r="Q27" s="265">
        <v>-1.137286758732742</v>
      </c>
      <c r="R27" s="239"/>
      <c r="S27" s="239" t="s">
        <v>279</v>
      </c>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39"/>
      <c r="BD27" s="239"/>
      <c r="BE27" s="239"/>
      <c r="BF27" s="239"/>
      <c r="BG27" s="239"/>
      <c r="BH27" s="239"/>
      <c r="BI27" s="239"/>
      <c r="BJ27" s="239"/>
      <c r="BK27" s="239"/>
      <c r="BL27" s="239"/>
      <c r="BM27" s="239"/>
      <c r="BN27" s="239"/>
      <c r="BO27" s="239"/>
      <c r="BP27" s="239"/>
      <c r="BQ27" s="239"/>
      <c r="BR27" s="239"/>
      <c r="BS27" s="239"/>
      <c r="BT27" s="239"/>
      <c r="BU27" s="239"/>
      <c r="BV27" s="239"/>
      <c r="BW27" s="239"/>
      <c r="BX27" s="239"/>
      <c r="BY27" s="239"/>
      <c r="BZ27" s="239"/>
      <c r="CA27" s="239"/>
      <c r="CB27" s="239"/>
      <c r="CC27" s="239"/>
      <c r="CD27" s="239"/>
      <c r="CE27" s="239"/>
      <c r="CF27" s="239"/>
      <c r="CG27" s="239"/>
      <c r="CH27" s="239"/>
      <c r="CI27" s="239"/>
      <c r="CJ27" s="239"/>
      <c r="CK27" s="239"/>
      <c r="CL27" s="239"/>
      <c r="CM27" s="239"/>
      <c r="CN27" s="239"/>
      <c r="CO27" s="239"/>
      <c r="CP27" s="239"/>
      <c r="CQ27" s="239"/>
      <c r="CR27" s="239"/>
      <c r="CS27" s="239"/>
      <c r="CT27" s="239"/>
      <c r="CU27" s="239"/>
      <c r="CV27" s="239"/>
      <c r="CW27" s="239"/>
      <c r="CX27" s="239"/>
      <c r="CY27" s="239"/>
      <c r="CZ27" s="239"/>
      <c r="DA27" s="239"/>
      <c r="DB27" s="239"/>
      <c r="DC27" s="239"/>
      <c r="DD27" s="239"/>
      <c r="DE27" s="239"/>
      <c r="DF27" s="239"/>
      <c r="DG27" s="239"/>
      <c r="DH27" s="239"/>
      <c r="DI27" s="239"/>
      <c r="DJ27" s="239"/>
      <c r="DK27" s="239"/>
      <c r="DL27" s="239"/>
      <c r="DM27" s="239"/>
      <c r="DN27" s="239"/>
      <c r="DO27" s="239"/>
      <c r="DP27" s="239"/>
      <c r="DQ27" s="239"/>
      <c r="DR27" s="239"/>
      <c r="DS27" s="239"/>
      <c r="DT27" s="239"/>
      <c r="DU27" s="239"/>
      <c r="DV27" s="239"/>
      <c r="DW27" s="239"/>
      <c r="DX27" s="239"/>
      <c r="DY27" s="239"/>
      <c r="DZ27" s="239"/>
      <c r="EA27" s="239"/>
      <c r="EB27" s="239"/>
      <c r="EC27" s="239"/>
      <c r="ED27" s="239"/>
      <c r="EE27" s="239"/>
      <c r="EF27" s="239"/>
      <c r="EG27" s="239"/>
      <c r="EH27" s="239"/>
      <c r="EI27" s="239"/>
      <c r="EJ27" s="239"/>
      <c r="EK27" s="239"/>
    </row>
    <row r="28" spans="1:141" s="240" customFormat="1" ht="12.95" customHeight="1">
      <c r="A28" s="250" t="s">
        <v>298</v>
      </c>
      <c r="B28" s="251">
        <v>12.38</v>
      </c>
      <c r="C28" s="259">
        <v>84.7</v>
      </c>
      <c r="D28" s="260">
        <v>93.3</v>
      </c>
      <c r="E28" s="261" t="s">
        <v>259</v>
      </c>
      <c r="F28" s="261">
        <v>105.8</v>
      </c>
      <c r="G28" s="261">
        <v>109.5</v>
      </c>
      <c r="H28" s="261">
        <v>106.3</v>
      </c>
      <c r="I28" s="261">
        <v>103.8</v>
      </c>
      <c r="J28" s="262">
        <v>-1.1668611435239171</v>
      </c>
      <c r="K28" s="263">
        <v>10.15348288075559</v>
      </c>
      <c r="L28" s="264" t="s">
        <v>259</v>
      </c>
      <c r="M28" s="264">
        <v>14.254859611231097</v>
      </c>
      <c r="N28" s="264">
        <v>25</v>
      </c>
      <c r="O28" s="264">
        <v>18.374164810690431</v>
      </c>
      <c r="P28" s="264">
        <v>10.897435897435898</v>
      </c>
      <c r="Q28" s="265">
        <v>-2.3518344308560728</v>
      </c>
      <c r="R28" s="239"/>
      <c r="S28" s="239" t="s">
        <v>279</v>
      </c>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9"/>
      <c r="BC28" s="239"/>
      <c r="BD28" s="239"/>
      <c r="BE28" s="239"/>
      <c r="BF28" s="239"/>
      <c r="BG28" s="239"/>
      <c r="BH28" s="239"/>
      <c r="BI28" s="239"/>
      <c r="BJ28" s="239"/>
      <c r="BK28" s="239"/>
      <c r="BL28" s="239"/>
      <c r="BM28" s="239"/>
      <c r="BN28" s="239"/>
      <c r="BO28" s="239"/>
      <c r="BP28" s="239"/>
      <c r="BQ28" s="239"/>
      <c r="BR28" s="239"/>
      <c r="BS28" s="239"/>
      <c r="BT28" s="239"/>
      <c r="BU28" s="239"/>
      <c r="BV28" s="239"/>
      <c r="BW28" s="239"/>
      <c r="BX28" s="239"/>
      <c r="BY28" s="239"/>
      <c r="BZ28" s="239"/>
      <c r="CA28" s="239"/>
      <c r="CB28" s="239"/>
      <c r="CC28" s="239"/>
      <c r="CD28" s="239"/>
      <c r="CE28" s="239"/>
      <c r="CF28" s="239"/>
      <c r="CG28" s="239"/>
      <c r="CH28" s="239"/>
      <c r="CI28" s="239"/>
      <c r="CJ28" s="239"/>
      <c r="CK28" s="239"/>
      <c r="CL28" s="239"/>
      <c r="CM28" s="239"/>
      <c r="CN28" s="239"/>
      <c r="CO28" s="239"/>
      <c r="CP28" s="239"/>
      <c r="CQ28" s="239"/>
      <c r="CR28" s="239"/>
      <c r="CS28" s="239"/>
      <c r="CT28" s="239"/>
      <c r="CU28" s="239"/>
      <c r="CV28" s="239"/>
      <c r="CW28" s="239"/>
      <c r="CX28" s="239"/>
      <c r="CY28" s="239"/>
      <c r="CZ28" s="239"/>
      <c r="DA28" s="239"/>
      <c r="DB28" s="239"/>
      <c r="DC28" s="239"/>
      <c r="DD28" s="239"/>
      <c r="DE28" s="239"/>
      <c r="DF28" s="239"/>
      <c r="DG28" s="239"/>
      <c r="DH28" s="239"/>
      <c r="DI28" s="239"/>
      <c r="DJ28" s="239"/>
      <c r="DK28" s="239"/>
      <c r="DL28" s="239"/>
      <c r="DM28" s="239"/>
      <c r="DN28" s="239"/>
      <c r="DO28" s="239"/>
      <c r="DP28" s="239"/>
      <c r="DQ28" s="239"/>
      <c r="DR28" s="239"/>
      <c r="DS28" s="239"/>
      <c r="DT28" s="239"/>
      <c r="DU28" s="239"/>
      <c r="DV28" s="239"/>
      <c r="DW28" s="239"/>
      <c r="DX28" s="239"/>
      <c r="DY28" s="239"/>
      <c r="DZ28" s="239"/>
      <c r="EA28" s="239"/>
      <c r="EB28" s="239"/>
      <c r="EC28" s="239"/>
      <c r="ED28" s="239"/>
      <c r="EE28" s="239"/>
      <c r="EF28" s="239"/>
      <c r="EG28" s="239"/>
      <c r="EH28" s="239"/>
      <c r="EI28" s="239"/>
      <c r="EJ28" s="239"/>
      <c r="EK28" s="239"/>
    </row>
    <row r="29" spans="1:141" s="240" customFormat="1" ht="12.95" customHeight="1">
      <c r="A29" s="250" t="s">
        <v>299</v>
      </c>
      <c r="B29" s="251">
        <v>16.52</v>
      </c>
      <c r="C29" s="259">
        <v>80.8</v>
      </c>
      <c r="D29" s="260">
        <v>88.8</v>
      </c>
      <c r="E29" s="261">
        <v>95.8</v>
      </c>
      <c r="F29" s="261">
        <v>99.1</v>
      </c>
      <c r="G29" s="261">
        <v>98.4</v>
      </c>
      <c r="H29" s="261">
        <v>99.6</v>
      </c>
      <c r="I29" s="261">
        <v>103</v>
      </c>
      <c r="J29" s="262">
        <v>-0.85889570552147632</v>
      </c>
      <c r="K29" s="263">
        <v>9.9009900990099027</v>
      </c>
      <c r="L29" s="264">
        <v>16.829268292682926</v>
      </c>
      <c r="M29" s="264">
        <v>17.835909631391218</v>
      </c>
      <c r="N29" s="264">
        <v>17.142857142857153</v>
      </c>
      <c r="O29" s="264">
        <v>17.730496453900699</v>
      </c>
      <c r="P29" s="264">
        <v>15.212527964205805</v>
      </c>
      <c r="Q29" s="265">
        <v>3.4136546184738989</v>
      </c>
      <c r="R29" s="239"/>
      <c r="S29" s="239" t="s">
        <v>279</v>
      </c>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9"/>
      <c r="BC29" s="239"/>
      <c r="BD29" s="239"/>
      <c r="BE29" s="239"/>
      <c r="BF29" s="239"/>
      <c r="BG29" s="239"/>
      <c r="BH29" s="239"/>
      <c r="BI29" s="239"/>
      <c r="BJ29" s="239"/>
      <c r="BK29" s="239"/>
      <c r="BL29" s="239"/>
      <c r="BM29" s="239"/>
      <c r="BN29" s="239"/>
      <c r="BO29" s="239"/>
      <c r="BP29" s="239"/>
      <c r="BQ29" s="239"/>
      <c r="BR29" s="239"/>
      <c r="BS29" s="239"/>
      <c r="BT29" s="239"/>
      <c r="BU29" s="239"/>
      <c r="BV29" s="239"/>
      <c r="BW29" s="239"/>
      <c r="BX29" s="239"/>
      <c r="BY29" s="239"/>
      <c r="BZ29" s="239"/>
      <c r="CA29" s="239"/>
      <c r="CB29" s="239"/>
      <c r="CC29" s="239"/>
      <c r="CD29" s="239"/>
      <c r="CE29" s="239"/>
      <c r="CF29" s="239"/>
      <c r="CG29" s="239"/>
      <c r="CH29" s="239"/>
      <c r="CI29" s="239"/>
      <c r="CJ29" s="239"/>
      <c r="CK29" s="239"/>
      <c r="CL29" s="239"/>
      <c r="CM29" s="239"/>
      <c r="CN29" s="239"/>
      <c r="CO29" s="239"/>
      <c r="CP29" s="239"/>
      <c r="CQ29" s="239"/>
      <c r="CR29" s="239"/>
      <c r="CS29" s="239"/>
      <c r="CT29" s="239"/>
      <c r="CU29" s="239"/>
      <c r="CV29" s="239"/>
      <c r="CW29" s="239"/>
      <c r="CX29" s="239"/>
      <c r="CY29" s="239"/>
      <c r="CZ29" s="239"/>
      <c r="DA29" s="239"/>
      <c r="DB29" s="239"/>
      <c r="DC29" s="239"/>
      <c r="DD29" s="239"/>
      <c r="DE29" s="239"/>
      <c r="DF29" s="239"/>
      <c r="DG29" s="239"/>
      <c r="DH29" s="239"/>
      <c r="DI29" s="239"/>
      <c r="DJ29" s="239"/>
      <c r="DK29" s="239"/>
      <c r="DL29" s="239"/>
      <c r="DM29" s="239"/>
      <c r="DN29" s="239"/>
      <c r="DO29" s="239"/>
      <c r="DP29" s="239"/>
      <c r="DQ29" s="239"/>
      <c r="DR29" s="239"/>
      <c r="DS29" s="239"/>
      <c r="DT29" s="239"/>
      <c r="DU29" s="239"/>
      <c r="DV29" s="239"/>
      <c r="DW29" s="239"/>
      <c r="DX29" s="239"/>
      <c r="DY29" s="239"/>
      <c r="DZ29" s="239"/>
      <c r="EA29" s="239"/>
      <c r="EB29" s="239"/>
      <c r="EC29" s="239"/>
      <c r="ED29" s="239"/>
      <c r="EE29" s="239"/>
      <c r="EF29" s="239"/>
      <c r="EG29" s="239"/>
      <c r="EH29" s="239"/>
      <c r="EI29" s="239"/>
      <c r="EJ29" s="239"/>
      <c r="EK29" s="239"/>
    </row>
    <row r="30" spans="1:141" s="240" customFormat="1" ht="12.95" customHeight="1">
      <c r="A30" s="250" t="s">
        <v>300</v>
      </c>
      <c r="B30" s="251">
        <v>83.1</v>
      </c>
      <c r="C30" s="259">
        <v>100</v>
      </c>
      <c r="D30" s="260">
        <v>108.7</v>
      </c>
      <c r="E30" s="261">
        <v>119.4</v>
      </c>
      <c r="F30" s="261">
        <v>125.3</v>
      </c>
      <c r="G30" s="261">
        <v>126.7</v>
      </c>
      <c r="H30" s="261">
        <v>128.1</v>
      </c>
      <c r="I30" s="261">
        <v>130</v>
      </c>
      <c r="J30" s="262">
        <v>-2.34375</v>
      </c>
      <c r="K30" s="263">
        <v>8.7000000000000028</v>
      </c>
      <c r="L30" s="264">
        <v>17.404129793510336</v>
      </c>
      <c r="M30" s="264">
        <v>21.297192642788005</v>
      </c>
      <c r="N30" s="264">
        <v>21.244019138755974</v>
      </c>
      <c r="O30" s="264">
        <v>22.46653919694073</v>
      </c>
      <c r="P30" s="264">
        <v>20.59369202226344</v>
      </c>
      <c r="Q30" s="265">
        <v>1.4832162373145934</v>
      </c>
      <c r="R30" s="239"/>
      <c r="S30" s="239" t="s">
        <v>279</v>
      </c>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9"/>
      <c r="BC30" s="239"/>
      <c r="BD30" s="239"/>
      <c r="BE30" s="239"/>
      <c r="BF30" s="239"/>
      <c r="BG30" s="239"/>
      <c r="BH30" s="239"/>
      <c r="BI30" s="239"/>
      <c r="BJ30" s="239"/>
      <c r="BK30" s="239"/>
      <c r="BL30" s="239"/>
      <c r="BM30" s="239"/>
      <c r="BN30" s="239"/>
      <c r="BO30" s="239"/>
      <c r="BP30" s="239"/>
      <c r="BQ30" s="239"/>
      <c r="BR30" s="239"/>
      <c r="BS30" s="239"/>
      <c r="BT30" s="239"/>
      <c r="BU30" s="239"/>
      <c r="BV30" s="239"/>
      <c r="BW30" s="239"/>
      <c r="BX30" s="239"/>
      <c r="BY30" s="239"/>
      <c r="BZ30" s="239"/>
      <c r="CA30" s="239"/>
      <c r="CB30" s="239"/>
      <c r="CC30" s="239"/>
      <c r="CD30" s="239"/>
      <c r="CE30" s="239"/>
      <c r="CF30" s="239"/>
      <c r="CG30" s="239"/>
      <c r="CH30" s="239"/>
      <c r="CI30" s="239"/>
      <c r="CJ30" s="239"/>
      <c r="CK30" s="239"/>
      <c r="CL30" s="239"/>
      <c r="CM30" s="239"/>
      <c r="CN30" s="239"/>
      <c r="CO30" s="239"/>
      <c r="CP30" s="239"/>
      <c r="CQ30" s="239"/>
      <c r="CR30" s="239"/>
      <c r="CS30" s="239"/>
      <c r="CT30" s="239"/>
      <c r="CU30" s="239"/>
      <c r="CV30" s="239"/>
      <c r="CW30" s="239"/>
      <c r="CX30" s="239"/>
      <c r="CY30" s="239"/>
      <c r="CZ30" s="239"/>
      <c r="DA30" s="239"/>
      <c r="DB30" s="239"/>
      <c r="DC30" s="239"/>
      <c r="DD30" s="239"/>
      <c r="DE30" s="239"/>
      <c r="DF30" s="239"/>
      <c r="DG30" s="239"/>
      <c r="DH30" s="239"/>
      <c r="DI30" s="239"/>
      <c r="DJ30" s="239"/>
      <c r="DK30" s="239"/>
      <c r="DL30" s="239"/>
      <c r="DM30" s="239"/>
      <c r="DN30" s="239"/>
      <c r="DO30" s="239"/>
      <c r="DP30" s="239"/>
      <c r="DQ30" s="239"/>
      <c r="DR30" s="239"/>
      <c r="DS30" s="239"/>
      <c r="DT30" s="239"/>
      <c r="DU30" s="239"/>
      <c r="DV30" s="239"/>
      <c r="DW30" s="239"/>
      <c r="DX30" s="239"/>
      <c r="DY30" s="239"/>
      <c r="DZ30" s="239"/>
      <c r="EA30" s="239"/>
      <c r="EB30" s="239"/>
      <c r="EC30" s="239"/>
      <c r="ED30" s="239"/>
      <c r="EE30" s="239"/>
      <c r="EF30" s="239"/>
      <c r="EG30" s="239"/>
      <c r="EH30" s="239"/>
      <c r="EI30" s="239"/>
      <c r="EJ30" s="239"/>
      <c r="EK30" s="239"/>
    </row>
    <row r="31" spans="1:141" s="240" customFormat="1" ht="12.95" customHeight="1">
      <c r="A31" s="250" t="s">
        <v>297</v>
      </c>
      <c r="B31" s="251">
        <v>34.65</v>
      </c>
      <c r="C31" s="259">
        <v>92.8</v>
      </c>
      <c r="D31" s="260">
        <v>99</v>
      </c>
      <c r="E31" s="261">
        <v>106</v>
      </c>
      <c r="F31" s="261">
        <v>117.5</v>
      </c>
      <c r="G31" s="261">
        <v>116.7</v>
      </c>
      <c r="H31" s="261">
        <v>117.6</v>
      </c>
      <c r="I31" s="261">
        <v>119.6</v>
      </c>
      <c r="J31" s="262">
        <v>-2.0063357972544935</v>
      </c>
      <c r="K31" s="263">
        <v>6.6810344827586334</v>
      </c>
      <c r="L31" s="264">
        <v>11.932418162618788</v>
      </c>
      <c r="M31" s="264">
        <v>23.554153522607791</v>
      </c>
      <c r="N31" s="264">
        <v>21.5625</v>
      </c>
      <c r="O31" s="264">
        <v>21.112255406797104</v>
      </c>
      <c r="P31" s="264">
        <v>20.686175580221985</v>
      </c>
      <c r="Q31" s="265">
        <v>1.7006802721088405</v>
      </c>
      <c r="R31" s="239"/>
      <c r="S31" s="239" t="s">
        <v>279</v>
      </c>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9"/>
      <c r="BC31" s="239"/>
      <c r="BD31" s="239"/>
      <c r="BE31" s="239"/>
      <c r="BF31" s="239"/>
      <c r="BG31" s="239"/>
      <c r="BH31" s="239"/>
      <c r="BI31" s="239"/>
      <c r="BJ31" s="239"/>
      <c r="BK31" s="239"/>
      <c r="BL31" s="239"/>
      <c r="BM31" s="239"/>
      <c r="BN31" s="239"/>
      <c r="BO31" s="239"/>
      <c r="BP31" s="239"/>
      <c r="BQ31" s="239"/>
      <c r="BR31" s="239"/>
      <c r="BS31" s="239"/>
      <c r="BT31" s="239"/>
      <c r="BU31" s="239"/>
      <c r="BV31" s="239"/>
      <c r="BW31" s="239"/>
      <c r="BX31" s="239"/>
      <c r="BY31" s="239"/>
      <c r="BZ31" s="239"/>
      <c r="CA31" s="239"/>
      <c r="CB31" s="239"/>
      <c r="CC31" s="239"/>
      <c r="CD31" s="239"/>
      <c r="CE31" s="239"/>
      <c r="CF31" s="239"/>
      <c r="CG31" s="239"/>
      <c r="CH31" s="239"/>
      <c r="CI31" s="239"/>
      <c r="CJ31" s="239"/>
      <c r="CK31" s="239"/>
      <c r="CL31" s="239"/>
      <c r="CM31" s="239"/>
      <c r="CN31" s="239"/>
      <c r="CO31" s="239"/>
      <c r="CP31" s="239"/>
      <c r="CQ31" s="239"/>
      <c r="CR31" s="239"/>
      <c r="CS31" s="239"/>
      <c r="CT31" s="239"/>
      <c r="CU31" s="239"/>
      <c r="CV31" s="239"/>
      <c r="CW31" s="239"/>
      <c r="CX31" s="239"/>
      <c r="CY31" s="239"/>
      <c r="CZ31" s="239"/>
      <c r="DA31" s="239"/>
      <c r="DB31" s="239"/>
      <c r="DC31" s="239"/>
      <c r="DD31" s="239"/>
      <c r="DE31" s="239"/>
      <c r="DF31" s="239"/>
      <c r="DG31" s="239"/>
      <c r="DH31" s="239"/>
      <c r="DI31" s="239"/>
      <c r="DJ31" s="239"/>
      <c r="DK31" s="239"/>
      <c r="DL31" s="239"/>
      <c r="DM31" s="239"/>
      <c r="DN31" s="239"/>
      <c r="DO31" s="239"/>
      <c r="DP31" s="239"/>
      <c r="DQ31" s="239"/>
      <c r="DR31" s="239"/>
      <c r="DS31" s="239"/>
      <c r="DT31" s="239"/>
      <c r="DU31" s="239"/>
      <c r="DV31" s="239"/>
      <c r="DW31" s="239"/>
      <c r="DX31" s="239"/>
      <c r="DY31" s="239"/>
      <c r="DZ31" s="239"/>
      <c r="EA31" s="239"/>
      <c r="EB31" s="239"/>
      <c r="EC31" s="239"/>
      <c r="ED31" s="239"/>
      <c r="EE31" s="239"/>
      <c r="EF31" s="239"/>
      <c r="EG31" s="239"/>
      <c r="EH31" s="239"/>
      <c r="EI31" s="239"/>
      <c r="EJ31" s="239"/>
      <c r="EK31" s="239"/>
    </row>
    <row r="32" spans="1:141" s="240" customFormat="1" ht="12.95" customHeight="1">
      <c r="A32" s="250" t="s">
        <v>299</v>
      </c>
      <c r="B32" s="251">
        <v>48.45</v>
      </c>
      <c r="C32" s="259">
        <v>105.2</v>
      </c>
      <c r="D32" s="260">
        <v>115.6</v>
      </c>
      <c r="E32" s="261">
        <v>128.9</v>
      </c>
      <c r="F32" s="261">
        <v>130.9</v>
      </c>
      <c r="G32" s="261">
        <v>134</v>
      </c>
      <c r="H32" s="261">
        <v>135.6</v>
      </c>
      <c r="I32" s="261">
        <v>137.4</v>
      </c>
      <c r="J32" s="262">
        <v>-2.5925925925925952</v>
      </c>
      <c r="K32" s="263">
        <v>9.8859315589353542</v>
      </c>
      <c r="L32" s="264">
        <v>20.919324577861161</v>
      </c>
      <c r="M32" s="264">
        <v>19.981668194317152</v>
      </c>
      <c r="N32" s="264">
        <v>21.157323688969257</v>
      </c>
      <c r="O32" s="264">
        <v>23.384895359417641</v>
      </c>
      <c r="P32" s="264">
        <v>20.420683610867655</v>
      </c>
      <c r="Q32" s="265">
        <v>1.3274336283186017</v>
      </c>
      <c r="R32" s="239"/>
      <c r="S32" s="239" t="s">
        <v>279</v>
      </c>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9"/>
      <c r="BS32" s="239"/>
      <c r="BT32" s="239"/>
      <c r="BU32" s="239"/>
      <c r="BV32" s="239"/>
      <c r="BW32" s="239"/>
      <c r="BX32" s="239"/>
      <c r="BY32" s="239"/>
      <c r="BZ32" s="239"/>
      <c r="CA32" s="239"/>
      <c r="CB32" s="239"/>
      <c r="CC32" s="239"/>
      <c r="CD32" s="239"/>
      <c r="CE32" s="239"/>
      <c r="CF32" s="239"/>
      <c r="CG32" s="239"/>
      <c r="CH32" s="239"/>
      <c r="CI32" s="239"/>
      <c r="CJ32" s="239"/>
      <c r="CK32" s="239"/>
      <c r="CL32" s="239"/>
      <c r="CM32" s="239"/>
      <c r="CN32" s="239"/>
      <c r="CO32" s="239"/>
      <c r="CP32" s="239"/>
      <c r="CQ32" s="239"/>
      <c r="CR32" s="239"/>
      <c r="CS32" s="239"/>
      <c r="CT32" s="239"/>
      <c r="CU32" s="239"/>
      <c r="CV32" s="239"/>
      <c r="CW32" s="239"/>
      <c r="CX32" s="239"/>
      <c r="CY32" s="239"/>
      <c r="CZ32" s="239"/>
      <c r="DA32" s="239"/>
      <c r="DB32" s="239"/>
      <c r="DC32" s="239"/>
      <c r="DD32" s="239"/>
      <c r="DE32" s="239"/>
      <c r="DF32" s="239"/>
      <c r="DG32" s="239"/>
      <c r="DH32" s="239"/>
      <c r="DI32" s="239"/>
      <c r="DJ32" s="239"/>
      <c r="DK32" s="239"/>
      <c r="DL32" s="239"/>
      <c r="DM32" s="239"/>
      <c r="DN32" s="239"/>
      <c r="DO32" s="239"/>
      <c r="DP32" s="239"/>
      <c r="DQ32" s="239"/>
      <c r="DR32" s="239"/>
      <c r="DS32" s="239"/>
      <c r="DT32" s="239"/>
      <c r="DU32" s="239"/>
      <c r="DV32" s="239"/>
      <c r="DW32" s="239"/>
      <c r="DX32" s="239"/>
      <c r="DY32" s="239"/>
      <c r="DZ32" s="239"/>
      <c r="EA32" s="239"/>
      <c r="EB32" s="239"/>
      <c r="EC32" s="239"/>
      <c r="ED32" s="239"/>
      <c r="EE32" s="239"/>
      <c r="EF32" s="239"/>
      <c r="EG32" s="239"/>
      <c r="EH32" s="239"/>
      <c r="EI32" s="239"/>
      <c r="EJ32" s="239"/>
      <c r="EK32" s="239"/>
    </row>
    <row r="33" spans="1:141" s="240" customFormat="1" ht="12.95" customHeight="1">
      <c r="A33" s="250" t="s">
        <v>301</v>
      </c>
      <c r="B33" s="251">
        <v>45.34</v>
      </c>
      <c r="C33" s="259">
        <v>76.599999999999994</v>
      </c>
      <c r="D33" s="260">
        <v>85.5</v>
      </c>
      <c r="E33" s="261">
        <v>89.1</v>
      </c>
      <c r="F33" s="261">
        <v>94.3</v>
      </c>
      <c r="G33" s="261">
        <v>93.4</v>
      </c>
      <c r="H33" s="261">
        <v>94.2</v>
      </c>
      <c r="I33" s="261">
        <v>93.9</v>
      </c>
      <c r="J33" s="262">
        <v>-1.0335917312661564</v>
      </c>
      <c r="K33" s="263">
        <v>11.618798955613599</v>
      </c>
      <c r="L33" s="264">
        <v>11.934673366834176</v>
      </c>
      <c r="M33" s="264">
        <v>12.395709177592366</v>
      </c>
      <c r="N33" s="264">
        <v>8.1018518518518619</v>
      </c>
      <c r="O33" s="264">
        <v>14.459295261239362</v>
      </c>
      <c r="P33" s="264">
        <v>10.08206330597892</v>
      </c>
      <c r="Q33" s="265">
        <v>-0.31847133757962354</v>
      </c>
      <c r="R33" s="239"/>
      <c r="S33" s="239" t="s">
        <v>279</v>
      </c>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39"/>
      <c r="BM33" s="239"/>
      <c r="BN33" s="239"/>
      <c r="BO33" s="239"/>
      <c r="BP33" s="239"/>
      <c r="BQ33" s="239"/>
      <c r="BR33" s="239"/>
      <c r="BS33" s="239"/>
      <c r="BT33" s="239"/>
      <c r="BU33" s="239"/>
      <c r="BV33" s="239"/>
      <c r="BW33" s="239"/>
      <c r="BX33" s="239"/>
      <c r="BY33" s="239"/>
      <c r="BZ33" s="239"/>
      <c r="CA33" s="239"/>
      <c r="CB33" s="239"/>
      <c r="CC33" s="239"/>
      <c r="CD33" s="239"/>
      <c r="CE33" s="239"/>
      <c r="CF33" s="239"/>
      <c r="CG33" s="239"/>
      <c r="CH33" s="239"/>
      <c r="CI33" s="239"/>
      <c r="CJ33" s="239"/>
      <c r="CK33" s="239"/>
      <c r="CL33" s="239"/>
      <c r="CM33" s="239"/>
      <c r="CN33" s="239"/>
      <c r="CO33" s="239"/>
      <c r="CP33" s="239"/>
      <c r="CQ33" s="239"/>
      <c r="CR33" s="239"/>
      <c r="CS33" s="239"/>
      <c r="CT33" s="239"/>
      <c r="CU33" s="239"/>
      <c r="CV33" s="239"/>
      <c r="CW33" s="239"/>
      <c r="CX33" s="239"/>
      <c r="CY33" s="239"/>
      <c r="CZ33" s="239"/>
      <c r="DA33" s="239"/>
      <c r="DB33" s="239"/>
      <c r="DC33" s="239"/>
      <c r="DD33" s="239"/>
      <c r="DE33" s="239"/>
      <c r="DF33" s="239"/>
      <c r="DG33" s="239"/>
      <c r="DH33" s="239"/>
      <c r="DI33" s="239"/>
      <c r="DJ33" s="239"/>
      <c r="DK33" s="239"/>
      <c r="DL33" s="239"/>
      <c r="DM33" s="239"/>
      <c r="DN33" s="239"/>
      <c r="DO33" s="239"/>
      <c r="DP33" s="239"/>
      <c r="DQ33" s="239"/>
      <c r="DR33" s="239"/>
      <c r="DS33" s="239"/>
      <c r="DT33" s="239"/>
      <c r="DU33" s="239"/>
      <c r="DV33" s="239"/>
      <c r="DW33" s="239"/>
      <c r="DX33" s="239"/>
      <c r="DY33" s="239"/>
      <c r="DZ33" s="239"/>
      <c r="EA33" s="239"/>
      <c r="EB33" s="239"/>
      <c r="EC33" s="239"/>
      <c r="ED33" s="239"/>
      <c r="EE33" s="239"/>
      <c r="EF33" s="239"/>
      <c r="EG33" s="239"/>
      <c r="EH33" s="239"/>
      <c r="EI33" s="239"/>
      <c r="EJ33" s="239"/>
      <c r="EK33" s="239"/>
    </row>
    <row r="34" spans="1:141" s="240" customFormat="1" ht="12.95" customHeight="1">
      <c r="A34" s="250" t="s">
        <v>302</v>
      </c>
      <c r="B34" s="251">
        <v>28.84</v>
      </c>
      <c r="C34" s="259">
        <v>75.400000000000006</v>
      </c>
      <c r="D34" s="260">
        <v>83</v>
      </c>
      <c r="E34" s="261">
        <v>86.5</v>
      </c>
      <c r="F34" s="261">
        <v>92.6</v>
      </c>
      <c r="G34" s="261">
        <v>91.4</v>
      </c>
      <c r="H34" s="261">
        <v>91.6</v>
      </c>
      <c r="I34" s="261">
        <v>91.1</v>
      </c>
      <c r="J34" s="262">
        <v>-1.8229166666666572</v>
      </c>
      <c r="K34" s="263">
        <v>10.079575596816966</v>
      </c>
      <c r="L34" s="264">
        <v>11.182519280205668</v>
      </c>
      <c r="M34" s="264">
        <v>14.320987654320973</v>
      </c>
      <c r="N34" s="264">
        <v>11.057108140947761</v>
      </c>
      <c r="O34" s="264">
        <v>15.802781289506967</v>
      </c>
      <c r="P34" s="264">
        <v>10.157194679564682</v>
      </c>
      <c r="Q34" s="265">
        <v>-0.54585152838427575</v>
      </c>
      <c r="R34" s="239"/>
      <c r="S34" s="239" t="s">
        <v>279</v>
      </c>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39"/>
      <c r="BM34" s="239"/>
      <c r="BN34" s="239"/>
      <c r="BO34" s="239"/>
      <c r="BP34" s="239"/>
      <c r="BQ34" s="239"/>
      <c r="BR34" s="239"/>
      <c r="BS34" s="239"/>
      <c r="BT34" s="239"/>
      <c r="BU34" s="239"/>
      <c r="BV34" s="239"/>
      <c r="BW34" s="239"/>
      <c r="BX34" s="239"/>
      <c r="BY34" s="239"/>
      <c r="BZ34" s="239"/>
      <c r="CA34" s="239"/>
      <c r="CB34" s="239"/>
      <c r="CC34" s="239"/>
      <c r="CD34" s="239"/>
      <c r="CE34" s="239"/>
      <c r="CF34" s="239"/>
      <c r="CG34" s="239"/>
      <c r="CH34" s="239"/>
      <c r="CI34" s="239"/>
      <c r="CJ34" s="239"/>
      <c r="CK34" s="239"/>
      <c r="CL34" s="239"/>
      <c r="CM34" s="239"/>
      <c r="CN34" s="239"/>
      <c r="CO34" s="239"/>
      <c r="CP34" s="239"/>
      <c r="CQ34" s="239"/>
      <c r="CR34" s="239"/>
      <c r="CS34" s="239"/>
      <c r="CT34" s="239"/>
      <c r="CU34" s="239"/>
      <c r="CV34" s="239"/>
      <c r="CW34" s="239"/>
      <c r="CX34" s="239"/>
      <c r="CY34" s="239"/>
      <c r="CZ34" s="239"/>
      <c r="DA34" s="239"/>
      <c r="DB34" s="239"/>
      <c r="DC34" s="239"/>
      <c r="DD34" s="239"/>
      <c r="DE34" s="239"/>
      <c r="DF34" s="239"/>
      <c r="DG34" s="239"/>
      <c r="DH34" s="239"/>
      <c r="DI34" s="239"/>
      <c r="DJ34" s="239"/>
      <c r="DK34" s="239"/>
      <c r="DL34" s="239"/>
      <c r="DM34" s="239"/>
      <c r="DN34" s="239"/>
      <c r="DO34" s="239"/>
      <c r="DP34" s="239"/>
      <c r="DQ34" s="239"/>
      <c r="DR34" s="239"/>
      <c r="DS34" s="239"/>
      <c r="DT34" s="239"/>
      <c r="DU34" s="239"/>
      <c r="DV34" s="239"/>
      <c r="DW34" s="239"/>
      <c r="DX34" s="239"/>
      <c r="DY34" s="239"/>
      <c r="DZ34" s="239"/>
      <c r="EA34" s="239"/>
      <c r="EB34" s="239"/>
      <c r="EC34" s="239"/>
      <c r="ED34" s="239"/>
      <c r="EE34" s="239"/>
      <c r="EF34" s="239"/>
      <c r="EG34" s="239"/>
      <c r="EH34" s="239"/>
      <c r="EI34" s="239"/>
      <c r="EJ34" s="239"/>
      <c r="EK34" s="239"/>
    </row>
    <row r="35" spans="1:141" s="240" customFormat="1" ht="12.95" customHeight="1">
      <c r="A35" s="250" t="s">
        <v>303</v>
      </c>
      <c r="B35" s="251">
        <v>7.74</v>
      </c>
      <c r="C35" s="259">
        <v>87.2</v>
      </c>
      <c r="D35" s="260">
        <v>91.9</v>
      </c>
      <c r="E35" s="261">
        <v>90.6</v>
      </c>
      <c r="F35" s="261">
        <v>101.8</v>
      </c>
      <c r="G35" s="261">
        <v>98.8</v>
      </c>
      <c r="H35" s="261">
        <v>99.4</v>
      </c>
      <c r="I35" s="261">
        <v>98.9</v>
      </c>
      <c r="J35" s="262">
        <v>-3.325942350332582</v>
      </c>
      <c r="K35" s="263">
        <v>5.3899082568807302</v>
      </c>
      <c r="L35" s="264">
        <v>3.1890660592255102</v>
      </c>
      <c r="M35" s="264">
        <v>11.868131868131869</v>
      </c>
      <c r="N35" s="264">
        <v>6.810810810810807</v>
      </c>
      <c r="O35" s="264">
        <v>6.0832443970117396</v>
      </c>
      <c r="P35" s="264">
        <v>12.386363636363654</v>
      </c>
      <c r="Q35" s="265">
        <v>-0.50301810865191499</v>
      </c>
      <c r="R35" s="239"/>
      <c r="S35" s="239" t="s">
        <v>279</v>
      </c>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39"/>
      <c r="BR35" s="239"/>
      <c r="BS35" s="239"/>
      <c r="BT35" s="239"/>
      <c r="BU35" s="239"/>
      <c r="BV35" s="239"/>
      <c r="BW35" s="239"/>
      <c r="BX35" s="239"/>
      <c r="BY35" s="239"/>
      <c r="BZ35" s="239"/>
      <c r="CA35" s="239"/>
      <c r="CB35" s="239"/>
      <c r="CC35" s="239"/>
      <c r="CD35" s="239"/>
      <c r="CE35" s="239"/>
      <c r="CF35" s="239"/>
      <c r="CG35" s="239"/>
      <c r="CH35" s="239"/>
      <c r="CI35" s="239"/>
      <c r="CJ35" s="239"/>
      <c r="CK35" s="239"/>
      <c r="CL35" s="239"/>
      <c r="CM35" s="239"/>
      <c r="CN35" s="239"/>
      <c r="CO35" s="239"/>
      <c r="CP35" s="239"/>
      <c r="CQ35" s="239"/>
      <c r="CR35" s="239"/>
      <c r="CS35" s="239"/>
      <c r="CT35" s="239"/>
      <c r="CU35" s="239"/>
      <c r="CV35" s="239"/>
      <c r="CW35" s="239"/>
      <c r="CX35" s="239"/>
      <c r="CY35" s="239"/>
      <c r="CZ35" s="239"/>
      <c r="DA35" s="239"/>
      <c r="DB35" s="239"/>
      <c r="DC35" s="239"/>
      <c r="DD35" s="239"/>
      <c r="DE35" s="239"/>
      <c r="DF35" s="239"/>
      <c r="DG35" s="239"/>
      <c r="DH35" s="239"/>
      <c r="DI35" s="239"/>
      <c r="DJ35" s="239"/>
      <c r="DK35" s="239"/>
      <c r="DL35" s="239"/>
      <c r="DM35" s="239"/>
      <c r="DN35" s="239"/>
      <c r="DO35" s="239"/>
      <c r="DP35" s="239"/>
      <c r="DQ35" s="239"/>
      <c r="DR35" s="239"/>
      <c r="DS35" s="239"/>
      <c r="DT35" s="239"/>
      <c r="DU35" s="239"/>
      <c r="DV35" s="239"/>
      <c r="DW35" s="239"/>
      <c r="DX35" s="239"/>
      <c r="DY35" s="239"/>
      <c r="DZ35" s="239"/>
      <c r="EA35" s="239"/>
      <c r="EB35" s="239"/>
      <c r="EC35" s="239"/>
      <c r="ED35" s="239"/>
      <c r="EE35" s="239"/>
      <c r="EF35" s="239"/>
      <c r="EG35" s="239"/>
      <c r="EH35" s="239"/>
      <c r="EI35" s="239"/>
      <c r="EJ35" s="239"/>
      <c r="EK35" s="239"/>
    </row>
    <row r="36" spans="1:141" s="240" customFormat="1" ht="12.95" customHeight="1">
      <c r="A36" s="250" t="s">
        <v>304</v>
      </c>
      <c r="B36" s="251">
        <v>5.73</v>
      </c>
      <c r="C36" s="259">
        <v>66.099999999999994</v>
      </c>
      <c r="D36" s="260">
        <v>72.5</v>
      </c>
      <c r="E36" s="261">
        <v>80.599999999999994</v>
      </c>
      <c r="F36" s="261">
        <v>83.5</v>
      </c>
      <c r="G36" s="261">
        <v>83.6</v>
      </c>
      <c r="H36" s="261">
        <v>77.3</v>
      </c>
      <c r="I36" s="261">
        <v>78.099999999999994</v>
      </c>
      <c r="J36" s="262">
        <v>-1.195814648729467</v>
      </c>
      <c r="K36" s="263">
        <v>9.6822995461422181</v>
      </c>
      <c r="L36" s="264">
        <v>11.019283746556468</v>
      </c>
      <c r="M36" s="264">
        <v>25.563909774436098</v>
      </c>
      <c r="N36" s="264">
        <v>16.759776536312842</v>
      </c>
      <c r="O36" s="264">
        <v>8.4151472650771524</v>
      </c>
      <c r="P36" s="264">
        <v>5.6833558863328619</v>
      </c>
      <c r="Q36" s="265">
        <v>1.0349288486416413</v>
      </c>
      <c r="R36" s="239"/>
      <c r="S36" s="239" t="s">
        <v>279</v>
      </c>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239"/>
      <c r="BN36" s="239"/>
      <c r="BO36" s="239"/>
      <c r="BP36" s="239"/>
      <c r="BQ36" s="239"/>
      <c r="BR36" s="239"/>
      <c r="BS36" s="239"/>
      <c r="BT36" s="239"/>
      <c r="BU36" s="239"/>
      <c r="BV36" s="239"/>
      <c r="BW36" s="239"/>
      <c r="BX36" s="239"/>
      <c r="BY36" s="239"/>
      <c r="BZ36" s="239"/>
      <c r="CA36" s="239"/>
      <c r="CB36" s="239"/>
      <c r="CC36" s="239"/>
      <c r="CD36" s="239"/>
      <c r="CE36" s="239"/>
      <c r="CF36" s="239"/>
      <c r="CG36" s="239"/>
      <c r="CH36" s="239"/>
      <c r="CI36" s="239"/>
      <c r="CJ36" s="239"/>
      <c r="CK36" s="239"/>
      <c r="CL36" s="239"/>
      <c r="CM36" s="239"/>
      <c r="CN36" s="239"/>
      <c r="CO36" s="239"/>
      <c r="CP36" s="239"/>
      <c r="CQ36" s="239"/>
      <c r="CR36" s="239"/>
      <c r="CS36" s="239"/>
      <c r="CT36" s="239"/>
      <c r="CU36" s="239"/>
      <c r="CV36" s="239"/>
      <c r="CW36" s="239"/>
      <c r="CX36" s="239"/>
      <c r="CY36" s="239"/>
      <c r="CZ36" s="239"/>
      <c r="DA36" s="239"/>
      <c r="DB36" s="239"/>
      <c r="DC36" s="239"/>
      <c r="DD36" s="239"/>
      <c r="DE36" s="239"/>
      <c r="DF36" s="239"/>
      <c r="DG36" s="239"/>
      <c r="DH36" s="239"/>
      <c r="DI36" s="239"/>
      <c r="DJ36" s="239"/>
      <c r="DK36" s="239"/>
      <c r="DL36" s="239"/>
      <c r="DM36" s="239"/>
      <c r="DN36" s="239"/>
      <c r="DO36" s="239"/>
      <c r="DP36" s="239"/>
      <c r="DQ36" s="239"/>
      <c r="DR36" s="239"/>
      <c r="DS36" s="239"/>
      <c r="DT36" s="239"/>
      <c r="DU36" s="239"/>
      <c r="DV36" s="239"/>
      <c r="DW36" s="239"/>
      <c r="DX36" s="239"/>
      <c r="DY36" s="239"/>
      <c r="DZ36" s="239"/>
      <c r="EA36" s="239"/>
      <c r="EB36" s="239"/>
      <c r="EC36" s="239"/>
      <c r="ED36" s="239"/>
      <c r="EE36" s="239"/>
      <c r="EF36" s="239"/>
      <c r="EG36" s="239"/>
      <c r="EH36" s="239"/>
      <c r="EI36" s="239"/>
      <c r="EJ36" s="239"/>
      <c r="EK36" s="239"/>
    </row>
    <row r="37" spans="1:141" s="240" customFormat="1" ht="12.95" customHeight="1">
      <c r="A37" s="250" t="s">
        <v>305</v>
      </c>
      <c r="B37" s="251">
        <v>15.37</v>
      </c>
      <c r="C37" s="259">
        <v>73</v>
      </c>
      <c r="D37" s="260">
        <v>82.5</v>
      </c>
      <c r="E37" s="261">
        <v>86.6</v>
      </c>
      <c r="F37" s="261">
        <v>91.4</v>
      </c>
      <c r="G37" s="261">
        <v>90.6</v>
      </c>
      <c r="H37" s="261">
        <v>93</v>
      </c>
      <c r="I37" s="261">
        <v>92.1</v>
      </c>
      <c r="J37" s="262">
        <v>-1.084010840108391</v>
      </c>
      <c r="K37" s="263">
        <v>13.013698630137</v>
      </c>
      <c r="L37" s="264">
        <v>15.930388219544838</v>
      </c>
      <c r="M37" s="264">
        <v>12.285012285012286</v>
      </c>
      <c r="N37" s="264">
        <v>11.713933415536374</v>
      </c>
      <c r="O37" s="264">
        <v>24.497991967871485</v>
      </c>
      <c r="P37" s="264">
        <v>10.564225690276103</v>
      </c>
      <c r="Q37" s="265">
        <v>-0.96774193548387188</v>
      </c>
      <c r="R37" s="239"/>
      <c r="S37" s="239" t="s">
        <v>279</v>
      </c>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239"/>
      <c r="CB37" s="239"/>
      <c r="CC37" s="239"/>
      <c r="CD37" s="239"/>
      <c r="CE37" s="239"/>
      <c r="CF37" s="239"/>
      <c r="CG37" s="239"/>
      <c r="CH37" s="239"/>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row>
    <row r="38" spans="1:141" s="240" customFormat="1" ht="12.95" customHeight="1">
      <c r="A38" s="250" t="s">
        <v>306</v>
      </c>
      <c r="B38" s="251">
        <v>16.5</v>
      </c>
      <c r="C38" s="259">
        <v>78.7</v>
      </c>
      <c r="D38" s="260">
        <v>89.9</v>
      </c>
      <c r="E38" s="261">
        <v>93.7</v>
      </c>
      <c r="F38" s="261">
        <v>97.1</v>
      </c>
      <c r="G38" s="261">
        <v>96.9</v>
      </c>
      <c r="H38" s="261">
        <v>98.7</v>
      </c>
      <c r="I38" s="261">
        <v>98.7</v>
      </c>
      <c r="J38" s="262">
        <v>0.51085568326946884</v>
      </c>
      <c r="K38" s="263">
        <v>14.231257941550197</v>
      </c>
      <c r="L38" s="264">
        <v>13.027744270205062</v>
      </c>
      <c r="M38" s="264">
        <v>8.9786756453423209</v>
      </c>
      <c r="N38" s="264">
        <v>3.6363636363636402</v>
      </c>
      <c r="O38" s="264">
        <v>12.286689419795223</v>
      </c>
      <c r="P38" s="264">
        <v>9.7886540600667331</v>
      </c>
      <c r="Q38" s="265">
        <v>0</v>
      </c>
      <c r="R38" s="239"/>
      <c r="S38" s="239" t="s">
        <v>279</v>
      </c>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39"/>
      <c r="BR38" s="239"/>
      <c r="BS38" s="239"/>
      <c r="BT38" s="239"/>
      <c r="BU38" s="239"/>
      <c r="BV38" s="239"/>
      <c r="BW38" s="239"/>
      <c r="BX38" s="239"/>
      <c r="BY38" s="239"/>
      <c r="BZ38" s="239"/>
      <c r="CA38" s="239"/>
      <c r="CB38" s="239"/>
      <c r="CC38" s="239"/>
      <c r="CD38" s="239"/>
      <c r="CE38" s="239"/>
      <c r="CF38" s="239"/>
      <c r="CG38" s="239"/>
      <c r="CH38" s="239"/>
      <c r="CI38" s="239"/>
      <c r="CJ38" s="239"/>
      <c r="CK38" s="239"/>
      <c r="CL38" s="239"/>
      <c r="CM38" s="239"/>
      <c r="CN38" s="239"/>
      <c r="CO38" s="239"/>
      <c r="CP38" s="239"/>
      <c r="CQ38" s="239"/>
      <c r="CR38" s="239"/>
      <c r="CS38" s="239"/>
      <c r="CT38" s="239"/>
      <c r="CU38" s="239"/>
      <c r="CV38" s="239"/>
      <c r="CW38" s="239"/>
      <c r="CX38" s="239"/>
      <c r="CY38" s="239"/>
      <c r="CZ38" s="239"/>
      <c r="DA38" s="239"/>
      <c r="DB38" s="239"/>
      <c r="DC38" s="239"/>
      <c r="DD38" s="239"/>
      <c r="DE38" s="239"/>
      <c r="DF38" s="239"/>
      <c r="DG38" s="239"/>
      <c r="DH38" s="239"/>
      <c r="DI38" s="239"/>
      <c r="DJ38" s="239"/>
      <c r="DK38" s="239"/>
      <c r="DL38" s="239"/>
      <c r="DM38" s="239"/>
      <c r="DN38" s="239"/>
      <c r="DO38" s="239"/>
      <c r="DP38" s="239"/>
      <c r="DQ38" s="239"/>
      <c r="DR38" s="239"/>
      <c r="DS38" s="239"/>
      <c r="DT38" s="239"/>
      <c r="DU38" s="239"/>
      <c r="DV38" s="239"/>
      <c r="DW38" s="239"/>
      <c r="DX38" s="239"/>
      <c r="DY38" s="239"/>
      <c r="DZ38" s="239"/>
      <c r="EA38" s="239"/>
      <c r="EB38" s="239"/>
      <c r="EC38" s="239"/>
      <c r="ED38" s="239"/>
      <c r="EE38" s="239"/>
      <c r="EF38" s="239"/>
      <c r="EG38" s="239"/>
      <c r="EH38" s="239"/>
      <c r="EI38" s="239"/>
      <c r="EJ38" s="239"/>
      <c r="EK38" s="239"/>
    </row>
    <row r="39" spans="1:141" s="240" customFormat="1" ht="12.95" customHeight="1">
      <c r="A39" s="250" t="s">
        <v>303</v>
      </c>
      <c r="B39" s="251">
        <v>4.5599999999999996</v>
      </c>
      <c r="C39" s="259" t="s">
        <v>259</v>
      </c>
      <c r="D39" s="260" t="s">
        <v>259</v>
      </c>
      <c r="E39" s="261" t="s">
        <v>259</v>
      </c>
      <c r="F39" s="261" t="s">
        <v>259</v>
      </c>
      <c r="G39" s="261" t="s">
        <v>259</v>
      </c>
      <c r="H39" s="261" t="s">
        <v>259</v>
      </c>
      <c r="I39" s="261" t="s">
        <v>259</v>
      </c>
      <c r="J39" s="262" t="s">
        <v>259</v>
      </c>
      <c r="K39" s="263" t="s">
        <v>259</v>
      </c>
      <c r="L39" s="264" t="s">
        <v>259</v>
      </c>
      <c r="M39" s="264" t="s">
        <v>259</v>
      </c>
      <c r="N39" s="264" t="s">
        <v>259</v>
      </c>
      <c r="O39" s="264" t="s">
        <v>259</v>
      </c>
      <c r="P39" s="264" t="s">
        <v>259</v>
      </c>
      <c r="Q39" s="265" t="s">
        <v>259</v>
      </c>
      <c r="R39" s="239"/>
      <c r="S39" s="239" t="s">
        <v>279</v>
      </c>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9"/>
      <c r="BC39" s="239"/>
      <c r="BD39" s="239"/>
      <c r="BE39" s="239"/>
      <c r="BF39" s="239"/>
      <c r="BG39" s="239"/>
      <c r="BH39" s="239"/>
      <c r="BI39" s="239"/>
      <c r="BJ39" s="239"/>
      <c r="BK39" s="239"/>
      <c r="BL39" s="239"/>
      <c r="BM39" s="239"/>
      <c r="BN39" s="239"/>
      <c r="BO39" s="239"/>
      <c r="BP39" s="239"/>
      <c r="BQ39" s="239"/>
      <c r="BR39" s="239"/>
      <c r="BS39" s="239"/>
      <c r="BT39" s="239"/>
      <c r="BU39" s="239"/>
      <c r="BV39" s="239"/>
      <c r="BW39" s="239"/>
      <c r="BX39" s="239"/>
      <c r="BY39" s="239"/>
      <c r="BZ39" s="239"/>
      <c r="CA39" s="239"/>
      <c r="CB39" s="239"/>
      <c r="CC39" s="239"/>
      <c r="CD39" s="239"/>
      <c r="CE39" s="239"/>
      <c r="CF39" s="239"/>
      <c r="CG39" s="239"/>
      <c r="CH39" s="239"/>
      <c r="CI39" s="239"/>
      <c r="CJ39" s="239"/>
      <c r="CK39" s="239"/>
      <c r="CL39" s="239"/>
      <c r="CM39" s="239"/>
      <c r="CN39" s="239"/>
      <c r="CO39" s="239"/>
      <c r="CP39" s="239"/>
      <c r="CQ39" s="239"/>
      <c r="CR39" s="239"/>
      <c r="CS39" s="239"/>
      <c r="CT39" s="239"/>
      <c r="CU39" s="239"/>
      <c r="CV39" s="239"/>
      <c r="CW39" s="239"/>
      <c r="CX39" s="239"/>
      <c r="CY39" s="239"/>
      <c r="CZ39" s="239"/>
      <c r="DA39" s="239"/>
      <c r="DB39" s="239"/>
      <c r="DC39" s="239"/>
      <c r="DD39" s="239"/>
      <c r="DE39" s="239"/>
      <c r="DF39" s="239"/>
      <c r="DG39" s="239"/>
      <c r="DH39" s="239"/>
      <c r="DI39" s="239"/>
      <c r="DJ39" s="239"/>
      <c r="DK39" s="239"/>
      <c r="DL39" s="239"/>
      <c r="DM39" s="239"/>
      <c r="DN39" s="239"/>
      <c r="DO39" s="239"/>
      <c r="DP39" s="239"/>
      <c r="DQ39" s="239"/>
      <c r="DR39" s="239"/>
      <c r="DS39" s="239"/>
      <c r="DT39" s="239"/>
      <c r="DU39" s="239"/>
      <c r="DV39" s="239"/>
      <c r="DW39" s="239"/>
      <c r="DX39" s="239"/>
      <c r="DY39" s="239"/>
      <c r="DZ39" s="239"/>
      <c r="EA39" s="239"/>
      <c r="EB39" s="239"/>
      <c r="EC39" s="239"/>
      <c r="ED39" s="239"/>
      <c r="EE39" s="239"/>
      <c r="EF39" s="239"/>
      <c r="EG39" s="239"/>
      <c r="EH39" s="239"/>
      <c r="EI39" s="239"/>
      <c r="EJ39" s="239"/>
      <c r="EK39" s="239"/>
    </row>
    <row r="40" spans="1:141" s="240" customFormat="1" ht="12.95" customHeight="1">
      <c r="A40" s="250" t="s">
        <v>305</v>
      </c>
      <c r="B40" s="251">
        <v>11.94</v>
      </c>
      <c r="C40" s="259">
        <v>75.8</v>
      </c>
      <c r="D40" s="260">
        <v>87.4</v>
      </c>
      <c r="E40" s="261">
        <v>91</v>
      </c>
      <c r="F40" s="261">
        <v>95.9</v>
      </c>
      <c r="G40" s="261">
        <v>95.2</v>
      </c>
      <c r="H40" s="261">
        <v>97.1</v>
      </c>
      <c r="I40" s="261">
        <v>97.1</v>
      </c>
      <c r="J40" s="262">
        <v>0</v>
      </c>
      <c r="K40" s="263">
        <v>15.303430079155689</v>
      </c>
      <c r="L40" s="264">
        <v>15.923566878980893</v>
      </c>
      <c r="M40" s="264">
        <v>12.426729191090288</v>
      </c>
      <c r="N40" s="264">
        <v>5.8954393770856512</v>
      </c>
      <c r="O40" s="264">
        <v>14.504716981132077</v>
      </c>
      <c r="P40" s="264">
        <v>14.10105757931845</v>
      </c>
      <c r="Q40" s="265">
        <v>0</v>
      </c>
      <c r="R40" s="239"/>
      <c r="S40" s="239" t="s">
        <v>279</v>
      </c>
      <c r="T40" s="239"/>
      <c r="U40" s="239"/>
      <c r="V40" s="239"/>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9"/>
      <c r="BC40" s="239"/>
      <c r="BD40" s="239"/>
      <c r="BE40" s="239"/>
      <c r="BF40" s="239"/>
      <c r="BG40" s="239"/>
      <c r="BH40" s="239"/>
      <c r="BI40" s="239"/>
      <c r="BJ40" s="239"/>
      <c r="BK40" s="239"/>
      <c r="BL40" s="239"/>
      <c r="BM40" s="239"/>
      <c r="BN40" s="239"/>
      <c r="BO40" s="239"/>
      <c r="BP40" s="239"/>
      <c r="BQ40" s="239"/>
      <c r="BR40" s="239"/>
      <c r="BS40" s="239"/>
      <c r="BT40" s="239"/>
      <c r="BU40" s="239"/>
      <c r="BV40" s="239"/>
      <c r="BW40" s="239"/>
      <c r="BX40" s="239"/>
      <c r="BY40" s="239"/>
      <c r="BZ40" s="239"/>
      <c r="CA40" s="239"/>
      <c r="CB40" s="239"/>
      <c r="CC40" s="239"/>
      <c r="CD40" s="239"/>
      <c r="CE40" s="239"/>
      <c r="CF40" s="239"/>
      <c r="CG40" s="239"/>
      <c r="CH40" s="239"/>
      <c r="CI40" s="239"/>
      <c r="CJ40" s="239"/>
      <c r="CK40" s="239"/>
      <c r="CL40" s="239"/>
      <c r="CM40" s="239"/>
      <c r="CN40" s="239"/>
      <c r="CO40" s="239"/>
      <c r="CP40" s="239"/>
      <c r="CQ40" s="239"/>
      <c r="CR40" s="239"/>
      <c r="CS40" s="239"/>
      <c r="CT40" s="239"/>
      <c r="CU40" s="239"/>
      <c r="CV40" s="239"/>
      <c r="CW40" s="239"/>
      <c r="CX40" s="239"/>
      <c r="CY40" s="239"/>
      <c r="CZ40" s="239"/>
      <c r="DA40" s="239"/>
      <c r="DB40" s="239"/>
      <c r="DC40" s="239"/>
      <c r="DD40" s="239"/>
      <c r="DE40" s="239"/>
      <c r="DF40" s="239"/>
      <c r="DG40" s="239"/>
      <c r="DH40" s="239"/>
      <c r="DI40" s="239"/>
      <c r="DJ40" s="239"/>
      <c r="DK40" s="239"/>
      <c r="DL40" s="239"/>
      <c r="DM40" s="239"/>
      <c r="DN40" s="239"/>
      <c r="DO40" s="239"/>
      <c r="DP40" s="239"/>
      <c r="DQ40" s="239"/>
      <c r="DR40" s="239"/>
      <c r="DS40" s="239"/>
      <c r="DT40" s="239"/>
      <c r="DU40" s="239"/>
      <c r="DV40" s="239"/>
      <c r="DW40" s="239"/>
      <c r="DX40" s="239"/>
      <c r="DY40" s="239"/>
      <c r="DZ40" s="239"/>
      <c r="EA40" s="239"/>
      <c r="EB40" s="239"/>
      <c r="EC40" s="239"/>
      <c r="ED40" s="239"/>
      <c r="EE40" s="239"/>
      <c r="EF40" s="239"/>
      <c r="EG40" s="239"/>
      <c r="EH40" s="239"/>
      <c r="EI40" s="239"/>
      <c r="EJ40" s="239"/>
      <c r="EK40" s="239"/>
    </row>
    <row r="41" spans="1:141" s="240" customFormat="1" ht="12.95" customHeight="1">
      <c r="A41" s="250" t="s">
        <v>307</v>
      </c>
      <c r="B41" s="251">
        <v>189.32</v>
      </c>
      <c r="C41" s="259">
        <v>109.1</v>
      </c>
      <c r="D41" s="260">
        <v>114.9</v>
      </c>
      <c r="E41" s="261">
        <v>115.3</v>
      </c>
      <c r="F41" s="261">
        <v>118.8</v>
      </c>
      <c r="G41" s="261">
        <v>119.8</v>
      </c>
      <c r="H41" s="261">
        <v>122.4</v>
      </c>
      <c r="I41" s="261">
        <v>120</v>
      </c>
      <c r="J41" s="262">
        <v>-8.7792642140468189</v>
      </c>
      <c r="K41" s="263">
        <v>5.3162236480293501</v>
      </c>
      <c r="L41" s="264">
        <v>3.2229185317815592</v>
      </c>
      <c r="M41" s="264">
        <v>4.3936731107205702</v>
      </c>
      <c r="N41" s="264">
        <v>4.355400696864109</v>
      </c>
      <c r="O41" s="264">
        <v>7.1803852889667183</v>
      </c>
      <c r="P41" s="264">
        <v>4.5296167247386876</v>
      </c>
      <c r="Q41" s="265">
        <v>-1.9607843137254974</v>
      </c>
      <c r="R41" s="239"/>
      <c r="S41" s="239" t="s">
        <v>279</v>
      </c>
      <c r="T41" s="239"/>
      <c r="U41" s="239"/>
      <c r="V41" s="239"/>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239"/>
      <c r="BA41" s="239"/>
      <c r="BB41" s="239"/>
      <c r="BC41" s="239"/>
      <c r="BD41" s="239"/>
      <c r="BE41" s="239"/>
      <c r="BF41" s="239"/>
      <c r="BG41" s="239"/>
      <c r="BH41" s="239"/>
      <c r="BI41" s="239"/>
      <c r="BJ41" s="239"/>
      <c r="BK41" s="239"/>
      <c r="BL41" s="239"/>
      <c r="BM41" s="239"/>
      <c r="BN41" s="239"/>
      <c r="BO41" s="239"/>
      <c r="BP41" s="239"/>
      <c r="BQ41" s="239"/>
      <c r="BR41" s="239"/>
      <c r="BS41" s="239"/>
      <c r="BT41" s="239"/>
      <c r="BU41" s="239"/>
      <c r="BV41" s="239"/>
      <c r="BW41" s="239"/>
      <c r="BX41" s="239"/>
      <c r="BY41" s="239"/>
      <c r="BZ41" s="239"/>
      <c r="CA41" s="239"/>
      <c r="CB41" s="239"/>
      <c r="CC41" s="239"/>
      <c r="CD41" s="239"/>
      <c r="CE41" s="239"/>
      <c r="CF41" s="239"/>
      <c r="CG41" s="239"/>
      <c r="CH41" s="239"/>
      <c r="CI41" s="239"/>
      <c r="CJ41" s="239"/>
      <c r="CK41" s="239"/>
      <c r="CL41" s="239"/>
      <c r="CM41" s="239"/>
      <c r="CN41" s="239"/>
      <c r="CO41" s="239"/>
      <c r="CP41" s="239"/>
      <c r="CQ41" s="239"/>
      <c r="CR41" s="239"/>
      <c r="CS41" s="239"/>
      <c r="CT41" s="239"/>
      <c r="CU41" s="239"/>
      <c r="CV41" s="239"/>
      <c r="CW41" s="239"/>
      <c r="CX41" s="239"/>
      <c r="CY41" s="239"/>
      <c r="CZ41" s="239"/>
      <c r="DA41" s="239"/>
      <c r="DB41" s="239"/>
      <c r="DC41" s="239"/>
      <c r="DD41" s="239"/>
      <c r="DE41" s="239"/>
      <c r="DF41" s="239"/>
      <c r="DG41" s="239"/>
      <c r="DH41" s="239"/>
      <c r="DI41" s="239"/>
      <c r="DJ41" s="239"/>
      <c r="DK41" s="239"/>
      <c r="DL41" s="239"/>
      <c r="DM41" s="239"/>
      <c r="DN41" s="239"/>
      <c r="DO41" s="239"/>
      <c r="DP41" s="239"/>
      <c r="DQ41" s="239"/>
      <c r="DR41" s="239"/>
      <c r="DS41" s="239"/>
      <c r="DT41" s="239"/>
      <c r="DU41" s="239"/>
      <c r="DV41" s="239"/>
      <c r="DW41" s="239"/>
      <c r="DX41" s="239"/>
      <c r="DY41" s="239"/>
      <c r="DZ41" s="239"/>
      <c r="EA41" s="239"/>
      <c r="EB41" s="239"/>
      <c r="EC41" s="239"/>
      <c r="ED41" s="239"/>
      <c r="EE41" s="239"/>
      <c r="EF41" s="239"/>
      <c r="EG41" s="239"/>
      <c r="EH41" s="239"/>
      <c r="EI41" s="239"/>
      <c r="EJ41" s="239"/>
      <c r="EK41" s="239"/>
    </row>
    <row r="42" spans="1:141" s="240" customFormat="1" ht="12.95" customHeight="1">
      <c r="A42" s="250" t="s">
        <v>308</v>
      </c>
      <c r="B42" s="251">
        <v>74.849999999999994</v>
      </c>
      <c r="C42" s="259">
        <v>128.19999999999999</v>
      </c>
      <c r="D42" s="260">
        <v>123.5</v>
      </c>
      <c r="E42" s="261">
        <v>117</v>
      </c>
      <c r="F42" s="261">
        <v>116.8</v>
      </c>
      <c r="G42" s="261">
        <v>117.1</v>
      </c>
      <c r="H42" s="261">
        <v>117.4</v>
      </c>
      <c r="I42" s="261">
        <v>115.4</v>
      </c>
      <c r="J42" s="262">
        <v>-2.0626432391138394</v>
      </c>
      <c r="K42" s="263">
        <v>-3.6661466458658367</v>
      </c>
      <c r="L42" s="264">
        <v>-7.3634204275534501</v>
      </c>
      <c r="M42" s="264">
        <v>-6.783719074221878</v>
      </c>
      <c r="N42" s="264">
        <v>-9.1543832428239114</v>
      </c>
      <c r="O42" s="264">
        <v>-6.6772655007949027</v>
      </c>
      <c r="P42" s="264">
        <v>-7.9010375099760495</v>
      </c>
      <c r="Q42" s="265">
        <v>-1.7035775127768318</v>
      </c>
      <c r="R42" s="239"/>
      <c r="S42" s="239" t="s">
        <v>279</v>
      </c>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c r="BH42" s="239"/>
      <c r="BI42" s="239"/>
      <c r="BJ42" s="239"/>
      <c r="BK42" s="239"/>
      <c r="BL42" s="239"/>
      <c r="BM42" s="239"/>
      <c r="BN42" s="239"/>
      <c r="BO42" s="239"/>
      <c r="BP42" s="239"/>
      <c r="BQ42" s="239"/>
      <c r="BR42" s="239"/>
      <c r="BS42" s="239"/>
      <c r="BT42" s="239"/>
      <c r="BU42" s="239"/>
      <c r="BV42" s="239"/>
      <c r="BW42" s="239"/>
      <c r="BX42" s="239"/>
      <c r="BY42" s="239"/>
      <c r="BZ42" s="239"/>
      <c r="CA42" s="239"/>
      <c r="CB42" s="239"/>
      <c r="CC42" s="239"/>
      <c r="CD42" s="239"/>
      <c r="CE42" s="239"/>
      <c r="CF42" s="239"/>
      <c r="CG42" s="239"/>
      <c r="CH42" s="239"/>
      <c r="CI42" s="239"/>
      <c r="CJ42" s="239"/>
      <c r="CK42" s="239"/>
      <c r="CL42" s="239"/>
      <c r="CM42" s="239"/>
      <c r="CN42" s="239"/>
      <c r="CO42" s="239"/>
      <c r="CP42" s="239"/>
      <c r="CQ42" s="239"/>
      <c r="CR42" s="239"/>
      <c r="CS42" s="239"/>
      <c r="CT42" s="239"/>
      <c r="CU42" s="239"/>
      <c r="CV42" s="239"/>
      <c r="CW42" s="239"/>
      <c r="CX42" s="239"/>
      <c r="CY42" s="239"/>
      <c r="CZ42" s="239"/>
      <c r="DA42" s="239"/>
      <c r="DB42" s="239"/>
      <c r="DC42" s="239"/>
      <c r="DD42" s="239"/>
      <c r="DE42" s="239"/>
      <c r="DF42" s="239"/>
      <c r="DG42" s="239"/>
      <c r="DH42" s="239"/>
      <c r="DI42" s="239"/>
      <c r="DJ42" s="239"/>
      <c r="DK42" s="239"/>
      <c r="DL42" s="239"/>
      <c r="DM42" s="239"/>
      <c r="DN42" s="239"/>
      <c r="DO42" s="239"/>
      <c r="DP42" s="239"/>
      <c r="DQ42" s="239"/>
      <c r="DR42" s="239"/>
      <c r="DS42" s="239"/>
      <c r="DT42" s="239"/>
      <c r="DU42" s="239"/>
      <c r="DV42" s="239"/>
      <c r="DW42" s="239"/>
      <c r="DX42" s="239"/>
      <c r="DY42" s="239"/>
      <c r="DZ42" s="239"/>
      <c r="EA42" s="239"/>
      <c r="EB42" s="239"/>
      <c r="EC42" s="239"/>
      <c r="ED42" s="239"/>
      <c r="EE42" s="239"/>
      <c r="EF42" s="239"/>
      <c r="EG42" s="239"/>
      <c r="EH42" s="239"/>
      <c r="EI42" s="239"/>
      <c r="EJ42" s="239"/>
      <c r="EK42" s="239"/>
    </row>
    <row r="43" spans="1:141" s="240" customFormat="1" ht="12.95" customHeight="1">
      <c r="A43" s="250" t="s">
        <v>309</v>
      </c>
      <c r="B43" s="251">
        <v>11.32</v>
      </c>
      <c r="C43" s="259">
        <v>94.6</v>
      </c>
      <c r="D43" s="260">
        <v>94</v>
      </c>
      <c r="E43" s="261">
        <v>89.5</v>
      </c>
      <c r="F43" s="261">
        <v>95.1</v>
      </c>
      <c r="G43" s="261">
        <v>97.1</v>
      </c>
      <c r="H43" s="261">
        <v>93.1</v>
      </c>
      <c r="I43" s="261">
        <v>94.3</v>
      </c>
      <c r="J43" s="262">
        <v>-15.761353517364213</v>
      </c>
      <c r="K43" s="263">
        <v>-0.63424947145877297</v>
      </c>
      <c r="L43" s="264">
        <v>-8.1108829568788536</v>
      </c>
      <c r="M43" s="264">
        <v>3.8209606986899587</v>
      </c>
      <c r="N43" s="264">
        <v>3.0785562632696326</v>
      </c>
      <c r="O43" s="264">
        <v>-0.74626865671642406</v>
      </c>
      <c r="P43" s="264">
        <v>-0.42238648363253617</v>
      </c>
      <c r="Q43" s="265">
        <v>1.2889366272824816</v>
      </c>
      <c r="R43" s="239"/>
      <c r="S43" s="239" t="s">
        <v>279</v>
      </c>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39"/>
      <c r="BR43" s="239"/>
      <c r="BS43" s="239"/>
      <c r="BT43" s="239"/>
      <c r="BU43" s="239"/>
      <c r="BV43" s="239"/>
      <c r="BW43" s="239"/>
      <c r="BX43" s="239"/>
      <c r="BY43" s="239"/>
      <c r="BZ43" s="239"/>
      <c r="CA43" s="239"/>
      <c r="CB43" s="239"/>
      <c r="CC43" s="239"/>
      <c r="CD43" s="239"/>
      <c r="CE43" s="239"/>
      <c r="CF43" s="239"/>
      <c r="CG43" s="239"/>
      <c r="CH43" s="239"/>
      <c r="CI43" s="239"/>
      <c r="CJ43" s="239"/>
      <c r="CK43" s="239"/>
      <c r="CL43" s="239"/>
      <c r="CM43" s="239"/>
      <c r="CN43" s="239"/>
      <c r="CO43" s="239"/>
      <c r="CP43" s="239"/>
      <c r="CQ43" s="239"/>
      <c r="CR43" s="239"/>
      <c r="CS43" s="239"/>
      <c r="CT43" s="239"/>
      <c r="CU43" s="239"/>
      <c r="CV43" s="239"/>
      <c r="CW43" s="239"/>
      <c r="CX43" s="239"/>
      <c r="CY43" s="239"/>
      <c r="CZ43" s="239"/>
      <c r="DA43" s="239"/>
      <c r="DB43" s="239"/>
      <c r="DC43" s="239"/>
      <c r="DD43" s="239"/>
      <c r="DE43" s="239"/>
      <c r="DF43" s="239"/>
      <c r="DG43" s="239"/>
      <c r="DH43" s="239"/>
      <c r="DI43" s="239"/>
      <c r="DJ43" s="239"/>
      <c r="DK43" s="239"/>
      <c r="DL43" s="239"/>
      <c r="DM43" s="239"/>
      <c r="DN43" s="239"/>
      <c r="DO43" s="239"/>
      <c r="DP43" s="239"/>
      <c r="DQ43" s="239"/>
      <c r="DR43" s="239"/>
      <c r="DS43" s="239"/>
      <c r="DT43" s="239"/>
      <c r="DU43" s="239"/>
      <c r="DV43" s="239"/>
      <c r="DW43" s="239"/>
      <c r="DX43" s="239"/>
      <c r="DY43" s="239"/>
      <c r="DZ43" s="239"/>
      <c r="EA43" s="239"/>
      <c r="EB43" s="239"/>
      <c r="EC43" s="239"/>
      <c r="ED43" s="239"/>
      <c r="EE43" s="239"/>
      <c r="EF43" s="239"/>
      <c r="EG43" s="239"/>
      <c r="EH43" s="239"/>
      <c r="EI43" s="239"/>
      <c r="EJ43" s="239"/>
      <c r="EK43" s="239"/>
    </row>
    <row r="44" spans="1:141" s="240" customFormat="1" ht="12.95" customHeight="1">
      <c r="A44" s="250" t="s">
        <v>310</v>
      </c>
      <c r="B44" s="251">
        <v>63.53</v>
      </c>
      <c r="C44" s="259">
        <v>134.19999999999999</v>
      </c>
      <c r="D44" s="260">
        <v>128.80000000000001</v>
      </c>
      <c r="E44" s="261">
        <v>121.9</v>
      </c>
      <c r="F44" s="261">
        <v>120.7</v>
      </c>
      <c r="G44" s="261">
        <v>120.6</v>
      </c>
      <c r="H44" s="261">
        <v>121.8</v>
      </c>
      <c r="I44" s="261">
        <v>119.1</v>
      </c>
      <c r="J44" s="262">
        <v>0</v>
      </c>
      <c r="K44" s="263">
        <v>-4.0238450074515413</v>
      </c>
      <c r="L44" s="264">
        <v>-7.2298325722983208</v>
      </c>
      <c r="M44" s="264">
        <v>-8.1430745814307386</v>
      </c>
      <c r="N44" s="264">
        <v>-10.732790525536643</v>
      </c>
      <c r="O44" s="264">
        <v>-7.3764258555133182</v>
      </c>
      <c r="P44" s="264">
        <v>-8.8752869166029029</v>
      </c>
      <c r="Q44" s="265">
        <v>-2.216748768472911</v>
      </c>
      <c r="R44" s="239"/>
      <c r="S44" s="239" t="s">
        <v>279</v>
      </c>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9"/>
      <c r="BS44" s="239"/>
      <c r="BT44" s="239"/>
      <c r="BU44" s="239"/>
      <c r="BV44" s="239"/>
      <c r="BW44" s="239"/>
      <c r="BX44" s="239"/>
      <c r="BY44" s="239"/>
      <c r="BZ44" s="239"/>
      <c r="CA44" s="239"/>
      <c r="CB44" s="239"/>
      <c r="CC44" s="239"/>
      <c r="CD44" s="239"/>
      <c r="CE44" s="239"/>
      <c r="CF44" s="239"/>
      <c r="CG44" s="239"/>
      <c r="CH44" s="239"/>
      <c r="CI44" s="239"/>
      <c r="CJ44" s="239"/>
      <c r="CK44" s="239"/>
      <c r="CL44" s="239"/>
      <c r="CM44" s="239"/>
      <c r="CN44" s="239"/>
      <c r="CO44" s="239"/>
      <c r="CP44" s="239"/>
      <c r="CQ44" s="239"/>
      <c r="CR44" s="239"/>
      <c r="CS44" s="239"/>
      <c r="CT44" s="239"/>
      <c r="CU44" s="239"/>
      <c r="CV44" s="239"/>
      <c r="CW44" s="239"/>
      <c r="CX44" s="239"/>
      <c r="CY44" s="239"/>
      <c r="CZ44" s="239"/>
      <c r="DA44" s="239"/>
      <c r="DB44" s="239"/>
      <c r="DC44" s="239"/>
      <c r="DD44" s="239"/>
      <c r="DE44" s="239"/>
      <c r="DF44" s="239"/>
      <c r="DG44" s="239"/>
      <c r="DH44" s="239"/>
      <c r="DI44" s="239"/>
      <c r="DJ44" s="239"/>
      <c r="DK44" s="239"/>
      <c r="DL44" s="239"/>
      <c r="DM44" s="239"/>
      <c r="DN44" s="239"/>
      <c r="DO44" s="239"/>
      <c r="DP44" s="239"/>
      <c r="DQ44" s="239"/>
      <c r="DR44" s="239"/>
      <c r="DS44" s="239"/>
      <c r="DT44" s="239"/>
      <c r="DU44" s="239"/>
      <c r="DV44" s="239"/>
      <c r="DW44" s="239"/>
      <c r="DX44" s="239"/>
      <c r="DY44" s="239"/>
      <c r="DZ44" s="239"/>
      <c r="EA44" s="239"/>
      <c r="EB44" s="239"/>
      <c r="EC44" s="239"/>
      <c r="ED44" s="239"/>
      <c r="EE44" s="239"/>
      <c r="EF44" s="239"/>
      <c r="EG44" s="239"/>
      <c r="EH44" s="239"/>
      <c r="EI44" s="239"/>
      <c r="EJ44" s="239"/>
      <c r="EK44" s="239"/>
    </row>
    <row r="45" spans="1:141" s="240" customFormat="1" ht="12.95" customHeight="1">
      <c r="A45" s="250" t="s">
        <v>311</v>
      </c>
      <c r="B45" s="251">
        <v>114.47</v>
      </c>
      <c r="C45" s="259">
        <v>96.6</v>
      </c>
      <c r="D45" s="260">
        <v>109.2</v>
      </c>
      <c r="E45" s="261">
        <v>114.2</v>
      </c>
      <c r="F45" s="261">
        <v>120.1</v>
      </c>
      <c r="G45" s="261">
        <v>121.6</v>
      </c>
      <c r="H45" s="261">
        <v>125.7</v>
      </c>
      <c r="I45" s="261">
        <v>123</v>
      </c>
      <c r="J45" s="262">
        <v>-13.980409617097067</v>
      </c>
      <c r="K45" s="263">
        <v>13.043478260869577</v>
      </c>
      <c r="L45" s="264">
        <v>11.74168297455968</v>
      </c>
      <c r="M45" s="264">
        <v>12.982126058325491</v>
      </c>
      <c r="N45" s="264">
        <v>15.042573320719015</v>
      </c>
      <c r="O45" s="264">
        <v>17.80693533270852</v>
      </c>
      <c r="P45" s="264">
        <v>13.888888888888886</v>
      </c>
      <c r="Q45" s="265">
        <v>-2.1479713603818595</v>
      </c>
      <c r="R45" s="239"/>
      <c r="S45" s="239" t="s">
        <v>279</v>
      </c>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9"/>
      <c r="BS45" s="239"/>
      <c r="BT45" s="239"/>
      <c r="BU45" s="239"/>
      <c r="BV45" s="239"/>
      <c r="BW45" s="239"/>
      <c r="BX45" s="239"/>
      <c r="BY45" s="239"/>
      <c r="BZ45" s="239"/>
      <c r="CA45" s="239"/>
      <c r="CB45" s="239"/>
      <c r="CC45" s="239"/>
      <c r="CD45" s="239"/>
      <c r="CE45" s="239"/>
      <c r="CF45" s="239"/>
      <c r="CG45" s="239"/>
      <c r="CH45" s="239"/>
      <c r="CI45" s="239"/>
      <c r="CJ45" s="239"/>
      <c r="CK45" s="239"/>
      <c r="CL45" s="239"/>
      <c r="CM45" s="239"/>
      <c r="CN45" s="239"/>
      <c r="CO45" s="239"/>
      <c r="CP45" s="239"/>
      <c r="CQ45" s="239"/>
      <c r="CR45" s="239"/>
      <c r="CS45" s="239"/>
      <c r="CT45" s="239"/>
      <c r="CU45" s="239"/>
      <c r="CV45" s="239"/>
      <c r="CW45" s="239"/>
      <c r="CX45" s="239"/>
      <c r="CY45" s="239"/>
      <c r="CZ45" s="239"/>
      <c r="DA45" s="239"/>
      <c r="DB45" s="239"/>
      <c r="DC45" s="239"/>
      <c r="DD45" s="239"/>
      <c r="DE45" s="239"/>
      <c r="DF45" s="239"/>
      <c r="DG45" s="239"/>
      <c r="DH45" s="239"/>
      <c r="DI45" s="239"/>
      <c r="DJ45" s="239"/>
      <c r="DK45" s="239"/>
      <c r="DL45" s="239"/>
      <c r="DM45" s="239"/>
      <c r="DN45" s="239"/>
      <c r="DO45" s="239"/>
      <c r="DP45" s="239"/>
      <c r="DQ45" s="239"/>
      <c r="DR45" s="239"/>
      <c r="DS45" s="239"/>
      <c r="DT45" s="239"/>
      <c r="DU45" s="239"/>
      <c r="DV45" s="239"/>
      <c r="DW45" s="239"/>
      <c r="DX45" s="239"/>
      <c r="DY45" s="239"/>
      <c r="DZ45" s="239"/>
      <c r="EA45" s="239"/>
      <c r="EB45" s="239"/>
      <c r="EC45" s="239"/>
      <c r="ED45" s="239"/>
      <c r="EE45" s="239"/>
      <c r="EF45" s="239"/>
      <c r="EG45" s="239"/>
      <c r="EH45" s="239"/>
      <c r="EI45" s="239"/>
      <c r="EJ45" s="239"/>
      <c r="EK45" s="239"/>
    </row>
    <row r="46" spans="1:141" s="240" customFormat="1" ht="12.95" customHeight="1">
      <c r="A46" s="250" t="s">
        <v>312</v>
      </c>
      <c r="B46" s="251">
        <v>58.26</v>
      </c>
      <c r="C46" s="259">
        <v>98.3</v>
      </c>
      <c r="D46" s="260">
        <v>110.8</v>
      </c>
      <c r="E46" s="261">
        <v>117.7</v>
      </c>
      <c r="F46" s="261">
        <v>125.1</v>
      </c>
      <c r="G46" s="261">
        <v>126.8</v>
      </c>
      <c r="H46" s="261">
        <v>128.30000000000001</v>
      </c>
      <c r="I46" s="261">
        <v>125.2</v>
      </c>
      <c r="J46" s="262">
        <v>-14.818024263431553</v>
      </c>
      <c r="K46" s="263">
        <v>12.71617497456765</v>
      </c>
      <c r="L46" s="264">
        <v>14.382896015549079</v>
      </c>
      <c r="M46" s="264">
        <v>19.598470363288726</v>
      </c>
      <c r="N46" s="264">
        <v>18.949343339587244</v>
      </c>
      <c r="O46" s="264">
        <v>17.276051188299817</v>
      </c>
      <c r="P46" s="264">
        <v>15.391705069124413</v>
      </c>
      <c r="Q46" s="265">
        <v>-2.4162120031177068</v>
      </c>
      <c r="R46" s="239"/>
      <c r="S46" s="239" t="s">
        <v>279</v>
      </c>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9"/>
      <c r="BW46" s="239"/>
      <c r="BX46" s="239"/>
      <c r="BY46" s="239"/>
      <c r="BZ46" s="239"/>
      <c r="CA46" s="239"/>
      <c r="CB46" s="239"/>
      <c r="CC46" s="239"/>
      <c r="CD46" s="239"/>
      <c r="CE46" s="239"/>
      <c r="CF46" s="239"/>
      <c r="CG46" s="239"/>
      <c r="CH46" s="239"/>
      <c r="CI46" s="239"/>
      <c r="CJ46" s="239"/>
      <c r="CK46" s="239"/>
      <c r="CL46" s="239"/>
      <c r="CM46" s="239"/>
      <c r="CN46" s="239"/>
      <c r="CO46" s="239"/>
      <c r="CP46" s="239"/>
      <c r="CQ46" s="239"/>
      <c r="CR46" s="239"/>
      <c r="CS46" s="239"/>
      <c r="CT46" s="239"/>
      <c r="CU46" s="239"/>
      <c r="CV46" s="239"/>
      <c r="CW46" s="239"/>
      <c r="CX46" s="239"/>
      <c r="CY46" s="239"/>
      <c r="CZ46" s="239"/>
      <c r="DA46" s="239"/>
      <c r="DB46" s="239"/>
      <c r="DC46" s="239"/>
      <c r="DD46" s="239"/>
      <c r="DE46" s="239"/>
      <c r="DF46" s="239"/>
      <c r="DG46" s="239"/>
      <c r="DH46" s="239"/>
      <c r="DI46" s="239"/>
      <c r="DJ46" s="239"/>
      <c r="DK46" s="239"/>
      <c r="DL46" s="239"/>
      <c r="DM46" s="239"/>
      <c r="DN46" s="239"/>
      <c r="DO46" s="239"/>
      <c r="DP46" s="239"/>
      <c r="DQ46" s="239"/>
      <c r="DR46" s="239"/>
      <c r="DS46" s="239"/>
      <c r="DT46" s="239"/>
      <c r="DU46" s="239"/>
      <c r="DV46" s="239"/>
      <c r="DW46" s="239"/>
      <c r="DX46" s="239"/>
      <c r="DY46" s="239"/>
      <c r="DZ46" s="239"/>
      <c r="EA46" s="239"/>
      <c r="EB46" s="239"/>
      <c r="EC46" s="239"/>
      <c r="ED46" s="239"/>
      <c r="EE46" s="239"/>
      <c r="EF46" s="239"/>
      <c r="EG46" s="239"/>
      <c r="EH46" s="239"/>
      <c r="EI46" s="239"/>
      <c r="EJ46" s="239"/>
      <c r="EK46" s="239"/>
    </row>
    <row r="47" spans="1:141" s="240" customFormat="1" ht="12.95" customHeight="1">
      <c r="A47" s="250" t="s">
        <v>313</v>
      </c>
      <c r="B47" s="267">
        <v>47.35</v>
      </c>
      <c r="C47" s="259">
        <v>99.2</v>
      </c>
      <c r="D47" s="260">
        <v>112.9</v>
      </c>
      <c r="E47" s="261">
        <v>116</v>
      </c>
      <c r="F47" s="261">
        <v>120.1</v>
      </c>
      <c r="G47" s="261">
        <v>120.9</v>
      </c>
      <c r="H47" s="261">
        <v>128.9</v>
      </c>
      <c r="I47" s="261">
        <v>125.8</v>
      </c>
      <c r="J47" s="262">
        <v>-13.438045375218138</v>
      </c>
      <c r="K47" s="263">
        <v>13.810483870967744</v>
      </c>
      <c r="L47" s="264">
        <v>9.1251175917215477</v>
      </c>
      <c r="M47" s="264">
        <v>5.1663747810858069</v>
      </c>
      <c r="N47" s="264">
        <v>10.209662716499551</v>
      </c>
      <c r="O47" s="264">
        <v>18.148487626031184</v>
      </c>
      <c r="P47" s="264">
        <v>11.327433628318587</v>
      </c>
      <c r="Q47" s="265">
        <v>-2.4049650892164465</v>
      </c>
      <c r="R47" s="239"/>
      <c r="S47" s="239" t="s">
        <v>279</v>
      </c>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239"/>
      <c r="BV47" s="239"/>
      <c r="BW47" s="239"/>
      <c r="BX47" s="239"/>
      <c r="BY47" s="239"/>
      <c r="BZ47" s="239"/>
      <c r="CA47" s="239"/>
      <c r="CB47" s="239"/>
      <c r="CC47" s="239"/>
      <c r="CD47" s="239"/>
      <c r="CE47" s="239"/>
      <c r="CF47" s="239"/>
      <c r="CG47" s="239"/>
      <c r="CH47" s="239"/>
      <c r="CI47" s="239"/>
      <c r="CJ47" s="239"/>
      <c r="CK47" s="239"/>
      <c r="CL47" s="239"/>
      <c r="CM47" s="239"/>
      <c r="CN47" s="239"/>
      <c r="CO47" s="239"/>
      <c r="CP47" s="239"/>
      <c r="CQ47" s="239"/>
      <c r="CR47" s="239"/>
      <c r="CS47" s="239"/>
      <c r="CT47" s="239"/>
      <c r="CU47" s="239"/>
      <c r="CV47" s="239"/>
      <c r="CW47" s="239"/>
      <c r="CX47" s="239"/>
      <c r="CY47" s="239"/>
      <c r="CZ47" s="239"/>
      <c r="DA47" s="239"/>
      <c r="DB47" s="239"/>
      <c r="DC47" s="239"/>
      <c r="DD47" s="239"/>
      <c r="DE47" s="239"/>
      <c r="DF47" s="239"/>
      <c r="DG47" s="239"/>
      <c r="DH47" s="239"/>
      <c r="DI47" s="239"/>
      <c r="DJ47" s="239"/>
      <c r="DK47" s="239"/>
      <c r="DL47" s="239"/>
      <c r="DM47" s="239"/>
      <c r="DN47" s="239"/>
      <c r="DO47" s="239"/>
      <c r="DP47" s="239"/>
      <c r="DQ47" s="239"/>
      <c r="DR47" s="239"/>
      <c r="DS47" s="239"/>
      <c r="DT47" s="239"/>
      <c r="DU47" s="239"/>
      <c r="DV47" s="239"/>
      <c r="DW47" s="239"/>
      <c r="DX47" s="239"/>
      <c r="DY47" s="239"/>
      <c r="DZ47" s="239"/>
      <c r="EA47" s="239"/>
      <c r="EB47" s="239"/>
      <c r="EC47" s="239"/>
      <c r="ED47" s="239"/>
      <c r="EE47" s="239"/>
      <c r="EF47" s="239"/>
      <c r="EG47" s="239"/>
      <c r="EH47" s="239"/>
      <c r="EI47" s="239"/>
      <c r="EJ47" s="239"/>
      <c r="EK47" s="239"/>
    </row>
    <row r="48" spans="1:141" s="240" customFormat="1" ht="12.95" customHeight="1">
      <c r="A48" s="250" t="s">
        <v>314</v>
      </c>
      <c r="B48" s="251">
        <v>8.86</v>
      </c>
      <c r="C48" s="259">
        <v>70.8</v>
      </c>
      <c r="D48" s="260">
        <v>79.2</v>
      </c>
      <c r="E48" s="261">
        <v>81.3</v>
      </c>
      <c r="F48" s="261">
        <v>87.1</v>
      </c>
      <c r="G48" s="261">
        <v>91.1</v>
      </c>
      <c r="H48" s="261">
        <v>91.4</v>
      </c>
      <c r="I48" s="261">
        <v>93.5</v>
      </c>
      <c r="J48" s="262">
        <v>-10.266159695817507</v>
      </c>
      <c r="K48" s="263">
        <v>11.864406779661024</v>
      </c>
      <c r="L48" s="264">
        <v>8.2556591211717603</v>
      </c>
      <c r="M48" s="264">
        <v>16.443850267379673</v>
      </c>
      <c r="N48" s="264">
        <v>17.700258397932814</v>
      </c>
      <c r="O48" s="264">
        <v>20.580474934036943</v>
      </c>
      <c r="P48" s="264">
        <v>20.334620334620325</v>
      </c>
      <c r="Q48" s="265">
        <v>2.2975929978118046</v>
      </c>
      <c r="R48" s="239"/>
      <c r="S48" s="239" t="s">
        <v>279</v>
      </c>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9"/>
      <c r="BW48" s="239"/>
      <c r="BX48" s="239"/>
      <c r="BY48" s="239"/>
      <c r="BZ48" s="239"/>
      <c r="CA48" s="239"/>
      <c r="CB48" s="239"/>
      <c r="CC48" s="239"/>
      <c r="CD48" s="239"/>
      <c r="CE48" s="239"/>
      <c r="CF48" s="239"/>
      <c r="CG48" s="239"/>
      <c r="CH48" s="239"/>
      <c r="CI48" s="239"/>
      <c r="CJ48" s="239"/>
      <c r="CK48" s="239"/>
      <c r="CL48" s="239"/>
      <c r="CM48" s="239"/>
      <c r="CN48" s="239"/>
      <c r="CO48" s="239"/>
      <c r="CP48" s="239"/>
      <c r="CQ48" s="239"/>
      <c r="CR48" s="239"/>
      <c r="CS48" s="239"/>
      <c r="CT48" s="239"/>
      <c r="CU48" s="239"/>
      <c r="CV48" s="239"/>
      <c r="CW48" s="239"/>
      <c r="CX48" s="239"/>
      <c r="CY48" s="239"/>
      <c r="CZ48" s="239"/>
      <c r="DA48" s="239"/>
      <c r="DB48" s="239"/>
      <c r="DC48" s="239"/>
      <c r="DD48" s="239"/>
      <c r="DE48" s="239"/>
      <c r="DF48" s="239"/>
      <c r="DG48" s="239"/>
      <c r="DH48" s="239"/>
      <c r="DI48" s="239"/>
      <c r="DJ48" s="239"/>
      <c r="DK48" s="239"/>
      <c r="DL48" s="239"/>
      <c r="DM48" s="239"/>
      <c r="DN48" s="239"/>
      <c r="DO48" s="239"/>
      <c r="DP48" s="239"/>
      <c r="DQ48" s="239"/>
      <c r="DR48" s="239"/>
      <c r="DS48" s="239"/>
      <c r="DT48" s="239"/>
      <c r="DU48" s="239"/>
      <c r="DV48" s="239"/>
      <c r="DW48" s="239"/>
      <c r="DX48" s="239"/>
      <c r="DY48" s="239"/>
      <c r="DZ48" s="239"/>
      <c r="EA48" s="239"/>
      <c r="EB48" s="239"/>
      <c r="EC48" s="239"/>
      <c r="ED48" s="239"/>
      <c r="EE48" s="239"/>
      <c r="EF48" s="239"/>
      <c r="EG48" s="239"/>
      <c r="EH48" s="239"/>
      <c r="EI48" s="239"/>
      <c r="EJ48" s="239"/>
      <c r="EK48" s="239"/>
    </row>
    <row r="49" spans="1:141" s="240" customFormat="1" ht="12.95" customHeight="1">
      <c r="A49" s="268" t="s">
        <v>315</v>
      </c>
      <c r="B49" s="251">
        <v>42.34</v>
      </c>
      <c r="C49" s="259">
        <v>139.19999999999999</v>
      </c>
      <c r="D49" s="260">
        <v>136.1</v>
      </c>
      <c r="E49" s="261">
        <v>139.6</v>
      </c>
      <c r="F49" s="261">
        <v>140.4</v>
      </c>
      <c r="G49" s="261">
        <v>148.19999999999999</v>
      </c>
      <c r="H49" s="261">
        <v>145.1</v>
      </c>
      <c r="I49" s="261">
        <v>145</v>
      </c>
      <c r="J49" s="262">
        <v>-0.21505376344086358</v>
      </c>
      <c r="K49" s="263">
        <v>-2.2270114942528778</v>
      </c>
      <c r="L49" s="264">
        <v>0</v>
      </c>
      <c r="M49" s="264">
        <v>3.2352941176470722</v>
      </c>
      <c r="N49" s="264">
        <v>7.0809248554913182</v>
      </c>
      <c r="O49" s="264">
        <v>4.5389048991354457</v>
      </c>
      <c r="P49" s="264">
        <v>5.6851311953352877</v>
      </c>
      <c r="Q49" s="265">
        <v>-6.8917987594758756E-2</v>
      </c>
      <c r="R49" s="239"/>
      <c r="S49" s="239" t="s">
        <v>279</v>
      </c>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9"/>
      <c r="BW49" s="239"/>
      <c r="BX49" s="239"/>
      <c r="BY49" s="239"/>
      <c r="BZ49" s="239"/>
      <c r="CA49" s="239"/>
      <c r="CB49" s="239"/>
      <c r="CC49" s="239"/>
      <c r="CD49" s="239"/>
      <c r="CE49" s="239"/>
      <c r="CF49" s="239"/>
      <c r="CG49" s="239"/>
      <c r="CH49" s="239"/>
      <c r="CI49" s="239"/>
      <c r="CJ49" s="239"/>
      <c r="CK49" s="239"/>
      <c r="CL49" s="239"/>
      <c r="CM49" s="239"/>
      <c r="CN49" s="239"/>
      <c r="CO49" s="239"/>
      <c r="CP49" s="239"/>
      <c r="CQ49" s="239"/>
      <c r="CR49" s="239"/>
      <c r="CS49" s="239"/>
      <c r="CT49" s="239"/>
      <c r="CU49" s="239"/>
      <c r="CV49" s="239"/>
      <c r="CW49" s="239"/>
      <c r="CX49" s="239"/>
      <c r="CY49" s="239"/>
      <c r="CZ49" s="239"/>
      <c r="DA49" s="239"/>
      <c r="DB49" s="239"/>
      <c r="DC49" s="239"/>
      <c r="DD49" s="239"/>
      <c r="DE49" s="239"/>
      <c r="DF49" s="239"/>
      <c r="DG49" s="239"/>
      <c r="DH49" s="239"/>
      <c r="DI49" s="239"/>
      <c r="DJ49" s="239"/>
      <c r="DK49" s="239"/>
      <c r="DL49" s="239"/>
      <c r="DM49" s="239"/>
      <c r="DN49" s="239"/>
      <c r="DO49" s="239"/>
      <c r="DP49" s="239"/>
      <c r="DQ49" s="239"/>
      <c r="DR49" s="239"/>
      <c r="DS49" s="239"/>
      <c r="DT49" s="239"/>
      <c r="DU49" s="239"/>
      <c r="DV49" s="239"/>
      <c r="DW49" s="239"/>
      <c r="DX49" s="239"/>
      <c r="DY49" s="239"/>
      <c r="DZ49" s="239"/>
      <c r="EA49" s="239"/>
      <c r="EB49" s="239"/>
      <c r="EC49" s="239"/>
      <c r="ED49" s="239"/>
      <c r="EE49" s="239"/>
      <c r="EF49" s="239"/>
      <c r="EG49" s="239"/>
      <c r="EH49" s="239"/>
      <c r="EI49" s="239"/>
      <c r="EJ49" s="239"/>
      <c r="EK49" s="239"/>
    </row>
    <row r="50" spans="1:141" s="240" customFormat="1" ht="12.95" customHeight="1">
      <c r="A50" s="250" t="s">
        <v>308</v>
      </c>
      <c r="B50" s="251">
        <v>40.19</v>
      </c>
      <c r="C50" s="259">
        <v>140.19999999999999</v>
      </c>
      <c r="D50" s="260">
        <v>136.80000000000001</v>
      </c>
      <c r="E50" s="261">
        <v>140.4</v>
      </c>
      <c r="F50" s="261">
        <v>141.19999999999999</v>
      </c>
      <c r="G50" s="261">
        <v>149</v>
      </c>
      <c r="H50" s="261">
        <v>146</v>
      </c>
      <c r="I50" s="261">
        <v>146.30000000000001</v>
      </c>
      <c r="J50" s="262">
        <v>0.21443888491778296</v>
      </c>
      <c r="K50" s="263">
        <v>-2.4251069900142426</v>
      </c>
      <c r="L50" s="264">
        <v>0</v>
      </c>
      <c r="M50" s="264">
        <v>3.1409788166544672</v>
      </c>
      <c r="N50" s="264">
        <v>7.1942446043165518</v>
      </c>
      <c r="O50" s="264">
        <v>4.5845272206303918</v>
      </c>
      <c r="P50" s="264">
        <v>6.1683599419448427</v>
      </c>
      <c r="Q50" s="265">
        <v>0.20547945205480289</v>
      </c>
      <c r="R50" s="239"/>
      <c r="S50" s="239" t="s">
        <v>279</v>
      </c>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9"/>
      <c r="CG50" s="239"/>
      <c r="CH50" s="239"/>
      <c r="CI50" s="239"/>
      <c r="CJ50" s="239"/>
      <c r="CK50" s="239"/>
      <c r="CL50" s="239"/>
      <c r="CM50" s="239"/>
      <c r="CN50" s="239"/>
      <c r="CO50" s="239"/>
      <c r="CP50" s="239"/>
      <c r="CQ50" s="239"/>
      <c r="CR50" s="239"/>
      <c r="CS50" s="239"/>
      <c r="CT50" s="239"/>
      <c r="CU50" s="239"/>
      <c r="CV50" s="239"/>
      <c r="CW50" s="239"/>
      <c r="CX50" s="239"/>
      <c r="CY50" s="239"/>
      <c r="CZ50" s="239"/>
      <c r="DA50" s="239"/>
      <c r="DB50" s="239"/>
      <c r="DC50" s="239"/>
      <c r="DD50" s="239"/>
      <c r="DE50" s="239"/>
      <c r="DF50" s="239"/>
      <c r="DG50" s="239"/>
      <c r="DH50" s="239"/>
      <c r="DI50" s="239"/>
      <c r="DJ50" s="239"/>
      <c r="DK50" s="239"/>
      <c r="DL50" s="239"/>
      <c r="DM50" s="239"/>
      <c r="DN50" s="239"/>
      <c r="DO50" s="239"/>
      <c r="DP50" s="239"/>
      <c r="DQ50" s="239"/>
      <c r="DR50" s="239"/>
      <c r="DS50" s="239"/>
      <c r="DT50" s="239"/>
      <c r="DU50" s="239"/>
      <c r="DV50" s="239"/>
      <c r="DW50" s="239"/>
      <c r="DX50" s="239"/>
      <c r="DY50" s="239"/>
      <c r="DZ50" s="239"/>
      <c r="EA50" s="239"/>
      <c r="EB50" s="239"/>
      <c r="EC50" s="239"/>
      <c r="ED50" s="239"/>
      <c r="EE50" s="239"/>
      <c r="EF50" s="239"/>
      <c r="EG50" s="239"/>
      <c r="EH50" s="239"/>
      <c r="EI50" s="239"/>
      <c r="EJ50" s="239"/>
      <c r="EK50" s="239"/>
    </row>
    <row r="51" spans="1:141" s="240" customFormat="1" ht="12.95" customHeight="1">
      <c r="A51" s="250" t="s">
        <v>311</v>
      </c>
      <c r="B51" s="251">
        <v>2.15</v>
      </c>
      <c r="C51" s="259">
        <v>121.8</v>
      </c>
      <c r="D51" s="260">
        <v>121.8</v>
      </c>
      <c r="E51" s="261">
        <v>125.2</v>
      </c>
      <c r="F51" s="261">
        <v>126</v>
      </c>
      <c r="G51" s="261">
        <v>133.30000000000001</v>
      </c>
      <c r="H51" s="261">
        <v>127.9</v>
      </c>
      <c r="I51" s="261">
        <v>120.5</v>
      </c>
      <c r="J51" s="262">
        <v>-8.2140165787490531</v>
      </c>
      <c r="K51" s="263">
        <v>0</v>
      </c>
      <c r="L51" s="264">
        <v>0.96774193548387188</v>
      </c>
      <c r="M51" s="264">
        <v>5.7934508816120882</v>
      </c>
      <c r="N51" s="264">
        <v>4.7955974842767404</v>
      </c>
      <c r="O51" s="264">
        <v>2.6484751203852426</v>
      </c>
      <c r="P51" s="264">
        <v>-3.2128514056224873</v>
      </c>
      <c r="Q51" s="265">
        <v>-5.7857701329163405</v>
      </c>
      <c r="R51" s="239"/>
      <c r="S51" s="239" t="s">
        <v>279</v>
      </c>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239"/>
      <c r="BV51" s="239"/>
      <c r="BW51" s="239"/>
      <c r="BX51" s="239"/>
      <c r="BY51" s="239"/>
      <c r="BZ51" s="239"/>
      <c r="CA51" s="239"/>
      <c r="CB51" s="239"/>
      <c r="CC51" s="239"/>
      <c r="CD51" s="239"/>
      <c r="CE51" s="239"/>
      <c r="CF51" s="239"/>
      <c r="CG51" s="239"/>
      <c r="CH51" s="239"/>
      <c r="CI51" s="239"/>
      <c r="CJ51" s="239"/>
      <c r="CK51" s="239"/>
      <c r="CL51" s="239"/>
      <c r="CM51" s="239"/>
      <c r="CN51" s="239"/>
      <c r="CO51" s="239"/>
      <c r="CP51" s="239"/>
      <c r="CQ51" s="239"/>
      <c r="CR51" s="239"/>
      <c r="CS51" s="239"/>
      <c r="CT51" s="239"/>
      <c r="CU51" s="239"/>
      <c r="CV51" s="239"/>
      <c r="CW51" s="239"/>
      <c r="CX51" s="239"/>
      <c r="CY51" s="239"/>
      <c r="CZ51" s="239"/>
      <c r="DA51" s="239"/>
      <c r="DB51" s="239"/>
      <c r="DC51" s="239"/>
      <c r="DD51" s="239"/>
      <c r="DE51" s="239"/>
      <c r="DF51" s="239"/>
      <c r="DG51" s="239"/>
      <c r="DH51" s="239"/>
      <c r="DI51" s="239"/>
      <c r="DJ51" s="239"/>
      <c r="DK51" s="239"/>
      <c r="DL51" s="239"/>
      <c r="DM51" s="239"/>
      <c r="DN51" s="239"/>
      <c r="DO51" s="239"/>
      <c r="DP51" s="239"/>
      <c r="DQ51" s="239"/>
      <c r="DR51" s="239"/>
      <c r="DS51" s="239"/>
      <c r="DT51" s="239"/>
      <c r="DU51" s="239"/>
      <c r="DV51" s="239"/>
      <c r="DW51" s="239"/>
      <c r="DX51" s="239"/>
      <c r="DY51" s="239"/>
      <c r="DZ51" s="239"/>
      <c r="EA51" s="239"/>
      <c r="EB51" s="239"/>
      <c r="EC51" s="239"/>
      <c r="ED51" s="239"/>
      <c r="EE51" s="239"/>
      <c r="EF51" s="239"/>
      <c r="EG51" s="239"/>
      <c r="EH51" s="239"/>
      <c r="EI51" s="239"/>
      <c r="EJ51" s="239"/>
      <c r="EK51" s="239"/>
    </row>
    <row r="52" spans="1:141" s="240" customFormat="1" ht="12.95" customHeight="1">
      <c r="A52" s="269" t="s">
        <v>316</v>
      </c>
      <c r="B52" s="251">
        <v>22.23</v>
      </c>
      <c r="C52" s="259">
        <v>112.9</v>
      </c>
      <c r="D52" s="260">
        <v>112.7</v>
      </c>
      <c r="E52" s="261">
        <v>110.7</v>
      </c>
      <c r="F52" s="261">
        <v>114.4</v>
      </c>
      <c r="G52" s="261">
        <v>122.1</v>
      </c>
      <c r="H52" s="261">
        <v>111.9</v>
      </c>
      <c r="I52" s="261">
        <v>110.8</v>
      </c>
      <c r="J52" s="262">
        <v>-11.032308904649341</v>
      </c>
      <c r="K52" s="263">
        <v>-0.17714791851194889</v>
      </c>
      <c r="L52" s="264">
        <v>-6.8965517241379359</v>
      </c>
      <c r="M52" s="264">
        <v>-2.8037383177570092</v>
      </c>
      <c r="N52" s="264">
        <v>9.0178571428571388</v>
      </c>
      <c r="O52" s="266">
        <v>0.99277978339351591</v>
      </c>
      <c r="P52" s="261">
        <v>5.826170009551106</v>
      </c>
      <c r="Q52" s="265">
        <v>-0.98302055406614386</v>
      </c>
      <c r="R52" s="239"/>
      <c r="S52" s="239" t="s">
        <v>279</v>
      </c>
      <c r="T52" s="239"/>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9"/>
      <c r="BW52" s="239"/>
      <c r="BX52" s="239"/>
      <c r="BY52" s="239"/>
      <c r="BZ52" s="239"/>
      <c r="CA52" s="239"/>
      <c r="CB52" s="239"/>
      <c r="CC52" s="239"/>
      <c r="CD52" s="239"/>
      <c r="CE52" s="239"/>
      <c r="CF52" s="239"/>
      <c r="CG52" s="239"/>
      <c r="CH52" s="239"/>
      <c r="CI52" s="239"/>
      <c r="CJ52" s="239"/>
      <c r="CK52" s="239"/>
      <c r="CL52" s="239"/>
      <c r="CM52" s="239"/>
      <c r="CN52" s="239"/>
      <c r="CO52" s="239"/>
      <c r="CP52" s="239"/>
      <c r="CQ52" s="239"/>
      <c r="CR52" s="239"/>
      <c r="CS52" s="239"/>
      <c r="CT52" s="239"/>
      <c r="CU52" s="239"/>
      <c r="CV52" s="239"/>
      <c r="CW52" s="239"/>
      <c r="CX52" s="239"/>
      <c r="CY52" s="239"/>
      <c r="CZ52" s="239"/>
      <c r="DA52" s="239"/>
      <c r="DB52" s="239"/>
      <c r="DC52" s="239"/>
      <c r="DD52" s="239"/>
      <c r="DE52" s="239"/>
      <c r="DF52" s="239"/>
      <c r="DG52" s="239"/>
      <c r="DH52" s="239"/>
      <c r="DI52" s="239"/>
      <c r="DJ52" s="239"/>
      <c r="DK52" s="239"/>
      <c r="DL52" s="239"/>
      <c r="DM52" s="239"/>
      <c r="DN52" s="239"/>
      <c r="DO52" s="239"/>
      <c r="DP52" s="239"/>
      <c r="DQ52" s="239"/>
      <c r="DR52" s="239"/>
      <c r="DS52" s="239"/>
      <c r="DT52" s="239"/>
      <c r="DU52" s="239"/>
      <c r="DV52" s="239"/>
      <c r="DW52" s="239"/>
      <c r="DX52" s="239"/>
      <c r="DY52" s="239"/>
      <c r="DZ52" s="239"/>
      <c r="EA52" s="239"/>
      <c r="EB52" s="239"/>
      <c r="EC52" s="239"/>
      <c r="ED52" s="239"/>
      <c r="EE52" s="239"/>
      <c r="EF52" s="239"/>
      <c r="EG52" s="239"/>
      <c r="EH52" s="239"/>
      <c r="EI52" s="239"/>
      <c r="EJ52" s="239"/>
      <c r="EK52" s="239"/>
    </row>
    <row r="53" spans="1:141" s="240" customFormat="1" ht="12.95" customHeight="1">
      <c r="A53" s="250" t="s">
        <v>308</v>
      </c>
      <c r="B53" s="251">
        <v>8.08</v>
      </c>
      <c r="C53" s="259">
        <v>122.6</v>
      </c>
      <c r="D53" s="260">
        <v>141.19999999999999</v>
      </c>
      <c r="E53" s="261">
        <v>137.19999999999999</v>
      </c>
      <c r="F53" s="261">
        <v>149</v>
      </c>
      <c r="G53" s="261">
        <v>171.1</v>
      </c>
      <c r="H53" s="261">
        <v>145.5</v>
      </c>
      <c r="I53" s="261">
        <v>139.69999999999999</v>
      </c>
      <c r="J53" s="262">
        <v>-4.1438623924941425</v>
      </c>
      <c r="K53" s="263">
        <v>15.171288743882542</v>
      </c>
      <c r="L53" s="264">
        <v>-9.4986807387862768</v>
      </c>
      <c r="M53" s="264">
        <v>-0.53404539385849148</v>
      </c>
      <c r="N53" s="264">
        <v>30.910482019892868</v>
      </c>
      <c r="O53" s="264">
        <v>6.985294117647058</v>
      </c>
      <c r="P53" s="264">
        <v>12.479871175523343</v>
      </c>
      <c r="Q53" s="265">
        <v>-3.9862542955326603</v>
      </c>
      <c r="R53" s="239"/>
      <c r="S53" s="239" t="s">
        <v>279</v>
      </c>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9"/>
      <c r="BW53" s="239"/>
      <c r="BX53" s="239"/>
      <c r="BY53" s="239"/>
      <c r="BZ53" s="239"/>
      <c r="CA53" s="239"/>
      <c r="CB53" s="239"/>
      <c r="CC53" s="239"/>
      <c r="CD53" s="239"/>
      <c r="CE53" s="239"/>
      <c r="CF53" s="239"/>
      <c r="CG53" s="239"/>
      <c r="CH53" s="239"/>
      <c r="CI53" s="239"/>
      <c r="CJ53" s="239"/>
      <c r="CK53" s="239"/>
      <c r="CL53" s="239"/>
      <c r="CM53" s="239"/>
      <c r="CN53" s="239"/>
      <c r="CO53" s="239"/>
      <c r="CP53" s="239"/>
      <c r="CQ53" s="239"/>
      <c r="CR53" s="239"/>
      <c r="CS53" s="239"/>
      <c r="CT53" s="239"/>
      <c r="CU53" s="239"/>
      <c r="CV53" s="239"/>
      <c r="CW53" s="239"/>
      <c r="CX53" s="239"/>
      <c r="CY53" s="239"/>
      <c r="CZ53" s="239"/>
      <c r="DA53" s="239"/>
      <c r="DB53" s="239"/>
      <c r="DC53" s="239"/>
      <c r="DD53" s="239"/>
      <c r="DE53" s="239"/>
      <c r="DF53" s="239"/>
      <c r="DG53" s="239"/>
      <c r="DH53" s="239"/>
      <c r="DI53" s="239"/>
      <c r="DJ53" s="239"/>
      <c r="DK53" s="239"/>
      <c r="DL53" s="239"/>
      <c r="DM53" s="239"/>
      <c r="DN53" s="239"/>
      <c r="DO53" s="239"/>
      <c r="DP53" s="239"/>
      <c r="DQ53" s="239"/>
      <c r="DR53" s="239"/>
      <c r="DS53" s="239"/>
      <c r="DT53" s="239"/>
      <c r="DU53" s="239"/>
      <c r="DV53" s="239"/>
      <c r="DW53" s="239"/>
      <c r="DX53" s="239"/>
      <c r="DY53" s="239"/>
      <c r="DZ53" s="239"/>
      <c r="EA53" s="239"/>
      <c r="EB53" s="239"/>
      <c r="EC53" s="239"/>
      <c r="ED53" s="239"/>
      <c r="EE53" s="239"/>
      <c r="EF53" s="239"/>
      <c r="EG53" s="239"/>
      <c r="EH53" s="239"/>
      <c r="EI53" s="239"/>
      <c r="EJ53" s="239"/>
      <c r="EK53" s="239"/>
    </row>
    <row r="54" spans="1:141" s="240" customFormat="1" ht="12.95" customHeight="1">
      <c r="A54" s="250" t="s">
        <v>311</v>
      </c>
      <c r="B54" s="251">
        <v>14.15</v>
      </c>
      <c r="C54" s="259">
        <v>107.4</v>
      </c>
      <c r="D54" s="260">
        <v>96.4</v>
      </c>
      <c r="E54" s="261">
        <v>95.5</v>
      </c>
      <c r="F54" s="261">
        <v>94.6</v>
      </c>
      <c r="G54" s="261">
        <v>94.2</v>
      </c>
      <c r="H54" s="261">
        <v>92.7</v>
      </c>
      <c r="I54" s="261">
        <v>94.3</v>
      </c>
      <c r="J54" s="262">
        <v>-14.964370546318278</v>
      </c>
      <c r="K54" s="263">
        <v>-10.242085661080068</v>
      </c>
      <c r="L54" s="264">
        <v>-4.7856430707876427</v>
      </c>
      <c r="M54" s="264">
        <v>-4.7331319234642564</v>
      </c>
      <c r="N54" s="264">
        <v>-7.0088845014807504</v>
      </c>
      <c r="O54" s="266">
        <v>-3.8381742738589253</v>
      </c>
      <c r="P54" s="266">
        <v>0.74786324786325054</v>
      </c>
      <c r="Q54" s="265">
        <v>1.7259978425026929</v>
      </c>
      <c r="R54" s="239"/>
      <c r="S54" s="239" t="s">
        <v>279</v>
      </c>
      <c r="T54" s="239"/>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9"/>
      <c r="BW54" s="239"/>
      <c r="BX54" s="239"/>
      <c r="BY54" s="239"/>
      <c r="BZ54" s="239"/>
      <c r="CA54" s="239"/>
      <c r="CB54" s="239"/>
      <c r="CC54" s="239"/>
      <c r="CD54" s="239"/>
      <c r="CE54" s="239"/>
      <c r="CF54" s="239"/>
      <c r="CG54" s="239"/>
      <c r="CH54" s="239"/>
      <c r="CI54" s="239"/>
      <c r="CJ54" s="239"/>
      <c r="CK54" s="239"/>
      <c r="CL54" s="239"/>
      <c r="CM54" s="239"/>
      <c r="CN54" s="239"/>
      <c r="CO54" s="239"/>
      <c r="CP54" s="239"/>
      <c r="CQ54" s="239"/>
      <c r="CR54" s="239"/>
      <c r="CS54" s="239"/>
      <c r="CT54" s="239"/>
      <c r="CU54" s="239"/>
      <c r="CV54" s="239"/>
      <c r="CW54" s="239"/>
      <c r="CX54" s="239"/>
      <c r="CY54" s="239"/>
      <c r="CZ54" s="239"/>
      <c r="DA54" s="239"/>
      <c r="DB54" s="239"/>
      <c r="DC54" s="239"/>
      <c r="DD54" s="239"/>
      <c r="DE54" s="239"/>
      <c r="DF54" s="239"/>
      <c r="DG54" s="239"/>
      <c r="DH54" s="239"/>
      <c r="DI54" s="239"/>
      <c r="DJ54" s="239"/>
      <c r="DK54" s="239"/>
      <c r="DL54" s="239"/>
      <c r="DM54" s="239"/>
      <c r="DN54" s="239"/>
      <c r="DO54" s="239"/>
      <c r="DP54" s="239"/>
      <c r="DQ54" s="239"/>
      <c r="DR54" s="239"/>
      <c r="DS54" s="239"/>
      <c r="DT54" s="239"/>
      <c r="DU54" s="239"/>
      <c r="DV54" s="239"/>
      <c r="DW54" s="239"/>
      <c r="DX54" s="239"/>
      <c r="DY54" s="239"/>
      <c r="DZ54" s="239"/>
      <c r="EA54" s="239"/>
      <c r="EB54" s="239"/>
      <c r="EC54" s="239"/>
      <c r="ED54" s="239"/>
      <c r="EE54" s="239"/>
      <c r="EF54" s="239"/>
      <c r="EG54" s="239"/>
      <c r="EH54" s="239"/>
      <c r="EI54" s="239"/>
      <c r="EJ54" s="239"/>
      <c r="EK54" s="239"/>
    </row>
    <row r="55" spans="1:141" s="240" customFormat="1" ht="12.95" customHeight="1">
      <c r="A55" s="250" t="s">
        <v>317</v>
      </c>
      <c r="B55" s="251"/>
      <c r="C55" s="259"/>
      <c r="D55" s="260"/>
      <c r="E55" s="261"/>
      <c r="F55" s="261"/>
      <c r="G55" s="261"/>
      <c r="H55" s="261"/>
      <c r="I55" s="261"/>
      <c r="J55" s="262"/>
      <c r="K55" s="263"/>
      <c r="L55" s="264"/>
      <c r="M55" s="264"/>
      <c r="N55" s="264"/>
      <c r="O55" s="264"/>
      <c r="P55" s="264"/>
      <c r="Q55" s="265"/>
      <c r="R55" s="239"/>
      <c r="S55" s="239" t="s">
        <v>279</v>
      </c>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9"/>
      <c r="BS55" s="239"/>
      <c r="BT55" s="239"/>
      <c r="BU55" s="239"/>
      <c r="BV55" s="239"/>
      <c r="BW55" s="239"/>
      <c r="BX55" s="239"/>
      <c r="BY55" s="239"/>
      <c r="BZ55" s="239"/>
      <c r="CA55" s="239"/>
      <c r="CB55" s="239"/>
      <c r="CC55" s="239"/>
      <c r="CD55" s="239"/>
      <c r="CE55" s="239"/>
      <c r="CF55" s="239"/>
      <c r="CG55" s="239"/>
      <c r="CH55" s="239"/>
      <c r="CI55" s="239"/>
      <c r="CJ55" s="239"/>
      <c r="CK55" s="239"/>
      <c r="CL55" s="239"/>
      <c r="CM55" s="239"/>
      <c r="CN55" s="239"/>
      <c r="CO55" s="239"/>
      <c r="CP55" s="239"/>
      <c r="CQ55" s="239"/>
      <c r="CR55" s="239"/>
      <c r="CS55" s="239"/>
      <c r="CT55" s="239"/>
      <c r="CU55" s="239"/>
      <c r="CV55" s="239"/>
      <c r="CW55" s="239"/>
      <c r="CX55" s="239"/>
      <c r="CY55" s="239"/>
      <c r="CZ55" s="239"/>
      <c r="DA55" s="239"/>
      <c r="DB55" s="239"/>
      <c r="DC55" s="239"/>
      <c r="DD55" s="239"/>
      <c r="DE55" s="239"/>
      <c r="DF55" s="239"/>
      <c r="DG55" s="239"/>
      <c r="DH55" s="239"/>
      <c r="DI55" s="239"/>
      <c r="DJ55" s="239"/>
      <c r="DK55" s="239"/>
      <c r="DL55" s="239"/>
      <c r="DM55" s="239"/>
      <c r="DN55" s="239"/>
      <c r="DO55" s="239"/>
      <c r="DP55" s="239"/>
      <c r="DQ55" s="239"/>
      <c r="DR55" s="239"/>
      <c r="DS55" s="239"/>
      <c r="DT55" s="239"/>
      <c r="DU55" s="239"/>
      <c r="DV55" s="239"/>
      <c r="DW55" s="239"/>
      <c r="DX55" s="239"/>
      <c r="DY55" s="239"/>
      <c r="DZ55" s="239"/>
      <c r="EA55" s="239"/>
      <c r="EB55" s="239"/>
      <c r="EC55" s="239"/>
      <c r="ED55" s="239"/>
      <c r="EE55" s="239"/>
      <c r="EF55" s="239"/>
      <c r="EG55" s="239"/>
      <c r="EH55" s="239"/>
      <c r="EI55" s="239"/>
      <c r="EJ55" s="239"/>
      <c r="EK55" s="239"/>
    </row>
    <row r="56" spans="1:141" s="240" customFormat="1" ht="12.95" customHeight="1">
      <c r="A56" s="270" t="s">
        <v>318</v>
      </c>
      <c r="B56" s="271">
        <v>1000</v>
      </c>
      <c r="C56" s="272">
        <v>113.5</v>
      </c>
      <c r="D56" s="273">
        <v>125.2</v>
      </c>
      <c r="E56" s="274">
        <v>135.1</v>
      </c>
      <c r="F56" s="274">
        <v>139.1</v>
      </c>
      <c r="G56" s="274">
        <v>143.69999999999999</v>
      </c>
      <c r="H56" s="274">
        <v>145.19999999999999</v>
      </c>
      <c r="I56" s="274">
        <v>142.80000000000001</v>
      </c>
      <c r="J56" s="262">
        <v>-15.925925925925924</v>
      </c>
      <c r="K56" s="263">
        <v>10.308370044052879</v>
      </c>
      <c r="L56" s="264">
        <v>19.810508182601211</v>
      </c>
      <c r="M56" s="264">
        <v>17.980295566502448</v>
      </c>
      <c r="N56" s="264">
        <v>16.866506794564344</v>
      </c>
      <c r="O56" s="264">
        <v>16.532905296950247</v>
      </c>
      <c r="P56" s="264">
        <v>15.254237288135599</v>
      </c>
      <c r="Q56" s="265">
        <v>-1.6528925619834496</v>
      </c>
      <c r="R56" s="239"/>
      <c r="S56" s="239" t="s">
        <v>279</v>
      </c>
      <c r="T56" s="239"/>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9"/>
      <c r="BW56" s="239"/>
      <c r="BX56" s="239"/>
      <c r="BY56" s="239"/>
      <c r="BZ56" s="239"/>
      <c r="CA56" s="239"/>
      <c r="CB56" s="239"/>
      <c r="CC56" s="239"/>
      <c r="CD56" s="239"/>
      <c r="CE56" s="239"/>
      <c r="CF56" s="239"/>
      <c r="CG56" s="239"/>
      <c r="CH56" s="239"/>
      <c r="CI56" s="239"/>
      <c r="CJ56" s="239"/>
      <c r="CK56" s="239"/>
      <c r="CL56" s="239"/>
      <c r="CM56" s="239"/>
      <c r="CN56" s="239"/>
      <c r="CO56" s="239"/>
      <c r="CP56" s="239"/>
      <c r="CQ56" s="239"/>
      <c r="CR56" s="239"/>
      <c r="CS56" s="239"/>
      <c r="CT56" s="239"/>
      <c r="CU56" s="239"/>
      <c r="CV56" s="239"/>
      <c r="CW56" s="239"/>
      <c r="CX56" s="239"/>
      <c r="CY56" s="239"/>
      <c r="CZ56" s="239"/>
      <c r="DA56" s="239"/>
      <c r="DB56" s="239"/>
      <c r="DC56" s="239"/>
      <c r="DD56" s="239"/>
      <c r="DE56" s="239"/>
      <c r="DF56" s="239"/>
      <c r="DG56" s="239"/>
      <c r="DH56" s="239"/>
      <c r="DI56" s="239"/>
      <c r="DJ56" s="239"/>
      <c r="DK56" s="239"/>
      <c r="DL56" s="239"/>
      <c r="DM56" s="239"/>
      <c r="DN56" s="239"/>
      <c r="DO56" s="239"/>
      <c r="DP56" s="239"/>
      <c r="DQ56" s="239"/>
      <c r="DR56" s="239"/>
      <c r="DS56" s="239"/>
      <c r="DT56" s="239"/>
      <c r="DU56" s="239"/>
      <c r="DV56" s="239"/>
      <c r="DW56" s="239"/>
      <c r="DX56" s="239"/>
      <c r="DY56" s="239"/>
      <c r="DZ56" s="239"/>
      <c r="EA56" s="239"/>
      <c r="EB56" s="239"/>
      <c r="EC56" s="239"/>
      <c r="ED56" s="239"/>
      <c r="EE56" s="239"/>
      <c r="EF56" s="239"/>
      <c r="EG56" s="239"/>
      <c r="EH56" s="239"/>
      <c r="EI56" s="239"/>
      <c r="EJ56" s="239"/>
      <c r="EK56" s="239"/>
    </row>
    <row r="57" spans="1:141" s="240" customFormat="1" ht="12.95" customHeight="1">
      <c r="A57" s="270" t="s">
        <v>319</v>
      </c>
      <c r="B57" s="271">
        <v>274.57</v>
      </c>
      <c r="C57" s="272">
        <v>192.8</v>
      </c>
      <c r="D57" s="273">
        <v>219.1</v>
      </c>
      <c r="E57" s="274">
        <v>238</v>
      </c>
      <c r="F57" s="274">
        <v>246.4</v>
      </c>
      <c r="G57" s="274">
        <v>252.5</v>
      </c>
      <c r="H57" s="274">
        <v>263.89999999999998</v>
      </c>
      <c r="I57" s="274">
        <v>265.2</v>
      </c>
      <c r="J57" s="262">
        <v>-10.575139146567707</v>
      </c>
      <c r="K57" s="263">
        <v>13.641078838174266</v>
      </c>
      <c r="L57" s="264">
        <v>26.814204837879572</v>
      </c>
      <c r="M57" s="264">
        <v>22.513343037360499</v>
      </c>
      <c r="N57" s="264">
        <v>21.570482497634799</v>
      </c>
      <c r="O57" s="264">
        <v>21.66897187644075</v>
      </c>
      <c r="P57" s="264">
        <v>20.054323223177903</v>
      </c>
      <c r="Q57" s="265">
        <v>0.49261083743843415</v>
      </c>
      <c r="R57" s="239"/>
      <c r="S57" s="239" t="s">
        <v>279</v>
      </c>
      <c r="T57" s="239"/>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9"/>
      <c r="BW57" s="239"/>
      <c r="BX57" s="239"/>
      <c r="BY57" s="239"/>
      <c r="BZ57" s="239"/>
      <c r="CA57" s="239"/>
      <c r="CB57" s="239"/>
      <c r="CC57" s="239"/>
      <c r="CD57" s="239"/>
      <c r="CE57" s="239"/>
      <c r="CF57" s="239"/>
      <c r="CG57" s="239"/>
      <c r="CH57" s="239"/>
      <c r="CI57" s="239"/>
      <c r="CJ57" s="239"/>
      <c r="CK57" s="239"/>
      <c r="CL57" s="239"/>
      <c r="CM57" s="239"/>
      <c r="CN57" s="239"/>
      <c r="CO57" s="239"/>
      <c r="CP57" s="239"/>
      <c r="CQ57" s="239"/>
      <c r="CR57" s="239"/>
      <c r="CS57" s="239"/>
      <c r="CT57" s="239"/>
      <c r="CU57" s="239"/>
      <c r="CV57" s="239"/>
      <c r="CW57" s="239"/>
      <c r="CX57" s="239"/>
      <c r="CY57" s="239"/>
      <c r="CZ57" s="239"/>
      <c r="DA57" s="239"/>
      <c r="DB57" s="239"/>
      <c r="DC57" s="239"/>
      <c r="DD57" s="239"/>
      <c r="DE57" s="239"/>
      <c r="DF57" s="239"/>
      <c r="DG57" s="239"/>
      <c r="DH57" s="239"/>
      <c r="DI57" s="239"/>
      <c r="DJ57" s="239"/>
      <c r="DK57" s="239"/>
      <c r="DL57" s="239"/>
      <c r="DM57" s="239"/>
      <c r="DN57" s="239"/>
      <c r="DO57" s="239"/>
      <c r="DP57" s="239"/>
      <c r="DQ57" s="239"/>
      <c r="DR57" s="239"/>
      <c r="DS57" s="239"/>
      <c r="DT57" s="239"/>
      <c r="DU57" s="239"/>
      <c r="DV57" s="239"/>
      <c r="DW57" s="239"/>
      <c r="DX57" s="239"/>
      <c r="DY57" s="239"/>
      <c r="DZ57" s="239"/>
      <c r="EA57" s="239"/>
      <c r="EB57" s="239"/>
      <c r="EC57" s="239"/>
      <c r="ED57" s="239"/>
      <c r="EE57" s="239"/>
      <c r="EF57" s="239"/>
      <c r="EG57" s="239"/>
      <c r="EH57" s="239"/>
      <c r="EI57" s="239"/>
      <c r="EJ57" s="239"/>
      <c r="EK57" s="239"/>
    </row>
    <row r="58" spans="1:141" s="240" customFormat="1" ht="12.95" customHeight="1">
      <c r="A58" s="275" t="s">
        <v>320</v>
      </c>
      <c r="B58" s="271">
        <v>286.48</v>
      </c>
      <c r="C58" s="272">
        <v>127.4</v>
      </c>
      <c r="D58" s="273">
        <v>148.9</v>
      </c>
      <c r="E58" s="274">
        <v>171.2</v>
      </c>
      <c r="F58" s="274">
        <v>185.1</v>
      </c>
      <c r="G58" s="274">
        <v>192.8</v>
      </c>
      <c r="H58" s="274">
        <v>188.3</v>
      </c>
      <c r="I58" s="274">
        <v>181.7</v>
      </c>
      <c r="J58" s="262">
        <v>-29.025069637883007</v>
      </c>
      <c r="K58" s="263">
        <v>16.875981161695435</v>
      </c>
      <c r="L58" s="264">
        <v>41.622035195103308</v>
      </c>
      <c r="M58" s="264">
        <v>34.919524142757183</v>
      </c>
      <c r="N58" s="264">
        <v>26.775244299674256</v>
      </c>
      <c r="O58" s="264">
        <v>25.868983957219257</v>
      </c>
      <c r="P58" s="264">
        <v>24.112021857923494</v>
      </c>
      <c r="Q58" s="265">
        <v>-3.5050451407328893</v>
      </c>
      <c r="R58" s="239"/>
      <c r="S58" s="239" t="s">
        <v>279</v>
      </c>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9"/>
      <c r="CG58" s="239"/>
      <c r="CH58" s="239"/>
      <c r="CI58" s="239"/>
      <c r="CJ58" s="239"/>
      <c r="CK58" s="239"/>
      <c r="CL58" s="239"/>
      <c r="CM58" s="239"/>
      <c r="CN58" s="239"/>
      <c r="CO58" s="239"/>
      <c r="CP58" s="239"/>
      <c r="CQ58" s="239"/>
      <c r="CR58" s="239"/>
      <c r="CS58" s="239"/>
      <c r="CT58" s="239"/>
      <c r="CU58" s="239"/>
      <c r="CV58" s="239"/>
      <c r="CW58" s="239"/>
      <c r="CX58" s="239"/>
      <c r="CY58" s="239"/>
      <c r="CZ58" s="239"/>
      <c r="DA58" s="239"/>
      <c r="DB58" s="239"/>
      <c r="DC58" s="239"/>
      <c r="DD58" s="239"/>
      <c r="DE58" s="239"/>
      <c r="DF58" s="239"/>
      <c r="DG58" s="239"/>
      <c r="DH58" s="239"/>
      <c r="DI58" s="239"/>
      <c r="DJ58" s="239"/>
      <c r="DK58" s="239"/>
      <c r="DL58" s="239"/>
      <c r="DM58" s="239"/>
      <c r="DN58" s="239"/>
      <c r="DO58" s="239"/>
      <c r="DP58" s="239"/>
      <c r="DQ58" s="239"/>
      <c r="DR58" s="239"/>
      <c r="DS58" s="239"/>
      <c r="DT58" s="239"/>
      <c r="DU58" s="239"/>
      <c r="DV58" s="239"/>
      <c r="DW58" s="239"/>
      <c r="DX58" s="239"/>
      <c r="DY58" s="239"/>
      <c r="DZ58" s="239"/>
      <c r="EA58" s="239"/>
      <c r="EB58" s="239"/>
      <c r="EC58" s="239"/>
      <c r="ED58" s="239"/>
      <c r="EE58" s="239"/>
      <c r="EF58" s="239"/>
      <c r="EG58" s="239"/>
      <c r="EH58" s="239"/>
      <c r="EI58" s="239"/>
      <c r="EJ58" s="239"/>
      <c r="EK58" s="239"/>
    </row>
    <row r="59" spans="1:141" s="240" customFormat="1" ht="12.95" customHeight="1">
      <c r="A59" s="275" t="s">
        <v>321</v>
      </c>
      <c r="B59" s="271">
        <v>316.06</v>
      </c>
      <c r="C59" s="272">
        <v>109.1</v>
      </c>
      <c r="D59" s="273">
        <v>114.9</v>
      </c>
      <c r="E59" s="274">
        <v>115.7</v>
      </c>
      <c r="F59" s="274">
        <v>115.3</v>
      </c>
      <c r="G59" s="274">
        <v>118.8</v>
      </c>
      <c r="H59" s="274">
        <v>122.4</v>
      </c>
      <c r="I59" s="274">
        <v>120</v>
      </c>
      <c r="J59" s="262">
        <v>-8.7792642140468189</v>
      </c>
      <c r="K59" s="263">
        <v>5.3162236480293501</v>
      </c>
      <c r="L59" s="264">
        <v>3.2229185317815592</v>
      </c>
      <c r="M59" s="264">
        <v>4.3936731107205702</v>
      </c>
      <c r="N59" s="264">
        <v>4.355400696864109</v>
      </c>
      <c r="O59" s="264">
        <v>7.1803852889667183</v>
      </c>
      <c r="P59" s="264">
        <v>4.5296167247386876</v>
      </c>
      <c r="Q59" s="265">
        <v>-1.9607843137254974</v>
      </c>
      <c r="R59" s="239"/>
      <c r="S59" s="239" t="s">
        <v>279</v>
      </c>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row>
    <row r="60" spans="1:141" s="289" customFormat="1" ht="12.95" customHeight="1">
      <c r="A60" s="276" t="s">
        <v>322</v>
      </c>
      <c r="B60" s="277">
        <v>122.89</v>
      </c>
      <c r="C60" s="278">
        <v>112.9</v>
      </c>
      <c r="D60" s="279">
        <v>112.7</v>
      </c>
      <c r="E60" s="280">
        <v>118.2</v>
      </c>
      <c r="F60" s="280">
        <v>110.7</v>
      </c>
      <c r="G60" s="280">
        <v>114.4</v>
      </c>
      <c r="H60" s="281">
        <v>111.9</v>
      </c>
      <c r="I60" s="280">
        <v>110.8</v>
      </c>
      <c r="J60" s="282">
        <v>-11.032308904649341</v>
      </c>
      <c r="K60" s="283">
        <v>-0.17714791851194889</v>
      </c>
      <c r="L60" s="284">
        <v>-6.8965517241379359</v>
      </c>
      <c r="M60" s="284">
        <v>-2.8037383177570092</v>
      </c>
      <c r="N60" s="284">
        <v>9.0178571428571388</v>
      </c>
      <c r="O60" s="285">
        <v>0.99277978339351591</v>
      </c>
      <c r="P60" s="286">
        <v>5.826170009551106</v>
      </c>
      <c r="Q60" s="287">
        <v>-0.98302055406614386</v>
      </c>
      <c r="R60" s="288"/>
      <c r="S60" s="288" t="s">
        <v>279</v>
      </c>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row>
    <row r="61" spans="1:141" s="289" customFormat="1" ht="12.95" customHeight="1">
      <c r="A61" s="290" t="s">
        <v>323</v>
      </c>
      <c r="B61" s="233"/>
      <c r="C61" s="233"/>
      <c r="D61" s="233"/>
      <c r="E61" s="233"/>
      <c r="F61" s="233"/>
      <c r="G61" s="233"/>
      <c r="H61" s="233"/>
      <c r="I61" s="233"/>
      <c r="J61" s="291"/>
      <c r="K61" s="291"/>
      <c r="L61" s="291"/>
      <c r="M61" s="291"/>
      <c r="N61" s="291"/>
      <c r="O61" s="291"/>
      <c r="P61" s="291"/>
      <c r="Q61" s="233"/>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row>
    <row r="62" spans="1:141" s="289" customFormat="1" ht="12.95" customHeight="1">
      <c r="A62" s="290" t="s">
        <v>324</v>
      </c>
      <c r="B62" s="233"/>
      <c r="C62" s="233"/>
      <c r="D62" s="233"/>
      <c r="E62" s="233"/>
      <c r="F62" s="233"/>
      <c r="G62" s="233"/>
      <c r="H62" s="233"/>
      <c r="I62" s="233"/>
      <c r="J62" s="233"/>
      <c r="K62" s="233"/>
      <c r="L62" s="233"/>
      <c r="M62" s="233"/>
      <c r="N62" s="233"/>
      <c r="O62" s="233"/>
      <c r="P62" s="233"/>
      <c r="Q62" s="233"/>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row>
    <row r="63" spans="1:141" s="289" customFormat="1" ht="12.95" customHeight="1">
      <c r="A63" s="290" t="s">
        <v>325</v>
      </c>
      <c r="B63" s="233"/>
      <c r="C63" s="233"/>
      <c r="D63" s="233"/>
      <c r="E63" s="233"/>
      <c r="F63" s="233"/>
      <c r="G63" s="233"/>
      <c r="H63" s="233"/>
      <c r="I63" s="233"/>
      <c r="J63" s="233"/>
      <c r="K63" s="233"/>
      <c r="L63" s="291"/>
      <c r="M63" s="291"/>
      <c r="N63" s="291"/>
      <c r="O63" s="291"/>
      <c r="P63" s="291"/>
      <c r="Q63" s="233"/>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row>
    <row r="64" spans="1:141" s="288" customFormat="1" ht="12.95" customHeight="1">
      <c r="A64" s="290" t="s">
        <v>326</v>
      </c>
      <c r="B64" s="233"/>
      <c r="C64" s="233"/>
      <c r="D64" s="233"/>
      <c r="E64" s="233"/>
      <c r="F64" s="233"/>
      <c r="G64" s="233"/>
      <c r="H64" s="233"/>
      <c r="I64" s="233"/>
      <c r="J64" s="233"/>
      <c r="K64" s="233"/>
      <c r="L64" s="233"/>
      <c r="M64" s="233"/>
      <c r="N64" s="233"/>
      <c r="O64" s="233"/>
      <c r="P64" s="233"/>
      <c r="Q64" s="233"/>
    </row>
    <row r="65" spans="1:17" ht="12.95" customHeight="1">
      <c r="A65" s="290" t="s">
        <v>327</v>
      </c>
      <c r="B65" s="292"/>
      <c r="C65" s="292"/>
      <c r="D65" s="292"/>
      <c r="E65" s="292"/>
      <c r="F65" s="292"/>
      <c r="G65" s="292"/>
      <c r="H65" s="292"/>
      <c r="I65" s="292"/>
      <c r="J65" s="292"/>
      <c r="K65" s="292"/>
      <c r="L65" s="292"/>
      <c r="M65" s="292"/>
      <c r="N65" s="292"/>
      <c r="O65" s="292"/>
      <c r="P65" s="292"/>
      <c r="Q65" s="292"/>
    </row>
    <row r="66" spans="1:17">
      <c r="A66" s="2067" t="s">
        <v>1565</v>
      </c>
    </row>
    <row r="67" spans="1:17">
      <c r="A67" s="2066" t="s">
        <v>123</v>
      </c>
    </row>
  </sheetData>
  <mergeCells count="5">
    <mergeCell ref="A4:A6"/>
    <mergeCell ref="B4:B6"/>
    <mergeCell ref="P4:Q4"/>
    <mergeCell ref="E5:I5"/>
    <mergeCell ref="L5:Q5"/>
  </mergeCells>
  <hyperlinks>
    <hyperlink ref="A66" r:id="rId1" xr:uid="{509403D0-3D51-4CC4-85F7-070DD9892599}"/>
    <hyperlink ref="A67" location="'Inhaltsverzeichnis_2026-07'!A1" display="Zurück zum Inhaltsverzeichnis" xr:uid="{59443DFC-C6B0-418B-98CC-D1420252B81B}"/>
  </hyperlinks>
  <printOptions gridLinesSet="0"/>
  <pageMargins left="0.78740157480314965" right="0.78740157480314965" top="0.19685039370078741" bottom="0.19685039370078741" header="0.19685039370078741" footer="0.19685039370078741"/>
  <pageSetup paperSize="9" scale="36" orientation="portrait" horizontalDpi="1200" verticalDpi="1200" r:id="rId2"/>
  <headerFooter alignWithMargins="0">
    <oddFooter>&amp;R&amp;F</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F1753-AEB1-4E51-89BE-77F230290567}">
  <sheetPr codeName="Tabelle3">
    <tabColor rgb="FF00B050"/>
    <pageSetUpPr fitToPage="1"/>
  </sheetPr>
  <dimension ref="A1:AJ37"/>
  <sheetViews>
    <sheetView zoomScaleNormal="100" workbookViewId="0"/>
  </sheetViews>
  <sheetFormatPr baseColWidth="10" defaultColWidth="11" defaultRowHeight="15" outlineLevelCol="1"/>
  <cols>
    <col min="1" max="1" width="8.125" style="26" customWidth="1"/>
    <col min="2" max="2" width="110.875" style="26" customWidth="1"/>
    <col min="3" max="7" width="7.375" style="78" customWidth="1"/>
    <col min="8" max="26" width="7.375" style="78" hidden="1" customWidth="1" outlineLevel="1"/>
    <col min="27" max="27" width="7.375" style="78" customWidth="1" collapsed="1"/>
    <col min="28" max="29" width="7.375" style="78" customWidth="1"/>
    <col min="30" max="32" width="7.375" style="26" customWidth="1"/>
    <col min="33" max="33" width="8.75" style="78" customWidth="1"/>
    <col min="34" max="35" width="9.25" style="26" customWidth="1"/>
    <col min="36" max="36" width="8.875" style="26" customWidth="1"/>
    <col min="37" max="16384" width="11" style="26"/>
  </cols>
  <sheetData>
    <row r="1" spans="1:36" ht="20.100000000000001" customHeight="1">
      <c r="A1" s="22" t="s">
        <v>68</v>
      </c>
      <c r="B1" s="23"/>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3"/>
      <c r="AE1" s="23"/>
      <c r="AF1" s="23"/>
      <c r="AG1" s="24"/>
      <c r="AH1" s="23"/>
      <c r="AI1" s="23"/>
      <c r="AJ1" s="25"/>
    </row>
    <row r="2" spans="1:36" ht="20.100000000000001" customHeight="1">
      <c r="A2" s="27" t="s">
        <v>69</v>
      </c>
      <c r="B2" s="23"/>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3"/>
      <c r="AE2" s="23"/>
      <c r="AF2" s="23"/>
      <c r="AG2" s="24"/>
      <c r="AH2" s="23"/>
      <c r="AI2" s="23"/>
      <c r="AJ2" s="25"/>
    </row>
    <row r="3" spans="1:36" ht="20.100000000000001" customHeight="1">
      <c r="A3" s="23" t="s">
        <v>70</v>
      </c>
      <c r="B3" s="28"/>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8"/>
      <c r="AE3" s="28"/>
      <c r="AF3" s="28"/>
      <c r="AG3" s="29"/>
      <c r="AH3" s="28"/>
      <c r="AI3" s="28"/>
      <c r="AJ3" s="25"/>
    </row>
    <row r="4" spans="1:36" ht="20.100000000000001" customHeight="1">
      <c r="A4" s="30" t="s">
        <v>71</v>
      </c>
      <c r="B4" s="31"/>
      <c r="C4" s="32">
        <v>1990</v>
      </c>
      <c r="D4" s="33">
        <v>1991</v>
      </c>
      <c r="E4" s="33">
        <v>1992</v>
      </c>
      <c r="F4" s="33">
        <v>1993</v>
      </c>
      <c r="G4" s="33">
        <v>1994</v>
      </c>
      <c r="H4" s="33">
        <v>1995</v>
      </c>
      <c r="I4" s="33">
        <v>1996</v>
      </c>
      <c r="J4" s="33">
        <v>1997</v>
      </c>
      <c r="K4" s="33">
        <v>1998</v>
      </c>
      <c r="L4" s="33">
        <v>1999</v>
      </c>
      <c r="M4" s="33">
        <v>2000</v>
      </c>
      <c r="N4" s="33">
        <v>2001</v>
      </c>
      <c r="O4" s="33">
        <v>2002</v>
      </c>
      <c r="P4" s="33">
        <v>2003</v>
      </c>
      <c r="Q4" s="33">
        <v>2004</v>
      </c>
      <c r="R4" s="33">
        <v>2005</v>
      </c>
      <c r="S4" s="33">
        <v>2006</v>
      </c>
      <c r="T4" s="33">
        <v>2007</v>
      </c>
      <c r="U4" s="33">
        <v>2008</v>
      </c>
      <c r="V4" s="33">
        <v>2009</v>
      </c>
      <c r="W4" s="33">
        <v>2010</v>
      </c>
      <c r="X4" s="33">
        <v>2011</v>
      </c>
      <c r="Y4" s="33">
        <v>2012</v>
      </c>
      <c r="Z4" s="33">
        <v>2013</v>
      </c>
      <c r="AA4" s="33">
        <v>2014</v>
      </c>
      <c r="AB4" s="33">
        <v>2015</v>
      </c>
      <c r="AC4" s="33">
        <v>2016</v>
      </c>
      <c r="AD4" s="34">
        <v>2017</v>
      </c>
      <c r="AE4" s="34">
        <v>2018</v>
      </c>
      <c r="AF4" s="35">
        <v>2019</v>
      </c>
      <c r="AG4" s="36">
        <v>2020</v>
      </c>
      <c r="AH4" s="36">
        <v>2021</v>
      </c>
      <c r="AI4" s="36">
        <v>2022</v>
      </c>
      <c r="AJ4" s="37">
        <v>2023</v>
      </c>
    </row>
    <row r="5" spans="1:36" ht="20.100000000000001" customHeight="1">
      <c r="A5" s="38" t="s">
        <v>72</v>
      </c>
      <c r="B5" s="39"/>
      <c r="C5" s="40">
        <v>203.7</v>
      </c>
      <c r="D5" s="41">
        <v>187.4</v>
      </c>
      <c r="E5" s="41">
        <v>177.8</v>
      </c>
      <c r="F5" s="41">
        <v>175.1</v>
      </c>
      <c r="G5" s="41">
        <v>169.1</v>
      </c>
      <c r="H5" s="41">
        <v>179.2</v>
      </c>
      <c r="I5" s="41">
        <v>178.4</v>
      </c>
      <c r="J5" s="41">
        <v>175.9</v>
      </c>
      <c r="K5" s="41">
        <v>177.4</v>
      </c>
      <c r="L5" s="41">
        <v>185.8</v>
      </c>
      <c r="M5" s="41">
        <v>192.8</v>
      </c>
      <c r="N5" s="41">
        <v>184.8</v>
      </c>
      <c r="O5" s="41">
        <v>181</v>
      </c>
      <c r="P5" s="41">
        <v>180.1</v>
      </c>
      <c r="Q5" s="41">
        <v>181.3</v>
      </c>
      <c r="R5" s="41">
        <v>180.2</v>
      </c>
      <c r="S5" s="41">
        <v>182.8</v>
      </c>
      <c r="T5" s="41">
        <v>176.1</v>
      </c>
      <c r="U5" s="41">
        <v>191</v>
      </c>
      <c r="V5" s="41">
        <v>177.7</v>
      </c>
      <c r="W5" s="41">
        <v>181.7</v>
      </c>
      <c r="X5" s="41">
        <v>195.6</v>
      </c>
      <c r="Y5" s="41">
        <v>192</v>
      </c>
      <c r="Z5" s="41">
        <v>193.9</v>
      </c>
      <c r="AA5" s="41">
        <v>197.1</v>
      </c>
      <c r="AB5" s="41">
        <v>206.9</v>
      </c>
      <c r="AC5" s="41">
        <v>201</v>
      </c>
      <c r="AD5" s="41">
        <v>196.3</v>
      </c>
      <c r="AE5" s="41">
        <v>185.8</v>
      </c>
      <c r="AF5" s="41">
        <v>175.5</v>
      </c>
      <c r="AG5" s="41">
        <v>177.6</v>
      </c>
      <c r="AH5" s="41">
        <v>168.8</v>
      </c>
      <c r="AI5" s="41">
        <v>156.6</v>
      </c>
      <c r="AJ5" s="42">
        <v>149.80000000000001</v>
      </c>
    </row>
    <row r="6" spans="1:36" ht="20.100000000000001" customHeight="1">
      <c r="A6" s="43"/>
      <c r="B6" s="39" t="s">
        <v>73</v>
      </c>
      <c r="C6" s="40">
        <v>121.5</v>
      </c>
      <c r="D6" s="41">
        <v>110.2</v>
      </c>
      <c r="E6" s="41">
        <v>100.8</v>
      </c>
      <c r="F6" s="41">
        <v>98.8</v>
      </c>
      <c r="G6" s="41">
        <v>93.3</v>
      </c>
      <c r="H6" s="41">
        <v>103.2</v>
      </c>
      <c r="I6" s="41">
        <v>102.2</v>
      </c>
      <c r="J6" s="41">
        <v>101.6</v>
      </c>
      <c r="K6" s="41">
        <v>103</v>
      </c>
      <c r="L6" s="41">
        <v>111</v>
      </c>
      <c r="M6" s="41">
        <v>118.1</v>
      </c>
      <c r="N6" s="41">
        <v>108.5</v>
      </c>
      <c r="O6" s="41">
        <v>105.6</v>
      </c>
      <c r="P6" s="41">
        <v>105.2</v>
      </c>
      <c r="Q6" s="41">
        <v>107.4</v>
      </c>
      <c r="R6" s="41">
        <v>104.4</v>
      </c>
      <c r="S6" s="41">
        <v>105.4</v>
      </c>
      <c r="T6" s="41">
        <v>94.5</v>
      </c>
      <c r="U6" s="41">
        <v>106.9</v>
      </c>
      <c r="V6" s="41">
        <v>91.9</v>
      </c>
      <c r="W6" s="41">
        <v>94.1</v>
      </c>
      <c r="X6" s="41">
        <v>107</v>
      </c>
      <c r="Y6" s="41">
        <v>98.5</v>
      </c>
      <c r="Z6" s="41">
        <v>98.9</v>
      </c>
      <c r="AA6" s="41">
        <v>100.3</v>
      </c>
      <c r="AB6" s="41">
        <v>109.1</v>
      </c>
      <c r="AC6" s="41">
        <v>102.8</v>
      </c>
      <c r="AD6" s="41">
        <v>99.5</v>
      </c>
      <c r="AE6" s="41">
        <v>90.2</v>
      </c>
      <c r="AF6" s="41">
        <v>80.599999999999994</v>
      </c>
      <c r="AG6" s="41">
        <v>82.8</v>
      </c>
      <c r="AH6" s="41">
        <v>76.3</v>
      </c>
      <c r="AI6" s="41">
        <v>66.2</v>
      </c>
      <c r="AJ6" s="42">
        <v>60.8</v>
      </c>
    </row>
    <row r="7" spans="1:36" ht="34.5" customHeight="1">
      <c r="A7" s="43"/>
      <c r="B7" s="44" t="s">
        <v>74</v>
      </c>
      <c r="C7" s="45">
        <v>79.7</v>
      </c>
      <c r="D7" s="46">
        <v>74.5</v>
      </c>
      <c r="E7" s="46">
        <v>74.099999999999994</v>
      </c>
      <c r="F7" s="46">
        <v>73.3</v>
      </c>
      <c r="G7" s="46">
        <v>72.599999999999994</v>
      </c>
      <c r="H7" s="46">
        <v>72.2</v>
      </c>
      <c r="I7" s="46">
        <v>72.8</v>
      </c>
      <c r="J7" s="46">
        <v>71</v>
      </c>
      <c r="K7" s="46">
        <v>71.099999999999994</v>
      </c>
      <c r="L7" s="46">
        <v>71</v>
      </c>
      <c r="M7" s="46">
        <v>70.5</v>
      </c>
      <c r="N7" s="46">
        <v>71.599999999999994</v>
      </c>
      <c r="O7" s="46">
        <v>69.8</v>
      </c>
      <c r="P7" s="46">
        <v>69.3</v>
      </c>
      <c r="Q7" s="46">
        <v>67.2</v>
      </c>
      <c r="R7" s="46">
        <v>66.400000000000006</v>
      </c>
      <c r="S7" s="46">
        <v>64.599999999999994</v>
      </c>
      <c r="T7" s="46">
        <v>63.5</v>
      </c>
      <c r="U7" s="46">
        <v>61.9</v>
      </c>
      <c r="V7" s="46">
        <v>61.5</v>
      </c>
      <c r="W7" s="46">
        <v>59.9</v>
      </c>
      <c r="X7" s="46">
        <v>58.7</v>
      </c>
      <c r="Y7" s="46">
        <v>56.9</v>
      </c>
      <c r="Z7" s="46">
        <v>58.2</v>
      </c>
      <c r="AA7" s="46">
        <v>58.3</v>
      </c>
      <c r="AB7" s="46">
        <v>57.1</v>
      </c>
      <c r="AC7" s="46">
        <v>56.5</v>
      </c>
      <c r="AD7" s="46">
        <v>56.4</v>
      </c>
      <c r="AE7" s="46">
        <v>55.7</v>
      </c>
      <c r="AF7" s="46">
        <v>55.7</v>
      </c>
      <c r="AG7" s="46">
        <v>55</v>
      </c>
      <c r="AH7" s="46">
        <v>52.8</v>
      </c>
      <c r="AI7" s="46">
        <v>52.4</v>
      </c>
      <c r="AJ7" s="47">
        <v>53.3</v>
      </c>
    </row>
    <row r="8" spans="1:36" ht="20.100000000000001" customHeight="1">
      <c r="A8" s="38"/>
      <c r="B8" s="39" t="s">
        <v>75</v>
      </c>
      <c r="C8" s="40">
        <v>0.3</v>
      </c>
      <c r="D8" s="41">
        <v>0.3</v>
      </c>
      <c r="E8" s="41">
        <v>0.6</v>
      </c>
      <c r="F8" s="41">
        <v>0.7</v>
      </c>
      <c r="G8" s="41">
        <v>1</v>
      </c>
      <c r="H8" s="41">
        <v>1.1000000000000001</v>
      </c>
      <c r="I8" s="41">
        <v>0.6</v>
      </c>
      <c r="J8" s="41">
        <v>0.5</v>
      </c>
      <c r="K8" s="41">
        <v>0.5</v>
      </c>
      <c r="L8" s="41">
        <v>0.8</v>
      </c>
      <c r="M8" s="41">
        <v>0.9</v>
      </c>
      <c r="N8" s="41">
        <v>1.2</v>
      </c>
      <c r="O8" s="41">
        <v>1.3</v>
      </c>
      <c r="P8" s="41">
        <v>0.7</v>
      </c>
      <c r="Q8" s="41">
        <v>0.8</v>
      </c>
      <c r="R8" s="41">
        <v>1.3</v>
      </c>
      <c r="S8" s="41">
        <v>1</v>
      </c>
      <c r="T8" s="41">
        <v>1.5</v>
      </c>
      <c r="U8" s="41">
        <v>1.8</v>
      </c>
      <c r="V8" s="41">
        <v>1.7</v>
      </c>
      <c r="W8" s="41">
        <v>1.6</v>
      </c>
      <c r="X8" s="41">
        <v>1.3</v>
      </c>
      <c r="Y8" s="41">
        <v>1.3</v>
      </c>
      <c r="Z8" s="41">
        <v>1.4</v>
      </c>
      <c r="AA8" s="41">
        <v>1.6</v>
      </c>
      <c r="AB8" s="41">
        <v>1.6</v>
      </c>
      <c r="AC8" s="41">
        <v>1.8</v>
      </c>
      <c r="AD8" s="41">
        <v>1.6</v>
      </c>
      <c r="AE8" s="41">
        <v>1.3</v>
      </c>
      <c r="AF8" s="41">
        <v>1.3</v>
      </c>
      <c r="AG8" s="41">
        <v>1.1000000000000001</v>
      </c>
      <c r="AH8" s="41">
        <v>0.9</v>
      </c>
      <c r="AI8" s="41">
        <v>0.9</v>
      </c>
      <c r="AJ8" s="42">
        <v>0.9</v>
      </c>
    </row>
    <row r="9" spans="1:36" ht="20.100000000000001" customHeight="1">
      <c r="A9" s="38"/>
      <c r="B9" s="39" t="s">
        <v>76</v>
      </c>
      <c r="C9" s="40">
        <v>0</v>
      </c>
      <c r="D9" s="41">
        <v>0</v>
      </c>
      <c r="E9" s="41">
        <v>0</v>
      </c>
      <c r="F9" s="41">
        <v>0</v>
      </c>
      <c r="G9" s="41">
        <v>0</v>
      </c>
      <c r="H9" s="41">
        <v>0</v>
      </c>
      <c r="I9" s="41">
        <v>0.1</v>
      </c>
      <c r="J9" s="41">
        <v>0.1</v>
      </c>
      <c r="K9" s="41">
        <v>0.2</v>
      </c>
      <c r="L9" s="41">
        <v>0.3</v>
      </c>
      <c r="M9" s="41">
        <v>0.4</v>
      </c>
      <c r="N9" s="41">
        <v>0.8</v>
      </c>
      <c r="O9" s="41">
        <v>1</v>
      </c>
      <c r="P9" s="41">
        <v>1.4</v>
      </c>
      <c r="Q9" s="41">
        <v>2.2000000000000002</v>
      </c>
      <c r="R9" s="41">
        <v>4.4000000000000004</v>
      </c>
      <c r="S9" s="41">
        <v>8.1</v>
      </c>
      <c r="T9" s="41">
        <v>13</v>
      </c>
      <c r="U9" s="41">
        <v>16.8</v>
      </c>
      <c r="V9" s="41">
        <v>18.600000000000001</v>
      </c>
      <c r="W9" s="41">
        <v>22.3</v>
      </c>
      <c r="X9" s="41">
        <v>24.9</v>
      </c>
      <c r="Y9" s="41">
        <v>31.5</v>
      </c>
      <c r="Z9" s="41">
        <v>31.9</v>
      </c>
      <c r="AA9" s="41">
        <v>33.4</v>
      </c>
      <c r="AB9" s="41">
        <v>36</v>
      </c>
      <c r="AC9" s="41">
        <v>36.799999999999997</v>
      </c>
      <c r="AD9" s="41">
        <v>36</v>
      </c>
      <c r="AE9" s="41">
        <v>35.799999999999997</v>
      </c>
      <c r="AF9" s="41">
        <v>35</v>
      </c>
      <c r="AG9" s="41">
        <v>35.700000000000003</v>
      </c>
      <c r="AH9" s="41">
        <v>36.1</v>
      </c>
      <c r="AI9" s="41">
        <v>34.299999999999997</v>
      </c>
      <c r="AJ9" s="42">
        <v>32.299999999999997</v>
      </c>
    </row>
    <row r="10" spans="1:36" ht="20.100000000000001" customHeight="1">
      <c r="A10" s="43"/>
      <c r="B10" s="39" t="s">
        <v>77</v>
      </c>
      <c r="C10" s="40">
        <v>2.2000000000000002</v>
      </c>
      <c r="D10" s="41">
        <v>2.2999999999999998</v>
      </c>
      <c r="E10" s="41">
        <v>2.2999999999999998</v>
      </c>
      <c r="F10" s="41">
        <v>2.2000000000000002</v>
      </c>
      <c r="G10" s="41">
        <v>2.2000000000000002</v>
      </c>
      <c r="H10" s="41">
        <v>2.7</v>
      </c>
      <c r="I10" s="41">
        <v>2.7</v>
      </c>
      <c r="J10" s="41">
        <v>2.7</v>
      </c>
      <c r="K10" s="41">
        <v>2.6</v>
      </c>
      <c r="L10" s="41">
        <v>2.7</v>
      </c>
      <c r="M10" s="41">
        <v>2.9</v>
      </c>
      <c r="N10" s="41">
        <v>2.8</v>
      </c>
      <c r="O10" s="41">
        <v>3.3</v>
      </c>
      <c r="P10" s="41">
        <v>3.6</v>
      </c>
      <c r="Q10" s="41">
        <v>3.7</v>
      </c>
      <c r="R10" s="41">
        <v>3.7</v>
      </c>
      <c r="S10" s="41">
        <v>3.7</v>
      </c>
      <c r="T10" s="41">
        <v>3.6</v>
      </c>
      <c r="U10" s="41">
        <v>3.7</v>
      </c>
      <c r="V10" s="41">
        <v>3.9</v>
      </c>
      <c r="W10" s="41">
        <v>3.8</v>
      </c>
      <c r="X10" s="41">
        <v>3.7</v>
      </c>
      <c r="Y10" s="41">
        <v>3.7</v>
      </c>
      <c r="Z10" s="41">
        <v>3.4</v>
      </c>
      <c r="AA10" s="41">
        <v>3.5</v>
      </c>
      <c r="AB10" s="41">
        <v>3.1</v>
      </c>
      <c r="AC10" s="41">
        <v>3.1</v>
      </c>
      <c r="AD10" s="41">
        <v>2.8</v>
      </c>
      <c r="AE10" s="41">
        <v>2.7</v>
      </c>
      <c r="AF10" s="41">
        <v>2.9</v>
      </c>
      <c r="AG10" s="41">
        <v>3</v>
      </c>
      <c r="AH10" s="41">
        <v>2.7</v>
      </c>
      <c r="AI10" s="41">
        <v>2.8</v>
      </c>
      <c r="AJ10" s="42">
        <v>2.4</v>
      </c>
    </row>
    <row r="11" spans="1:36" ht="20.100000000000001" customHeight="1">
      <c r="A11" s="43" t="s">
        <v>78</v>
      </c>
      <c r="B11" s="39"/>
      <c r="C11" s="40">
        <v>17</v>
      </c>
      <c r="D11" s="41">
        <v>16.5</v>
      </c>
      <c r="E11" s="41">
        <v>16.7</v>
      </c>
      <c r="F11" s="41">
        <v>16.8</v>
      </c>
      <c r="G11" s="41">
        <v>16.7</v>
      </c>
      <c r="H11" s="41">
        <v>16.5</v>
      </c>
      <c r="I11" s="41">
        <v>15.9</v>
      </c>
      <c r="J11" s="41">
        <v>15.8</v>
      </c>
      <c r="K11" s="41">
        <v>16.2</v>
      </c>
      <c r="L11" s="41">
        <v>15.8</v>
      </c>
      <c r="M11" s="41">
        <v>16.5</v>
      </c>
      <c r="N11" s="41">
        <v>16</v>
      </c>
      <c r="O11" s="41">
        <v>16.100000000000001</v>
      </c>
      <c r="P11" s="41">
        <v>13.6</v>
      </c>
      <c r="Q11" s="41">
        <v>14.8</v>
      </c>
      <c r="R11" s="41">
        <v>14.9</v>
      </c>
      <c r="S11" s="41">
        <v>14.7</v>
      </c>
      <c r="T11" s="41">
        <v>15.4</v>
      </c>
      <c r="U11" s="41">
        <v>13.9</v>
      </c>
      <c r="V11" s="41">
        <v>14</v>
      </c>
      <c r="W11" s="41">
        <v>14.1</v>
      </c>
      <c r="X11" s="41">
        <v>13.3</v>
      </c>
      <c r="Y11" s="41">
        <v>13.2</v>
      </c>
      <c r="Z11" s="41">
        <v>13.3</v>
      </c>
      <c r="AA11" s="41">
        <v>13.4</v>
      </c>
      <c r="AB11" s="41">
        <v>15</v>
      </c>
      <c r="AC11" s="41">
        <v>15.3</v>
      </c>
      <c r="AD11" s="41">
        <v>16.100000000000001</v>
      </c>
      <c r="AE11" s="41">
        <v>13.4</v>
      </c>
      <c r="AF11" s="41">
        <v>13.9</v>
      </c>
      <c r="AG11" s="41">
        <v>14.7</v>
      </c>
      <c r="AH11" s="41">
        <v>14.7</v>
      </c>
      <c r="AI11" s="41">
        <v>14.7</v>
      </c>
      <c r="AJ11" s="42">
        <v>14.7</v>
      </c>
    </row>
    <row r="12" spans="1:36" ht="20.100000000000001" customHeight="1">
      <c r="A12" s="38"/>
      <c r="B12" s="39" t="s">
        <v>79</v>
      </c>
      <c r="C12" s="40">
        <v>9.3000000000000007</v>
      </c>
      <c r="D12" s="41">
        <v>9.3000000000000007</v>
      </c>
      <c r="E12" s="41">
        <v>9.3000000000000007</v>
      </c>
      <c r="F12" s="41">
        <v>9.3000000000000007</v>
      </c>
      <c r="G12" s="41">
        <v>9.3000000000000007</v>
      </c>
      <c r="H12" s="41">
        <v>9.3000000000000007</v>
      </c>
      <c r="I12" s="41">
        <v>9.3000000000000007</v>
      </c>
      <c r="J12" s="41">
        <v>9.3000000000000007</v>
      </c>
      <c r="K12" s="41">
        <v>9.3000000000000007</v>
      </c>
      <c r="L12" s="41">
        <v>9.3000000000000007</v>
      </c>
      <c r="M12" s="41">
        <v>9.9</v>
      </c>
      <c r="N12" s="41">
        <v>9.6</v>
      </c>
      <c r="O12" s="41">
        <v>9.5</v>
      </c>
      <c r="P12" s="41">
        <v>8.1999999999999993</v>
      </c>
      <c r="Q12" s="41">
        <v>9.1</v>
      </c>
      <c r="R12" s="41">
        <v>9.3000000000000007</v>
      </c>
      <c r="S12" s="41">
        <v>9.4</v>
      </c>
      <c r="T12" s="41">
        <v>9.6999999999999993</v>
      </c>
      <c r="U12" s="41">
        <v>8.9</v>
      </c>
      <c r="V12" s="41">
        <v>9.1999999999999993</v>
      </c>
      <c r="W12" s="41">
        <v>9.1</v>
      </c>
      <c r="X12" s="41">
        <v>9</v>
      </c>
      <c r="Y12" s="41">
        <v>8.9</v>
      </c>
      <c r="Z12" s="41">
        <v>8.8000000000000007</v>
      </c>
      <c r="AA12" s="41">
        <v>9.1999999999999993</v>
      </c>
      <c r="AB12" s="41">
        <v>9.9</v>
      </c>
      <c r="AC12" s="41">
        <v>10</v>
      </c>
      <c r="AD12" s="41">
        <v>10.6</v>
      </c>
      <c r="AE12" s="41">
        <v>8.8000000000000007</v>
      </c>
      <c r="AF12" s="41">
        <v>9.3000000000000007</v>
      </c>
      <c r="AG12" s="41">
        <v>9.6999999999999993</v>
      </c>
      <c r="AH12" s="41">
        <v>9.6999999999999993</v>
      </c>
      <c r="AI12" s="41">
        <v>9.6999999999999993</v>
      </c>
      <c r="AJ12" s="42">
        <v>9.6999999999999993</v>
      </c>
    </row>
    <row r="13" spans="1:36" ht="20.100000000000001" customHeight="1">
      <c r="A13" s="38"/>
      <c r="B13" s="39" t="s">
        <v>80</v>
      </c>
      <c r="C13" s="40">
        <v>7.7</v>
      </c>
      <c r="D13" s="41">
        <v>7.2</v>
      </c>
      <c r="E13" s="41">
        <v>7.4</v>
      </c>
      <c r="F13" s="41">
        <v>7.5</v>
      </c>
      <c r="G13" s="41">
        <v>7.3</v>
      </c>
      <c r="H13" s="41">
        <v>7.2</v>
      </c>
      <c r="I13" s="41">
        <v>6.6</v>
      </c>
      <c r="J13" s="41">
        <v>6.5</v>
      </c>
      <c r="K13" s="41">
        <v>6.8</v>
      </c>
      <c r="L13" s="41">
        <v>6.5</v>
      </c>
      <c r="M13" s="41">
        <v>6.5</v>
      </c>
      <c r="N13" s="41">
        <v>6.4</v>
      </c>
      <c r="O13" s="41">
        <v>6.6</v>
      </c>
      <c r="P13" s="41">
        <v>5.3</v>
      </c>
      <c r="Q13" s="41">
        <v>5.7</v>
      </c>
      <c r="R13" s="41">
        <v>5.6</v>
      </c>
      <c r="S13" s="41">
        <v>5.4</v>
      </c>
      <c r="T13" s="41">
        <v>5.6</v>
      </c>
      <c r="U13" s="41">
        <v>5</v>
      </c>
      <c r="V13" s="41">
        <v>4.9000000000000004</v>
      </c>
      <c r="W13" s="41">
        <v>4.9000000000000004</v>
      </c>
      <c r="X13" s="41">
        <v>4.3</v>
      </c>
      <c r="Y13" s="41">
        <v>4.3</v>
      </c>
      <c r="Z13" s="41">
        <v>4.5</v>
      </c>
      <c r="AA13" s="41">
        <v>4.0999999999999996</v>
      </c>
      <c r="AB13" s="41">
        <v>5.0999999999999996</v>
      </c>
      <c r="AC13" s="41">
        <v>5.2</v>
      </c>
      <c r="AD13" s="41">
        <v>5.5</v>
      </c>
      <c r="AE13" s="41">
        <v>4.5999999999999996</v>
      </c>
      <c r="AF13" s="41">
        <v>4.5</v>
      </c>
      <c r="AG13" s="41">
        <v>5</v>
      </c>
      <c r="AH13" s="41">
        <v>5</v>
      </c>
      <c r="AI13" s="41">
        <v>5</v>
      </c>
      <c r="AJ13" s="42">
        <v>5</v>
      </c>
    </row>
    <row r="14" spans="1:36" s="48" customFormat="1" ht="20.100000000000001" customHeight="1">
      <c r="A14" s="38" t="s">
        <v>81</v>
      </c>
      <c r="B14" s="39"/>
      <c r="C14" s="40">
        <v>15.2</v>
      </c>
      <c r="D14" s="41">
        <v>13.8</v>
      </c>
      <c r="E14" s="41">
        <v>13.1</v>
      </c>
      <c r="F14" s="41">
        <v>13.1</v>
      </c>
      <c r="G14" s="41">
        <v>13.1</v>
      </c>
      <c r="H14" s="41">
        <v>13.1</v>
      </c>
      <c r="I14" s="41">
        <v>13.2</v>
      </c>
      <c r="J14" s="41">
        <v>13.5</v>
      </c>
      <c r="K14" s="41">
        <v>13.8</v>
      </c>
      <c r="L14" s="41">
        <v>13.3</v>
      </c>
      <c r="M14" s="41">
        <v>12.8</v>
      </c>
      <c r="N14" s="41">
        <v>13</v>
      </c>
      <c r="O14" s="41">
        <v>12.8</v>
      </c>
      <c r="P14" s="41">
        <v>12.7</v>
      </c>
      <c r="Q14" s="41">
        <v>12.4</v>
      </c>
      <c r="R14" s="41">
        <v>12.5</v>
      </c>
      <c r="S14" s="41">
        <v>12.5</v>
      </c>
      <c r="T14" s="41">
        <v>12.1</v>
      </c>
      <c r="U14" s="41">
        <v>11.7</v>
      </c>
      <c r="V14" s="41">
        <v>11.7</v>
      </c>
      <c r="W14" s="41">
        <v>11.6</v>
      </c>
      <c r="X14" s="41">
        <v>11.7</v>
      </c>
      <c r="Y14" s="41">
        <v>11.7</v>
      </c>
      <c r="Z14" s="41">
        <v>11.6</v>
      </c>
      <c r="AA14" s="41">
        <v>11.7</v>
      </c>
      <c r="AB14" s="41">
        <v>12.4</v>
      </c>
      <c r="AC14" s="41">
        <v>12.7</v>
      </c>
      <c r="AD14" s="41">
        <v>12.9</v>
      </c>
      <c r="AE14" s="41">
        <v>13</v>
      </c>
      <c r="AF14" s="41">
        <v>13.3</v>
      </c>
      <c r="AG14" s="41">
        <v>13.8</v>
      </c>
      <c r="AH14" s="41">
        <v>14</v>
      </c>
      <c r="AI14" s="41">
        <v>14.5</v>
      </c>
      <c r="AJ14" s="42">
        <v>14.4</v>
      </c>
    </row>
    <row r="15" spans="1:36" s="48" customFormat="1" ht="20.100000000000001" customHeight="1">
      <c r="A15" s="38" t="s">
        <v>82</v>
      </c>
      <c r="B15" s="39"/>
      <c r="C15" s="40">
        <v>1.6</v>
      </c>
      <c r="D15" s="41">
        <v>1.4</v>
      </c>
      <c r="E15" s="41">
        <v>1.5</v>
      </c>
      <c r="F15" s="41">
        <v>1.4</v>
      </c>
      <c r="G15" s="41">
        <v>1.3</v>
      </c>
      <c r="H15" s="41">
        <v>1.3</v>
      </c>
      <c r="I15" s="41">
        <v>1.3</v>
      </c>
      <c r="J15" s="41">
        <v>1.3</v>
      </c>
      <c r="K15" s="41">
        <v>1.4</v>
      </c>
      <c r="L15" s="41">
        <v>1.4</v>
      </c>
      <c r="M15" s="41">
        <v>1.5</v>
      </c>
      <c r="N15" s="41">
        <v>1.4</v>
      </c>
      <c r="O15" s="41">
        <v>1.4</v>
      </c>
      <c r="P15" s="41">
        <v>1.4</v>
      </c>
      <c r="Q15" s="41">
        <v>1.4</v>
      </c>
      <c r="R15" s="41">
        <v>1.4</v>
      </c>
      <c r="S15" s="41">
        <v>1.3</v>
      </c>
      <c r="T15" s="41">
        <v>1.3</v>
      </c>
      <c r="U15" s="41">
        <v>1.3</v>
      </c>
      <c r="V15" s="41">
        <v>1.3</v>
      </c>
      <c r="W15" s="41">
        <v>1.3</v>
      </c>
      <c r="X15" s="41">
        <v>1.3</v>
      </c>
      <c r="Y15" s="41">
        <v>1.4</v>
      </c>
      <c r="Z15" s="41">
        <v>1.2</v>
      </c>
      <c r="AA15" s="41">
        <v>1.2</v>
      </c>
      <c r="AB15" s="41">
        <v>1.3</v>
      </c>
      <c r="AC15" s="41">
        <v>1.3</v>
      </c>
      <c r="AD15" s="41">
        <v>1.2</v>
      </c>
      <c r="AE15" s="41">
        <v>1.1000000000000001</v>
      </c>
      <c r="AF15" s="41">
        <v>1.2</v>
      </c>
      <c r="AG15" s="41">
        <v>1.1000000000000001</v>
      </c>
      <c r="AH15" s="41">
        <v>1.1000000000000001</v>
      </c>
      <c r="AI15" s="41">
        <v>1.1000000000000001</v>
      </c>
      <c r="AJ15" s="42">
        <v>1.1000000000000001</v>
      </c>
    </row>
    <row r="16" spans="1:36" ht="20.100000000000001" customHeight="1">
      <c r="A16" s="49" t="s">
        <v>83</v>
      </c>
      <c r="B16" s="39"/>
      <c r="C16" s="50">
        <v>237.5</v>
      </c>
      <c r="D16" s="51">
        <v>219.1</v>
      </c>
      <c r="E16" s="51">
        <v>209.1</v>
      </c>
      <c r="F16" s="51">
        <v>206.3</v>
      </c>
      <c r="G16" s="51">
        <v>200.1</v>
      </c>
      <c r="H16" s="51">
        <v>210.1</v>
      </c>
      <c r="I16" s="51">
        <v>208.9</v>
      </c>
      <c r="J16" s="51">
        <v>206.5</v>
      </c>
      <c r="K16" s="51">
        <v>208.8</v>
      </c>
      <c r="L16" s="51">
        <v>216.3</v>
      </c>
      <c r="M16" s="51">
        <v>223.5</v>
      </c>
      <c r="N16" s="51">
        <v>215.2</v>
      </c>
      <c r="O16" s="51">
        <v>211.4</v>
      </c>
      <c r="P16" s="51">
        <v>207.7</v>
      </c>
      <c r="Q16" s="51">
        <v>209.9</v>
      </c>
      <c r="R16" s="51">
        <v>209</v>
      </c>
      <c r="S16" s="51">
        <v>211.3</v>
      </c>
      <c r="T16" s="51">
        <v>204.8</v>
      </c>
      <c r="U16" s="51">
        <v>217.9</v>
      </c>
      <c r="V16" s="51">
        <v>204.7</v>
      </c>
      <c r="W16" s="51">
        <v>208.7</v>
      </c>
      <c r="X16" s="51">
        <v>221.9</v>
      </c>
      <c r="Y16" s="51">
        <v>218.2</v>
      </c>
      <c r="Z16" s="51">
        <v>219.9</v>
      </c>
      <c r="AA16" s="51">
        <v>223.4</v>
      </c>
      <c r="AB16" s="51">
        <v>235.6</v>
      </c>
      <c r="AC16" s="51">
        <v>230.2</v>
      </c>
      <c r="AD16" s="51">
        <v>226.6</v>
      </c>
      <c r="AE16" s="51">
        <v>213.3</v>
      </c>
      <c r="AF16" s="51">
        <v>203.8</v>
      </c>
      <c r="AG16" s="51">
        <v>207.2</v>
      </c>
      <c r="AH16" s="51">
        <v>198.7</v>
      </c>
      <c r="AI16" s="51">
        <v>186.9</v>
      </c>
      <c r="AJ16" s="52">
        <v>180</v>
      </c>
    </row>
    <row r="17" spans="1:36" ht="20.100000000000001" customHeight="1">
      <c r="A17" s="53" t="s">
        <v>84</v>
      </c>
      <c r="B17" s="54"/>
      <c r="C17" s="55">
        <v>47.7</v>
      </c>
      <c r="D17" s="56">
        <v>52.6</v>
      </c>
      <c r="E17" s="56">
        <v>49.2</v>
      </c>
      <c r="F17" s="56">
        <v>48.8</v>
      </c>
      <c r="G17" s="56">
        <v>49.6</v>
      </c>
      <c r="H17" s="56">
        <v>52.6</v>
      </c>
      <c r="I17" s="56">
        <v>53.9</v>
      </c>
      <c r="J17" s="56">
        <v>58.3</v>
      </c>
      <c r="K17" s="56">
        <v>59.2</v>
      </c>
      <c r="L17" s="56">
        <v>60.7</v>
      </c>
      <c r="M17" s="56">
        <v>61.9</v>
      </c>
      <c r="N17" s="56">
        <v>66.099999999999994</v>
      </c>
      <c r="O17" s="56">
        <v>59.7</v>
      </c>
      <c r="P17" s="56">
        <v>55.3</v>
      </c>
      <c r="Q17" s="56">
        <v>69.900000000000006</v>
      </c>
      <c r="R17" s="56">
        <v>64.7</v>
      </c>
      <c r="S17" s="56">
        <v>62.7</v>
      </c>
      <c r="T17" s="56">
        <v>58.9</v>
      </c>
      <c r="U17" s="56">
        <v>66.3</v>
      </c>
      <c r="V17" s="56">
        <v>68.7</v>
      </c>
      <c r="W17" s="56">
        <v>65.599999999999994</v>
      </c>
      <c r="X17" s="56">
        <v>60</v>
      </c>
      <c r="Y17" s="56">
        <v>63.6</v>
      </c>
      <c r="Z17" s="56">
        <v>67.2</v>
      </c>
      <c r="AA17" s="56">
        <v>72.599999999999994</v>
      </c>
      <c r="AB17" s="56">
        <v>67.7</v>
      </c>
      <c r="AC17" s="56">
        <v>63.7</v>
      </c>
      <c r="AD17" s="56">
        <v>65.400000000000006</v>
      </c>
      <c r="AE17" s="56">
        <v>54.3</v>
      </c>
      <c r="AF17" s="56">
        <v>59.4</v>
      </c>
      <c r="AG17" s="56">
        <v>59.5</v>
      </c>
      <c r="AH17" s="56">
        <v>59.6</v>
      </c>
      <c r="AI17" s="56">
        <v>60.7</v>
      </c>
      <c r="AJ17" s="57">
        <v>59.5</v>
      </c>
    </row>
    <row r="18" spans="1:36" ht="20.100000000000001" customHeight="1">
      <c r="A18" s="38"/>
      <c r="B18" s="39" t="s">
        <v>85</v>
      </c>
      <c r="C18" s="40">
        <v>36.799999999999997</v>
      </c>
      <c r="D18" s="41">
        <v>40.4</v>
      </c>
      <c r="E18" s="41">
        <v>37</v>
      </c>
      <c r="F18" s="41">
        <v>36.799999999999997</v>
      </c>
      <c r="G18" s="41">
        <v>37.4</v>
      </c>
      <c r="H18" s="41">
        <v>40.1</v>
      </c>
      <c r="I18" s="41">
        <v>42.9</v>
      </c>
      <c r="J18" s="41">
        <v>45.6</v>
      </c>
      <c r="K18" s="41">
        <v>45.1</v>
      </c>
      <c r="L18" s="41">
        <v>44.4</v>
      </c>
      <c r="M18" s="41">
        <v>47.2</v>
      </c>
      <c r="N18" s="41">
        <v>50.5</v>
      </c>
      <c r="O18" s="41">
        <v>44.7</v>
      </c>
      <c r="P18" s="41">
        <v>41.5</v>
      </c>
      <c r="Q18" s="41">
        <v>51.6</v>
      </c>
      <c r="R18" s="41">
        <v>47.6</v>
      </c>
      <c r="S18" s="41">
        <v>45.9</v>
      </c>
      <c r="T18" s="41">
        <v>41.6</v>
      </c>
      <c r="U18" s="41">
        <v>49.7</v>
      </c>
      <c r="V18" s="41">
        <v>49.2</v>
      </c>
      <c r="W18" s="41">
        <v>47.7</v>
      </c>
      <c r="X18" s="41">
        <v>44.8</v>
      </c>
      <c r="Y18" s="41">
        <v>47</v>
      </c>
      <c r="Z18" s="41">
        <v>49.5</v>
      </c>
      <c r="AA18" s="41">
        <v>52.6</v>
      </c>
      <c r="AB18" s="41">
        <v>50.9</v>
      </c>
      <c r="AC18" s="41">
        <v>47.1</v>
      </c>
      <c r="AD18" s="41">
        <v>48.2</v>
      </c>
      <c r="AE18" s="41">
        <v>40.1</v>
      </c>
      <c r="AF18" s="41">
        <v>46</v>
      </c>
      <c r="AG18" s="41">
        <v>44.3</v>
      </c>
      <c r="AH18" s="41">
        <v>43.8</v>
      </c>
      <c r="AI18" s="41">
        <v>43.8</v>
      </c>
      <c r="AJ18" s="42">
        <v>42.6</v>
      </c>
    </row>
    <row r="19" spans="1:36" ht="20.100000000000001" customHeight="1">
      <c r="A19" s="38"/>
      <c r="B19" s="39" t="s">
        <v>86</v>
      </c>
      <c r="C19" s="40">
        <v>0.5</v>
      </c>
      <c r="D19" s="41">
        <v>0.4</v>
      </c>
      <c r="E19" s="41">
        <v>0.3</v>
      </c>
      <c r="F19" s="41">
        <v>0.5</v>
      </c>
      <c r="G19" s="41">
        <v>0.5</v>
      </c>
      <c r="H19" s="41">
        <v>0.7</v>
      </c>
      <c r="I19" s="41">
        <v>0.8</v>
      </c>
      <c r="J19" s="41">
        <v>1</v>
      </c>
      <c r="K19" s="41">
        <v>1.4</v>
      </c>
      <c r="L19" s="41">
        <v>1.5</v>
      </c>
      <c r="M19" s="41">
        <v>1</v>
      </c>
      <c r="N19" s="41">
        <v>1.4</v>
      </c>
      <c r="O19" s="41">
        <v>1</v>
      </c>
      <c r="P19" s="41">
        <v>1</v>
      </c>
      <c r="Q19" s="41">
        <v>1.3</v>
      </c>
      <c r="R19" s="41">
        <v>1</v>
      </c>
      <c r="S19" s="41">
        <v>0.8</v>
      </c>
      <c r="T19" s="41">
        <v>0.5</v>
      </c>
      <c r="U19" s="41">
        <v>0.5</v>
      </c>
      <c r="V19" s="41">
        <v>0.6</v>
      </c>
      <c r="W19" s="41">
        <v>0.6</v>
      </c>
      <c r="X19" s="41">
        <v>0.6</v>
      </c>
      <c r="Y19" s="41">
        <v>0.5</v>
      </c>
      <c r="Z19" s="41">
        <v>0.5</v>
      </c>
      <c r="AA19" s="41">
        <v>0.7</v>
      </c>
      <c r="AB19" s="41">
        <v>1</v>
      </c>
      <c r="AC19" s="41">
        <v>1.1000000000000001</v>
      </c>
      <c r="AD19" s="41">
        <v>1.3</v>
      </c>
      <c r="AE19" s="41">
        <v>0.9</v>
      </c>
      <c r="AF19" s="41">
        <v>1</v>
      </c>
      <c r="AG19" s="41">
        <v>1.3</v>
      </c>
      <c r="AH19" s="41">
        <v>1.4</v>
      </c>
      <c r="AI19" s="41">
        <v>1.5</v>
      </c>
      <c r="AJ19" s="42">
        <v>1.1000000000000001</v>
      </c>
    </row>
    <row r="20" spans="1:36" ht="20.100000000000001" customHeight="1">
      <c r="A20" s="38"/>
      <c r="B20" s="39" t="s">
        <v>87</v>
      </c>
      <c r="C20" s="40">
        <v>5.0999999999999996</v>
      </c>
      <c r="D20" s="41">
        <v>4.5</v>
      </c>
      <c r="E20" s="41">
        <v>5</v>
      </c>
      <c r="F20" s="41">
        <v>5.0999999999999996</v>
      </c>
      <c r="G20" s="41">
        <v>4.3</v>
      </c>
      <c r="H20" s="41">
        <v>4.5</v>
      </c>
      <c r="I20" s="41">
        <v>5</v>
      </c>
      <c r="J20" s="41">
        <v>4.8</v>
      </c>
      <c r="K20" s="41">
        <v>4.8</v>
      </c>
      <c r="L20" s="41">
        <v>5</v>
      </c>
      <c r="M20" s="41">
        <v>5.3</v>
      </c>
      <c r="N20" s="41">
        <v>4.8</v>
      </c>
      <c r="O20" s="41">
        <v>5</v>
      </c>
      <c r="P20" s="41">
        <v>4.4000000000000004</v>
      </c>
      <c r="Q20" s="41">
        <v>5.2</v>
      </c>
      <c r="R20" s="41">
        <v>4.9000000000000004</v>
      </c>
      <c r="S20" s="41">
        <v>4.2</v>
      </c>
      <c r="T20" s="41">
        <v>4.9000000000000004</v>
      </c>
      <c r="U20" s="41">
        <v>4.5999999999999996</v>
      </c>
      <c r="V20" s="41">
        <v>5</v>
      </c>
      <c r="W20" s="41">
        <v>4.5</v>
      </c>
      <c r="X20" s="41">
        <v>5.5</v>
      </c>
      <c r="Y20" s="41">
        <v>5.0999999999999996</v>
      </c>
      <c r="Z20" s="41">
        <v>4.4000000000000004</v>
      </c>
      <c r="AA20" s="41">
        <v>5.6</v>
      </c>
      <c r="AB20" s="41">
        <v>4.5</v>
      </c>
      <c r="AC20" s="41">
        <v>4.9000000000000004</v>
      </c>
      <c r="AD20" s="41">
        <v>6</v>
      </c>
      <c r="AE20" s="41">
        <v>4.5999999999999996</v>
      </c>
      <c r="AF20" s="41">
        <v>5.4</v>
      </c>
      <c r="AG20" s="41">
        <v>5.5</v>
      </c>
      <c r="AH20" s="41">
        <v>5.8</v>
      </c>
      <c r="AI20" s="41">
        <v>5.2</v>
      </c>
      <c r="AJ20" s="42">
        <v>5.8</v>
      </c>
    </row>
    <row r="21" spans="1:36" ht="20.100000000000001" customHeight="1">
      <c r="A21" s="58"/>
      <c r="B21" s="59" t="s">
        <v>88</v>
      </c>
      <c r="C21" s="40">
        <v>4</v>
      </c>
      <c r="D21" s="41">
        <v>5.9</v>
      </c>
      <c r="E21" s="41">
        <v>5.2</v>
      </c>
      <c r="F21" s="41">
        <v>5.7</v>
      </c>
      <c r="G21" s="41">
        <v>6.2</v>
      </c>
      <c r="H21" s="41">
        <v>6.3</v>
      </c>
      <c r="I21" s="41">
        <v>4.0999999999999996</v>
      </c>
      <c r="J21" s="41">
        <v>5.8</v>
      </c>
      <c r="K21" s="41">
        <v>6.8</v>
      </c>
      <c r="L21" s="41">
        <v>8.6</v>
      </c>
      <c r="M21" s="41">
        <v>7.2</v>
      </c>
      <c r="N21" s="41">
        <v>8.3000000000000007</v>
      </c>
      <c r="O21" s="41">
        <v>7.8</v>
      </c>
      <c r="P21" s="41">
        <v>7.4</v>
      </c>
      <c r="Q21" s="41">
        <v>10.6</v>
      </c>
      <c r="R21" s="41">
        <v>10.1</v>
      </c>
      <c r="S21" s="41">
        <v>10.7</v>
      </c>
      <c r="T21" s="41">
        <v>10.7</v>
      </c>
      <c r="U21" s="41">
        <v>10.4</v>
      </c>
      <c r="V21" s="41">
        <v>12.7</v>
      </c>
      <c r="W21" s="41">
        <v>11.6</v>
      </c>
      <c r="X21" s="41">
        <v>7.9</v>
      </c>
      <c r="Y21" s="41">
        <v>9.9</v>
      </c>
      <c r="Z21" s="41">
        <v>11.7</v>
      </c>
      <c r="AA21" s="41">
        <v>12.7</v>
      </c>
      <c r="AB21" s="41">
        <v>10.199999999999999</v>
      </c>
      <c r="AC21" s="41">
        <v>9.4</v>
      </c>
      <c r="AD21" s="41">
        <v>8.6999999999999993</v>
      </c>
      <c r="AE21" s="41">
        <v>7.5</v>
      </c>
      <c r="AF21" s="41">
        <v>5.9</v>
      </c>
      <c r="AG21" s="41">
        <v>7.3</v>
      </c>
      <c r="AH21" s="41">
        <v>7.3</v>
      </c>
      <c r="AI21" s="41">
        <v>9</v>
      </c>
      <c r="AJ21" s="42">
        <v>8.9</v>
      </c>
    </row>
    <row r="22" spans="1:36" ht="20.100000000000001" customHeight="1">
      <c r="A22" s="58"/>
      <c r="B22" s="59" t="s">
        <v>89</v>
      </c>
      <c r="C22" s="40">
        <v>0.9</v>
      </c>
      <c r="D22" s="41">
        <v>1</v>
      </c>
      <c r="E22" s="41">
        <v>1.1000000000000001</v>
      </c>
      <c r="F22" s="41">
        <v>0.3</v>
      </c>
      <c r="G22" s="41">
        <v>0.7</v>
      </c>
      <c r="H22" s="41">
        <v>0.6</v>
      </c>
      <c r="I22" s="41">
        <v>0.5</v>
      </c>
      <c r="J22" s="41">
        <v>0.5</v>
      </c>
      <c r="K22" s="41">
        <v>0.5</v>
      </c>
      <c r="L22" s="41">
        <v>0.6</v>
      </c>
      <c r="M22" s="41">
        <v>0.6</v>
      </c>
      <c r="N22" s="41">
        <v>0.6</v>
      </c>
      <c r="O22" s="41">
        <v>0.6</v>
      </c>
      <c r="P22" s="41">
        <v>0.4</v>
      </c>
      <c r="Q22" s="41">
        <v>0.5</v>
      </c>
      <c r="R22" s="41">
        <v>0.5</v>
      </c>
      <c r="S22" s="41">
        <v>0.4</v>
      </c>
      <c r="T22" s="41">
        <v>0.5</v>
      </c>
      <c r="U22" s="41">
        <v>0.4</v>
      </c>
      <c r="V22" s="41">
        <v>0.4</v>
      </c>
      <c r="W22" s="41">
        <v>0.4</v>
      </c>
      <c r="X22" s="41">
        <v>0.4</v>
      </c>
      <c r="Y22" s="41">
        <v>0.4</v>
      </c>
      <c r="Z22" s="41">
        <v>0.3</v>
      </c>
      <c r="AA22" s="41">
        <v>0.3</v>
      </c>
      <c r="AB22" s="41">
        <v>0.4</v>
      </c>
      <c r="AC22" s="41">
        <v>0.4</v>
      </c>
      <c r="AD22" s="41">
        <v>0.4</v>
      </c>
      <c r="AE22" s="41">
        <v>0.4</v>
      </c>
      <c r="AF22" s="41">
        <v>0.4</v>
      </c>
      <c r="AG22" s="41">
        <v>0.4</v>
      </c>
      <c r="AH22" s="41">
        <v>0.4</v>
      </c>
      <c r="AI22" s="41">
        <v>0.4</v>
      </c>
      <c r="AJ22" s="42">
        <v>0.4</v>
      </c>
    </row>
    <row r="23" spans="1:36" s="48" customFormat="1" ht="20.100000000000001" customHeight="1">
      <c r="A23" s="60"/>
      <c r="B23" s="59" t="s">
        <v>90</v>
      </c>
      <c r="C23" s="40">
        <v>0.5</v>
      </c>
      <c r="D23" s="41">
        <v>0.4</v>
      </c>
      <c r="E23" s="41">
        <v>0.6</v>
      </c>
      <c r="F23" s="41">
        <v>0.5</v>
      </c>
      <c r="G23" s="41">
        <v>0.5</v>
      </c>
      <c r="H23" s="41">
        <v>0.5</v>
      </c>
      <c r="I23" s="41">
        <v>0.6</v>
      </c>
      <c r="J23" s="41">
        <v>0.5</v>
      </c>
      <c r="K23" s="41">
        <v>0.6</v>
      </c>
      <c r="L23" s="41">
        <v>0.6</v>
      </c>
      <c r="M23" s="41">
        <v>0.6</v>
      </c>
      <c r="N23" s="41">
        <v>0.6</v>
      </c>
      <c r="O23" s="41">
        <v>0.6</v>
      </c>
      <c r="P23" s="41">
        <v>0.6</v>
      </c>
      <c r="Q23" s="41">
        <v>0.7</v>
      </c>
      <c r="R23" s="41">
        <v>0.6</v>
      </c>
      <c r="S23" s="41">
        <v>0.7</v>
      </c>
      <c r="T23" s="41">
        <v>0.7</v>
      </c>
      <c r="U23" s="41">
        <v>0.7</v>
      </c>
      <c r="V23" s="41">
        <v>0.7</v>
      </c>
      <c r="W23" s="41">
        <v>0.7</v>
      </c>
      <c r="X23" s="41">
        <v>0.7</v>
      </c>
      <c r="Y23" s="41">
        <v>0.7</v>
      </c>
      <c r="Z23" s="41">
        <v>0.7</v>
      </c>
      <c r="AA23" s="41">
        <v>0.8</v>
      </c>
      <c r="AB23" s="41">
        <v>0.7</v>
      </c>
      <c r="AC23" s="41">
        <v>0.7</v>
      </c>
      <c r="AD23" s="41">
        <v>0.7</v>
      </c>
      <c r="AE23" s="41">
        <v>0.7</v>
      </c>
      <c r="AF23" s="41">
        <v>0.8</v>
      </c>
      <c r="AG23" s="41">
        <v>0.8</v>
      </c>
      <c r="AH23" s="41">
        <v>0.8</v>
      </c>
      <c r="AI23" s="41">
        <v>0.8</v>
      </c>
      <c r="AJ23" s="42">
        <v>0.8</v>
      </c>
    </row>
    <row r="24" spans="1:36" ht="20.100000000000001" customHeight="1">
      <c r="A24" s="43" t="s">
        <v>91</v>
      </c>
      <c r="B24" s="61"/>
      <c r="C24" s="40">
        <v>78.8</v>
      </c>
      <c r="D24" s="41">
        <v>71</v>
      </c>
      <c r="E24" s="41">
        <v>67.599999999999994</v>
      </c>
      <c r="F24" s="41">
        <v>74.3</v>
      </c>
      <c r="G24" s="41">
        <v>68.5</v>
      </c>
      <c r="H24" s="41">
        <v>69.2</v>
      </c>
      <c r="I24" s="41">
        <v>70.2</v>
      </c>
      <c r="J24" s="41">
        <v>70.3</v>
      </c>
      <c r="K24" s="41">
        <v>70.8</v>
      </c>
      <c r="L24" s="41">
        <v>68.8</v>
      </c>
      <c r="M24" s="41">
        <v>70.5</v>
      </c>
      <c r="N24" s="41">
        <v>68.7</v>
      </c>
      <c r="O24" s="41">
        <v>68.7</v>
      </c>
      <c r="P24" s="41">
        <v>53.9</v>
      </c>
      <c r="Q24" s="41">
        <v>66.8</v>
      </c>
      <c r="R24" s="41">
        <v>68</v>
      </c>
      <c r="S24" s="41">
        <v>60.6</v>
      </c>
      <c r="T24" s="41">
        <v>66.3</v>
      </c>
      <c r="U24" s="41">
        <v>62.7</v>
      </c>
      <c r="V24" s="41">
        <v>63.3</v>
      </c>
      <c r="W24" s="41">
        <v>57.8</v>
      </c>
      <c r="X24" s="41">
        <v>64.3</v>
      </c>
      <c r="Y24" s="41">
        <v>62.9</v>
      </c>
      <c r="Z24" s="41">
        <v>54.1</v>
      </c>
      <c r="AA24" s="41">
        <v>65.599999999999994</v>
      </c>
      <c r="AB24" s="41">
        <v>53.6</v>
      </c>
      <c r="AC24" s="41">
        <v>58.9</v>
      </c>
      <c r="AD24" s="41">
        <v>61.6</v>
      </c>
      <c r="AE24" s="41">
        <v>42.1</v>
      </c>
      <c r="AF24" s="41">
        <v>51.8</v>
      </c>
      <c r="AG24" s="41">
        <v>56</v>
      </c>
      <c r="AH24" s="41">
        <v>64.5</v>
      </c>
      <c r="AI24" s="41">
        <v>48.9</v>
      </c>
      <c r="AJ24" s="42">
        <v>57.3</v>
      </c>
    </row>
    <row r="25" spans="1:36" s="48" customFormat="1" ht="20.100000000000001" customHeight="1">
      <c r="A25" s="62"/>
      <c r="B25" s="63" t="s">
        <v>92</v>
      </c>
      <c r="C25" s="40">
        <v>45.2</v>
      </c>
      <c r="D25" s="41">
        <v>42.4</v>
      </c>
      <c r="E25" s="41">
        <v>41.1</v>
      </c>
      <c r="F25" s="41">
        <v>44.1</v>
      </c>
      <c r="G25" s="41">
        <v>43.2</v>
      </c>
      <c r="H25" s="41">
        <v>43.4</v>
      </c>
      <c r="I25" s="41">
        <v>42.4</v>
      </c>
      <c r="J25" s="41">
        <v>42.9</v>
      </c>
      <c r="K25" s="41">
        <v>44.6</v>
      </c>
      <c r="L25" s="41">
        <v>43.2</v>
      </c>
      <c r="M25" s="41">
        <v>45.1</v>
      </c>
      <c r="N25" s="41">
        <v>44.3</v>
      </c>
      <c r="O25" s="41">
        <v>44.4</v>
      </c>
      <c r="P25" s="41">
        <v>33.5</v>
      </c>
      <c r="Q25" s="41">
        <v>41.9</v>
      </c>
      <c r="R25" s="41">
        <v>42.5</v>
      </c>
      <c r="S25" s="41">
        <v>38.799999999999997</v>
      </c>
      <c r="T25" s="41">
        <v>40.9</v>
      </c>
      <c r="U25" s="41">
        <v>38</v>
      </c>
      <c r="V25" s="41">
        <v>38.200000000000003</v>
      </c>
      <c r="W25" s="41">
        <v>34.4</v>
      </c>
      <c r="X25" s="41">
        <v>34.6</v>
      </c>
      <c r="Y25" s="41">
        <v>36</v>
      </c>
      <c r="Z25" s="41">
        <v>33.6</v>
      </c>
      <c r="AA25" s="41">
        <v>38.6</v>
      </c>
      <c r="AB25" s="41">
        <v>32.9</v>
      </c>
      <c r="AC25" s="41">
        <v>36.299999999999997</v>
      </c>
      <c r="AD25" s="41">
        <v>36</v>
      </c>
      <c r="AE25" s="41">
        <v>25.1</v>
      </c>
      <c r="AF25" s="41">
        <v>30.2</v>
      </c>
      <c r="AG25" s="41">
        <v>30.8</v>
      </c>
      <c r="AH25" s="41">
        <v>36</v>
      </c>
      <c r="AI25" s="41">
        <v>30.7</v>
      </c>
      <c r="AJ25" s="42">
        <v>34.4</v>
      </c>
    </row>
    <row r="26" spans="1:36" ht="20.100000000000001" customHeight="1">
      <c r="A26" s="64"/>
      <c r="B26" s="63" t="s">
        <v>93</v>
      </c>
      <c r="C26" s="40">
        <v>27</v>
      </c>
      <c r="D26" s="41">
        <v>23.2</v>
      </c>
      <c r="E26" s="41">
        <v>21.2</v>
      </c>
      <c r="F26" s="41">
        <v>24.8</v>
      </c>
      <c r="G26" s="41">
        <v>20.6</v>
      </c>
      <c r="H26" s="41">
        <v>20.9</v>
      </c>
      <c r="I26" s="41">
        <v>22.8</v>
      </c>
      <c r="J26" s="41">
        <v>22.7</v>
      </c>
      <c r="K26" s="41">
        <v>21.7</v>
      </c>
      <c r="L26" s="41">
        <v>21.1</v>
      </c>
      <c r="M26" s="41">
        <v>20.6</v>
      </c>
      <c r="N26" s="41">
        <v>19.899999999999999</v>
      </c>
      <c r="O26" s="41">
        <v>19.600000000000001</v>
      </c>
      <c r="P26" s="41">
        <v>16.100000000000001</v>
      </c>
      <c r="Q26" s="41">
        <v>20.399999999999999</v>
      </c>
      <c r="R26" s="41">
        <v>21.2</v>
      </c>
      <c r="S26" s="41">
        <v>18.600000000000001</v>
      </c>
      <c r="T26" s="41">
        <v>22.1</v>
      </c>
      <c r="U26" s="41">
        <v>21.4</v>
      </c>
      <c r="V26" s="41">
        <v>21.8</v>
      </c>
      <c r="W26" s="41">
        <v>20.2</v>
      </c>
      <c r="X26" s="41">
        <v>26.4</v>
      </c>
      <c r="Y26" s="41">
        <v>23.7</v>
      </c>
      <c r="Z26" s="41">
        <v>17.3</v>
      </c>
      <c r="AA26" s="41">
        <v>23.9</v>
      </c>
      <c r="AB26" s="41">
        <v>17.5</v>
      </c>
      <c r="AC26" s="41">
        <v>19.5</v>
      </c>
      <c r="AD26" s="41">
        <v>22.5</v>
      </c>
      <c r="AE26" s="41">
        <v>14</v>
      </c>
      <c r="AF26" s="41">
        <v>18.5</v>
      </c>
      <c r="AG26" s="41">
        <v>22.3</v>
      </c>
      <c r="AH26" s="41">
        <v>25.5</v>
      </c>
      <c r="AI26" s="41">
        <v>15.3</v>
      </c>
      <c r="AJ26" s="42">
        <v>19.899999999999999</v>
      </c>
    </row>
    <row r="27" spans="1:36" ht="20.100000000000001" customHeight="1">
      <c r="A27" s="64"/>
      <c r="B27" s="59" t="s">
        <v>94</v>
      </c>
      <c r="C27" s="40">
        <v>0.6</v>
      </c>
      <c r="D27" s="41">
        <v>0.4</v>
      </c>
      <c r="E27" s="41">
        <v>0.4</v>
      </c>
      <c r="F27" s="41">
        <v>0.3</v>
      </c>
      <c r="G27" s="41">
        <v>0.2</v>
      </c>
      <c r="H27" s="41">
        <v>0.2</v>
      </c>
      <c r="I27" s="41">
        <v>0.2</v>
      </c>
      <c r="J27" s="41">
        <v>0.2</v>
      </c>
      <c r="K27" s="41">
        <v>0.1</v>
      </c>
      <c r="L27" s="41">
        <v>0.1</v>
      </c>
      <c r="M27" s="41">
        <v>0.1</v>
      </c>
      <c r="N27" s="41">
        <v>0.1</v>
      </c>
      <c r="O27" s="41">
        <v>0.1</v>
      </c>
      <c r="P27" s="41">
        <v>0.1</v>
      </c>
      <c r="Q27" s="41">
        <v>0.1</v>
      </c>
      <c r="R27" s="41">
        <v>0.1</v>
      </c>
      <c r="S27" s="41">
        <v>0.1</v>
      </c>
      <c r="T27" s="41">
        <v>0.1</v>
      </c>
      <c r="U27" s="41">
        <v>0.1</v>
      </c>
      <c r="V27" s="41">
        <v>0.1</v>
      </c>
      <c r="W27" s="41">
        <v>0</v>
      </c>
      <c r="X27" s="41">
        <v>0.1</v>
      </c>
      <c r="Y27" s="41">
        <v>0</v>
      </c>
      <c r="Z27" s="41">
        <v>0</v>
      </c>
      <c r="AA27" s="41">
        <v>0</v>
      </c>
      <c r="AB27" s="41">
        <v>0</v>
      </c>
      <c r="AC27" s="41">
        <v>0</v>
      </c>
      <c r="AD27" s="41">
        <v>0</v>
      </c>
      <c r="AE27" s="41">
        <v>0</v>
      </c>
      <c r="AF27" s="41">
        <v>0</v>
      </c>
      <c r="AG27" s="41">
        <v>0</v>
      </c>
      <c r="AH27" s="41">
        <v>0</v>
      </c>
      <c r="AI27" s="41">
        <v>0</v>
      </c>
      <c r="AJ27" s="42">
        <v>0</v>
      </c>
    </row>
    <row r="28" spans="1:36" ht="20.100000000000001" customHeight="1">
      <c r="A28" s="64"/>
      <c r="B28" s="59" t="s">
        <v>95</v>
      </c>
      <c r="C28" s="40">
        <v>6</v>
      </c>
      <c r="D28" s="41">
        <v>5.0999999999999996</v>
      </c>
      <c r="E28" s="41">
        <v>4.9000000000000004</v>
      </c>
      <c r="F28" s="41">
        <v>5</v>
      </c>
      <c r="G28" s="41">
        <v>4.5999999999999996</v>
      </c>
      <c r="H28" s="41">
        <v>4.7</v>
      </c>
      <c r="I28" s="41">
        <v>4.8</v>
      </c>
      <c r="J28" s="41">
        <v>4.5</v>
      </c>
      <c r="K28" s="41">
        <v>4.4000000000000004</v>
      </c>
      <c r="L28" s="41">
        <v>4.4000000000000004</v>
      </c>
      <c r="M28" s="41">
        <v>4.7</v>
      </c>
      <c r="N28" s="41">
        <v>4.4000000000000004</v>
      </c>
      <c r="O28" s="41">
        <v>4.5</v>
      </c>
      <c r="P28" s="41">
        <v>4.3</v>
      </c>
      <c r="Q28" s="41">
        <v>4.5</v>
      </c>
      <c r="R28" s="41">
        <v>4.2</v>
      </c>
      <c r="S28" s="41">
        <v>3.1</v>
      </c>
      <c r="T28" s="41">
        <v>3.3</v>
      </c>
      <c r="U28" s="41">
        <v>3.3</v>
      </c>
      <c r="V28" s="41">
        <v>3.2</v>
      </c>
      <c r="W28" s="41">
        <v>3.1</v>
      </c>
      <c r="X28" s="41">
        <v>3.1</v>
      </c>
      <c r="Y28" s="41">
        <v>3.1</v>
      </c>
      <c r="Z28" s="41">
        <v>3.1</v>
      </c>
      <c r="AA28" s="41">
        <v>3.1</v>
      </c>
      <c r="AB28" s="41">
        <v>3.1</v>
      </c>
      <c r="AC28" s="41">
        <v>3.1</v>
      </c>
      <c r="AD28" s="41">
        <v>3.1</v>
      </c>
      <c r="AE28" s="41">
        <v>3</v>
      </c>
      <c r="AF28" s="41">
        <v>3</v>
      </c>
      <c r="AG28" s="41">
        <v>3</v>
      </c>
      <c r="AH28" s="41">
        <v>2.9</v>
      </c>
      <c r="AI28" s="41">
        <v>2.9</v>
      </c>
      <c r="AJ28" s="42">
        <v>3</v>
      </c>
    </row>
    <row r="29" spans="1:36" s="66" customFormat="1" ht="20.100000000000001" customHeight="1">
      <c r="A29" s="65" t="s">
        <v>96</v>
      </c>
      <c r="B29" s="63"/>
      <c r="C29" s="40">
        <v>0</v>
      </c>
      <c r="D29" s="41">
        <v>0</v>
      </c>
      <c r="E29" s="41">
        <v>0</v>
      </c>
      <c r="F29" s="41">
        <v>0</v>
      </c>
      <c r="G29" s="41">
        <v>0</v>
      </c>
      <c r="H29" s="41">
        <v>0</v>
      </c>
      <c r="I29" s="41">
        <v>0</v>
      </c>
      <c r="J29" s="41">
        <v>0</v>
      </c>
      <c r="K29" s="41">
        <v>0.1</v>
      </c>
      <c r="L29" s="41">
        <v>0.1</v>
      </c>
      <c r="M29" s="41">
        <v>0.2</v>
      </c>
      <c r="N29" s="41">
        <v>0.3</v>
      </c>
      <c r="O29" s="41">
        <v>0.5</v>
      </c>
      <c r="P29" s="41">
        <v>0.6</v>
      </c>
      <c r="Q29" s="41">
        <v>1</v>
      </c>
      <c r="R29" s="41">
        <v>2.2000000000000002</v>
      </c>
      <c r="S29" s="41">
        <v>4.4000000000000004</v>
      </c>
      <c r="T29" s="41">
        <v>7.1</v>
      </c>
      <c r="U29" s="41">
        <v>9</v>
      </c>
      <c r="V29" s="41">
        <v>9.8000000000000007</v>
      </c>
      <c r="W29" s="41">
        <v>11.8</v>
      </c>
      <c r="X29" s="41">
        <v>13.3</v>
      </c>
      <c r="Y29" s="41">
        <v>16.899999999999999</v>
      </c>
      <c r="Z29" s="41">
        <v>17.899999999999999</v>
      </c>
      <c r="AA29" s="41">
        <v>18.600000000000001</v>
      </c>
      <c r="AB29" s="41">
        <v>19.8</v>
      </c>
      <c r="AC29" s="41">
        <v>20.2</v>
      </c>
      <c r="AD29" s="41">
        <v>19.7</v>
      </c>
      <c r="AE29" s="41">
        <v>19.7</v>
      </c>
      <c r="AF29" s="41">
        <v>19.399999999999999</v>
      </c>
      <c r="AG29" s="41">
        <v>19.8</v>
      </c>
      <c r="AH29" s="41">
        <v>19.5</v>
      </c>
      <c r="AI29" s="41">
        <v>19</v>
      </c>
      <c r="AJ29" s="42">
        <v>17.899999999999999</v>
      </c>
    </row>
    <row r="30" spans="1:36" s="66" customFormat="1" ht="20.100000000000001" customHeight="1">
      <c r="A30" s="65" t="s">
        <v>97</v>
      </c>
      <c r="B30" s="63"/>
      <c r="C30" s="40">
        <v>6.18</v>
      </c>
      <c r="D30" s="41">
        <v>6.27</v>
      </c>
      <c r="E30" s="41">
        <v>6.22</v>
      </c>
      <c r="F30" s="41">
        <v>6.19</v>
      </c>
      <c r="G30" s="41">
        <v>6.2</v>
      </c>
      <c r="H30" s="41">
        <v>6.22</v>
      </c>
      <c r="I30" s="41">
        <v>6.22</v>
      </c>
      <c r="J30" s="41">
        <v>6.21</v>
      </c>
      <c r="K30" s="41">
        <v>6.21</v>
      </c>
      <c r="L30" s="41">
        <v>6.27</v>
      </c>
      <c r="M30" s="41">
        <v>6.69</v>
      </c>
      <c r="N30" s="41">
        <v>6.45</v>
      </c>
      <c r="O30" s="41">
        <v>6.36</v>
      </c>
      <c r="P30" s="41">
        <v>5.48</v>
      </c>
      <c r="Q30" s="41">
        <v>6.06</v>
      </c>
      <c r="R30" s="41">
        <v>6.17</v>
      </c>
      <c r="S30" s="41">
        <v>6.21</v>
      </c>
      <c r="T30" s="41">
        <v>6.48</v>
      </c>
      <c r="U30" s="41">
        <v>5.97</v>
      </c>
      <c r="V30" s="41">
        <v>6.14</v>
      </c>
      <c r="W30" s="41">
        <v>6.2</v>
      </c>
      <c r="X30" s="41">
        <v>6.13</v>
      </c>
      <c r="Y30" s="41">
        <v>6.11</v>
      </c>
      <c r="Z30" s="41">
        <v>6.04</v>
      </c>
      <c r="AA30" s="41">
        <v>6.41</v>
      </c>
      <c r="AB30" s="41">
        <v>6.91</v>
      </c>
      <c r="AC30" s="41">
        <v>7.03</v>
      </c>
      <c r="AD30" s="41">
        <v>7.38</v>
      </c>
      <c r="AE30" s="41">
        <v>6.08</v>
      </c>
      <c r="AF30" s="41">
        <v>6.42</v>
      </c>
      <c r="AG30" s="41">
        <v>6.36</v>
      </c>
      <c r="AH30" s="41">
        <v>6.39</v>
      </c>
      <c r="AI30" s="41">
        <v>6.43</v>
      </c>
      <c r="AJ30" s="42">
        <v>6.37</v>
      </c>
    </row>
    <row r="31" spans="1:36" s="66" customFormat="1" ht="20.100000000000001" customHeight="1">
      <c r="A31" s="49" t="s">
        <v>98</v>
      </c>
      <c r="B31" s="63"/>
      <c r="C31" s="67">
        <v>132.6</v>
      </c>
      <c r="D31" s="68">
        <v>129.9</v>
      </c>
      <c r="E31" s="68">
        <v>123</v>
      </c>
      <c r="F31" s="68">
        <v>129.30000000000001</v>
      </c>
      <c r="G31" s="68">
        <v>124.3</v>
      </c>
      <c r="H31" s="68">
        <v>128.1</v>
      </c>
      <c r="I31" s="68">
        <v>130.30000000000001</v>
      </c>
      <c r="J31" s="68">
        <v>134.9</v>
      </c>
      <c r="K31" s="68">
        <v>136.30000000000001</v>
      </c>
      <c r="L31" s="68">
        <v>135.9</v>
      </c>
      <c r="M31" s="68">
        <v>139.30000000000001</v>
      </c>
      <c r="N31" s="68">
        <v>141.6</v>
      </c>
      <c r="O31" s="68">
        <v>135.19999999999999</v>
      </c>
      <c r="P31" s="68">
        <v>115.3</v>
      </c>
      <c r="Q31" s="68">
        <v>143.80000000000001</v>
      </c>
      <c r="R31" s="68">
        <v>141.1</v>
      </c>
      <c r="S31" s="68">
        <v>133.9</v>
      </c>
      <c r="T31" s="68">
        <v>138.9</v>
      </c>
      <c r="U31" s="68">
        <v>144</v>
      </c>
      <c r="V31" s="68">
        <v>148</v>
      </c>
      <c r="W31" s="68">
        <v>141.30000000000001</v>
      </c>
      <c r="X31" s="68">
        <v>143.69999999999999</v>
      </c>
      <c r="Y31" s="68">
        <v>149.5</v>
      </c>
      <c r="Z31" s="68">
        <v>145.30000000000001</v>
      </c>
      <c r="AA31" s="68">
        <v>163.19999999999999</v>
      </c>
      <c r="AB31" s="68">
        <v>148.1</v>
      </c>
      <c r="AC31" s="68">
        <v>149.9</v>
      </c>
      <c r="AD31" s="68">
        <v>154.1</v>
      </c>
      <c r="AE31" s="68">
        <v>122.2</v>
      </c>
      <c r="AF31" s="68">
        <v>137</v>
      </c>
      <c r="AG31" s="68">
        <v>141.69999999999999</v>
      </c>
      <c r="AH31" s="68">
        <v>150</v>
      </c>
      <c r="AI31" s="68">
        <v>135</v>
      </c>
      <c r="AJ31" s="69">
        <v>141</v>
      </c>
    </row>
    <row r="32" spans="1:36" ht="20.100000000000001" customHeight="1">
      <c r="A32" s="70" t="s">
        <v>99</v>
      </c>
      <c r="B32" s="71"/>
      <c r="C32" s="72">
        <v>104.9</v>
      </c>
      <c r="D32" s="73">
        <v>89.2</v>
      </c>
      <c r="E32" s="73">
        <v>86.1</v>
      </c>
      <c r="F32" s="73">
        <v>77.099999999999994</v>
      </c>
      <c r="G32" s="73">
        <v>75.8</v>
      </c>
      <c r="H32" s="73">
        <v>82</v>
      </c>
      <c r="I32" s="73">
        <v>78.599999999999994</v>
      </c>
      <c r="J32" s="73">
        <v>71.599999999999994</v>
      </c>
      <c r="K32" s="73">
        <v>72.5</v>
      </c>
      <c r="L32" s="73">
        <v>80.5</v>
      </c>
      <c r="M32" s="73">
        <v>84.2</v>
      </c>
      <c r="N32" s="73">
        <v>73.599999999999994</v>
      </c>
      <c r="O32" s="73">
        <v>76.2</v>
      </c>
      <c r="P32" s="73">
        <v>92.4</v>
      </c>
      <c r="Q32" s="73">
        <v>66.099999999999994</v>
      </c>
      <c r="R32" s="73">
        <v>68</v>
      </c>
      <c r="S32" s="73">
        <v>77.400000000000006</v>
      </c>
      <c r="T32" s="73">
        <v>66</v>
      </c>
      <c r="U32" s="73">
        <v>73.900000000000006</v>
      </c>
      <c r="V32" s="73">
        <v>56.8</v>
      </c>
      <c r="W32" s="73">
        <v>67.400000000000006</v>
      </c>
      <c r="X32" s="73">
        <v>78.2</v>
      </c>
      <c r="Y32" s="73">
        <v>68.7</v>
      </c>
      <c r="Z32" s="73">
        <v>74.7</v>
      </c>
      <c r="AA32" s="73">
        <v>60.3</v>
      </c>
      <c r="AB32" s="73">
        <v>87.5</v>
      </c>
      <c r="AC32" s="73">
        <v>80.400000000000006</v>
      </c>
      <c r="AD32" s="73">
        <v>72.5</v>
      </c>
      <c r="AE32" s="73">
        <v>91.2</v>
      </c>
      <c r="AF32" s="73">
        <v>66.8</v>
      </c>
      <c r="AG32" s="73">
        <v>65.5</v>
      </c>
      <c r="AH32" s="73">
        <v>48.7</v>
      </c>
      <c r="AI32" s="73">
        <v>51.9</v>
      </c>
      <c r="AJ32" s="74">
        <v>38.9</v>
      </c>
    </row>
    <row r="33" spans="1:35" s="78" customFormat="1" ht="20.100000000000001" customHeight="1">
      <c r="A33" s="75" t="s">
        <v>100</v>
      </c>
      <c r="B33" s="76"/>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59"/>
      <c r="AE33" s="59"/>
      <c r="AF33" s="59"/>
      <c r="AG33" s="76"/>
      <c r="AH33" s="59"/>
      <c r="AI33" s="77"/>
    </row>
    <row r="34" spans="1:35" s="78" customFormat="1" ht="20.100000000000001" customHeight="1">
      <c r="A34" s="79" t="s">
        <v>101</v>
      </c>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59"/>
      <c r="AE34" s="59"/>
      <c r="AF34" s="59"/>
      <c r="AG34" s="76"/>
      <c r="AH34" s="59"/>
      <c r="AI34" s="59"/>
    </row>
    <row r="35" spans="1:35" s="78" customFormat="1" ht="20.100000000000001" customHeight="1">
      <c r="A35" s="79" t="s">
        <v>102</v>
      </c>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59"/>
      <c r="AE35" s="59"/>
      <c r="AF35" s="59"/>
      <c r="AG35" s="76"/>
      <c r="AH35" s="59"/>
      <c r="AI35" s="59"/>
    </row>
    <row r="36" spans="1:35" s="78" customFormat="1" ht="20.100000000000001" customHeight="1">
      <c r="A36" s="80" t="s">
        <v>103</v>
      </c>
      <c r="B36" s="26"/>
      <c r="AD36" s="26"/>
      <c r="AE36" s="26"/>
      <c r="AF36" s="26"/>
      <c r="AH36" s="26"/>
      <c r="AI36" s="26"/>
    </row>
    <row r="37" spans="1:35" s="78" customFormat="1" ht="20.100000000000001" customHeight="1">
      <c r="A37" s="81" t="s">
        <v>104</v>
      </c>
      <c r="B37" s="26"/>
      <c r="AD37" s="26"/>
      <c r="AE37" s="26"/>
      <c r="AF37" s="26"/>
      <c r="AH37" s="26"/>
      <c r="AI37" s="26"/>
    </row>
  </sheetData>
  <printOptions horizontalCentered="1"/>
  <pageMargins left="0.11811023622047245" right="0.19685039370078741" top="0.78740157480314965" bottom="0.78740157480314965" header="0.31496062992125984" footer="0.31496062992125984"/>
  <pageSetup scale="54" orientation="landscape" r:id="rId1"/>
  <rowBreaks count="1" manualBreakCount="1">
    <brk id="37" max="3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74B6-2067-4CCC-ABD4-657B0E8B43AB}">
  <sheetPr>
    <tabColor rgb="FF00854A"/>
  </sheetPr>
  <dimension ref="A1:S41"/>
  <sheetViews>
    <sheetView showGridLines="0" topLeftCell="B1" zoomScaleNormal="100" workbookViewId="0">
      <selection activeCell="B1" sqref="B1"/>
    </sheetView>
  </sheetViews>
  <sheetFormatPr baseColWidth="10" defaultColWidth="10" defaultRowHeight="16.5"/>
  <cols>
    <col min="1" max="1" width="19.875" style="297" customWidth="1"/>
    <col min="2" max="2" width="14.75" style="297" customWidth="1"/>
    <col min="3" max="3" width="7.25" style="297" customWidth="1"/>
    <col min="4" max="16" width="7.875" style="297" customWidth="1"/>
    <col min="17" max="19" width="4.5" style="297" customWidth="1"/>
    <col min="20" max="23" width="4.25" style="297" customWidth="1"/>
    <col min="24" max="16384" width="10" style="297"/>
  </cols>
  <sheetData>
    <row r="1" spans="1:19" ht="18.95" customHeight="1">
      <c r="A1" s="294" t="s">
        <v>955</v>
      </c>
      <c r="B1" s="1244"/>
      <c r="C1" s="1244"/>
      <c r="D1" s="1244"/>
      <c r="E1" s="1244"/>
      <c r="F1" s="1244"/>
      <c r="G1" s="1244"/>
      <c r="H1" s="1244"/>
      <c r="I1" s="1244"/>
      <c r="J1" s="1244"/>
      <c r="K1" s="1244"/>
      <c r="L1" s="1244"/>
      <c r="M1" s="1244"/>
      <c r="N1" s="1244"/>
      <c r="O1" s="1284"/>
      <c r="P1" s="1244"/>
      <c r="Q1" s="1285"/>
      <c r="R1" s="1285"/>
      <c r="S1" s="1285"/>
    </row>
    <row r="2" spans="1:19" ht="18.95" customHeight="1">
      <c r="A2" s="298" t="s">
        <v>222</v>
      </c>
      <c r="B2" s="1244"/>
      <c r="C2" s="1244"/>
      <c r="D2" s="1244"/>
      <c r="E2" s="1244"/>
      <c r="F2" s="1244"/>
      <c r="G2" s="1244"/>
      <c r="H2" s="1244"/>
      <c r="I2" s="1244"/>
      <c r="J2" s="1244"/>
      <c r="K2" s="1244"/>
      <c r="L2" s="1244"/>
      <c r="M2" s="1244"/>
      <c r="N2" s="1244"/>
      <c r="O2" s="1284"/>
      <c r="P2" s="1244"/>
      <c r="Q2" s="1285"/>
      <c r="R2" s="1285"/>
      <c r="S2" s="1285"/>
    </row>
    <row r="3" spans="1:19" ht="18.95" customHeight="1">
      <c r="A3" s="298" t="s">
        <v>1182</v>
      </c>
      <c r="B3" s="1244"/>
      <c r="C3" s="1244"/>
      <c r="D3" s="1244"/>
      <c r="E3" s="1244"/>
      <c r="F3" s="1244"/>
      <c r="G3" s="1244"/>
      <c r="H3" s="1244"/>
      <c r="I3" s="1244"/>
      <c r="J3" s="1244"/>
      <c r="K3" s="1244"/>
      <c r="L3" s="1244"/>
      <c r="M3" s="1244"/>
      <c r="N3" s="1244"/>
      <c r="O3" s="1284"/>
      <c r="P3" s="1244"/>
      <c r="Q3" s="1285"/>
      <c r="R3" s="1285"/>
      <c r="S3" s="1285"/>
    </row>
    <row r="4" spans="1:19" ht="18.95" customHeight="1">
      <c r="A4" s="298" t="s">
        <v>957</v>
      </c>
      <c r="B4" s="1286"/>
      <c r="C4" s="1286"/>
      <c r="D4" s="1286"/>
      <c r="E4" s="1286"/>
      <c r="F4" s="1286"/>
      <c r="G4" s="1286"/>
      <c r="H4" s="1286"/>
      <c r="I4" s="1286"/>
      <c r="J4" s="1286"/>
      <c r="K4" s="1286"/>
      <c r="L4" s="1286"/>
      <c r="M4" s="1286"/>
      <c r="N4" s="1286"/>
      <c r="O4" s="1287"/>
      <c r="P4" s="1286"/>
      <c r="Q4" s="1285"/>
      <c r="R4" s="1285"/>
      <c r="S4" s="1285"/>
    </row>
    <row r="5" spans="1:19" ht="32.25" customHeight="1">
      <c r="A5" s="1247" t="s">
        <v>165</v>
      </c>
      <c r="B5" s="1247" t="s">
        <v>926</v>
      </c>
      <c r="C5" s="1249" t="s">
        <v>269</v>
      </c>
      <c r="D5" s="1247" t="s">
        <v>506</v>
      </c>
      <c r="E5" s="1249" t="s">
        <v>507</v>
      </c>
      <c r="F5" s="1249" t="s">
        <v>570</v>
      </c>
      <c r="G5" s="1249" t="s">
        <v>571</v>
      </c>
      <c r="H5" s="1249" t="s">
        <v>274</v>
      </c>
      <c r="I5" s="1247" t="s">
        <v>572</v>
      </c>
      <c r="J5" s="1247" t="s">
        <v>567</v>
      </c>
      <c r="K5" s="1249" t="s">
        <v>512</v>
      </c>
      <c r="L5" s="1249" t="s">
        <v>568</v>
      </c>
      <c r="M5" s="1249" t="s">
        <v>514</v>
      </c>
      <c r="N5" s="1249" t="s">
        <v>515</v>
      </c>
      <c r="O5" s="1249" t="s">
        <v>569</v>
      </c>
      <c r="P5" s="299" t="s">
        <v>958</v>
      </c>
      <c r="Q5" s="1285"/>
      <c r="R5" s="1285"/>
      <c r="S5" s="1285"/>
    </row>
    <row r="6" spans="1:19">
      <c r="A6" s="1288" t="s">
        <v>959</v>
      </c>
      <c r="B6" s="1289" t="s">
        <v>929</v>
      </c>
      <c r="C6" s="1290">
        <v>2025</v>
      </c>
      <c r="D6" s="1291">
        <v>97</v>
      </c>
      <c r="E6" s="1291">
        <v>103</v>
      </c>
      <c r="F6" s="1291">
        <v>101</v>
      </c>
      <c r="G6" s="1291">
        <v>106</v>
      </c>
      <c r="H6" s="1291">
        <v>99</v>
      </c>
      <c r="I6" s="1291">
        <v>101</v>
      </c>
      <c r="J6" s="1291">
        <v>96</v>
      </c>
      <c r="K6" s="1291">
        <v>95</v>
      </c>
      <c r="L6" s="1291">
        <v>103</v>
      </c>
      <c r="M6" s="1291">
        <v>111</v>
      </c>
      <c r="N6" s="1291">
        <v>125</v>
      </c>
      <c r="O6" s="1291">
        <v>132</v>
      </c>
      <c r="P6" s="1291">
        <v>153</v>
      </c>
    </row>
    <row r="7" spans="1:19">
      <c r="A7" s="1292" t="s">
        <v>960</v>
      </c>
      <c r="B7" s="1293" t="s">
        <v>929</v>
      </c>
      <c r="C7" s="1290" t="s">
        <v>931</v>
      </c>
      <c r="D7" s="1291">
        <v>81</v>
      </c>
      <c r="E7" s="1291">
        <v>86</v>
      </c>
      <c r="F7" s="1291">
        <v>94</v>
      </c>
      <c r="G7" s="1291">
        <v>92</v>
      </c>
      <c r="H7" s="1291">
        <v>92</v>
      </c>
      <c r="I7" s="1291">
        <v>94</v>
      </c>
      <c r="J7" s="1291"/>
      <c r="K7" s="1291"/>
      <c r="L7" s="1291"/>
      <c r="M7" s="1291"/>
      <c r="N7" s="1291"/>
      <c r="O7" s="1291"/>
      <c r="P7" s="1291"/>
    </row>
    <row r="8" spans="1:19">
      <c r="A8" s="1288" t="s">
        <v>961</v>
      </c>
      <c r="B8" s="1289" t="s">
        <v>962</v>
      </c>
      <c r="C8" s="1290">
        <v>2025</v>
      </c>
      <c r="D8" s="1291">
        <v>96954.572</v>
      </c>
      <c r="E8" s="1291">
        <v>84867.251999999993</v>
      </c>
      <c r="F8" s="1291">
        <v>94267.11</v>
      </c>
      <c r="G8" s="1291">
        <v>94923.842999999993</v>
      </c>
      <c r="H8" s="1291">
        <v>98199.298999999999</v>
      </c>
      <c r="I8" s="1291">
        <v>92265.245999999999</v>
      </c>
      <c r="J8" s="1291">
        <v>102434.367</v>
      </c>
      <c r="K8" s="1291">
        <v>94631.573000000004</v>
      </c>
      <c r="L8" s="1291">
        <v>100769.42200000001</v>
      </c>
      <c r="M8" s="1291">
        <v>99480.385999999999</v>
      </c>
      <c r="N8" s="1291">
        <v>95246.153999999995</v>
      </c>
      <c r="O8" s="1291">
        <v>92227.491999999998</v>
      </c>
      <c r="P8" s="1294">
        <v>1146266.716</v>
      </c>
    </row>
    <row r="9" spans="1:19">
      <c r="A9" s="1292" t="s">
        <v>961</v>
      </c>
      <c r="B9" s="1293" t="s">
        <v>962</v>
      </c>
      <c r="C9" s="1290" t="s">
        <v>931</v>
      </c>
      <c r="D9" s="1291">
        <v>99166.073999999993</v>
      </c>
      <c r="E9" s="1291">
        <v>89578.097999999998</v>
      </c>
      <c r="F9" s="1291">
        <v>102995.40300000001</v>
      </c>
      <c r="G9" s="1291">
        <v>96355.945999999996</v>
      </c>
      <c r="H9" s="1291">
        <v>93477.682000000001</v>
      </c>
      <c r="I9" s="1291">
        <v>102292.15399999999</v>
      </c>
      <c r="J9" s="1291"/>
      <c r="K9" s="1291"/>
      <c r="L9" s="1291"/>
      <c r="M9" s="1291"/>
      <c r="N9" s="1291"/>
      <c r="O9" s="1291"/>
      <c r="P9" s="1294"/>
    </row>
    <row r="10" spans="1:19">
      <c r="A10" s="1292" t="s">
        <v>961</v>
      </c>
      <c r="B10" s="1289" t="s">
        <v>963</v>
      </c>
      <c r="C10" s="1290">
        <v>2025</v>
      </c>
      <c r="D10" s="1291">
        <v>54353.942000000003</v>
      </c>
      <c r="E10" s="1291">
        <v>48143.002</v>
      </c>
      <c r="F10" s="1291">
        <v>53299.63</v>
      </c>
      <c r="G10" s="1291">
        <v>53405.680999999997</v>
      </c>
      <c r="H10" s="1291">
        <v>54292.855000000003</v>
      </c>
      <c r="I10" s="1291">
        <v>52957.923999999999</v>
      </c>
      <c r="J10" s="1291">
        <v>57331.947999999997</v>
      </c>
      <c r="K10" s="1291">
        <v>53001.858999999997</v>
      </c>
      <c r="L10" s="1291">
        <v>55934.343999999997</v>
      </c>
      <c r="M10" s="1291">
        <v>54402.908000000003</v>
      </c>
      <c r="N10" s="1291">
        <v>52426.271000000001</v>
      </c>
      <c r="O10" s="1291">
        <v>50679.762999999999</v>
      </c>
      <c r="P10" s="1291">
        <v>640230.12699999998</v>
      </c>
    </row>
    <row r="11" spans="1:19">
      <c r="A11" s="1292" t="s">
        <v>961</v>
      </c>
      <c r="B11" s="1293" t="s">
        <v>963</v>
      </c>
      <c r="C11" s="1290" t="s">
        <v>931</v>
      </c>
      <c r="D11" s="1291">
        <v>53758.09</v>
      </c>
      <c r="E11" s="1291">
        <v>49852.614999999998</v>
      </c>
      <c r="F11" s="1291">
        <v>56551.966999999997</v>
      </c>
      <c r="G11" s="1291">
        <v>53224.750999999997</v>
      </c>
      <c r="H11" s="1291">
        <v>50391.481</v>
      </c>
      <c r="I11" s="1291">
        <v>56211.133999999998</v>
      </c>
      <c r="J11" s="1291"/>
      <c r="K11" s="1291"/>
      <c r="L11" s="1291"/>
      <c r="M11" s="1291"/>
      <c r="N11" s="1291"/>
      <c r="O11" s="1291"/>
      <c r="P11" s="1291"/>
    </row>
    <row r="12" spans="1:19">
      <c r="A12" s="1288" t="s">
        <v>964</v>
      </c>
      <c r="B12" s="1289" t="s">
        <v>962</v>
      </c>
      <c r="C12" s="1290">
        <v>2025</v>
      </c>
      <c r="D12" s="1291">
        <v>3162.0909999999999</v>
      </c>
      <c r="E12" s="1291">
        <v>2253.0720000000001</v>
      </c>
      <c r="F12" s="1291">
        <v>1923.8230000000001</v>
      </c>
      <c r="G12" s="1291">
        <v>2928.9969999999998</v>
      </c>
      <c r="H12" s="1291">
        <v>1902.7819999999999</v>
      </c>
      <c r="I12" s="1291" t="s">
        <v>259</v>
      </c>
      <c r="J12" s="1291" t="s">
        <v>259</v>
      </c>
      <c r="K12" s="1291" t="s">
        <v>259</v>
      </c>
      <c r="L12" s="1291">
        <v>2397.9160000000002</v>
      </c>
      <c r="M12" s="1291">
        <v>1673.89</v>
      </c>
      <c r="N12" s="1291">
        <v>1930.693</v>
      </c>
      <c r="O12" s="1291" t="s">
        <v>259</v>
      </c>
      <c r="P12" s="1291">
        <v>26330.878000000001</v>
      </c>
    </row>
    <row r="13" spans="1:19">
      <c r="A13" s="1292" t="s">
        <v>964</v>
      </c>
      <c r="B13" s="1293" t="s">
        <v>962</v>
      </c>
      <c r="C13" s="1290" t="s">
        <v>931</v>
      </c>
      <c r="D13" s="1291">
        <v>2394.835</v>
      </c>
      <c r="E13" s="1291">
        <v>1660.877</v>
      </c>
      <c r="F13" s="1291">
        <v>1560.876</v>
      </c>
      <c r="G13" s="1291">
        <v>1941.729</v>
      </c>
      <c r="H13" s="1291">
        <v>1670.9390000000001</v>
      </c>
      <c r="I13" s="1291">
        <v>2158.8530000000001</v>
      </c>
      <c r="J13" s="1291"/>
      <c r="K13" s="1291"/>
      <c r="L13" s="1291"/>
      <c r="M13" s="1291"/>
      <c r="N13" s="1291"/>
      <c r="O13" s="1291"/>
      <c r="P13" s="1291"/>
    </row>
    <row r="14" spans="1:19">
      <c r="A14" s="1292" t="s">
        <v>964</v>
      </c>
      <c r="B14" s="1289" t="s">
        <v>963</v>
      </c>
      <c r="C14" s="1290">
        <v>2025</v>
      </c>
      <c r="D14" s="1291">
        <v>2629.2</v>
      </c>
      <c r="E14" s="1291">
        <v>1653.6849999999999</v>
      </c>
      <c r="F14" s="1291">
        <v>1327.31</v>
      </c>
      <c r="G14" s="1291">
        <v>2651.4189999999999</v>
      </c>
      <c r="H14" s="1291">
        <v>1693.6990000000001</v>
      </c>
      <c r="I14" s="1291" t="s">
        <v>259</v>
      </c>
      <c r="J14" s="1291" t="s">
        <v>259</v>
      </c>
      <c r="K14" s="1291" t="s">
        <v>259</v>
      </c>
      <c r="L14" s="1291" t="s">
        <v>259</v>
      </c>
      <c r="M14" s="1291">
        <v>1289.808</v>
      </c>
      <c r="N14" s="1291" t="s">
        <v>259</v>
      </c>
      <c r="O14" s="1291" t="s">
        <v>259</v>
      </c>
      <c r="P14" s="1291">
        <v>20747.574000000001</v>
      </c>
    </row>
    <row r="15" spans="1:19">
      <c r="A15" s="1292" t="s">
        <v>964</v>
      </c>
      <c r="B15" s="1293" t="s">
        <v>963</v>
      </c>
      <c r="C15" s="1290" t="s">
        <v>931</v>
      </c>
      <c r="D15" s="1291">
        <v>1891.5429999999999</v>
      </c>
      <c r="E15" s="1291">
        <v>1111.9100000000001</v>
      </c>
      <c r="F15" s="1291">
        <v>1112.4649999999999</v>
      </c>
      <c r="G15" s="1291">
        <v>1674.5219999999999</v>
      </c>
      <c r="H15" s="1291">
        <v>1328.1880000000001</v>
      </c>
      <c r="I15" s="1291">
        <v>1689.2249999999999</v>
      </c>
      <c r="J15" s="1291"/>
      <c r="K15" s="1291"/>
      <c r="L15" s="1291"/>
      <c r="M15" s="1291"/>
      <c r="N15" s="1291"/>
      <c r="O15" s="1291"/>
      <c r="P15" s="1291"/>
    </row>
    <row r="16" spans="1:19">
      <c r="A16" s="1288" t="s">
        <v>965</v>
      </c>
      <c r="B16" s="1289" t="s">
        <v>962</v>
      </c>
      <c r="C16" s="1290">
        <v>2025</v>
      </c>
      <c r="D16" s="1291">
        <v>1487.441</v>
      </c>
      <c r="E16" s="1291">
        <v>1296.961</v>
      </c>
      <c r="F16" s="1291">
        <v>1516.239</v>
      </c>
      <c r="G16" s="1291">
        <v>1531.2909999999999</v>
      </c>
      <c r="H16" s="1291">
        <v>1548.9079999999999</v>
      </c>
      <c r="I16" s="1291">
        <v>1541.318</v>
      </c>
      <c r="J16" s="1291">
        <v>1289.96</v>
      </c>
      <c r="K16" s="1291">
        <v>972.67600000000004</v>
      </c>
      <c r="L16" s="1291">
        <v>1754.0630000000001</v>
      </c>
      <c r="M16" s="1291">
        <v>1718.31</v>
      </c>
      <c r="N16" s="1291">
        <v>1337.9659999999999</v>
      </c>
      <c r="O16" s="1291">
        <v>2238.1680000000001</v>
      </c>
      <c r="P16" s="1291">
        <v>18233.300999999999</v>
      </c>
    </row>
    <row r="17" spans="1:16">
      <c r="A17" s="1292" t="s">
        <v>965</v>
      </c>
      <c r="B17" s="1293" t="s">
        <v>962</v>
      </c>
      <c r="C17" s="1290" t="s">
        <v>931</v>
      </c>
      <c r="D17" s="1291" t="s">
        <v>259</v>
      </c>
      <c r="E17" s="1291">
        <v>1345.3130000000001</v>
      </c>
      <c r="F17" s="1291">
        <v>1624.19</v>
      </c>
      <c r="G17" s="1291">
        <v>1465.2380000000001</v>
      </c>
      <c r="H17" s="1291">
        <v>1456.546</v>
      </c>
      <c r="I17" s="1291">
        <v>1174.9670000000001</v>
      </c>
      <c r="J17" s="1291"/>
      <c r="K17" s="1291"/>
      <c r="L17" s="1291"/>
      <c r="M17" s="1291"/>
      <c r="N17" s="1291"/>
      <c r="O17" s="1291"/>
      <c r="P17" s="1291"/>
    </row>
    <row r="18" spans="1:16">
      <c r="A18" s="1292" t="s">
        <v>965</v>
      </c>
      <c r="B18" s="1289" t="s">
        <v>963</v>
      </c>
      <c r="C18" s="1290">
        <v>2025</v>
      </c>
      <c r="D18" s="1291">
        <v>639.97400000000005</v>
      </c>
      <c r="E18" s="1291">
        <v>588.81299999999999</v>
      </c>
      <c r="F18" s="1291">
        <v>707.64</v>
      </c>
      <c r="G18" s="1291">
        <v>747.75400000000002</v>
      </c>
      <c r="H18" s="1291">
        <v>676.93299999999999</v>
      </c>
      <c r="I18" s="1291">
        <v>736.36800000000005</v>
      </c>
      <c r="J18" s="1291">
        <v>657.60299999999995</v>
      </c>
      <c r="K18" s="1291">
        <v>501.59100000000001</v>
      </c>
      <c r="L18" s="1291">
        <v>827.12900000000002</v>
      </c>
      <c r="M18" s="1291">
        <v>755.88400000000001</v>
      </c>
      <c r="N18" s="1291">
        <v>609.56399999999996</v>
      </c>
      <c r="O18" s="1291">
        <v>898.50599999999997</v>
      </c>
      <c r="P18" s="1291">
        <v>8347.759</v>
      </c>
    </row>
    <row r="19" spans="1:16">
      <c r="A19" s="1292" t="s">
        <v>965</v>
      </c>
      <c r="B19" s="1293" t="s">
        <v>963</v>
      </c>
      <c r="C19" s="1290" t="s">
        <v>931</v>
      </c>
      <c r="D19" s="1291" t="s">
        <v>259</v>
      </c>
      <c r="E19" s="1291">
        <v>586.05999999999995</v>
      </c>
      <c r="F19" s="1291">
        <v>726.30899999999997</v>
      </c>
      <c r="G19" s="1291">
        <v>642.95399999999995</v>
      </c>
      <c r="H19" s="1291">
        <v>673.88</v>
      </c>
      <c r="I19" s="1291">
        <v>474.476</v>
      </c>
      <c r="J19" s="1291"/>
      <c r="K19" s="1291"/>
      <c r="L19" s="1291"/>
      <c r="M19" s="1291"/>
      <c r="N19" s="1291"/>
      <c r="O19" s="1291"/>
      <c r="P19" s="1291"/>
    </row>
    <row r="20" spans="1:16">
      <c r="A20" s="1288" t="s">
        <v>966</v>
      </c>
      <c r="B20" s="1289" t="s">
        <v>962</v>
      </c>
      <c r="C20" s="1290">
        <v>2025</v>
      </c>
      <c r="D20" s="1291" t="s">
        <v>259</v>
      </c>
      <c r="E20" s="1291" t="s">
        <v>259</v>
      </c>
      <c r="F20" s="1291" t="s">
        <v>259</v>
      </c>
      <c r="G20" s="1291" t="s">
        <v>259</v>
      </c>
      <c r="H20" s="1291">
        <v>6.3E-2</v>
      </c>
      <c r="I20" s="1291" t="s">
        <v>795</v>
      </c>
      <c r="J20" s="1291" t="s">
        <v>259</v>
      </c>
      <c r="K20" s="1291" t="s">
        <v>259</v>
      </c>
      <c r="L20" s="1291">
        <v>155.447</v>
      </c>
      <c r="M20" s="1291">
        <v>261.86099999999999</v>
      </c>
      <c r="N20" s="1291">
        <v>402.14299999999997</v>
      </c>
      <c r="O20" s="1291">
        <v>675.8</v>
      </c>
      <c r="P20" s="1291">
        <v>1711.433</v>
      </c>
    </row>
    <row r="21" spans="1:16">
      <c r="A21" s="1292" t="s">
        <v>966</v>
      </c>
      <c r="B21" s="1293" t="s">
        <v>962</v>
      </c>
      <c r="C21" s="1290" t="s">
        <v>931</v>
      </c>
      <c r="D21" s="1291">
        <v>2.1000000000000001E-2</v>
      </c>
      <c r="E21" s="1291" t="s">
        <v>259</v>
      </c>
      <c r="F21" s="1291">
        <v>3.7999999999999999E-2</v>
      </c>
      <c r="G21" s="1291" t="s">
        <v>259</v>
      </c>
      <c r="H21" s="1291" t="s">
        <v>259</v>
      </c>
      <c r="I21" s="1291" t="s">
        <v>259</v>
      </c>
      <c r="J21" s="1291"/>
      <c r="K21" s="1291"/>
      <c r="L21" s="1291"/>
      <c r="M21" s="1291"/>
      <c r="N21" s="1291"/>
      <c r="O21" s="1291"/>
      <c r="P21" s="1291"/>
    </row>
    <row r="22" spans="1:16">
      <c r="A22" s="1292" t="s">
        <v>966</v>
      </c>
      <c r="B22" s="1289" t="s">
        <v>963</v>
      </c>
      <c r="C22" s="1290">
        <v>2025</v>
      </c>
      <c r="D22" s="1291" t="s">
        <v>259</v>
      </c>
      <c r="E22" s="1291" t="s">
        <v>259</v>
      </c>
      <c r="F22" s="1291" t="s">
        <v>259</v>
      </c>
      <c r="G22" s="1291" t="s">
        <v>259</v>
      </c>
      <c r="H22" s="1291">
        <v>1.4999999999999999E-2</v>
      </c>
      <c r="I22" s="1291" t="s">
        <v>795</v>
      </c>
      <c r="J22" s="1291" t="s">
        <v>259</v>
      </c>
      <c r="K22" s="1291" t="s">
        <v>259</v>
      </c>
      <c r="L22" s="1291">
        <v>34.994</v>
      </c>
      <c r="M22" s="1291">
        <v>103.795</v>
      </c>
      <c r="N22" s="1291">
        <v>83.95</v>
      </c>
      <c r="O22" s="1291">
        <v>139.49199999999999</v>
      </c>
      <c r="P22" s="1291">
        <v>414.89800000000002</v>
      </c>
    </row>
    <row r="23" spans="1:16">
      <c r="A23" s="1292" t="s">
        <v>966</v>
      </c>
      <c r="B23" s="1293" t="s">
        <v>963</v>
      </c>
      <c r="C23" s="1290" t="s">
        <v>931</v>
      </c>
      <c r="D23" s="1291">
        <v>5.0000000000000001E-3</v>
      </c>
      <c r="E23" s="1291">
        <v>0.17799999999999999</v>
      </c>
      <c r="F23" s="1291">
        <v>8.9999999999999993E-3</v>
      </c>
      <c r="G23" s="1291" t="s">
        <v>259</v>
      </c>
      <c r="H23" s="1291">
        <v>1.4E-2</v>
      </c>
      <c r="I23" s="1291" t="s">
        <v>259</v>
      </c>
      <c r="J23" s="1291"/>
      <c r="K23" s="1291"/>
      <c r="L23" s="1291"/>
      <c r="M23" s="1291"/>
      <c r="N23" s="1291"/>
      <c r="O23" s="1291"/>
      <c r="P23" s="1291"/>
    </row>
    <row r="24" spans="1:16">
      <c r="A24" s="1288" t="s">
        <v>967</v>
      </c>
      <c r="B24" s="1289" t="s">
        <v>962</v>
      </c>
      <c r="C24" s="1290">
        <v>2025</v>
      </c>
      <c r="D24" s="1291">
        <v>36561.167000000001</v>
      </c>
      <c r="E24" s="1291">
        <v>31755.212</v>
      </c>
      <c r="F24" s="1291">
        <v>32754.531999999999</v>
      </c>
      <c r="G24" s="1291">
        <v>34653.860999999997</v>
      </c>
      <c r="H24" s="1291">
        <v>33775.849000000002</v>
      </c>
      <c r="I24" s="1291">
        <v>25846.757000000001</v>
      </c>
      <c r="J24" s="1291">
        <v>34948.17</v>
      </c>
      <c r="K24" s="1291">
        <v>31236.293000000001</v>
      </c>
      <c r="L24" s="1291">
        <v>31700.187000000002</v>
      </c>
      <c r="M24" s="1291">
        <v>31162.142</v>
      </c>
      <c r="N24" s="1291">
        <v>26496.938999999998</v>
      </c>
      <c r="O24" s="1291">
        <v>25956.728999999999</v>
      </c>
      <c r="P24" s="1291">
        <v>376847.83799999999</v>
      </c>
    </row>
    <row r="25" spans="1:16">
      <c r="A25" s="1292" t="s">
        <v>967</v>
      </c>
      <c r="B25" s="1293" t="s">
        <v>962</v>
      </c>
      <c r="C25" s="1290" t="s">
        <v>931</v>
      </c>
      <c r="D25" s="1291">
        <v>25547.052</v>
      </c>
      <c r="E25" s="1291">
        <v>23522.685000000001</v>
      </c>
      <c r="F25" s="1291">
        <v>25102.133999999998</v>
      </c>
      <c r="G25" s="1291">
        <v>24530.525000000001</v>
      </c>
      <c r="H25" s="1291">
        <v>23680.044999999998</v>
      </c>
      <c r="I25" s="1291">
        <v>29453.59</v>
      </c>
      <c r="J25" s="1291"/>
      <c r="K25" s="1291"/>
      <c r="L25" s="1291"/>
      <c r="M25" s="1291"/>
      <c r="N25" s="1291"/>
      <c r="O25" s="1291"/>
      <c r="P25" s="1291"/>
    </row>
    <row r="26" spans="1:16">
      <c r="A26" s="1292" t="s">
        <v>967</v>
      </c>
      <c r="B26" s="1289" t="s">
        <v>963</v>
      </c>
      <c r="C26" s="1290">
        <v>2025</v>
      </c>
      <c r="D26" s="1291">
        <v>2546.4029999999998</v>
      </c>
      <c r="E26" s="1291">
        <v>2254.0390000000002</v>
      </c>
      <c r="F26" s="1291">
        <v>2322.9630000000002</v>
      </c>
      <c r="G26" s="1291">
        <v>2478.3000000000002</v>
      </c>
      <c r="H26" s="1291">
        <v>2503.3739999999998</v>
      </c>
      <c r="I26" s="1291">
        <v>1974.42</v>
      </c>
      <c r="J26" s="1291">
        <v>2557.3879999999999</v>
      </c>
      <c r="K26" s="1291">
        <v>2310.3560000000002</v>
      </c>
      <c r="L26" s="1291">
        <v>2395.2869999999998</v>
      </c>
      <c r="M26" s="1291">
        <v>2261.4639999999999</v>
      </c>
      <c r="N26" s="1291">
        <v>1927.316</v>
      </c>
      <c r="O26" s="1291">
        <v>2024.702</v>
      </c>
      <c r="P26" s="1291">
        <v>27556.011999999999</v>
      </c>
    </row>
    <row r="27" spans="1:16">
      <c r="A27" s="1292" t="s">
        <v>967</v>
      </c>
      <c r="B27" s="1293" t="s">
        <v>963</v>
      </c>
      <c r="C27" s="1290" t="s">
        <v>931</v>
      </c>
      <c r="D27" s="1291">
        <v>1854.499</v>
      </c>
      <c r="E27" s="1291">
        <v>1679.2170000000001</v>
      </c>
      <c r="F27" s="1291">
        <v>1705.732</v>
      </c>
      <c r="G27" s="1291">
        <v>1735.4760000000001</v>
      </c>
      <c r="H27" s="1291">
        <v>1817.992</v>
      </c>
      <c r="I27" s="1291">
        <v>2162.2260000000001</v>
      </c>
      <c r="J27" s="1291"/>
      <c r="K27" s="1291"/>
      <c r="L27" s="1291"/>
      <c r="M27" s="1291"/>
      <c r="N27" s="1291"/>
      <c r="O27" s="1291"/>
      <c r="P27" s="1291"/>
    </row>
    <row r="28" spans="1:16">
      <c r="A28" s="1288" t="s">
        <v>968</v>
      </c>
      <c r="B28" s="1289" t="s">
        <v>962</v>
      </c>
      <c r="C28" s="1290">
        <v>2025</v>
      </c>
      <c r="D28" s="1291">
        <v>1.095</v>
      </c>
      <c r="E28" s="1291">
        <v>3.7519999999999998</v>
      </c>
      <c r="F28" s="1291">
        <v>3.3090000000000002</v>
      </c>
      <c r="G28" s="1291" t="s">
        <v>259</v>
      </c>
      <c r="H28" s="1291" t="s">
        <v>259</v>
      </c>
      <c r="I28" s="1291">
        <v>5.8540000000000001</v>
      </c>
      <c r="J28" s="1291">
        <v>5.4980000000000002</v>
      </c>
      <c r="K28" s="1291">
        <v>8.07</v>
      </c>
      <c r="L28" s="1291">
        <v>4.3769999999999998</v>
      </c>
      <c r="M28" s="1291">
        <v>4.3369999999999997</v>
      </c>
      <c r="N28" s="1291">
        <v>4.7309999999999999</v>
      </c>
      <c r="O28" s="1291" t="s">
        <v>259</v>
      </c>
      <c r="P28" s="1291">
        <v>57.16</v>
      </c>
    </row>
    <row r="29" spans="1:16">
      <c r="A29" s="1292" t="s">
        <v>969</v>
      </c>
      <c r="B29" s="1293" t="s">
        <v>962</v>
      </c>
      <c r="C29" s="1290" t="s">
        <v>931</v>
      </c>
      <c r="D29" s="1291" t="s">
        <v>259</v>
      </c>
      <c r="E29" s="1291" t="s">
        <v>259</v>
      </c>
      <c r="F29" s="1291">
        <v>3.956</v>
      </c>
      <c r="G29" s="1291" t="s">
        <v>259</v>
      </c>
      <c r="H29" s="1291" t="s">
        <v>259</v>
      </c>
      <c r="I29" s="1291" t="s">
        <v>259</v>
      </c>
      <c r="J29" s="1291"/>
      <c r="K29" s="1291"/>
      <c r="L29" s="1291"/>
      <c r="M29" s="1291"/>
      <c r="N29" s="1291"/>
      <c r="O29" s="1291"/>
      <c r="P29" s="1291"/>
    </row>
    <row r="30" spans="1:16">
      <c r="A30" s="1292" t="s">
        <v>969</v>
      </c>
      <c r="B30" s="1289" t="s">
        <v>963</v>
      </c>
      <c r="C30" s="1290">
        <v>2025</v>
      </c>
      <c r="D30" s="1291">
        <v>0.02</v>
      </c>
      <c r="E30" s="1291">
        <v>6.3E-2</v>
      </c>
      <c r="F30" s="1291">
        <v>5.8000000000000003E-2</v>
      </c>
      <c r="G30" s="1291" t="s">
        <v>259</v>
      </c>
      <c r="H30" s="1291" t="s">
        <v>259</v>
      </c>
      <c r="I30" s="1291">
        <v>0.09</v>
      </c>
      <c r="J30" s="1291">
        <v>8.3000000000000004E-2</v>
      </c>
      <c r="K30" s="1291">
        <v>0.125</v>
      </c>
      <c r="L30" s="1291">
        <v>7.3999999999999996E-2</v>
      </c>
      <c r="M30" s="1291">
        <v>7.4999999999999997E-2</v>
      </c>
      <c r="N30" s="1291">
        <v>7.8E-2</v>
      </c>
      <c r="O30" s="1291" t="s">
        <v>259</v>
      </c>
      <c r="P30" s="1291">
        <v>0.92500000000000004</v>
      </c>
    </row>
    <row r="31" spans="1:16">
      <c r="A31" s="1292" t="s">
        <v>969</v>
      </c>
      <c r="B31" s="1293" t="s">
        <v>963</v>
      </c>
      <c r="C31" s="1290" t="s">
        <v>931</v>
      </c>
      <c r="D31" s="1291">
        <v>2.3E-2</v>
      </c>
      <c r="E31" s="1291" t="s">
        <v>259</v>
      </c>
      <c r="F31" s="1291">
        <v>6.2E-2</v>
      </c>
      <c r="G31" s="1291">
        <v>0.08</v>
      </c>
      <c r="H31" s="1291">
        <v>7.9000000000000001E-2</v>
      </c>
      <c r="I31" s="1291">
        <v>7.1999999999999995E-2</v>
      </c>
      <c r="J31" s="1291"/>
      <c r="K31" s="1291"/>
      <c r="L31" s="1291"/>
      <c r="M31" s="1291"/>
      <c r="N31" s="1291"/>
      <c r="O31" s="1291"/>
      <c r="P31" s="1291"/>
    </row>
    <row r="32" spans="1:16">
      <c r="A32" s="1288" t="s">
        <v>970</v>
      </c>
      <c r="B32" s="1289" t="s">
        <v>962</v>
      </c>
      <c r="C32" s="1290">
        <v>2025</v>
      </c>
      <c r="D32" s="1291">
        <v>138166.57199999999</v>
      </c>
      <c r="E32" s="1291">
        <v>120176.308</v>
      </c>
      <c r="F32" s="1291">
        <v>130465.06200000001</v>
      </c>
      <c r="G32" s="1291">
        <v>134042.99</v>
      </c>
      <c r="H32" s="1291">
        <v>135431.94500000001</v>
      </c>
      <c r="I32" s="1291">
        <v>121636.15399999999</v>
      </c>
      <c r="J32" s="1291">
        <v>140832.38500000001</v>
      </c>
      <c r="K32" s="1291">
        <v>128911.05899999999</v>
      </c>
      <c r="L32" s="1291">
        <v>136781.48000000001</v>
      </c>
      <c r="M32" s="1291">
        <v>134301.02100000001</v>
      </c>
      <c r="N32" s="1291">
        <v>125418.776</v>
      </c>
      <c r="O32" s="1291">
        <v>123283.985</v>
      </c>
      <c r="P32" s="1294">
        <v>1569447.737</v>
      </c>
    </row>
    <row r="33" spans="1:16">
      <c r="A33" s="1292" t="s">
        <v>627</v>
      </c>
      <c r="B33" s="1293" t="s">
        <v>962</v>
      </c>
      <c r="C33" s="1290" t="s">
        <v>931</v>
      </c>
      <c r="D33" s="1291">
        <v>127909.019</v>
      </c>
      <c r="E33" s="1291">
        <v>116110.341</v>
      </c>
      <c r="F33" s="1291">
        <v>131286.59700000001</v>
      </c>
      <c r="G33" s="1291">
        <v>124298.32</v>
      </c>
      <c r="H33" s="1291">
        <v>120289.678</v>
      </c>
      <c r="I33" s="1291">
        <v>135083.959</v>
      </c>
      <c r="J33" s="1291"/>
      <c r="K33" s="1291"/>
      <c r="L33" s="1291"/>
      <c r="M33" s="1291"/>
      <c r="N33" s="1291"/>
      <c r="O33" s="1291"/>
      <c r="P33" s="1294"/>
    </row>
    <row r="34" spans="1:16">
      <c r="A34" s="1292" t="s">
        <v>627</v>
      </c>
      <c r="B34" s="1289" t="s">
        <v>963</v>
      </c>
      <c r="C34" s="1290">
        <v>2025</v>
      </c>
      <c r="D34" s="1291">
        <v>60169.646000000001</v>
      </c>
      <c r="E34" s="1291">
        <v>52639.624000000003</v>
      </c>
      <c r="F34" s="1291">
        <v>57657.677000000003</v>
      </c>
      <c r="G34" s="1291">
        <v>59283.239000000001</v>
      </c>
      <c r="H34" s="1291">
        <v>59167.014999999999</v>
      </c>
      <c r="I34" s="1291">
        <v>57192.099000000002</v>
      </c>
      <c r="J34" s="1291">
        <v>62173.17</v>
      </c>
      <c r="K34" s="1291">
        <v>57327.008000000002</v>
      </c>
      <c r="L34" s="1291">
        <v>61225.178</v>
      </c>
      <c r="M34" s="1291">
        <v>58814.017999999996</v>
      </c>
      <c r="N34" s="1291">
        <v>56384.364000000001</v>
      </c>
      <c r="O34" s="1291">
        <v>55265.040999999997</v>
      </c>
      <c r="P34" s="1291">
        <v>697298.07900000003</v>
      </c>
    </row>
    <row r="35" spans="1:16">
      <c r="A35" s="1292" t="s">
        <v>627</v>
      </c>
      <c r="B35" s="1293" t="s">
        <v>963</v>
      </c>
      <c r="C35" s="1290" t="s">
        <v>931</v>
      </c>
      <c r="D35" s="1291">
        <v>57858.720999999998</v>
      </c>
      <c r="E35" s="1291">
        <v>53230.112999999998</v>
      </c>
      <c r="F35" s="1291">
        <v>60096.544000000002</v>
      </c>
      <c r="G35" s="1291">
        <v>57277.821000000004</v>
      </c>
      <c r="H35" s="1291">
        <v>54211.633999999998</v>
      </c>
      <c r="I35" s="1291">
        <v>60537.175999999999</v>
      </c>
      <c r="J35" s="1291"/>
      <c r="K35" s="1291"/>
      <c r="L35" s="1291"/>
      <c r="M35" s="1291"/>
      <c r="N35" s="1291"/>
      <c r="O35" s="1291"/>
      <c r="P35" s="1291"/>
    </row>
    <row r="36" spans="1:16" s="1296" customFormat="1" ht="12.75" customHeight="1">
      <c r="A36" s="1295" t="s">
        <v>971</v>
      </c>
      <c r="B36" s="2092"/>
    </row>
    <row r="37" spans="1:16" s="1296" customFormat="1" ht="12.75" customHeight="1">
      <c r="A37" s="1295" t="s">
        <v>972</v>
      </c>
      <c r="B37" s="2092"/>
    </row>
    <row r="38" spans="1:16" s="1296" customFormat="1" ht="12.75" customHeight="1">
      <c r="A38" s="1295" t="s">
        <v>973</v>
      </c>
      <c r="B38" s="2092"/>
    </row>
    <row r="39" spans="1:16" s="1296" customFormat="1" ht="12.75" customHeight="1">
      <c r="A39" s="1295" t="s">
        <v>974</v>
      </c>
      <c r="B39" s="2092"/>
    </row>
    <row r="40" spans="1:16">
      <c r="A40" s="2067" t="s">
        <v>1565</v>
      </c>
      <c r="B40" s="2088"/>
    </row>
    <row r="41" spans="1:16">
      <c r="A41" s="2066" t="s">
        <v>123</v>
      </c>
      <c r="B41" s="2088"/>
    </row>
  </sheetData>
  <hyperlinks>
    <hyperlink ref="A40" r:id="rId1" xr:uid="{43C71289-20BC-4FE2-8D45-C31FC7191A6C}"/>
    <hyperlink ref="A41" location="'Inhaltsverzeichnis_2026-07'!A1" display="Zurück zum Inhaltsverzeichnis" xr:uid="{64CDA68E-27FE-451E-ACFE-087F0CF04F83}"/>
  </hyperlinks>
  <pageMargins left="0.78740157480314965" right="0.78740157480314965" top="0.39370078740157483" bottom="0.98425196850393704" header="0.51181102362204722" footer="0.51181102362204722"/>
  <pageSetup paperSize="9" scale="53" orientation="portrait" r:id="rId2"/>
  <headerFooter alignWithMargins="0">
    <oddFooter>&amp;L&amp;D&amp;T&amp;R&amp;A</oddFooter>
  </headerFooter>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3F3B7-E1A3-4577-B2C6-114F7F9DAE88}">
  <sheetPr>
    <tabColor rgb="FF00854A"/>
  </sheetPr>
  <dimension ref="A1:S41"/>
  <sheetViews>
    <sheetView showGridLines="0" zoomScaleNormal="100" workbookViewId="0"/>
  </sheetViews>
  <sheetFormatPr baseColWidth="10" defaultColWidth="10" defaultRowHeight="16.5"/>
  <cols>
    <col min="1" max="1" width="19.875" style="297" customWidth="1"/>
    <col min="2" max="2" width="14.75" style="297" customWidth="1"/>
    <col min="3" max="3" width="7.25" style="297" customWidth="1"/>
    <col min="4" max="16" width="7.875" style="297" customWidth="1"/>
    <col min="17" max="19" width="4.5" style="297" customWidth="1"/>
    <col min="20" max="23" width="4.25" style="297" customWidth="1"/>
    <col min="24" max="16384" width="10" style="297"/>
  </cols>
  <sheetData>
    <row r="1" spans="1:19" ht="18.95" customHeight="1">
      <c r="A1" s="294" t="s">
        <v>955</v>
      </c>
      <c r="B1" s="1244"/>
      <c r="C1" s="1244"/>
      <c r="D1" s="1244"/>
      <c r="E1" s="1244"/>
      <c r="F1" s="1244"/>
      <c r="G1" s="1244"/>
      <c r="H1" s="1244"/>
      <c r="I1" s="1244"/>
      <c r="J1" s="1244"/>
      <c r="K1" s="1244"/>
      <c r="L1" s="1244"/>
      <c r="M1" s="1244"/>
      <c r="N1" s="1244"/>
      <c r="O1" s="1284"/>
      <c r="P1" s="1244"/>
      <c r="Q1" s="1285"/>
      <c r="R1" s="1285"/>
      <c r="S1" s="1285"/>
    </row>
    <row r="2" spans="1:19" ht="18.95" customHeight="1">
      <c r="A2" s="298" t="s">
        <v>222</v>
      </c>
      <c r="B2" s="1244"/>
      <c r="C2" s="1244"/>
      <c r="D2" s="1244"/>
      <c r="E2" s="1244"/>
      <c r="F2" s="1244"/>
      <c r="G2" s="1244"/>
      <c r="H2" s="1244"/>
      <c r="I2" s="1244"/>
      <c r="J2" s="1244"/>
      <c r="K2" s="1244"/>
      <c r="L2" s="1244"/>
      <c r="M2" s="1244"/>
      <c r="N2" s="1244"/>
      <c r="O2" s="1284"/>
      <c r="P2" s="1244"/>
      <c r="Q2" s="1285"/>
      <c r="R2" s="1285"/>
      <c r="S2" s="1285"/>
    </row>
    <row r="3" spans="1:19" ht="18.95" customHeight="1">
      <c r="A3" s="298" t="s">
        <v>956</v>
      </c>
      <c r="B3" s="1244"/>
      <c r="C3" s="1244"/>
      <c r="D3" s="1244"/>
      <c r="E3" s="1244"/>
      <c r="F3" s="1244"/>
      <c r="G3" s="1244"/>
      <c r="H3" s="1244"/>
      <c r="I3" s="1244"/>
      <c r="J3" s="1244"/>
      <c r="K3" s="1244"/>
      <c r="L3" s="1244"/>
      <c r="M3" s="1244"/>
      <c r="N3" s="1244"/>
      <c r="O3" s="1284"/>
      <c r="P3" s="1244"/>
      <c r="Q3" s="1285"/>
      <c r="R3" s="1285"/>
      <c r="S3" s="1285"/>
    </row>
    <row r="4" spans="1:19" ht="18.95" customHeight="1">
      <c r="A4" s="298" t="s">
        <v>957</v>
      </c>
      <c r="B4" s="1286"/>
      <c r="C4" s="1286"/>
      <c r="D4" s="1286"/>
      <c r="E4" s="1286"/>
      <c r="F4" s="1286"/>
      <c r="G4" s="1286"/>
      <c r="H4" s="1286"/>
      <c r="I4" s="1286"/>
      <c r="J4" s="1286"/>
      <c r="K4" s="1286"/>
      <c r="L4" s="1286"/>
      <c r="M4" s="1286"/>
      <c r="N4" s="1286"/>
      <c r="O4" s="1287"/>
      <c r="P4" s="1286"/>
      <c r="Q4" s="1285"/>
      <c r="R4" s="1285"/>
      <c r="S4" s="1285"/>
    </row>
    <row r="5" spans="1:19" ht="32.25" customHeight="1">
      <c r="A5" s="1247" t="s">
        <v>165</v>
      </c>
      <c r="B5" s="1247" t="s">
        <v>926</v>
      </c>
      <c r="C5" s="1249" t="s">
        <v>269</v>
      </c>
      <c r="D5" s="1247" t="s">
        <v>506</v>
      </c>
      <c r="E5" s="1249" t="s">
        <v>507</v>
      </c>
      <c r="F5" s="1249" t="s">
        <v>570</v>
      </c>
      <c r="G5" s="1249" t="s">
        <v>571</v>
      </c>
      <c r="H5" s="1249" t="s">
        <v>274</v>
      </c>
      <c r="I5" s="1247" t="s">
        <v>572</v>
      </c>
      <c r="J5" s="1247" t="s">
        <v>567</v>
      </c>
      <c r="K5" s="1249" t="s">
        <v>512</v>
      </c>
      <c r="L5" s="1249" t="s">
        <v>568</v>
      </c>
      <c r="M5" s="1249" t="s">
        <v>514</v>
      </c>
      <c r="N5" s="1249" t="s">
        <v>515</v>
      </c>
      <c r="O5" s="1249" t="s">
        <v>569</v>
      </c>
      <c r="P5" s="299" t="s">
        <v>958</v>
      </c>
      <c r="Q5" s="1285"/>
      <c r="R5" s="1285"/>
      <c r="S5" s="1285"/>
    </row>
    <row r="6" spans="1:19">
      <c r="A6" s="1288" t="s">
        <v>959</v>
      </c>
      <c r="B6" s="1289" t="s">
        <v>929</v>
      </c>
      <c r="C6" s="1290">
        <v>2025</v>
      </c>
      <c r="D6" s="1291">
        <v>97</v>
      </c>
      <c r="E6" s="1291">
        <v>103</v>
      </c>
      <c r="F6" s="1291">
        <v>101</v>
      </c>
      <c r="G6" s="1291">
        <v>106</v>
      </c>
      <c r="H6" s="1291">
        <v>99</v>
      </c>
      <c r="I6" s="1291">
        <v>101</v>
      </c>
      <c r="J6" s="1291">
        <v>96</v>
      </c>
      <c r="K6" s="1291">
        <v>95</v>
      </c>
      <c r="L6" s="1291">
        <v>103</v>
      </c>
      <c r="M6" s="1291">
        <v>111</v>
      </c>
      <c r="N6" s="1291">
        <v>125</v>
      </c>
      <c r="O6" s="1291">
        <v>132</v>
      </c>
      <c r="P6" s="1291">
        <v>153</v>
      </c>
    </row>
    <row r="7" spans="1:19">
      <c r="A7" s="1292" t="s">
        <v>960</v>
      </c>
      <c r="B7" s="1293" t="s">
        <v>929</v>
      </c>
      <c r="C7" s="1290" t="s">
        <v>931</v>
      </c>
      <c r="D7" s="1291">
        <v>81</v>
      </c>
      <c r="E7" s="1291">
        <v>86</v>
      </c>
      <c r="F7" s="1291">
        <v>94</v>
      </c>
      <c r="G7" s="1291">
        <v>92</v>
      </c>
      <c r="H7" s="1291">
        <v>92</v>
      </c>
      <c r="I7" s="1291"/>
      <c r="J7" s="1291"/>
      <c r="K7" s="1291"/>
      <c r="L7" s="1291"/>
      <c r="M7" s="1291"/>
      <c r="N7" s="1291"/>
      <c r="O7" s="1291"/>
      <c r="P7" s="1291"/>
    </row>
    <row r="8" spans="1:19">
      <c r="A8" s="1288" t="s">
        <v>961</v>
      </c>
      <c r="B8" s="1289" t="s">
        <v>962</v>
      </c>
      <c r="C8" s="1290">
        <v>2025</v>
      </c>
      <c r="D8" s="1291">
        <v>96954.572</v>
      </c>
      <c r="E8" s="1291">
        <v>84867.251999999993</v>
      </c>
      <c r="F8" s="1291">
        <v>94267.11</v>
      </c>
      <c r="G8" s="1291">
        <v>94923.842999999993</v>
      </c>
      <c r="H8" s="1291">
        <v>98199.298999999999</v>
      </c>
      <c r="I8" s="1291">
        <v>92265.245999999999</v>
      </c>
      <c r="J8" s="1291">
        <v>102434.367</v>
      </c>
      <c r="K8" s="1291">
        <v>94631.573000000004</v>
      </c>
      <c r="L8" s="1291">
        <v>100769.42200000001</v>
      </c>
      <c r="M8" s="1291">
        <v>99480.385999999999</v>
      </c>
      <c r="N8" s="1291">
        <v>95246.153999999995</v>
      </c>
      <c r="O8" s="1291">
        <v>92227.491999999998</v>
      </c>
      <c r="P8" s="1294">
        <v>1146266.716</v>
      </c>
    </row>
    <row r="9" spans="1:19">
      <c r="A9" s="1292" t="s">
        <v>961</v>
      </c>
      <c r="B9" s="1293" t="s">
        <v>962</v>
      </c>
      <c r="C9" s="1290" t="s">
        <v>931</v>
      </c>
      <c r="D9" s="1291">
        <v>99166.073999999993</v>
      </c>
      <c r="E9" s="1291">
        <v>89578.097999999998</v>
      </c>
      <c r="F9" s="1291">
        <v>102995.40300000001</v>
      </c>
      <c r="G9" s="1291">
        <v>96355.945999999996</v>
      </c>
      <c r="H9" s="1291">
        <v>93477.682000000001</v>
      </c>
      <c r="I9" s="1291"/>
      <c r="J9" s="1291"/>
      <c r="K9" s="1291"/>
      <c r="L9" s="1291"/>
      <c r="M9" s="1291"/>
      <c r="N9" s="1291"/>
      <c r="O9" s="1291"/>
      <c r="P9" s="1294"/>
    </row>
    <row r="10" spans="1:19">
      <c r="A10" s="1292" t="s">
        <v>961</v>
      </c>
      <c r="B10" s="1289" t="s">
        <v>963</v>
      </c>
      <c r="C10" s="1290">
        <v>2025</v>
      </c>
      <c r="D10" s="1291">
        <v>54353.942000000003</v>
      </c>
      <c r="E10" s="1291">
        <v>48143.002</v>
      </c>
      <c r="F10" s="1291">
        <v>53299.63</v>
      </c>
      <c r="G10" s="1291">
        <v>53405.680999999997</v>
      </c>
      <c r="H10" s="1291">
        <v>54292.855000000003</v>
      </c>
      <c r="I10" s="1291">
        <v>52957.923999999999</v>
      </c>
      <c r="J10" s="1291">
        <v>57331.947999999997</v>
      </c>
      <c r="K10" s="1291">
        <v>53001.858999999997</v>
      </c>
      <c r="L10" s="1291">
        <v>55934.343999999997</v>
      </c>
      <c r="M10" s="1291">
        <v>54402.908000000003</v>
      </c>
      <c r="N10" s="1291">
        <v>52426.271000000001</v>
      </c>
      <c r="O10" s="1291">
        <v>50679.762999999999</v>
      </c>
      <c r="P10" s="1291">
        <v>640230.12699999998</v>
      </c>
    </row>
    <row r="11" spans="1:19">
      <c r="A11" s="1292" t="s">
        <v>961</v>
      </c>
      <c r="B11" s="1293" t="s">
        <v>963</v>
      </c>
      <c r="C11" s="1290" t="s">
        <v>931</v>
      </c>
      <c r="D11" s="1291">
        <v>53758.09</v>
      </c>
      <c r="E11" s="1291">
        <v>49852.614999999998</v>
      </c>
      <c r="F11" s="1291">
        <v>56551.966999999997</v>
      </c>
      <c r="G11" s="1291">
        <v>53224.750999999997</v>
      </c>
      <c r="H11" s="1291">
        <v>50391.481</v>
      </c>
      <c r="I11" s="1291"/>
      <c r="J11" s="1291"/>
      <c r="K11" s="1291"/>
      <c r="L11" s="1291"/>
      <c r="M11" s="1291"/>
      <c r="N11" s="1291"/>
      <c r="O11" s="1291"/>
      <c r="P11" s="1291"/>
    </row>
    <row r="12" spans="1:19">
      <c r="A12" s="1288" t="s">
        <v>964</v>
      </c>
      <c r="B12" s="1289" t="s">
        <v>962</v>
      </c>
      <c r="C12" s="1290">
        <v>2025</v>
      </c>
      <c r="D12" s="1291">
        <v>3162.0909999999999</v>
      </c>
      <c r="E12" s="1291">
        <v>2253.0720000000001</v>
      </c>
      <c r="F12" s="1291">
        <v>1923.8230000000001</v>
      </c>
      <c r="G12" s="1291">
        <v>2928.9969999999998</v>
      </c>
      <c r="H12" s="1291">
        <v>1902.7819999999999</v>
      </c>
      <c r="I12" s="1291" t="s">
        <v>259</v>
      </c>
      <c r="J12" s="1291" t="s">
        <v>259</v>
      </c>
      <c r="K12" s="1291" t="s">
        <v>259</v>
      </c>
      <c r="L12" s="1291">
        <v>2397.9160000000002</v>
      </c>
      <c r="M12" s="1291">
        <v>1673.89</v>
      </c>
      <c r="N12" s="1291">
        <v>1930.693</v>
      </c>
      <c r="O12" s="1291" t="s">
        <v>259</v>
      </c>
      <c r="P12" s="1291">
        <v>26330.878000000001</v>
      </c>
    </row>
    <row r="13" spans="1:19">
      <c r="A13" s="1292" t="s">
        <v>964</v>
      </c>
      <c r="B13" s="1293" t="s">
        <v>962</v>
      </c>
      <c r="C13" s="1290" t="s">
        <v>931</v>
      </c>
      <c r="D13" s="1291">
        <v>2394.835</v>
      </c>
      <c r="E13" s="1291">
        <v>1660.877</v>
      </c>
      <c r="F13" s="1291">
        <v>1560.876</v>
      </c>
      <c r="G13" s="1291">
        <v>1941.729</v>
      </c>
      <c r="H13" s="1291">
        <v>1670.9390000000001</v>
      </c>
      <c r="I13" s="1291"/>
      <c r="J13" s="1291"/>
      <c r="K13" s="1291"/>
      <c r="L13" s="1291"/>
      <c r="M13" s="1291"/>
      <c r="N13" s="1291"/>
      <c r="O13" s="1291"/>
      <c r="P13" s="1291"/>
    </row>
    <row r="14" spans="1:19">
      <c r="A14" s="1292" t="s">
        <v>964</v>
      </c>
      <c r="B14" s="1289" t="s">
        <v>963</v>
      </c>
      <c r="C14" s="1290">
        <v>2025</v>
      </c>
      <c r="D14" s="1291">
        <v>2629.2</v>
      </c>
      <c r="E14" s="1291">
        <v>1653.6849999999999</v>
      </c>
      <c r="F14" s="1291">
        <v>1327.31</v>
      </c>
      <c r="G14" s="1291">
        <v>2651.4189999999999</v>
      </c>
      <c r="H14" s="1291">
        <v>1693.6990000000001</v>
      </c>
      <c r="I14" s="1291" t="s">
        <v>259</v>
      </c>
      <c r="J14" s="1291" t="s">
        <v>259</v>
      </c>
      <c r="K14" s="1291" t="s">
        <v>259</v>
      </c>
      <c r="L14" s="1291" t="s">
        <v>259</v>
      </c>
      <c r="M14" s="1291">
        <v>1289.808</v>
      </c>
      <c r="N14" s="1291" t="s">
        <v>259</v>
      </c>
      <c r="O14" s="1291" t="s">
        <v>259</v>
      </c>
      <c r="P14" s="1291">
        <v>20747.574000000001</v>
      </c>
    </row>
    <row r="15" spans="1:19">
      <c r="A15" s="1292" t="s">
        <v>964</v>
      </c>
      <c r="B15" s="1293" t="s">
        <v>963</v>
      </c>
      <c r="C15" s="1290" t="s">
        <v>931</v>
      </c>
      <c r="D15" s="1291">
        <v>1891.5429999999999</v>
      </c>
      <c r="E15" s="1291">
        <v>1111.9100000000001</v>
      </c>
      <c r="F15" s="1291">
        <v>1112.4649999999999</v>
      </c>
      <c r="G15" s="1291">
        <v>1674.5219999999999</v>
      </c>
      <c r="H15" s="1291">
        <v>1328.1880000000001</v>
      </c>
      <c r="I15" s="1291"/>
      <c r="J15" s="1291"/>
      <c r="K15" s="1291"/>
      <c r="L15" s="1291"/>
      <c r="M15" s="1291"/>
      <c r="N15" s="1291"/>
      <c r="O15" s="1291"/>
      <c r="P15" s="1291"/>
    </row>
    <row r="16" spans="1:19">
      <c r="A16" s="1288" t="s">
        <v>965</v>
      </c>
      <c r="B16" s="1289" t="s">
        <v>962</v>
      </c>
      <c r="C16" s="1290">
        <v>2025</v>
      </c>
      <c r="D16" s="1291">
        <v>1487.441</v>
      </c>
      <c r="E16" s="1291">
        <v>1296.961</v>
      </c>
      <c r="F16" s="1291">
        <v>1516.239</v>
      </c>
      <c r="G16" s="1291">
        <v>1531.2909999999999</v>
      </c>
      <c r="H16" s="1291">
        <v>1548.9079999999999</v>
      </c>
      <c r="I16" s="1291">
        <v>1541.318</v>
      </c>
      <c r="J16" s="1291">
        <v>1289.96</v>
      </c>
      <c r="K16" s="1291">
        <v>972.67600000000004</v>
      </c>
      <c r="L16" s="1291">
        <v>1754.0630000000001</v>
      </c>
      <c r="M16" s="1291">
        <v>1718.31</v>
      </c>
      <c r="N16" s="1291">
        <v>1337.9659999999999</v>
      </c>
      <c r="O16" s="1291">
        <v>2238.1680000000001</v>
      </c>
      <c r="P16" s="1291">
        <v>18233.300999999999</v>
      </c>
    </row>
    <row r="17" spans="1:16">
      <c r="A17" s="1292" t="s">
        <v>965</v>
      </c>
      <c r="B17" s="1293" t="s">
        <v>962</v>
      </c>
      <c r="C17" s="1290" t="s">
        <v>931</v>
      </c>
      <c r="D17" s="1291" t="s">
        <v>259</v>
      </c>
      <c r="E17" s="1291">
        <v>1345.3130000000001</v>
      </c>
      <c r="F17" s="1291">
        <v>1624.19</v>
      </c>
      <c r="G17" s="1291">
        <v>1465.2380000000001</v>
      </c>
      <c r="H17" s="1291">
        <v>1456.546</v>
      </c>
      <c r="I17" s="1291"/>
      <c r="J17" s="1291"/>
      <c r="K17" s="1291"/>
      <c r="L17" s="1291"/>
      <c r="M17" s="1291"/>
      <c r="N17" s="1291"/>
      <c r="O17" s="1291"/>
      <c r="P17" s="1291"/>
    </row>
    <row r="18" spans="1:16">
      <c r="A18" s="1292" t="s">
        <v>965</v>
      </c>
      <c r="B18" s="1289" t="s">
        <v>963</v>
      </c>
      <c r="C18" s="1290">
        <v>2025</v>
      </c>
      <c r="D18" s="1291">
        <v>639.97400000000005</v>
      </c>
      <c r="E18" s="1291">
        <v>588.81299999999999</v>
      </c>
      <c r="F18" s="1291">
        <v>707.64</v>
      </c>
      <c r="G18" s="1291">
        <v>747.75400000000002</v>
      </c>
      <c r="H18" s="1291">
        <v>676.93299999999999</v>
      </c>
      <c r="I18" s="1291">
        <v>736.36800000000005</v>
      </c>
      <c r="J18" s="1291">
        <v>657.60299999999995</v>
      </c>
      <c r="K18" s="1291">
        <v>501.59100000000001</v>
      </c>
      <c r="L18" s="1291">
        <v>827.12900000000002</v>
      </c>
      <c r="M18" s="1291">
        <v>755.88400000000001</v>
      </c>
      <c r="N18" s="1291">
        <v>609.56399999999996</v>
      </c>
      <c r="O18" s="1291">
        <v>898.50599999999997</v>
      </c>
      <c r="P18" s="1291">
        <v>8347.759</v>
      </c>
    </row>
    <row r="19" spans="1:16">
      <c r="A19" s="1292" t="s">
        <v>965</v>
      </c>
      <c r="B19" s="1293" t="s">
        <v>963</v>
      </c>
      <c r="C19" s="1290" t="s">
        <v>931</v>
      </c>
      <c r="D19" s="1291" t="s">
        <v>259</v>
      </c>
      <c r="E19" s="1291">
        <v>586.05999999999995</v>
      </c>
      <c r="F19" s="1291">
        <v>726.30899999999997</v>
      </c>
      <c r="G19" s="1291">
        <v>642.95399999999995</v>
      </c>
      <c r="H19" s="1291">
        <v>673.88</v>
      </c>
      <c r="I19" s="1291"/>
      <c r="J19" s="1291"/>
      <c r="K19" s="1291"/>
      <c r="L19" s="1291"/>
      <c r="M19" s="1291"/>
      <c r="N19" s="1291"/>
      <c r="O19" s="1291"/>
      <c r="P19" s="1291"/>
    </row>
    <row r="20" spans="1:16">
      <c r="A20" s="1288" t="s">
        <v>966</v>
      </c>
      <c r="B20" s="1289" t="s">
        <v>962</v>
      </c>
      <c r="C20" s="1290">
        <v>2025</v>
      </c>
      <c r="D20" s="1291" t="s">
        <v>259</v>
      </c>
      <c r="E20" s="1291" t="s">
        <v>259</v>
      </c>
      <c r="F20" s="1291" t="s">
        <v>259</v>
      </c>
      <c r="G20" s="1291" t="s">
        <v>259</v>
      </c>
      <c r="H20" s="1291">
        <v>6.3E-2</v>
      </c>
      <c r="I20" s="1291" t="s">
        <v>795</v>
      </c>
      <c r="J20" s="1291" t="s">
        <v>259</v>
      </c>
      <c r="K20" s="1291" t="s">
        <v>259</v>
      </c>
      <c r="L20" s="1291">
        <v>155.447</v>
      </c>
      <c r="M20" s="1291">
        <v>261.86099999999999</v>
      </c>
      <c r="N20" s="1291">
        <v>402.14299999999997</v>
      </c>
      <c r="O20" s="1291">
        <v>675.8</v>
      </c>
      <c r="P20" s="1291">
        <v>1711.433</v>
      </c>
    </row>
    <row r="21" spans="1:16">
      <c r="A21" s="1292" t="s">
        <v>966</v>
      </c>
      <c r="B21" s="1293" t="s">
        <v>962</v>
      </c>
      <c r="C21" s="1290" t="s">
        <v>931</v>
      </c>
      <c r="D21" s="1291">
        <v>2.1000000000000001E-2</v>
      </c>
      <c r="E21" s="1291" t="s">
        <v>259</v>
      </c>
      <c r="F21" s="1291">
        <v>3.7999999999999999E-2</v>
      </c>
      <c r="G21" s="1291" t="s">
        <v>259</v>
      </c>
      <c r="H21" s="1291" t="s">
        <v>259</v>
      </c>
      <c r="I21" s="1291"/>
      <c r="J21" s="1291"/>
      <c r="K21" s="1291"/>
      <c r="L21" s="1291"/>
      <c r="M21" s="1291"/>
      <c r="N21" s="1291"/>
      <c r="O21" s="1291"/>
      <c r="P21" s="1291"/>
    </row>
    <row r="22" spans="1:16">
      <c r="A22" s="1292" t="s">
        <v>966</v>
      </c>
      <c r="B22" s="1289" t="s">
        <v>963</v>
      </c>
      <c r="C22" s="1290">
        <v>2025</v>
      </c>
      <c r="D22" s="1291" t="s">
        <v>259</v>
      </c>
      <c r="E22" s="1291" t="s">
        <v>259</v>
      </c>
      <c r="F22" s="1291" t="s">
        <v>259</v>
      </c>
      <c r="G22" s="1291" t="s">
        <v>259</v>
      </c>
      <c r="H22" s="1291">
        <v>1.4999999999999999E-2</v>
      </c>
      <c r="I22" s="1291" t="s">
        <v>795</v>
      </c>
      <c r="J22" s="1291" t="s">
        <v>259</v>
      </c>
      <c r="K22" s="1291" t="s">
        <v>259</v>
      </c>
      <c r="L22" s="1291">
        <v>34.994</v>
      </c>
      <c r="M22" s="1291">
        <v>103.795</v>
      </c>
      <c r="N22" s="1291">
        <v>83.95</v>
      </c>
      <c r="O22" s="1291">
        <v>139.49199999999999</v>
      </c>
      <c r="P22" s="1291">
        <v>414.89800000000002</v>
      </c>
    </row>
    <row r="23" spans="1:16">
      <c r="A23" s="1292" t="s">
        <v>966</v>
      </c>
      <c r="B23" s="1293" t="s">
        <v>963</v>
      </c>
      <c r="C23" s="1290" t="s">
        <v>931</v>
      </c>
      <c r="D23" s="1291">
        <v>5.0000000000000001E-3</v>
      </c>
      <c r="E23" s="1291">
        <v>0.17799999999999999</v>
      </c>
      <c r="F23" s="1291">
        <v>8.9999999999999993E-3</v>
      </c>
      <c r="G23" s="1291" t="s">
        <v>259</v>
      </c>
      <c r="H23" s="1291">
        <v>1.4E-2</v>
      </c>
      <c r="I23" s="1291"/>
      <c r="J23" s="1291"/>
      <c r="K23" s="1291"/>
      <c r="L23" s="1291"/>
      <c r="M23" s="1291"/>
      <c r="N23" s="1291"/>
      <c r="O23" s="1291"/>
      <c r="P23" s="1291"/>
    </row>
    <row r="24" spans="1:16">
      <c r="A24" s="1288" t="s">
        <v>967</v>
      </c>
      <c r="B24" s="1289" t="s">
        <v>962</v>
      </c>
      <c r="C24" s="1290">
        <v>2025</v>
      </c>
      <c r="D24" s="1291">
        <v>36561.167000000001</v>
      </c>
      <c r="E24" s="1291">
        <v>31755.212</v>
      </c>
      <c r="F24" s="1291">
        <v>32754.531999999999</v>
      </c>
      <c r="G24" s="1291">
        <v>34653.860999999997</v>
      </c>
      <c r="H24" s="1291">
        <v>33775.849000000002</v>
      </c>
      <c r="I24" s="1291">
        <v>25846.757000000001</v>
      </c>
      <c r="J24" s="1291">
        <v>34948.17</v>
      </c>
      <c r="K24" s="1291">
        <v>31236.293000000001</v>
      </c>
      <c r="L24" s="1291">
        <v>31700.187000000002</v>
      </c>
      <c r="M24" s="1291">
        <v>31162.142</v>
      </c>
      <c r="N24" s="1291">
        <v>26496.938999999998</v>
      </c>
      <c r="O24" s="1291">
        <v>25956.728999999999</v>
      </c>
      <c r="P24" s="1291">
        <v>376847.83799999999</v>
      </c>
    </row>
    <row r="25" spans="1:16">
      <c r="A25" s="1292" t="s">
        <v>967</v>
      </c>
      <c r="B25" s="1293" t="s">
        <v>962</v>
      </c>
      <c r="C25" s="1290" t="s">
        <v>931</v>
      </c>
      <c r="D25" s="1291">
        <v>25547.052</v>
      </c>
      <c r="E25" s="1291">
        <v>23522.685000000001</v>
      </c>
      <c r="F25" s="1291">
        <v>25102.133999999998</v>
      </c>
      <c r="G25" s="1291">
        <v>24530.525000000001</v>
      </c>
      <c r="H25" s="1291">
        <v>23680.044999999998</v>
      </c>
      <c r="I25" s="1291"/>
      <c r="J25" s="1291"/>
      <c r="K25" s="1291"/>
      <c r="L25" s="1291"/>
      <c r="M25" s="1291"/>
      <c r="N25" s="1291"/>
      <c r="O25" s="1291"/>
      <c r="P25" s="1291"/>
    </row>
    <row r="26" spans="1:16">
      <c r="A26" s="1292" t="s">
        <v>967</v>
      </c>
      <c r="B26" s="1289" t="s">
        <v>963</v>
      </c>
      <c r="C26" s="1290">
        <v>2025</v>
      </c>
      <c r="D26" s="1291">
        <v>2546.4029999999998</v>
      </c>
      <c r="E26" s="1291">
        <v>2254.0390000000002</v>
      </c>
      <c r="F26" s="1291">
        <v>2322.9630000000002</v>
      </c>
      <c r="G26" s="1291">
        <v>2478.3000000000002</v>
      </c>
      <c r="H26" s="1291">
        <v>2503.3739999999998</v>
      </c>
      <c r="I26" s="1291">
        <v>1974.42</v>
      </c>
      <c r="J26" s="1291">
        <v>2557.3879999999999</v>
      </c>
      <c r="K26" s="1291">
        <v>2310.3560000000002</v>
      </c>
      <c r="L26" s="1291">
        <v>2395.2869999999998</v>
      </c>
      <c r="M26" s="1291">
        <v>2261.4639999999999</v>
      </c>
      <c r="N26" s="1291">
        <v>1927.316</v>
      </c>
      <c r="O26" s="1291">
        <v>2024.702</v>
      </c>
      <c r="P26" s="1291">
        <v>27556.011999999999</v>
      </c>
    </row>
    <row r="27" spans="1:16">
      <c r="A27" s="1292" t="s">
        <v>967</v>
      </c>
      <c r="B27" s="1293" t="s">
        <v>963</v>
      </c>
      <c r="C27" s="1290" t="s">
        <v>931</v>
      </c>
      <c r="D27" s="1291">
        <v>1854.499</v>
      </c>
      <c r="E27" s="1291">
        <v>1679.2170000000001</v>
      </c>
      <c r="F27" s="1291">
        <v>1705.732</v>
      </c>
      <c r="G27" s="1291">
        <v>1735.4760000000001</v>
      </c>
      <c r="H27" s="1291">
        <v>1817.992</v>
      </c>
      <c r="I27" s="1291"/>
      <c r="J27" s="1291"/>
      <c r="K27" s="1291"/>
      <c r="L27" s="1291"/>
      <c r="M27" s="1291"/>
      <c r="N27" s="1291"/>
      <c r="O27" s="1291"/>
      <c r="P27" s="1291"/>
    </row>
    <row r="28" spans="1:16">
      <c r="A28" s="1288" t="s">
        <v>968</v>
      </c>
      <c r="B28" s="1289" t="s">
        <v>962</v>
      </c>
      <c r="C28" s="1290">
        <v>2025</v>
      </c>
      <c r="D28" s="1291">
        <v>1.095</v>
      </c>
      <c r="E28" s="1291">
        <v>3.7519999999999998</v>
      </c>
      <c r="F28" s="1291">
        <v>3.3090000000000002</v>
      </c>
      <c r="G28" s="1291" t="s">
        <v>259</v>
      </c>
      <c r="H28" s="1291" t="s">
        <v>259</v>
      </c>
      <c r="I28" s="1291">
        <v>5.8540000000000001</v>
      </c>
      <c r="J28" s="1291">
        <v>5.4980000000000002</v>
      </c>
      <c r="K28" s="1291">
        <v>8.07</v>
      </c>
      <c r="L28" s="1291">
        <v>4.3769999999999998</v>
      </c>
      <c r="M28" s="1291">
        <v>4.3369999999999997</v>
      </c>
      <c r="N28" s="1291">
        <v>4.7309999999999999</v>
      </c>
      <c r="O28" s="1291" t="s">
        <v>259</v>
      </c>
      <c r="P28" s="1291">
        <v>57.16</v>
      </c>
    </row>
    <row r="29" spans="1:16">
      <c r="A29" s="1292" t="s">
        <v>969</v>
      </c>
      <c r="B29" s="1293" t="s">
        <v>962</v>
      </c>
      <c r="C29" s="1290" t="s">
        <v>931</v>
      </c>
      <c r="D29" s="1291" t="s">
        <v>259</v>
      </c>
      <c r="E29" s="1291" t="s">
        <v>259</v>
      </c>
      <c r="F29" s="1291">
        <v>3.956</v>
      </c>
      <c r="G29" s="1291" t="s">
        <v>259</v>
      </c>
      <c r="H29" s="1291" t="s">
        <v>259</v>
      </c>
      <c r="I29" s="1291"/>
      <c r="J29" s="1291"/>
      <c r="K29" s="1291"/>
      <c r="L29" s="1291"/>
      <c r="M29" s="1291"/>
      <c r="N29" s="1291"/>
      <c r="O29" s="1291"/>
      <c r="P29" s="1291"/>
    </row>
    <row r="30" spans="1:16">
      <c r="A30" s="1292" t="s">
        <v>969</v>
      </c>
      <c r="B30" s="1289" t="s">
        <v>963</v>
      </c>
      <c r="C30" s="1290">
        <v>2025</v>
      </c>
      <c r="D30" s="1291">
        <v>0.02</v>
      </c>
      <c r="E30" s="1291">
        <v>6.3E-2</v>
      </c>
      <c r="F30" s="1291">
        <v>5.8000000000000003E-2</v>
      </c>
      <c r="G30" s="1291" t="s">
        <v>259</v>
      </c>
      <c r="H30" s="1291" t="s">
        <v>259</v>
      </c>
      <c r="I30" s="1291">
        <v>0.09</v>
      </c>
      <c r="J30" s="1291">
        <v>8.3000000000000004E-2</v>
      </c>
      <c r="K30" s="1291">
        <v>0.125</v>
      </c>
      <c r="L30" s="1291">
        <v>7.3999999999999996E-2</v>
      </c>
      <c r="M30" s="1291">
        <v>7.4999999999999997E-2</v>
      </c>
      <c r="N30" s="1291">
        <v>7.8E-2</v>
      </c>
      <c r="O30" s="1291" t="s">
        <v>259</v>
      </c>
      <c r="P30" s="1291">
        <v>0.92500000000000004</v>
      </c>
    </row>
    <row r="31" spans="1:16">
      <c r="A31" s="1292" t="s">
        <v>969</v>
      </c>
      <c r="B31" s="1293" t="s">
        <v>963</v>
      </c>
      <c r="C31" s="1290" t="s">
        <v>931</v>
      </c>
      <c r="D31" s="1291">
        <v>2.3E-2</v>
      </c>
      <c r="E31" s="1291" t="s">
        <v>259</v>
      </c>
      <c r="F31" s="1291">
        <v>6.2E-2</v>
      </c>
      <c r="G31" s="1291">
        <v>0.08</v>
      </c>
      <c r="H31" s="1291">
        <v>7.9000000000000001E-2</v>
      </c>
      <c r="I31" s="1291"/>
      <c r="J31" s="1291"/>
      <c r="K31" s="1291"/>
      <c r="L31" s="1291"/>
      <c r="M31" s="1291"/>
      <c r="N31" s="1291"/>
      <c r="O31" s="1291"/>
      <c r="P31" s="1291"/>
    </row>
    <row r="32" spans="1:16">
      <c r="A32" s="1288" t="s">
        <v>970</v>
      </c>
      <c r="B32" s="1289" t="s">
        <v>962</v>
      </c>
      <c r="C32" s="1290">
        <v>2025</v>
      </c>
      <c r="D32" s="1291">
        <v>138166.57199999999</v>
      </c>
      <c r="E32" s="1291">
        <v>120176.308</v>
      </c>
      <c r="F32" s="1291">
        <v>130465.06200000001</v>
      </c>
      <c r="G32" s="1291">
        <v>134042.99</v>
      </c>
      <c r="H32" s="1291">
        <v>135431.94500000001</v>
      </c>
      <c r="I32" s="1291">
        <v>121636.15399999999</v>
      </c>
      <c r="J32" s="1291">
        <v>140832.38500000001</v>
      </c>
      <c r="K32" s="1291">
        <v>128911.05899999999</v>
      </c>
      <c r="L32" s="1291">
        <v>136781.48000000001</v>
      </c>
      <c r="M32" s="1291">
        <v>134301.02100000001</v>
      </c>
      <c r="N32" s="1291">
        <v>125418.776</v>
      </c>
      <c r="O32" s="1291">
        <v>123283.985</v>
      </c>
      <c r="P32" s="1294">
        <v>1569447.737</v>
      </c>
    </row>
    <row r="33" spans="1:16">
      <c r="A33" s="1292" t="s">
        <v>627</v>
      </c>
      <c r="B33" s="1293" t="s">
        <v>962</v>
      </c>
      <c r="C33" s="1290" t="s">
        <v>931</v>
      </c>
      <c r="D33" s="1291">
        <v>127909.019</v>
      </c>
      <c r="E33" s="1291">
        <v>116110.341</v>
      </c>
      <c r="F33" s="1291">
        <v>131286.59700000001</v>
      </c>
      <c r="G33" s="1291">
        <v>124298.32</v>
      </c>
      <c r="H33" s="1291">
        <v>120289.678</v>
      </c>
      <c r="I33" s="1291"/>
      <c r="J33" s="1291"/>
      <c r="K33" s="1291"/>
      <c r="L33" s="1291"/>
      <c r="M33" s="1291"/>
      <c r="N33" s="1291"/>
      <c r="O33" s="1291"/>
      <c r="P33" s="1294"/>
    </row>
    <row r="34" spans="1:16">
      <c r="A34" s="1292" t="s">
        <v>627</v>
      </c>
      <c r="B34" s="1289" t="s">
        <v>963</v>
      </c>
      <c r="C34" s="1290">
        <v>2025</v>
      </c>
      <c r="D34" s="1291">
        <v>60169.646000000001</v>
      </c>
      <c r="E34" s="1291">
        <v>52639.624000000003</v>
      </c>
      <c r="F34" s="1291">
        <v>57657.677000000003</v>
      </c>
      <c r="G34" s="1291">
        <v>59283.239000000001</v>
      </c>
      <c r="H34" s="1291">
        <v>59167.014999999999</v>
      </c>
      <c r="I34" s="1291">
        <v>57192.099000000002</v>
      </c>
      <c r="J34" s="1291">
        <v>62173.17</v>
      </c>
      <c r="K34" s="1291">
        <v>57327.008000000002</v>
      </c>
      <c r="L34" s="1291">
        <v>61225.178</v>
      </c>
      <c r="M34" s="1291">
        <v>58814.017999999996</v>
      </c>
      <c r="N34" s="1291">
        <v>56384.364000000001</v>
      </c>
      <c r="O34" s="1291">
        <v>55265.040999999997</v>
      </c>
      <c r="P34" s="1291">
        <v>697298.07900000003</v>
      </c>
    </row>
    <row r="35" spans="1:16">
      <c r="A35" s="1292" t="s">
        <v>627</v>
      </c>
      <c r="B35" s="1293" t="s">
        <v>963</v>
      </c>
      <c r="C35" s="1290" t="s">
        <v>931</v>
      </c>
      <c r="D35" s="1291">
        <v>57858.720999999998</v>
      </c>
      <c r="E35" s="1291">
        <v>53230.112999999998</v>
      </c>
      <c r="F35" s="1291">
        <v>60096.544000000002</v>
      </c>
      <c r="G35" s="1291">
        <v>57277.821000000004</v>
      </c>
      <c r="H35" s="1291">
        <v>54211.633999999998</v>
      </c>
      <c r="I35" s="1291"/>
      <c r="J35" s="1291"/>
      <c r="K35" s="1291"/>
      <c r="L35" s="1291"/>
      <c r="M35" s="1291"/>
      <c r="N35" s="1291"/>
      <c r="O35" s="1291"/>
      <c r="P35" s="1291"/>
    </row>
    <row r="36" spans="1:16" s="1296" customFormat="1" ht="12.75" customHeight="1">
      <c r="A36" s="1295" t="s">
        <v>971</v>
      </c>
      <c r="B36" s="2092"/>
    </row>
    <row r="37" spans="1:16" s="1296" customFormat="1" ht="12.75" customHeight="1">
      <c r="A37" s="1295" t="s">
        <v>972</v>
      </c>
      <c r="B37" s="2092"/>
    </row>
    <row r="38" spans="1:16" s="1296" customFormat="1" ht="12.75" customHeight="1">
      <c r="A38" s="1295" t="s">
        <v>973</v>
      </c>
      <c r="B38" s="2092"/>
    </row>
    <row r="39" spans="1:16" s="1296" customFormat="1" ht="12.75" customHeight="1">
      <c r="A39" s="1295" t="s">
        <v>974</v>
      </c>
      <c r="B39" s="2092"/>
    </row>
    <row r="40" spans="1:16">
      <c r="A40" s="2067" t="s">
        <v>1565</v>
      </c>
      <c r="B40" s="2088"/>
    </row>
    <row r="41" spans="1:16">
      <c r="A41" s="2066" t="s">
        <v>123</v>
      </c>
      <c r="B41" s="2088"/>
    </row>
  </sheetData>
  <hyperlinks>
    <hyperlink ref="A40" r:id="rId1" xr:uid="{305D8803-9067-4263-BF4E-64FE523D1B70}"/>
    <hyperlink ref="A41" location="'Inhaltsverzeichnis_2026-07'!A1" display="Zurück zum Inhaltsverzeichnis" xr:uid="{ECF78786-8454-4A29-89AB-938C3E67B2C8}"/>
  </hyperlinks>
  <pageMargins left="0.78740157480314965" right="0.78740157480314965" top="0.39370078740157483" bottom="0.98425196850393704" header="0.51181102362204722" footer="0.51181102362204722"/>
  <pageSetup paperSize="9" scale="51" orientation="portrait" r:id="rId2"/>
  <headerFooter alignWithMargins="0">
    <oddFooter>&amp;L&amp;D&amp;T&amp;R&amp;A</oddFooter>
  </headerFooter>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52CCF-B24E-4FB3-AA20-3D5340367A7D}">
  <sheetPr transitionEvaluation="1">
    <tabColor rgb="FF00854A"/>
    <pageSetUpPr fitToPage="1"/>
  </sheetPr>
  <dimension ref="A1:IV134"/>
  <sheetViews>
    <sheetView showGridLines="0" topLeftCell="A62" zoomScale="120" zoomScaleNormal="120" workbookViewId="0"/>
  </sheetViews>
  <sheetFormatPr baseColWidth="10" defaultColWidth="8.5" defaultRowHeight="16.5"/>
  <cols>
    <col min="1" max="1" width="26.875" style="118" customWidth="1"/>
    <col min="2" max="9" width="7.5" style="118" customWidth="1"/>
    <col min="10" max="10" width="7.875" style="118" customWidth="1"/>
    <col min="11" max="13" width="8.5" style="118"/>
    <col min="14" max="26" width="8.5" style="118" customWidth="1"/>
    <col min="27" max="16384" width="8.5" style="118"/>
  </cols>
  <sheetData>
    <row r="1" spans="1:27" s="114" customFormat="1" ht="18">
      <c r="A1" s="111" t="s">
        <v>162</v>
      </c>
      <c r="B1" s="111"/>
      <c r="C1" s="111"/>
      <c r="D1" s="111"/>
      <c r="E1" s="111"/>
      <c r="F1" s="111"/>
      <c r="G1" s="111"/>
      <c r="H1" s="111"/>
      <c r="I1" s="111"/>
      <c r="J1" s="112"/>
      <c r="K1" s="113"/>
      <c r="L1" s="113"/>
      <c r="M1" s="113"/>
      <c r="N1" s="113"/>
    </row>
    <row r="2" spans="1:27">
      <c r="A2" s="113" t="s">
        <v>163</v>
      </c>
      <c r="B2" s="113"/>
      <c r="C2" s="113"/>
      <c r="D2" s="113"/>
      <c r="E2" s="113"/>
      <c r="F2" s="113"/>
      <c r="G2" s="113"/>
      <c r="H2" s="113"/>
      <c r="I2" s="113"/>
      <c r="J2" s="115"/>
      <c r="K2" s="116"/>
      <c r="L2" s="117"/>
      <c r="M2" s="117"/>
      <c r="N2" s="117"/>
      <c r="O2" s="117"/>
      <c r="P2" s="117"/>
      <c r="Q2" s="117"/>
      <c r="R2" s="117"/>
      <c r="S2" s="117"/>
      <c r="T2" s="117"/>
      <c r="U2" s="117"/>
      <c r="V2" s="117"/>
    </row>
    <row r="3" spans="1:27" ht="15" customHeight="1">
      <c r="A3" s="2096" t="s">
        <v>1212</v>
      </c>
      <c r="B3" s="2096"/>
      <c r="C3" s="2096"/>
      <c r="D3" s="2096"/>
      <c r="E3" s="2096"/>
      <c r="F3" s="2096"/>
      <c r="G3" s="2096"/>
      <c r="H3" s="2096"/>
      <c r="I3" s="2096"/>
      <c r="J3" s="116"/>
      <c r="K3" s="116"/>
      <c r="L3" s="116"/>
      <c r="M3" s="116"/>
      <c r="N3" s="113"/>
    </row>
    <row r="4" spans="1:27" ht="15" customHeight="1">
      <c r="A4" s="119"/>
      <c r="B4" s="1644" t="s">
        <v>164</v>
      </c>
      <c r="C4" s="120"/>
      <c r="D4" s="120"/>
      <c r="E4" s="120"/>
      <c r="F4" s="120"/>
      <c r="G4" s="120"/>
      <c r="H4" s="120"/>
      <c r="I4" s="121"/>
      <c r="J4" s="122"/>
      <c r="K4" s="122"/>
      <c r="L4" s="116"/>
      <c r="M4" s="116"/>
      <c r="O4" s="116"/>
      <c r="P4" s="116"/>
      <c r="Q4" s="116"/>
      <c r="R4" s="116"/>
    </row>
    <row r="5" spans="1:27" ht="15" customHeight="1">
      <c r="A5" s="123" t="s">
        <v>165</v>
      </c>
      <c r="B5" s="124" t="s">
        <v>166</v>
      </c>
      <c r="C5" s="125"/>
      <c r="D5" s="125"/>
      <c r="E5" s="124" t="s">
        <v>167</v>
      </c>
      <c r="F5" s="125"/>
      <c r="G5" s="125"/>
      <c r="H5" s="125"/>
      <c r="I5" s="126" t="s">
        <v>168</v>
      </c>
      <c r="J5" s="122"/>
      <c r="K5" s="122"/>
      <c r="L5" s="122"/>
      <c r="M5" s="122"/>
      <c r="N5" s="116"/>
      <c r="O5" s="122"/>
      <c r="P5" s="122"/>
      <c r="Q5" s="116"/>
      <c r="R5" s="116"/>
      <c r="S5" s="116"/>
      <c r="T5" s="116"/>
      <c r="U5" s="116"/>
      <c r="W5" s="116"/>
      <c r="X5" s="116"/>
      <c r="Y5" s="116"/>
    </row>
    <row r="6" spans="1:27" ht="15" customHeight="1">
      <c r="A6" s="127"/>
      <c r="B6" s="128" t="s">
        <v>169</v>
      </c>
      <c r="C6" s="128" t="s">
        <v>170</v>
      </c>
      <c r="D6" s="128" t="s">
        <v>171</v>
      </c>
      <c r="E6" s="128" t="s">
        <v>172</v>
      </c>
      <c r="F6" s="128" t="s">
        <v>173</v>
      </c>
      <c r="G6" s="128" t="s">
        <v>174</v>
      </c>
      <c r="H6" s="128" t="s">
        <v>175</v>
      </c>
      <c r="I6" s="129" t="s">
        <v>176</v>
      </c>
      <c r="J6" s="122"/>
      <c r="K6" s="122"/>
      <c r="L6" s="122"/>
      <c r="M6" s="116"/>
      <c r="N6" s="116"/>
      <c r="O6" s="122"/>
      <c r="P6" s="122"/>
      <c r="Q6" s="116"/>
      <c r="S6" s="116"/>
      <c r="T6" s="122"/>
      <c r="U6" s="116"/>
      <c r="W6" s="116"/>
      <c r="X6" s="116"/>
      <c r="Y6" s="116"/>
    </row>
    <row r="7" spans="1:27" ht="15" customHeight="1">
      <c r="A7" s="130"/>
      <c r="B7" s="131" t="s">
        <v>177</v>
      </c>
      <c r="C7" s="132"/>
      <c r="D7" s="132"/>
      <c r="E7" s="132"/>
      <c r="F7" s="132"/>
      <c r="G7" s="132"/>
      <c r="H7" s="132"/>
      <c r="I7" s="133" t="s">
        <v>178</v>
      </c>
      <c r="J7" s="122"/>
      <c r="L7" s="122"/>
      <c r="M7" s="116"/>
      <c r="O7" s="122"/>
      <c r="P7" s="122"/>
      <c r="X7" s="116"/>
    </row>
    <row r="8" spans="1:27" s="138" customFormat="1" ht="15" customHeight="1">
      <c r="A8" s="134" t="s">
        <v>179</v>
      </c>
      <c r="B8" s="135">
        <v>3461</v>
      </c>
      <c r="C8" s="135">
        <v>6562</v>
      </c>
      <c r="D8" s="135">
        <v>1651</v>
      </c>
      <c r="E8" s="135">
        <v>1294</v>
      </c>
      <c r="F8" s="135">
        <v>144</v>
      </c>
      <c r="G8" s="135">
        <v>482</v>
      </c>
      <c r="H8" s="135">
        <v>2709</v>
      </c>
      <c r="I8" s="136">
        <v>718</v>
      </c>
      <c r="J8" s="137"/>
      <c r="K8" s="137"/>
      <c r="L8" s="137"/>
      <c r="M8" s="137"/>
      <c r="N8" s="137"/>
      <c r="O8" s="137"/>
      <c r="P8" s="137"/>
      <c r="Q8" s="137"/>
      <c r="R8" s="137"/>
      <c r="S8" s="137"/>
      <c r="T8" s="137"/>
      <c r="U8" s="137"/>
      <c r="W8" s="137"/>
      <c r="X8" s="137"/>
      <c r="Y8" s="137"/>
      <c r="Z8" s="139"/>
      <c r="AA8" s="139"/>
    </row>
    <row r="9" spans="1:27" ht="15" customHeight="1">
      <c r="A9" s="140" t="s">
        <v>180</v>
      </c>
      <c r="B9" s="141"/>
      <c r="C9" s="141"/>
      <c r="D9" s="141"/>
      <c r="E9" s="141"/>
      <c r="F9" s="141"/>
      <c r="G9" s="141"/>
      <c r="H9" s="141"/>
      <c r="I9" s="142"/>
      <c r="J9" s="143"/>
      <c r="K9" s="143"/>
      <c r="L9" s="143"/>
      <c r="M9" s="143"/>
      <c r="N9" s="143"/>
      <c r="O9" s="143"/>
      <c r="P9" s="143"/>
      <c r="Q9" s="143"/>
      <c r="R9" s="143"/>
      <c r="S9" s="143"/>
      <c r="T9" s="143"/>
      <c r="U9" s="143"/>
      <c r="V9" s="114"/>
      <c r="W9" s="143"/>
      <c r="X9" s="143"/>
      <c r="Y9" s="143"/>
    </row>
    <row r="10" spans="1:27" ht="15" customHeight="1">
      <c r="A10" s="140" t="s">
        <v>181</v>
      </c>
      <c r="B10" s="141">
        <v>1093</v>
      </c>
      <c r="C10" s="141">
        <v>2068</v>
      </c>
      <c r="D10" s="141">
        <v>314</v>
      </c>
      <c r="E10" s="141">
        <v>503</v>
      </c>
      <c r="F10" s="141">
        <v>49</v>
      </c>
      <c r="G10" s="141">
        <v>146</v>
      </c>
      <c r="H10" s="141">
        <v>916</v>
      </c>
      <c r="I10" s="142">
        <v>229</v>
      </c>
      <c r="J10" s="143"/>
      <c r="K10" s="143"/>
      <c r="L10" s="143"/>
      <c r="M10" s="143"/>
      <c r="N10" s="143"/>
      <c r="O10" s="143"/>
      <c r="P10" s="143"/>
      <c r="Q10" s="143"/>
      <c r="R10" s="143"/>
      <c r="S10" s="143"/>
      <c r="T10" s="143"/>
      <c r="U10" s="143"/>
      <c r="V10" s="114"/>
      <c r="W10" s="144"/>
      <c r="X10" s="144"/>
      <c r="Y10" s="144"/>
      <c r="Z10" s="143"/>
      <c r="AA10" s="143"/>
    </row>
    <row r="11" spans="1:27" ht="15" customHeight="1">
      <c r="A11" s="140" t="s">
        <v>182</v>
      </c>
      <c r="B11" s="141">
        <v>1300</v>
      </c>
      <c r="C11" s="141">
        <v>2273</v>
      </c>
      <c r="D11" s="141">
        <v>462</v>
      </c>
      <c r="E11" s="141">
        <v>416</v>
      </c>
      <c r="F11" s="141">
        <v>41</v>
      </c>
      <c r="G11" s="141">
        <v>160</v>
      </c>
      <c r="H11" s="141">
        <v>866</v>
      </c>
      <c r="I11" s="142">
        <v>168</v>
      </c>
      <c r="J11" s="143"/>
      <c r="K11" s="143"/>
      <c r="L11" s="143"/>
      <c r="M11" s="143"/>
      <c r="N11" s="143"/>
      <c r="O11" s="143"/>
      <c r="P11" s="143"/>
      <c r="Q11" s="143"/>
      <c r="R11" s="143"/>
      <c r="S11" s="143"/>
      <c r="T11" s="143"/>
      <c r="U11" s="143"/>
      <c r="V11" s="114"/>
      <c r="W11" s="144"/>
      <c r="X11" s="144"/>
      <c r="Y11" s="144"/>
      <c r="Z11" s="143"/>
      <c r="AA11" s="143"/>
    </row>
    <row r="12" spans="1:27" ht="15" customHeight="1">
      <c r="A12" s="140" t="s">
        <v>183</v>
      </c>
      <c r="B12" s="141">
        <v>19</v>
      </c>
      <c r="C12" s="141">
        <v>55</v>
      </c>
      <c r="D12" s="141">
        <v>9</v>
      </c>
      <c r="E12" s="141">
        <v>8</v>
      </c>
      <c r="F12" s="141">
        <v>0</v>
      </c>
      <c r="G12" s="141">
        <v>8</v>
      </c>
      <c r="H12" s="141">
        <v>12</v>
      </c>
      <c r="I12" s="142">
        <v>0</v>
      </c>
      <c r="J12" s="143"/>
      <c r="K12" s="143"/>
      <c r="L12" s="143"/>
      <c r="M12" s="143"/>
      <c r="N12" s="143"/>
      <c r="O12" s="143"/>
      <c r="P12" s="143"/>
      <c r="Q12" s="143"/>
      <c r="R12" s="143"/>
      <c r="S12" s="143"/>
      <c r="T12" s="143"/>
      <c r="U12" s="143"/>
      <c r="V12" s="114"/>
      <c r="W12" s="144"/>
      <c r="X12" s="144"/>
      <c r="Y12" s="144"/>
      <c r="Z12" s="143"/>
      <c r="AA12" s="143"/>
    </row>
    <row r="13" spans="1:27" ht="15" customHeight="1">
      <c r="A13" s="140" t="s">
        <v>184</v>
      </c>
      <c r="B13" s="141">
        <v>3</v>
      </c>
      <c r="C13" s="141">
        <v>9</v>
      </c>
      <c r="D13" s="141">
        <v>0</v>
      </c>
      <c r="E13" s="141">
        <v>1</v>
      </c>
      <c r="F13" s="141">
        <v>0</v>
      </c>
      <c r="G13" s="141">
        <v>0</v>
      </c>
      <c r="H13" s="141">
        <v>3</v>
      </c>
      <c r="I13" s="142">
        <v>19</v>
      </c>
      <c r="J13" s="143"/>
      <c r="K13" s="143"/>
      <c r="L13" s="143"/>
      <c r="M13" s="143"/>
      <c r="N13" s="143"/>
      <c r="O13" s="143"/>
      <c r="P13" s="143"/>
      <c r="Q13" s="143"/>
      <c r="R13" s="143"/>
      <c r="S13" s="143"/>
      <c r="T13" s="143"/>
      <c r="U13" s="143"/>
      <c r="V13" s="114"/>
      <c r="W13" s="144"/>
      <c r="X13" s="144"/>
      <c r="Y13" s="144"/>
      <c r="Z13" s="143"/>
      <c r="AA13" s="143"/>
    </row>
    <row r="14" spans="1:27" ht="15" customHeight="1">
      <c r="A14" s="140" t="s">
        <v>185</v>
      </c>
      <c r="B14" s="141">
        <v>132</v>
      </c>
      <c r="C14" s="141">
        <v>360</v>
      </c>
      <c r="D14" s="141">
        <v>57</v>
      </c>
      <c r="E14" s="141">
        <v>11</v>
      </c>
      <c r="F14" s="141">
        <v>23</v>
      </c>
      <c r="G14" s="141">
        <v>14</v>
      </c>
      <c r="H14" s="141">
        <v>168</v>
      </c>
      <c r="I14" s="142">
        <v>49</v>
      </c>
      <c r="J14" s="143"/>
      <c r="K14" s="143"/>
      <c r="L14" s="143"/>
      <c r="M14" s="143"/>
      <c r="N14" s="143"/>
      <c r="O14" s="143"/>
      <c r="P14" s="143"/>
      <c r="Q14" s="143"/>
      <c r="R14" s="143"/>
      <c r="S14" s="143"/>
      <c r="T14" s="143"/>
      <c r="U14" s="143"/>
      <c r="V14" s="114"/>
      <c r="W14" s="144"/>
      <c r="X14" s="144"/>
      <c r="Y14" s="144"/>
      <c r="Z14" s="143"/>
      <c r="AA14" s="143"/>
    </row>
    <row r="15" spans="1:27" ht="15" customHeight="1">
      <c r="A15" s="140" t="s">
        <v>186</v>
      </c>
      <c r="B15" s="141">
        <v>611</v>
      </c>
      <c r="C15" s="141">
        <v>1136</v>
      </c>
      <c r="D15" s="141">
        <v>525</v>
      </c>
      <c r="E15" s="141">
        <v>198</v>
      </c>
      <c r="F15" s="141">
        <v>20</v>
      </c>
      <c r="G15" s="141">
        <v>70</v>
      </c>
      <c r="H15" s="141">
        <v>452</v>
      </c>
      <c r="I15" s="142">
        <v>204</v>
      </c>
      <c r="J15" s="143"/>
      <c r="K15" s="143"/>
      <c r="L15" s="143"/>
      <c r="M15" s="143"/>
      <c r="N15" s="143"/>
      <c r="O15" s="143"/>
      <c r="P15" s="143"/>
      <c r="Q15" s="143"/>
      <c r="R15" s="143"/>
      <c r="S15" s="143"/>
      <c r="T15" s="143"/>
      <c r="U15" s="143"/>
      <c r="V15" s="114"/>
      <c r="W15" s="144"/>
      <c r="X15" s="144"/>
      <c r="Y15" s="144"/>
      <c r="Z15" s="143"/>
      <c r="AA15" s="143"/>
    </row>
    <row r="16" spans="1:27" ht="15" customHeight="1">
      <c r="A16" s="140" t="s">
        <v>187</v>
      </c>
      <c r="B16" s="141">
        <v>115</v>
      </c>
      <c r="C16" s="141">
        <v>276</v>
      </c>
      <c r="D16" s="141">
        <v>105</v>
      </c>
      <c r="E16" s="141">
        <v>38</v>
      </c>
      <c r="F16" s="141">
        <v>9</v>
      </c>
      <c r="G16" s="141">
        <v>41</v>
      </c>
      <c r="H16" s="141">
        <v>162</v>
      </c>
      <c r="I16" s="142">
        <v>33</v>
      </c>
      <c r="J16" s="143"/>
      <c r="K16" s="143"/>
      <c r="L16" s="143"/>
      <c r="M16" s="143"/>
      <c r="N16" s="143"/>
      <c r="O16" s="143"/>
      <c r="P16" s="143"/>
      <c r="Q16" s="143"/>
      <c r="R16" s="143"/>
      <c r="S16" s="143"/>
      <c r="T16" s="143"/>
      <c r="U16" s="143"/>
      <c r="V16" s="114"/>
      <c r="W16" s="144"/>
      <c r="X16" s="144"/>
      <c r="Y16" s="144"/>
      <c r="Z16" s="143"/>
      <c r="AA16" s="143"/>
    </row>
    <row r="17" spans="1:27" ht="15" customHeight="1">
      <c r="A17" s="140" t="s">
        <v>188</v>
      </c>
      <c r="B17" s="141">
        <v>1</v>
      </c>
      <c r="C17" s="141">
        <v>26</v>
      </c>
      <c r="D17" s="141">
        <v>1</v>
      </c>
      <c r="E17" s="141">
        <v>9</v>
      </c>
      <c r="F17" s="141">
        <v>0</v>
      </c>
      <c r="G17" s="141">
        <v>1</v>
      </c>
      <c r="H17" s="141">
        <v>0</v>
      </c>
      <c r="I17" s="142">
        <v>0</v>
      </c>
      <c r="J17" s="143"/>
      <c r="K17" s="143"/>
      <c r="L17" s="143"/>
      <c r="M17" s="143"/>
      <c r="N17" s="143"/>
      <c r="O17" s="143"/>
      <c r="P17" s="143"/>
      <c r="Q17" s="143"/>
      <c r="R17" s="143"/>
      <c r="S17" s="143"/>
      <c r="T17" s="143"/>
      <c r="U17" s="143"/>
      <c r="V17" s="114"/>
      <c r="W17" s="144"/>
      <c r="X17" s="144"/>
      <c r="Y17" s="144"/>
      <c r="Z17" s="143"/>
      <c r="AA17" s="143"/>
    </row>
    <row r="18" spans="1:27" ht="15" customHeight="1">
      <c r="A18" s="145" t="s">
        <v>189</v>
      </c>
      <c r="B18" s="146"/>
      <c r="C18" s="146"/>
      <c r="D18" s="146"/>
      <c r="E18" s="146"/>
      <c r="F18" s="146"/>
      <c r="G18" s="146"/>
      <c r="H18" s="146"/>
      <c r="I18" s="147"/>
      <c r="J18" s="143"/>
      <c r="K18" s="143"/>
      <c r="L18" s="143"/>
      <c r="M18" s="143"/>
      <c r="N18" s="143"/>
      <c r="O18" s="143"/>
      <c r="P18" s="143"/>
      <c r="Q18" s="143"/>
      <c r="R18" s="143"/>
      <c r="S18" s="143"/>
      <c r="T18" s="143"/>
      <c r="U18" s="143"/>
      <c r="V18" s="114"/>
      <c r="W18" s="144"/>
      <c r="X18" s="144"/>
      <c r="Y18" s="144"/>
      <c r="Z18" s="143"/>
      <c r="AA18" s="143"/>
    </row>
    <row r="19" spans="1:27" ht="15" customHeight="1">
      <c r="A19" s="140" t="s">
        <v>190</v>
      </c>
      <c r="B19" s="141">
        <v>76</v>
      </c>
      <c r="C19" s="141">
        <v>358</v>
      </c>
      <c r="D19" s="141">
        <v>112</v>
      </c>
      <c r="E19" s="141">
        <v>96</v>
      </c>
      <c r="F19" s="141">
        <v>2</v>
      </c>
      <c r="G19" s="141">
        <v>35</v>
      </c>
      <c r="H19" s="141">
        <v>91</v>
      </c>
      <c r="I19" s="142">
        <v>13</v>
      </c>
      <c r="J19" s="143"/>
      <c r="K19" s="143"/>
      <c r="L19" s="143"/>
      <c r="M19" s="143"/>
      <c r="N19" s="143"/>
      <c r="O19" s="143"/>
      <c r="P19" s="143"/>
      <c r="Q19" s="143"/>
      <c r="R19" s="143"/>
      <c r="S19" s="143"/>
      <c r="T19" s="143"/>
      <c r="U19" s="143"/>
      <c r="V19" s="114"/>
      <c r="W19" s="144"/>
      <c r="X19" s="144"/>
      <c r="Y19" s="144"/>
      <c r="Z19" s="143"/>
      <c r="AA19" s="143"/>
    </row>
    <row r="20" spans="1:27" ht="15" customHeight="1">
      <c r="A20" s="140" t="s">
        <v>191</v>
      </c>
      <c r="B20" s="141">
        <v>0</v>
      </c>
      <c r="C20" s="141">
        <v>0</v>
      </c>
      <c r="D20" s="141">
        <v>0</v>
      </c>
      <c r="E20" s="141">
        <v>0</v>
      </c>
      <c r="F20" s="141">
        <v>0</v>
      </c>
      <c r="G20" s="141">
        <v>0</v>
      </c>
      <c r="H20" s="141">
        <v>0</v>
      </c>
      <c r="I20" s="142">
        <v>3</v>
      </c>
      <c r="J20" s="143"/>
      <c r="K20" s="143"/>
      <c r="L20" s="143"/>
      <c r="M20" s="143"/>
      <c r="N20" s="143"/>
      <c r="O20" s="143"/>
      <c r="P20" s="143"/>
      <c r="Q20" s="143"/>
      <c r="R20" s="143"/>
      <c r="S20" s="143"/>
      <c r="T20" s="143"/>
      <c r="U20" s="143"/>
      <c r="V20" s="114"/>
      <c r="W20" s="144"/>
      <c r="X20" s="144"/>
      <c r="Y20" s="144"/>
      <c r="Z20" s="143"/>
      <c r="AA20" s="143"/>
    </row>
    <row r="21" spans="1:27" ht="15" customHeight="1">
      <c r="A21" s="140" t="s">
        <v>192</v>
      </c>
      <c r="B21" s="141">
        <v>111</v>
      </c>
      <c r="C21" s="141">
        <v>1</v>
      </c>
      <c r="D21" s="141">
        <v>66</v>
      </c>
      <c r="E21" s="141">
        <v>14</v>
      </c>
      <c r="F21" s="141">
        <v>0</v>
      </c>
      <c r="G21" s="141">
        <v>7</v>
      </c>
      <c r="H21" s="141">
        <v>39</v>
      </c>
      <c r="I21" s="142">
        <v>0</v>
      </c>
      <c r="J21" s="143"/>
      <c r="K21" s="143"/>
      <c r="L21" s="143"/>
      <c r="M21" s="143"/>
      <c r="N21" s="143"/>
      <c r="O21" s="143"/>
      <c r="P21" s="143"/>
      <c r="Q21" s="143"/>
      <c r="R21" s="143"/>
      <c r="S21" s="143"/>
      <c r="T21" s="143"/>
      <c r="U21" s="143"/>
      <c r="V21" s="114"/>
      <c r="W21" s="144"/>
      <c r="X21" s="144"/>
      <c r="Y21" s="144"/>
      <c r="Z21" s="143"/>
      <c r="AA21" s="143"/>
    </row>
    <row r="22" spans="1:27" s="114" customFormat="1" ht="15" customHeight="1">
      <c r="A22" s="134" t="s">
        <v>193</v>
      </c>
      <c r="B22" s="135">
        <v>1268</v>
      </c>
      <c r="C22" s="135">
        <v>2376</v>
      </c>
      <c r="D22" s="135">
        <v>664</v>
      </c>
      <c r="E22" s="135">
        <v>641</v>
      </c>
      <c r="F22" s="135">
        <v>47</v>
      </c>
      <c r="G22" s="135">
        <v>172</v>
      </c>
      <c r="H22" s="135">
        <v>673</v>
      </c>
      <c r="I22" s="136">
        <v>530</v>
      </c>
      <c r="J22" s="144"/>
      <c r="K22" s="144"/>
      <c r="L22" s="143"/>
      <c r="M22" s="143"/>
      <c r="N22" s="144"/>
      <c r="O22" s="144"/>
      <c r="P22" s="144"/>
      <c r="Q22" s="144"/>
      <c r="R22" s="144"/>
      <c r="S22" s="144"/>
      <c r="T22" s="144"/>
      <c r="U22" s="144"/>
      <c r="W22" s="144"/>
      <c r="X22" s="144"/>
      <c r="Y22" s="144"/>
      <c r="Z22" s="143"/>
      <c r="AA22" s="143"/>
    </row>
    <row r="23" spans="1:27" ht="15" customHeight="1">
      <c r="A23" s="140" t="s">
        <v>180</v>
      </c>
      <c r="B23" s="141"/>
      <c r="C23" s="141"/>
      <c r="D23" s="141"/>
      <c r="E23" s="141"/>
      <c r="F23" s="141"/>
      <c r="G23" s="141"/>
      <c r="H23" s="141"/>
      <c r="I23" s="142"/>
      <c r="J23" s="143"/>
      <c r="K23" s="143"/>
      <c r="L23" s="143"/>
      <c r="M23" s="143"/>
      <c r="N23" s="143"/>
      <c r="O23" s="143"/>
      <c r="P23" s="143"/>
      <c r="Q23" s="143"/>
      <c r="R23" s="143"/>
      <c r="S23" s="143"/>
      <c r="T23" s="143"/>
      <c r="U23" s="143"/>
      <c r="V23" s="114"/>
      <c r="W23" s="144"/>
      <c r="X23" s="144"/>
      <c r="Y23" s="144"/>
      <c r="Z23" s="143"/>
      <c r="AA23" s="143"/>
    </row>
    <row r="24" spans="1:27" ht="15" customHeight="1">
      <c r="A24" s="140" t="s">
        <v>194</v>
      </c>
      <c r="B24" s="141">
        <v>96</v>
      </c>
      <c r="C24" s="141">
        <v>310</v>
      </c>
      <c r="D24" s="141">
        <v>77</v>
      </c>
      <c r="E24" s="141">
        <v>64</v>
      </c>
      <c r="F24" s="141">
        <v>3</v>
      </c>
      <c r="G24" s="141">
        <v>28</v>
      </c>
      <c r="H24" s="141">
        <v>28</v>
      </c>
      <c r="I24" s="142">
        <v>30</v>
      </c>
      <c r="J24" s="143"/>
      <c r="K24" s="143"/>
      <c r="L24" s="143"/>
      <c r="M24" s="143"/>
      <c r="N24" s="143"/>
      <c r="O24" s="143"/>
      <c r="P24" s="143"/>
      <c r="Q24" s="143"/>
      <c r="R24" s="143"/>
      <c r="S24" s="143"/>
      <c r="T24" s="143"/>
      <c r="U24" s="143"/>
      <c r="V24" s="114"/>
      <c r="W24" s="144"/>
      <c r="X24" s="144"/>
      <c r="Y24" s="144"/>
      <c r="Z24" s="143"/>
      <c r="AA24" s="143"/>
    </row>
    <row r="25" spans="1:27" ht="15" customHeight="1">
      <c r="A25" s="140" t="s">
        <v>195</v>
      </c>
      <c r="B25" s="141">
        <v>214</v>
      </c>
      <c r="C25" s="141">
        <v>409</v>
      </c>
      <c r="D25" s="141">
        <v>99</v>
      </c>
      <c r="E25" s="141">
        <v>43</v>
      </c>
      <c r="F25" s="141">
        <v>5</v>
      </c>
      <c r="G25" s="141">
        <v>35</v>
      </c>
      <c r="H25" s="141">
        <v>145</v>
      </c>
      <c r="I25" s="142">
        <v>12</v>
      </c>
      <c r="J25" s="143"/>
      <c r="K25" s="143"/>
      <c r="L25" s="143"/>
      <c r="M25" s="143"/>
      <c r="N25" s="143"/>
      <c r="O25" s="143"/>
      <c r="P25" s="143"/>
      <c r="Q25" s="143"/>
      <c r="R25" s="143"/>
      <c r="S25" s="143"/>
      <c r="T25" s="143"/>
      <c r="U25" s="143"/>
      <c r="V25" s="114"/>
      <c r="W25" s="144"/>
      <c r="X25" s="144"/>
      <c r="Y25" s="144"/>
      <c r="Z25" s="143"/>
      <c r="AA25" s="143"/>
    </row>
    <row r="26" spans="1:27" ht="15" customHeight="1">
      <c r="A26" s="140" t="s">
        <v>196</v>
      </c>
      <c r="B26" s="141">
        <v>96</v>
      </c>
      <c r="C26" s="141">
        <v>135</v>
      </c>
      <c r="D26" s="141">
        <v>94</v>
      </c>
      <c r="E26" s="148">
        <v>26</v>
      </c>
      <c r="F26" s="141">
        <v>2</v>
      </c>
      <c r="G26" s="148">
        <v>4</v>
      </c>
      <c r="H26" s="141">
        <v>29</v>
      </c>
      <c r="I26" s="142">
        <v>13</v>
      </c>
      <c r="J26" s="143"/>
      <c r="K26" s="143"/>
      <c r="L26" s="143"/>
      <c r="M26" s="143"/>
      <c r="N26" s="143"/>
      <c r="O26" s="143"/>
      <c r="P26" s="143"/>
      <c r="Q26" s="143"/>
      <c r="R26" s="143"/>
      <c r="S26" s="143"/>
      <c r="T26" s="143"/>
      <c r="U26" s="143"/>
      <c r="V26" s="114"/>
      <c r="W26" s="144"/>
      <c r="X26" s="144"/>
      <c r="Y26" s="144"/>
      <c r="Z26" s="143"/>
      <c r="AA26" s="143"/>
    </row>
    <row r="27" spans="1:27" ht="15" customHeight="1">
      <c r="A27" s="140" t="s">
        <v>197</v>
      </c>
      <c r="B27" s="141">
        <v>4</v>
      </c>
      <c r="C27" s="141">
        <v>32</v>
      </c>
      <c r="D27" s="141">
        <v>17</v>
      </c>
      <c r="E27" s="141">
        <v>1</v>
      </c>
      <c r="F27" s="141">
        <v>0</v>
      </c>
      <c r="G27" s="141">
        <v>5</v>
      </c>
      <c r="H27" s="141">
        <v>8</v>
      </c>
      <c r="I27" s="142">
        <v>0</v>
      </c>
      <c r="J27" s="143"/>
      <c r="K27" s="143"/>
      <c r="L27" s="143"/>
      <c r="M27" s="143" t="s">
        <v>1</v>
      </c>
      <c r="N27" s="143"/>
      <c r="O27" s="143"/>
      <c r="P27" s="143"/>
      <c r="Q27" s="143"/>
      <c r="R27" s="143"/>
      <c r="S27" s="143"/>
      <c r="T27" s="143"/>
      <c r="U27" s="143"/>
      <c r="V27" s="114"/>
      <c r="W27" s="144"/>
      <c r="X27" s="144"/>
      <c r="Y27" s="144"/>
      <c r="Z27" s="143"/>
      <c r="AA27" s="143"/>
    </row>
    <row r="28" spans="1:27" ht="15" customHeight="1">
      <c r="A28" s="140" t="s">
        <v>198</v>
      </c>
      <c r="B28" s="141">
        <v>729</v>
      </c>
      <c r="C28" s="141">
        <v>1307</v>
      </c>
      <c r="D28" s="141">
        <v>350</v>
      </c>
      <c r="E28" s="141">
        <v>497</v>
      </c>
      <c r="F28" s="141">
        <v>34</v>
      </c>
      <c r="G28" s="141">
        <v>83</v>
      </c>
      <c r="H28" s="141">
        <v>351</v>
      </c>
      <c r="I28" s="142">
        <v>467</v>
      </c>
      <c r="J28" s="143"/>
      <c r="K28" s="143"/>
      <c r="L28" s="143"/>
      <c r="M28" s="143"/>
      <c r="N28" s="143"/>
      <c r="O28" s="143"/>
      <c r="P28" s="143"/>
      <c r="Q28" s="143"/>
      <c r="R28" s="143"/>
      <c r="S28" s="143"/>
      <c r="T28" s="143"/>
      <c r="U28" s="143"/>
      <c r="V28" s="114"/>
      <c r="W28" s="144"/>
      <c r="X28" s="144"/>
      <c r="Y28" s="144"/>
      <c r="Z28" s="143"/>
      <c r="AA28" s="143"/>
    </row>
    <row r="29" spans="1:27" ht="15" customHeight="1">
      <c r="A29" s="149" t="s">
        <v>199</v>
      </c>
      <c r="B29" s="141">
        <v>129</v>
      </c>
      <c r="C29" s="141">
        <v>183</v>
      </c>
      <c r="D29" s="141">
        <v>27</v>
      </c>
      <c r="E29" s="141">
        <v>10</v>
      </c>
      <c r="F29" s="141">
        <v>3</v>
      </c>
      <c r="G29" s="141">
        <v>17</v>
      </c>
      <c r="H29" s="141">
        <v>112</v>
      </c>
      <c r="I29" s="150">
        <v>8</v>
      </c>
      <c r="J29" s="151"/>
      <c r="K29" s="151"/>
      <c r="L29" s="143"/>
      <c r="M29" s="143"/>
      <c r="N29" s="151"/>
      <c r="O29" s="151"/>
      <c r="P29" s="151"/>
      <c r="Q29" s="151"/>
      <c r="R29" s="151"/>
      <c r="S29" s="151"/>
      <c r="T29" s="151"/>
      <c r="U29" s="151"/>
      <c r="V29" s="151"/>
      <c r="W29" s="151"/>
      <c r="X29" s="151"/>
      <c r="Y29" s="151"/>
      <c r="Z29" s="151"/>
      <c r="AA29" s="151"/>
    </row>
    <row r="30" spans="1:27" s="114" customFormat="1" ht="15" customHeight="1">
      <c r="A30" s="152" t="s">
        <v>200</v>
      </c>
      <c r="B30" s="153">
        <v>4729</v>
      </c>
      <c r="C30" s="153">
        <v>8938</v>
      </c>
      <c r="D30" s="153">
        <v>2315</v>
      </c>
      <c r="E30" s="153">
        <v>1935</v>
      </c>
      <c r="F30" s="153">
        <v>191</v>
      </c>
      <c r="G30" s="153">
        <v>654</v>
      </c>
      <c r="H30" s="153">
        <v>3382</v>
      </c>
      <c r="I30" s="154">
        <v>1248</v>
      </c>
      <c r="J30" s="144"/>
      <c r="K30" s="144" t="s">
        <v>1</v>
      </c>
      <c r="L30" s="143"/>
      <c r="M30" s="143"/>
      <c r="N30" s="144"/>
      <c r="O30" s="144"/>
      <c r="P30" s="144"/>
      <c r="Q30" s="144"/>
      <c r="R30" s="144"/>
      <c r="S30" s="144"/>
      <c r="T30" s="144"/>
      <c r="U30" s="144"/>
      <c r="W30" s="144"/>
      <c r="X30" s="144"/>
      <c r="Y30" s="144"/>
      <c r="Z30" s="143"/>
      <c r="AA30" s="143"/>
    </row>
    <row r="31" spans="1:27" ht="15" customHeight="1">
      <c r="A31" s="155" t="s">
        <v>201</v>
      </c>
      <c r="B31" s="141">
        <v>4650</v>
      </c>
      <c r="C31" s="156">
        <v>8827</v>
      </c>
      <c r="D31" s="156">
        <v>2360</v>
      </c>
      <c r="E31" s="156">
        <v>1929</v>
      </c>
      <c r="F31" s="156">
        <v>188</v>
      </c>
      <c r="G31" s="156">
        <v>634</v>
      </c>
      <c r="H31" s="156">
        <v>3302</v>
      </c>
      <c r="I31" s="150">
        <v>1262</v>
      </c>
      <c r="J31" s="143"/>
      <c r="K31" s="143"/>
      <c r="L31" s="143"/>
      <c r="M31" s="143"/>
      <c r="N31" s="143"/>
      <c r="O31" s="143"/>
      <c r="P31" s="143"/>
      <c r="Q31" s="143"/>
      <c r="R31" s="143"/>
      <c r="S31" s="143"/>
      <c r="T31" s="143"/>
      <c r="U31" s="143"/>
      <c r="V31" s="143"/>
      <c r="W31" s="143"/>
      <c r="X31" s="143"/>
      <c r="Y31" s="143"/>
      <c r="Z31" s="143"/>
      <c r="AA31" s="143"/>
    </row>
    <row r="32" spans="1:27" ht="15" customHeight="1">
      <c r="A32" s="127"/>
      <c r="B32" s="1644" t="s">
        <v>164</v>
      </c>
      <c r="C32" s="120"/>
      <c r="D32" s="120"/>
      <c r="E32" s="120"/>
      <c r="F32" s="120"/>
      <c r="G32" s="120"/>
      <c r="H32" s="120"/>
      <c r="I32" s="121"/>
      <c r="K32" s="143"/>
      <c r="L32" s="143"/>
      <c r="M32" s="143"/>
      <c r="N32" s="143"/>
      <c r="O32" s="143"/>
      <c r="P32" s="143"/>
      <c r="Q32" s="143"/>
      <c r="R32" s="143"/>
      <c r="S32" s="143"/>
      <c r="T32" s="143"/>
      <c r="U32" s="143"/>
      <c r="V32" s="143"/>
      <c r="W32" s="143"/>
      <c r="X32" s="143"/>
      <c r="Y32" s="143"/>
    </row>
    <row r="33" spans="1:26" ht="15" customHeight="1">
      <c r="A33" s="123" t="s">
        <v>165</v>
      </c>
      <c r="B33" s="128" t="s">
        <v>202</v>
      </c>
      <c r="C33" s="128" t="s">
        <v>203</v>
      </c>
      <c r="D33" s="128" t="s">
        <v>204</v>
      </c>
      <c r="E33" s="128" t="s">
        <v>205</v>
      </c>
      <c r="F33" s="128" t="s">
        <v>206</v>
      </c>
      <c r="G33" s="157" t="s">
        <v>207</v>
      </c>
      <c r="H33" s="157" t="s">
        <v>208</v>
      </c>
      <c r="I33" s="158" t="s">
        <v>209</v>
      </c>
      <c r="J33" s="116" t="s">
        <v>1</v>
      </c>
      <c r="K33" s="143"/>
      <c r="L33" s="143"/>
      <c r="M33" s="143"/>
      <c r="N33" s="143"/>
      <c r="O33" s="143"/>
      <c r="P33" s="143"/>
      <c r="Q33" s="143"/>
      <c r="R33" s="143"/>
      <c r="S33" s="143"/>
      <c r="T33" s="143"/>
      <c r="U33" s="143"/>
      <c r="V33" s="143"/>
      <c r="W33" s="143"/>
      <c r="X33" s="143"/>
      <c r="Y33" s="143"/>
    </row>
    <row r="34" spans="1:26" ht="15" customHeight="1">
      <c r="A34" s="127"/>
      <c r="B34" s="128" t="s">
        <v>210</v>
      </c>
      <c r="C34" s="128" t="s">
        <v>211</v>
      </c>
      <c r="D34" s="128" t="s">
        <v>212</v>
      </c>
      <c r="E34" s="128" t="s">
        <v>213</v>
      </c>
      <c r="F34" s="128" t="s">
        <v>214</v>
      </c>
      <c r="G34" s="157" t="s">
        <v>215</v>
      </c>
      <c r="H34" s="159"/>
      <c r="I34" s="158" t="s">
        <v>216</v>
      </c>
      <c r="J34" s="116" t="s">
        <v>1</v>
      </c>
      <c r="K34" s="143"/>
      <c r="L34" s="143"/>
      <c r="M34" s="143"/>
      <c r="N34" s="143"/>
      <c r="O34" s="143"/>
      <c r="P34" s="143"/>
      <c r="Q34" s="143"/>
      <c r="R34" s="143"/>
      <c r="S34" s="143"/>
      <c r="T34" s="143"/>
      <c r="U34" s="143"/>
      <c r="V34" s="143"/>
      <c r="W34" s="143"/>
      <c r="X34" s="143"/>
      <c r="Y34" s="143"/>
      <c r="Z34" s="143"/>
    </row>
    <row r="35" spans="1:26" ht="15" customHeight="1">
      <c r="A35" s="160"/>
      <c r="B35" s="161"/>
      <c r="C35" s="161"/>
      <c r="D35" s="162" t="s">
        <v>217</v>
      </c>
      <c r="E35" s="162"/>
      <c r="F35" s="162" t="s">
        <v>218</v>
      </c>
      <c r="G35" s="161"/>
      <c r="H35" s="161"/>
      <c r="I35" s="163"/>
      <c r="J35" s="118" t="s">
        <v>1</v>
      </c>
      <c r="K35" s="143"/>
      <c r="L35" s="143"/>
      <c r="M35" s="143"/>
      <c r="N35" s="143"/>
      <c r="O35" s="143"/>
      <c r="P35" s="143"/>
      <c r="Q35" s="143"/>
      <c r="R35" s="143"/>
      <c r="S35" s="143"/>
      <c r="T35" s="143"/>
      <c r="U35" s="143"/>
      <c r="V35" s="143"/>
      <c r="W35" s="143"/>
      <c r="X35" s="143"/>
      <c r="Y35" s="143"/>
      <c r="Z35" s="143"/>
    </row>
    <row r="36" spans="1:26" ht="15" customHeight="1">
      <c r="A36" s="134" t="s">
        <v>179</v>
      </c>
      <c r="B36" s="135">
        <v>5185</v>
      </c>
      <c r="C36" s="135">
        <v>3164</v>
      </c>
      <c r="D36" s="135">
        <v>2745</v>
      </c>
      <c r="E36" s="135">
        <v>5909</v>
      </c>
      <c r="F36" s="153">
        <v>1312</v>
      </c>
      <c r="G36" s="153">
        <v>311</v>
      </c>
      <c r="H36" s="153">
        <v>1603</v>
      </c>
      <c r="I36" s="154">
        <v>803</v>
      </c>
      <c r="J36" s="144"/>
      <c r="K36" s="143"/>
      <c r="L36" s="143"/>
      <c r="M36" s="143"/>
      <c r="N36" s="143"/>
      <c r="O36" s="143"/>
      <c r="P36" s="143"/>
      <c r="Q36" s="143"/>
      <c r="R36" s="143"/>
      <c r="S36" s="143"/>
      <c r="T36" s="143"/>
      <c r="U36" s="143"/>
      <c r="V36" s="143"/>
      <c r="W36" s="143"/>
      <c r="X36" s="143"/>
      <c r="Y36" s="143"/>
      <c r="Z36" s="143"/>
    </row>
    <row r="37" spans="1:26" ht="15" customHeight="1">
      <c r="A37" s="140" t="s">
        <v>180</v>
      </c>
      <c r="B37" s="141"/>
      <c r="C37" s="141"/>
      <c r="D37" s="141"/>
      <c r="E37" s="141"/>
      <c r="F37" s="141"/>
      <c r="G37" s="141"/>
      <c r="H37" s="141"/>
      <c r="I37" s="142"/>
      <c r="J37" s="143"/>
      <c r="K37" s="143"/>
      <c r="L37" s="143"/>
      <c r="M37" s="143"/>
      <c r="N37" s="143"/>
      <c r="O37" s="143"/>
      <c r="P37" s="143"/>
      <c r="Q37" s="143"/>
      <c r="R37" s="143"/>
      <c r="S37" s="143"/>
      <c r="T37" s="143"/>
      <c r="U37" s="143"/>
      <c r="V37" s="143"/>
      <c r="W37" s="143"/>
      <c r="X37" s="143"/>
      <c r="Y37" s="143"/>
      <c r="Z37" s="143"/>
    </row>
    <row r="38" spans="1:26" ht="15" customHeight="1">
      <c r="A38" s="140" t="s">
        <v>181</v>
      </c>
      <c r="B38" s="141">
        <v>1591</v>
      </c>
      <c r="C38" s="141">
        <v>1146</v>
      </c>
      <c r="D38" s="141">
        <v>879</v>
      </c>
      <c r="E38" s="141">
        <v>2025</v>
      </c>
      <c r="F38" s="141">
        <v>492</v>
      </c>
      <c r="G38" s="141">
        <v>120</v>
      </c>
      <c r="H38" s="141">
        <v>524</v>
      </c>
      <c r="I38" s="142">
        <v>316</v>
      </c>
      <c r="J38" s="143"/>
      <c r="K38" s="151"/>
      <c r="L38" s="143"/>
      <c r="M38" s="143"/>
      <c r="N38" s="143"/>
      <c r="O38" s="143"/>
      <c r="P38" s="143"/>
      <c r="Q38" s="143"/>
      <c r="R38" s="143"/>
      <c r="S38" s="143"/>
      <c r="T38" s="143"/>
      <c r="U38" s="143"/>
      <c r="V38" s="143"/>
      <c r="W38" s="143"/>
      <c r="X38" s="143"/>
      <c r="Y38" s="143"/>
      <c r="Z38" s="143"/>
    </row>
    <row r="39" spans="1:26" ht="15" customHeight="1">
      <c r="A39" s="140" t="s">
        <v>182</v>
      </c>
      <c r="B39" s="141">
        <v>1833</v>
      </c>
      <c r="C39" s="141">
        <v>1330</v>
      </c>
      <c r="D39" s="141">
        <v>1184</v>
      </c>
      <c r="E39" s="141">
        <v>2514</v>
      </c>
      <c r="F39" s="141">
        <v>348</v>
      </c>
      <c r="G39" s="141">
        <v>132</v>
      </c>
      <c r="H39" s="141">
        <v>482</v>
      </c>
      <c r="I39" s="142">
        <v>239</v>
      </c>
      <c r="J39" s="143"/>
      <c r="K39" s="151"/>
      <c r="L39" s="143"/>
      <c r="M39" s="143"/>
      <c r="N39" s="143"/>
      <c r="O39" s="143"/>
      <c r="P39" s="143"/>
      <c r="Q39" s="143"/>
      <c r="R39" s="143"/>
      <c r="S39" s="143"/>
      <c r="T39" s="143"/>
      <c r="U39" s="143"/>
      <c r="V39" s="143"/>
      <c r="W39" s="143"/>
      <c r="X39" s="143"/>
      <c r="Y39" s="143"/>
      <c r="Z39" s="143"/>
    </row>
    <row r="40" spans="1:26" ht="15" customHeight="1">
      <c r="A40" s="140" t="s">
        <v>183</v>
      </c>
      <c r="B40" s="141">
        <v>42</v>
      </c>
      <c r="C40" s="141">
        <v>19</v>
      </c>
      <c r="D40" s="141">
        <v>15</v>
      </c>
      <c r="E40" s="141">
        <v>34</v>
      </c>
      <c r="F40" s="141">
        <v>2</v>
      </c>
      <c r="G40" s="141">
        <v>1</v>
      </c>
      <c r="H40" s="141">
        <v>7</v>
      </c>
      <c r="I40" s="142">
        <v>0</v>
      </c>
      <c r="J40" s="143"/>
      <c r="K40" s="151"/>
      <c r="L40" s="143"/>
      <c r="M40" s="143"/>
      <c r="N40" s="143"/>
      <c r="O40" s="143"/>
      <c r="P40" s="143"/>
      <c r="Q40" s="143"/>
      <c r="R40" s="143"/>
      <c r="S40" s="143"/>
      <c r="T40" s="143"/>
      <c r="U40" s="143"/>
      <c r="V40" s="143"/>
      <c r="W40" s="143"/>
      <c r="X40" s="143"/>
      <c r="Y40" s="143"/>
      <c r="Z40" s="143"/>
    </row>
    <row r="41" spans="1:26" ht="15" customHeight="1">
      <c r="A41" s="140" t="s">
        <v>184</v>
      </c>
      <c r="B41" s="141">
        <v>22</v>
      </c>
      <c r="C41" s="141">
        <v>0</v>
      </c>
      <c r="D41" s="141">
        <v>6</v>
      </c>
      <c r="E41" s="141">
        <v>6</v>
      </c>
      <c r="F41" s="141">
        <v>1</v>
      </c>
      <c r="G41" s="141">
        <v>0</v>
      </c>
      <c r="H41" s="141">
        <v>6</v>
      </c>
      <c r="I41" s="142">
        <v>1</v>
      </c>
      <c r="J41" s="143"/>
      <c r="K41" s="164"/>
      <c r="L41" s="143"/>
      <c r="M41" s="143"/>
      <c r="N41" s="143"/>
      <c r="O41" s="143"/>
      <c r="P41" s="143"/>
      <c r="Q41" s="143"/>
      <c r="R41" s="143"/>
      <c r="S41" s="143"/>
      <c r="T41" s="143"/>
      <c r="U41" s="143"/>
      <c r="V41" s="143"/>
      <c r="W41" s="143"/>
      <c r="X41" s="143"/>
      <c r="Y41" s="143"/>
      <c r="Z41" s="143"/>
    </row>
    <row r="42" spans="1:26" ht="15" customHeight="1">
      <c r="A42" s="140" t="s">
        <v>185</v>
      </c>
      <c r="B42" s="141">
        <v>264</v>
      </c>
      <c r="C42" s="141">
        <v>106</v>
      </c>
      <c r="D42" s="141">
        <v>115</v>
      </c>
      <c r="E42" s="141">
        <v>221</v>
      </c>
      <c r="F42" s="141">
        <v>29</v>
      </c>
      <c r="G42" s="141">
        <v>4</v>
      </c>
      <c r="H42" s="141">
        <v>39</v>
      </c>
      <c r="I42" s="142">
        <v>16</v>
      </c>
      <c r="J42" s="143"/>
      <c r="K42" s="151"/>
      <c r="L42" s="143"/>
      <c r="M42" s="143"/>
      <c r="N42" s="143"/>
      <c r="O42" s="143"/>
      <c r="P42" s="143"/>
      <c r="Q42" s="143"/>
      <c r="R42" s="143"/>
      <c r="S42" s="143"/>
      <c r="T42" s="143"/>
      <c r="U42" s="143"/>
      <c r="V42" s="143"/>
      <c r="W42" s="143"/>
      <c r="X42" s="143"/>
      <c r="Y42" s="143"/>
      <c r="Z42" s="143"/>
    </row>
    <row r="43" spans="1:26" ht="15" customHeight="1">
      <c r="A43" s="140" t="s">
        <v>186</v>
      </c>
      <c r="B43" s="141">
        <v>937</v>
      </c>
      <c r="C43" s="141">
        <v>278</v>
      </c>
      <c r="D43" s="141">
        <v>364</v>
      </c>
      <c r="E43" s="141">
        <v>642</v>
      </c>
      <c r="F43" s="141">
        <v>186</v>
      </c>
      <c r="G43" s="141">
        <v>37</v>
      </c>
      <c r="H43" s="141">
        <v>428</v>
      </c>
      <c r="I43" s="142">
        <v>166</v>
      </c>
      <c r="J43" s="143"/>
      <c r="K43" s="151"/>
      <c r="L43" s="143"/>
      <c r="M43" s="143"/>
      <c r="N43" s="143"/>
      <c r="O43" s="143"/>
      <c r="P43" s="143"/>
      <c r="Q43" s="143"/>
      <c r="R43" s="143"/>
      <c r="S43" s="143"/>
      <c r="T43" s="143"/>
      <c r="U43" s="143"/>
      <c r="V43" s="143"/>
      <c r="W43" s="143"/>
      <c r="X43" s="143"/>
      <c r="Y43" s="143"/>
      <c r="Z43" s="143"/>
    </row>
    <row r="44" spans="1:26" ht="15" customHeight="1">
      <c r="A44" s="140" t="s">
        <v>187</v>
      </c>
      <c r="B44" s="141">
        <v>251</v>
      </c>
      <c r="C44" s="141">
        <v>183</v>
      </c>
      <c r="D44" s="141">
        <v>101</v>
      </c>
      <c r="E44" s="141">
        <v>284</v>
      </c>
      <c r="F44" s="141">
        <v>205</v>
      </c>
      <c r="G44" s="141">
        <v>5</v>
      </c>
      <c r="H44" s="141">
        <v>45</v>
      </c>
      <c r="I44" s="142">
        <v>55</v>
      </c>
      <c r="J44" s="143"/>
      <c r="K44" s="151"/>
      <c r="L44" s="143"/>
      <c r="M44" s="143"/>
      <c r="N44" s="143"/>
      <c r="O44" s="143"/>
      <c r="P44" s="143"/>
      <c r="Q44" s="143"/>
      <c r="R44" s="143"/>
      <c r="S44" s="143"/>
      <c r="T44" s="143"/>
      <c r="U44" s="143"/>
      <c r="V44" s="143"/>
      <c r="W44" s="143"/>
      <c r="X44" s="143"/>
      <c r="Y44" s="143"/>
      <c r="Z44" s="143"/>
    </row>
    <row r="45" spans="1:26" ht="15" customHeight="1">
      <c r="A45" s="140" t="s">
        <v>188</v>
      </c>
      <c r="B45" s="141">
        <v>2</v>
      </c>
      <c r="C45" s="141">
        <v>0</v>
      </c>
      <c r="D45" s="141">
        <v>0</v>
      </c>
      <c r="E45" s="141">
        <v>0</v>
      </c>
      <c r="F45" s="141">
        <v>28</v>
      </c>
      <c r="G45" s="141">
        <v>1</v>
      </c>
      <c r="H45" s="141">
        <v>0</v>
      </c>
      <c r="I45" s="142">
        <v>0</v>
      </c>
      <c r="J45" s="143"/>
      <c r="K45" s="151"/>
      <c r="L45" s="143"/>
      <c r="M45" s="143"/>
      <c r="N45" s="143"/>
      <c r="O45" s="143"/>
      <c r="P45" s="143"/>
      <c r="Q45" s="143"/>
      <c r="R45" s="143"/>
      <c r="S45" s="143"/>
      <c r="T45" s="143"/>
      <c r="U45" s="143"/>
      <c r="V45" s="143"/>
      <c r="W45" s="143"/>
      <c r="X45" s="143"/>
      <c r="Y45" s="143"/>
      <c r="Z45" s="143"/>
    </row>
    <row r="46" spans="1:26" ht="18.75" customHeight="1">
      <c r="A46" s="140" t="s">
        <v>219</v>
      </c>
      <c r="B46" s="146"/>
      <c r="C46" s="146"/>
      <c r="D46" s="146"/>
      <c r="E46" s="146">
        <v>0</v>
      </c>
      <c r="F46" s="146"/>
      <c r="G46" s="146"/>
      <c r="H46" s="146"/>
      <c r="I46" s="147"/>
      <c r="J46" s="143"/>
      <c r="K46" s="164"/>
      <c r="L46" s="143"/>
      <c r="M46" s="143"/>
      <c r="N46" s="143"/>
      <c r="O46" s="143"/>
      <c r="P46" s="143"/>
      <c r="Q46" s="143"/>
      <c r="R46" s="143"/>
      <c r="S46" s="143"/>
      <c r="T46" s="143"/>
      <c r="U46" s="143"/>
      <c r="V46" s="143"/>
      <c r="W46" s="143"/>
      <c r="X46" s="143"/>
      <c r="Y46" s="143"/>
      <c r="Z46" s="143"/>
    </row>
    <row r="47" spans="1:26" ht="15" customHeight="1">
      <c r="A47" s="140" t="s">
        <v>190</v>
      </c>
      <c r="B47" s="141">
        <v>148</v>
      </c>
      <c r="C47" s="141">
        <v>89</v>
      </c>
      <c r="D47" s="141">
        <v>58</v>
      </c>
      <c r="E47" s="141">
        <v>147</v>
      </c>
      <c r="F47" s="141">
        <v>6</v>
      </c>
      <c r="G47" s="141">
        <v>6</v>
      </c>
      <c r="H47" s="141">
        <v>55</v>
      </c>
      <c r="I47" s="142">
        <v>3</v>
      </c>
      <c r="J47" s="143"/>
      <c r="K47" s="151"/>
      <c r="L47" s="143"/>
      <c r="M47" s="143"/>
      <c r="N47" s="143"/>
      <c r="O47" s="143"/>
      <c r="P47" s="143"/>
      <c r="Q47" s="143"/>
      <c r="R47" s="143"/>
      <c r="S47" s="143"/>
      <c r="T47" s="143"/>
      <c r="U47" s="143"/>
      <c r="V47" s="143"/>
      <c r="W47" s="143"/>
      <c r="X47" s="143"/>
      <c r="Y47" s="143"/>
      <c r="Z47" s="143"/>
    </row>
    <row r="48" spans="1:26" ht="15" customHeight="1">
      <c r="A48" s="140" t="s">
        <v>191</v>
      </c>
      <c r="B48" s="141">
        <v>19</v>
      </c>
      <c r="C48" s="141">
        <v>1</v>
      </c>
      <c r="D48" s="141">
        <v>16</v>
      </c>
      <c r="E48" s="141">
        <v>17</v>
      </c>
      <c r="F48" s="141">
        <v>1</v>
      </c>
      <c r="G48" s="141">
        <v>0</v>
      </c>
      <c r="H48" s="141">
        <v>0</v>
      </c>
      <c r="I48" s="142">
        <v>2</v>
      </c>
      <c r="J48" s="143"/>
      <c r="K48" s="151"/>
      <c r="L48" s="143"/>
      <c r="M48" s="143"/>
      <c r="N48" s="143"/>
      <c r="O48" s="143"/>
      <c r="P48" s="143"/>
      <c r="Q48" s="143"/>
      <c r="R48" s="143"/>
      <c r="S48" s="143"/>
      <c r="T48" s="143"/>
      <c r="U48" s="143"/>
      <c r="V48" s="143"/>
      <c r="W48" s="143"/>
      <c r="X48" s="143"/>
      <c r="Y48" s="143"/>
      <c r="Z48" s="143"/>
    </row>
    <row r="49" spans="1:26" ht="15" customHeight="1">
      <c r="A49" s="140" t="s">
        <v>220</v>
      </c>
      <c r="B49" s="141">
        <v>76</v>
      </c>
      <c r="C49" s="141">
        <v>12</v>
      </c>
      <c r="D49" s="141">
        <v>7</v>
      </c>
      <c r="E49" s="141">
        <v>19</v>
      </c>
      <c r="F49" s="141">
        <v>14</v>
      </c>
      <c r="G49" s="141">
        <v>5</v>
      </c>
      <c r="H49" s="141">
        <v>17</v>
      </c>
      <c r="I49" s="142">
        <v>5</v>
      </c>
      <c r="J49" s="143"/>
      <c r="K49" s="151"/>
      <c r="L49" s="143"/>
      <c r="M49" s="143"/>
      <c r="N49" s="143"/>
      <c r="O49" s="143"/>
      <c r="P49" s="143"/>
      <c r="Q49" s="143"/>
      <c r="R49" s="143"/>
      <c r="S49" s="143"/>
      <c r="T49" s="143"/>
      <c r="U49" s="143"/>
      <c r="V49" s="143"/>
      <c r="W49" s="143"/>
      <c r="X49" s="143"/>
      <c r="Y49" s="143"/>
      <c r="Z49" s="143"/>
    </row>
    <row r="50" spans="1:26" ht="15" customHeight="1">
      <c r="A50" s="134" t="s">
        <v>193</v>
      </c>
      <c r="B50" s="135">
        <v>1687</v>
      </c>
      <c r="C50" s="135">
        <v>811</v>
      </c>
      <c r="D50" s="135">
        <v>712</v>
      </c>
      <c r="E50" s="135">
        <v>1523</v>
      </c>
      <c r="F50" s="135">
        <v>190</v>
      </c>
      <c r="G50" s="135">
        <v>63</v>
      </c>
      <c r="H50" s="135">
        <v>577</v>
      </c>
      <c r="I50" s="136">
        <v>326</v>
      </c>
      <c r="J50" s="144"/>
      <c r="K50" s="143"/>
      <c r="L50" s="143"/>
      <c r="M50" s="143"/>
      <c r="N50" s="143"/>
      <c r="O50" s="143"/>
      <c r="P50" s="143"/>
      <c r="Q50" s="143"/>
      <c r="R50" s="143"/>
      <c r="S50" s="143"/>
      <c r="T50" s="143"/>
      <c r="U50" s="143"/>
      <c r="V50" s="143"/>
      <c r="W50" s="143"/>
      <c r="X50" s="143"/>
      <c r="Y50" s="143"/>
      <c r="Z50" s="143"/>
    </row>
    <row r="51" spans="1:26" ht="15" customHeight="1">
      <c r="A51" s="140" t="s">
        <v>180</v>
      </c>
      <c r="B51" s="141"/>
      <c r="C51" s="141"/>
      <c r="D51" s="141"/>
      <c r="E51" s="141"/>
      <c r="F51" s="141"/>
      <c r="G51" s="141"/>
      <c r="H51" s="141"/>
      <c r="I51" s="142"/>
      <c r="J51" s="143"/>
      <c r="K51" s="143"/>
      <c r="L51" s="143"/>
      <c r="M51" s="143"/>
      <c r="N51" s="143"/>
      <c r="O51" s="143"/>
      <c r="P51" s="143"/>
      <c r="Q51" s="143"/>
      <c r="R51" s="143"/>
      <c r="S51" s="143"/>
      <c r="T51" s="143"/>
      <c r="U51" s="143"/>
      <c r="V51" s="143"/>
      <c r="W51" s="143"/>
      <c r="X51" s="143"/>
      <c r="Y51" s="143"/>
      <c r="Z51" s="143"/>
    </row>
    <row r="52" spans="1:26" ht="15" customHeight="1">
      <c r="A52" s="140" t="s">
        <v>194</v>
      </c>
      <c r="B52" s="141">
        <v>167</v>
      </c>
      <c r="C52" s="141">
        <v>91</v>
      </c>
      <c r="D52" s="141">
        <v>86</v>
      </c>
      <c r="E52" s="141">
        <v>177</v>
      </c>
      <c r="F52" s="141">
        <v>23</v>
      </c>
      <c r="G52" s="141">
        <v>3</v>
      </c>
      <c r="H52" s="141">
        <v>66</v>
      </c>
      <c r="I52" s="142">
        <v>11</v>
      </c>
      <c r="J52" s="143"/>
      <c r="K52" s="151"/>
      <c r="L52" s="143"/>
      <c r="M52" s="143"/>
      <c r="N52" s="143"/>
      <c r="O52" s="143"/>
      <c r="P52" s="143"/>
      <c r="Q52" s="143"/>
      <c r="R52" s="143"/>
      <c r="S52" s="143"/>
      <c r="T52" s="143"/>
      <c r="U52" s="143"/>
      <c r="V52" s="143"/>
      <c r="W52" s="143"/>
      <c r="X52" s="143"/>
      <c r="Y52" s="143"/>
      <c r="Z52" s="143"/>
    </row>
    <row r="53" spans="1:26" ht="15" customHeight="1">
      <c r="A53" s="140" t="s">
        <v>195</v>
      </c>
      <c r="B53" s="141">
        <v>368</v>
      </c>
      <c r="C53" s="141">
        <v>90</v>
      </c>
      <c r="D53" s="141">
        <v>115</v>
      </c>
      <c r="E53" s="141">
        <v>205</v>
      </c>
      <c r="F53" s="141">
        <v>15</v>
      </c>
      <c r="G53" s="141">
        <v>11</v>
      </c>
      <c r="H53" s="141">
        <v>29</v>
      </c>
      <c r="I53" s="142">
        <v>2</v>
      </c>
      <c r="J53" s="143"/>
      <c r="K53" s="151"/>
      <c r="L53" s="143"/>
      <c r="M53" s="143"/>
      <c r="N53" s="143"/>
      <c r="O53" s="143"/>
      <c r="P53" s="143"/>
      <c r="Q53" s="143"/>
      <c r="R53" s="143"/>
      <c r="S53" s="143"/>
      <c r="T53" s="143"/>
      <c r="U53" s="143"/>
      <c r="V53" s="143"/>
      <c r="W53" s="143"/>
      <c r="X53" s="143"/>
      <c r="Y53" s="143"/>
      <c r="Z53" s="143"/>
    </row>
    <row r="54" spans="1:26" ht="15" customHeight="1">
      <c r="A54" s="140" t="s">
        <v>196</v>
      </c>
      <c r="B54" s="141">
        <v>109</v>
      </c>
      <c r="C54" s="141">
        <v>62</v>
      </c>
      <c r="D54" s="141">
        <v>42</v>
      </c>
      <c r="E54" s="141">
        <v>104</v>
      </c>
      <c r="F54" s="141">
        <v>9</v>
      </c>
      <c r="G54" s="141">
        <v>7</v>
      </c>
      <c r="H54" s="141">
        <v>20</v>
      </c>
      <c r="I54" s="142">
        <v>11</v>
      </c>
      <c r="J54" s="143"/>
      <c r="K54" s="151"/>
      <c r="L54" s="143"/>
      <c r="M54" s="143"/>
      <c r="N54" s="143"/>
      <c r="O54" s="143"/>
      <c r="P54" s="143"/>
      <c r="Q54" s="143"/>
      <c r="R54" s="143"/>
      <c r="S54" s="143"/>
      <c r="T54" s="143"/>
      <c r="U54" s="143"/>
      <c r="V54" s="143"/>
      <c r="W54" s="143"/>
      <c r="X54" s="143"/>
      <c r="Y54" s="143"/>
      <c r="Z54" s="143"/>
    </row>
    <row r="55" spans="1:26" ht="15" customHeight="1">
      <c r="A55" s="140" t="s">
        <v>197</v>
      </c>
      <c r="B55" s="141">
        <v>174</v>
      </c>
      <c r="C55" s="141">
        <v>1</v>
      </c>
      <c r="D55" s="141">
        <v>0</v>
      </c>
      <c r="E55" s="141">
        <v>1</v>
      </c>
      <c r="F55" s="141">
        <v>0</v>
      </c>
      <c r="G55" s="141">
        <v>0</v>
      </c>
      <c r="H55" s="141">
        <v>6</v>
      </c>
      <c r="I55" s="142">
        <v>1</v>
      </c>
      <c r="J55" s="143"/>
      <c r="K55" s="151"/>
      <c r="L55" s="143"/>
      <c r="M55" s="143"/>
      <c r="N55" s="143"/>
      <c r="O55" s="143"/>
      <c r="P55" s="143"/>
      <c r="Q55" s="143"/>
      <c r="R55" s="143"/>
      <c r="S55" s="143"/>
      <c r="T55" s="143"/>
      <c r="U55" s="143"/>
      <c r="V55" s="143"/>
      <c r="W55" s="143"/>
      <c r="X55" s="143"/>
      <c r="Y55" s="143"/>
      <c r="Z55" s="143"/>
    </row>
    <row r="56" spans="1:26" ht="15" customHeight="1">
      <c r="A56" s="140" t="s">
        <v>198</v>
      </c>
      <c r="B56" s="141">
        <v>762</v>
      </c>
      <c r="C56" s="141">
        <v>532</v>
      </c>
      <c r="D56" s="141">
        <v>467</v>
      </c>
      <c r="E56" s="141">
        <v>999</v>
      </c>
      <c r="F56" s="141">
        <v>118</v>
      </c>
      <c r="G56" s="141">
        <v>38</v>
      </c>
      <c r="H56" s="141">
        <v>433</v>
      </c>
      <c r="I56" s="142">
        <v>294</v>
      </c>
      <c r="J56" s="143"/>
      <c r="K56" s="151"/>
      <c r="L56" s="143"/>
      <c r="M56" s="143"/>
      <c r="N56" s="143"/>
      <c r="O56" s="143"/>
      <c r="P56" s="143"/>
      <c r="Q56" s="143"/>
      <c r="R56" s="143"/>
      <c r="S56" s="143"/>
      <c r="T56" s="143"/>
      <c r="U56" s="143"/>
      <c r="V56" s="143"/>
      <c r="W56" s="143"/>
      <c r="X56" s="143"/>
      <c r="Y56" s="143"/>
      <c r="Z56" s="143"/>
    </row>
    <row r="57" spans="1:26" ht="15" customHeight="1">
      <c r="A57" s="140" t="s">
        <v>199</v>
      </c>
      <c r="B57" s="141">
        <v>107</v>
      </c>
      <c r="C57" s="141">
        <v>35</v>
      </c>
      <c r="D57" s="141">
        <v>2</v>
      </c>
      <c r="E57" s="156">
        <v>37</v>
      </c>
      <c r="F57" s="141">
        <v>25</v>
      </c>
      <c r="G57" s="141">
        <v>4</v>
      </c>
      <c r="H57" s="141">
        <v>23</v>
      </c>
      <c r="I57" s="142">
        <v>7</v>
      </c>
      <c r="J57" s="143"/>
      <c r="K57" s="151"/>
      <c r="L57" s="143"/>
      <c r="M57" s="143"/>
      <c r="N57" s="143"/>
      <c r="O57" s="143"/>
      <c r="P57" s="143"/>
      <c r="Q57" s="143"/>
      <c r="R57" s="143"/>
      <c r="S57" s="143"/>
      <c r="T57" s="143"/>
      <c r="U57" s="143"/>
      <c r="V57" s="143"/>
      <c r="W57" s="143"/>
      <c r="X57" s="143"/>
      <c r="Y57" s="143"/>
      <c r="Z57" s="143"/>
    </row>
    <row r="58" spans="1:26" ht="15" customHeight="1">
      <c r="A58" s="152" t="s">
        <v>200</v>
      </c>
      <c r="B58" s="153">
        <v>6872</v>
      </c>
      <c r="C58" s="153">
        <v>3975</v>
      </c>
      <c r="D58" s="153">
        <v>3457</v>
      </c>
      <c r="E58" s="135">
        <v>7432</v>
      </c>
      <c r="F58" s="153">
        <v>1502</v>
      </c>
      <c r="G58" s="153">
        <v>374</v>
      </c>
      <c r="H58" s="153">
        <v>2180</v>
      </c>
      <c r="I58" s="154">
        <v>1129</v>
      </c>
      <c r="J58" s="144"/>
      <c r="K58" s="143"/>
      <c r="L58" s="143"/>
      <c r="M58" s="143"/>
      <c r="N58" s="143"/>
      <c r="O58" s="143"/>
      <c r="P58" s="143"/>
      <c r="Q58" s="143"/>
      <c r="R58" s="143"/>
      <c r="S58" s="143"/>
      <c r="T58" s="143"/>
      <c r="U58" s="143"/>
      <c r="V58" s="143"/>
      <c r="W58" s="143"/>
      <c r="X58" s="143"/>
      <c r="Y58" s="143"/>
      <c r="Z58" s="143"/>
    </row>
    <row r="59" spans="1:26" ht="15" customHeight="1">
      <c r="A59" s="155" t="s">
        <v>201</v>
      </c>
      <c r="B59" s="156">
        <v>6819</v>
      </c>
      <c r="C59" s="156">
        <v>3882</v>
      </c>
      <c r="D59" s="156">
        <v>3422</v>
      </c>
      <c r="E59" s="141">
        <v>7304</v>
      </c>
      <c r="F59" s="156">
        <v>1516</v>
      </c>
      <c r="G59" s="156">
        <v>373</v>
      </c>
      <c r="H59" s="156">
        <v>2139</v>
      </c>
      <c r="I59" s="150">
        <v>1170</v>
      </c>
      <c r="J59" s="143"/>
      <c r="K59" s="143"/>
      <c r="L59" s="143"/>
      <c r="M59" s="143"/>
      <c r="N59" s="143"/>
      <c r="O59" s="143"/>
      <c r="P59" s="143"/>
      <c r="Q59" s="143"/>
      <c r="R59" s="143"/>
      <c r="S59" s="143"/>
      <c r="T59" s="143"/>
      <c r="U59" s="143"/>
      <c r="V59" s="143"/>
      <c r="W59" s="143"/>
      <c r="X59" s="143"/>
      <c r="Y59" s="143"/>
      <c r="Z59" s="143"/>
    </row>
    <row r="60" spans="1:26" ht="15" customHeight="1">
      <c r="A60" s="165"/>
      <c r="B60" s="1645" t="s">
        <v>221</v>
      </c>
      <c r="C60" s="1646"/>
      <c r="D60" s="1644" t="s">
        <v>222</v>
      </c>
      <c r="E60" s="1644"/>
      <c r="F60" s="120" t="s">
        <v>223</v>
      </c>
      <c r="G60" s="1644"/>
      <c r="H60" s="1646"/>
      <c r="I60" s="1647"/>
      <c r="J60" s="116" t="s">
        <v>1</v>
      </c>
    </row>
    <row r="61" spans="1:26" ht="15" customHeight="1">
      <c r="A61" s="165" t="s">
        <v>165</v>
      </c>
      <c r="B61" s="157" t="s">
        <v>224</v>
      </c>
      <c r="C61" s="128" t="s">
        <v>225</v>
      </c>
      <c r="D61" s="1648" t="s">
        <v>226</v>
      </c>
      <c r="E61" s="157" t="s">
        <v>227</v>
      </c>
      <c r="F61" s="157" t="s">
        <v>228</v>
      </c>
      <c r="G61" s="157" t="s">
        <v>227</v>
      </c>
      <c r="H61" s="157" t="s">
        <v>229</v>
      </c>
      <c r="I61" s="158" t="s">
        <v>227</v>
      </c>
      <c r="J61" s="116" t="s">
        <v>1</v>
      </c>
    </row>
    <row r="62" spans="1:26" ht="15" customHeight="1">
      <c r="A62" s="165"/>
      <c r="B62" s="157" t="s">
        <v>230</v>
      </c>
      <c r="C62" s="128" t="s">
        <v>231</v>
      </c>
      <c r="D62" s="159"/>
      <c r="E62" s="157" t="s">
        <v>232</v>
      </c>
      <c r="F62" s="157" t="s">
        <v>233</v>
      </c>
      <c r="G62" s="157" t="s">
        <v>232</v>
      </c>
      <c r="H62" s="157" t="s">
        <v>234</v>
      </c>
      <c r="I62" s="158" t="s">
        <v>232</v>
      </c>
      <c r="J62" s="116" t="s">
        <v>1</v>
      </c>
    </row>
    <row r="63" spans="1:26" ht="15" customHeight="1">
      <c r="A63" s="170"/>
      <c r="B63" s="132"/>
      <c r="C63" s="132"/>
      <c r="D63" s="132"/>
      <c r="E63" s="171"/>
      <c r="F63" s="171" t="s">
        <v>235</v>
      </c>
      <c r="G63" s="132"/>
      <c r="H63" s="171"/>
      <c r="I63" s="172"/>
      <c r="J63" s="118" t="s">
        <v>1</v>
      </c>
    </row>
    <row r="64" spans="1:26" s="114" customFormat="1" ht="15" customHeight="1">
      <c r="A64" s="134" t="s">
        <v>179</v>
      </c>
      <c r="B64" s="135">
        <v>1658</v>
      </c>
      <c r="C64" s="135">
        <v>674</v>
      </c>
      <c r="D64" s="173">
        <v>34476</v>
      </c>
      <c r="E64" s="174">
        <v>24707</v>
      </c>
      <c r="F64" s="173">
        <v>27733</v>
      </c>
      <c r="G64" s="174">
        <v>20054</v>
      </c>
      <c r="H64" s="135">
        <v>6743</v>
      </c>
      <c r="I64" s="136">
        <v>4653</v>
      </c>
      <c r="J64" s="144"/>
      <c r="L64" s="175"/>
      <c r="M64" s="118"/>
      <c r="N64" s="118"/>
      <c r="O64" s="118"/>
    </row>
    <row r="65" spans="1:21" ht="15" customHeight="1">
      <c r="A65" s="140" t="s">
        <v>180</v>
      </c>
      <c r="B65" s="141"/>
      <c r="C65" s="176"/>
      <c r="D65" s="177"/>
      <c r="E65" s="178"/>
      <c r="F65" s="177"/>
      <c r="G65" s="178"/>
      <c r="H65" s="141"/>
      <c r="I65" s="142"/>
      <c r="J65" s="143"/>
      <c r="O65" s="114"/>
      <c r="P65" s="114"/>
      <c r="S65" s="114"/>
      <c r="T65" s="114"/>
      <c r="U65" s="114"/>
    </row>
    <row r="66" spans="1:21" ht="15" customHeight="1">
      <c r="A66" s="140" t="s">
        <v>181</v>
      </c>
      <c r="B66" s="141">
        <v>564</v>
      </c>
      <c r="C66" s="141">
        <v>266</v>
      </c>
      <c r="D66" s="183">
        <v>11216</v>
      </c>
      <c r="E66" s="178">
        <v>6508</v>
      </c>
      <c r="F66" s="177">
        <v>9064</v>
      </c>
      <c r="G66" s="178">
        <v>5407</v>
      </c>
      <c r="H66" s="141">
        <v>2152</v>
      </c>
      <c r="I66" s="142">
        <v>1101</v>
      </c>
      <c r="J66" s="143"/>
      <c r="L66" s="151"/>
      <c r="O66" s="179"/>
      <c r="P66" s="114"/>
    </row>
    <row r="67" spans="1:21" ht="15" customHeight="1">
      <c r="A67" s="140" t="s">
        <v>182</v>
      </c>
      <c r="B67" s="141">
        <v>704</v>
      </c>
      <c r="C67" s="141">
        <v>187</v>
      </c>
      <c r="D67" s="183">
        <v>12125</v>
      </c>
      <c r="E67" s="178">
        <v>9993</v>
      </c>
      <c r="F67" s="177">
        <v>10171</v>
      </c>
      <c r="G67" s="178">
        <v>8367</v>
      </c>
      <c r="H67" s="141">
        <v>1954</v>
      </c>
      <c r="I67" s="142">
        <v>1626</v>
      </c>
      <c r="J67" s="143"/>
      <c r="L67" s="151"/>
      <c r="O67" s="179"/>
    </row>
    <row r="68" spans="1:21" ht="15" customHeight="1">
      <c r="A68" s="140" t="s">
        <v>183</v>
      </c>
      <c r="B68" s="141">
        <v>8</v>
      </c>
      <c r="C68" s="141">
        <v>0</v>
      </c>
      <c r="D68" s="183">
        <v>205</v>
      </c>
      <c r="E68" s="178">
        <v>136</v>
      </c>
      <c r="F68" s="177">
        <v>181</v>
      </c>
      <c r="G68" s="178">
        <v>118</v>
      </c>
      <c r="H68" s="141">
        <v>24</v>
      </c>
      <c r="I68" s="142">
        <v>18</v>
      </c>
      <c r="J68" s="143"/>
      <c r="L68" s="151"/>
      <c r="O68" s="179"/>
    </row>
    <row r="69" spans="1:21" ht="15" customHeight="1">
      <c r="A69" s="140" t="s">
        <v>184</v>
      </c>
      <c r="B69" s="180">
        <v>12</v>
      </c>
      <c r="C69" s="181">
        <v>0</v>
      </c>
      <c r="D69" s="1649">
        <v>83</v>
      </c>
      <c r="E69" s="182">
        <v>64</v>
      </c>
      <c r="F69" s="180">
        <v>56</v>
      </c>
      <c r="G69" s="182">
        <v>45</v>
      </c>
      <c r="H69" s="180">
        <v>27</v>
      </c>
      <c r="I69" s="142">
        <v>19</v>
      </c>
      <c r="J69" s="143"/>
      <c r="L69" s="151"/>
      <c r="O69" s="179"/>
    </row>
    <row r="70" spans="1:21" ht="15" customHeight="1">
      <c r="A70" s="140" t="s">
        <v>185</v>
      </c>
      <c r="B70" s="141">
        <v>47</v>
      </c>
      <c r="C70" s="141">
        <v>13</v>
      </c>
      <c r="D70" s="183">
        <v>1447</v>
      </c>
      <c r="E70" s="178">
        <v>915</v>
      </c>
      <c r="F70" s="177">
        <v>1262</v>
      </c>
      <c r="G70" s="178">
        <v>826</v>
      </c>
      <c r="H70" s="141">
        <v>185</v>
      </c>
      <c r="I70" s="142">
        <v>89</v>
      </c>
      <c r="J70" s="143"/>
      <c r="L70" s="151"/>
      <c r="O70" s="179"/>
    </row>
    <row r="71" spans="1:21" ht="15" customHeight="1">
      <c r="A71" s="140" t="s">
        <v>186</v>
      </c>
      <c r="B71" s="141">
        <v>168</v>
      </c>
      <c r="C71" s="141">
        <v>178</v>
      </c>
      <c r="D71" s="183">
        <v>5958</v>
      </c>
      <c r="E71" s="178">
        <v>4588</v>
      </c>
      <c r="F71" s="177">
        <v>4259</v>
      </c>
      <c r="G71" s="178">
        <v>3286</v>
      </c>
      <c r="H71" s="141">
        <v>1699</v>
      </c>
      <c r="I71" s="142">
        <v>1302</v>
      </c>
      <c r="J71" s="143"/>
      <c r="L71" s="151"/>
      <c r="O71" s="179"/>
    </row>
    <row r="72" spans="1:21" ht="15" customHeight="1">
      <c r="A72" s="140" t="s">
        <v>187</v>
      </c>
      <c r="B72" s="141">
        <v>67</v>
      </c>
      <c r="C72" s="141">
        <v>21</v>
      </c>
      <c r="D72" s="183">
        <v>1712</v>
      </c>
      <c r="E72" s="178">
        <v>1195</v>
      </c>
      <c r="F72" s="177">
        <v>1415</v>
      </c>
      <c r="G72" s="178">
        <v>1000</v>
      </c>
      <c r="H72" s="141">
        <v>297</v>
      </c>
      <c r="I72" s="142">
        <v>195</v>
      </c>
      <c r="J72" s="143"/>
      <c r="L72" s="151"/>
      <c r="O72" s="179"/>
    </row>
    <row r="73" spans="1:21" ht="15" customHeight="1">
      <c r="A73" s="140" t="s">
        <v>188</v>
      </c>
      <c r="B73" s="141">
        <v>29</v>
      </c>
      <c r="C73" s="141">
        <v>1</v>
      </c>
      <c r="D73" s="183">
        <v>99</v>
      </c>
      <c r="E73" s="178">
        <v>72</v>
      </c>
      <c r="F73" s="177">
        <v>88</v>
      </c>
      <c r="G73" s="178">
        <v>65</v>
      </c>
      <c r="H73" s="141">
        <v>11</v>
      </c>
      <c r="I73" s="142">
        <v>7</v>
      </c>
      <c r="J73" s="143"/>
      <c r="L73" s="151"/>
      <c r="O73" s="179"/>
    </row>
    <row r="74" spans="1:21" ht="15" customHeight="1">
      <c r="A74" s="140" t="s">
        <v>219</v>
      </c>
      <c r="B74" s="146"/>
      <c r="C74" s="146"/>
      <c r="D74" s="1650">
        <v>0</v>
      </c>
      <c r="E74" s="146">
        <v>0</v>
      </c>
      <c r="F74" s="146">
        <v>0</v>
      </c>
      <c r="G74" s="146">
        <v>0</v>
      </c>
      <c r="H74" s="146">
        <v>0</v>
      </c>
      <c r="I74" s="147">
        <v>0</v>
      </c>
      <c r="J74" s="143"/>
      <c r="L74" s="151"/>
      <c r="O74" s="179"/>
    </row>
    <row r="75" spans="1:21" ht="15" customHeight="1">
      <c r="A75" s="140" t="s">
        <v>190</v>
      </c>
      <c r="B75" s="141">
        <v>28</v>
      </c>
      <c r="C75" s="141">
        <v>5</v>
      </c>
      <c r="D75" s="183">
        <v>1181</v>
      </c>
      <c r="E75" s="178">
        <v>887</v>
      </c>
      <c r="F75" s="177">
        <v>897</v>
      </c>
      <c r="G75" s="178">
        <v>678</v>
      </c>
      <c r="H75" s="141">
        <v>284</v>
      </c>
      <c r="I75" s="142">
        <v>209</v>
      </c>
      <c r="J75" s="143"/>
      <c r="L75" s="151"/>
      <c r="O75" s="179"/>
    </row>
    <row r="76" spans="1:21" s="114" customFormat="1" ht="15" customHeight="1">
      <c r="A76" s="140" t="s">
        <v>191</v>
      </c>
      <c r="B76" s="141">
        <v>4</v>
      </c>
      <c r="C76" s="141">
        <v>0</v>
      </c>
      <c r="D76" s="183">
        <v>46</v>
      </c>
      <c r="E76" s="178">
        <v>40</v>
      </c>
      <c r="F76" s="177">
        <v>41</v>
      </c>
      <c r="G76" s="178">
        <v>36</v>
      </c>
      <c r="H76" s="141">
        <v>5</v>
      </c>
      <c r="I76" s="142">
        <v>4</v>
      </c>
      <c r="J76" s="143"/>
      <c r="L76" s="151"/>
      <c r="M76" s="118"/>
      <c r="O76" s="179"/>
      <c r="P76" s="118"/>
      <c r="S76" s="118"/>
      <c r="T76" s="118"/>
      <c r="U76" s="118"/>
    </row>
    <row r="77" spans="1:21" s="114" customFormat="1" ht="15" customHeight="1">
      <c r="A77" s="140" t="s">
        <v>220</v>
      </c>
      <c r="B77" s="141">
        <v>27</v>
      </c>
      <c r="C77" s="141">
        <v>3</v>
      </c>
      <c r="D77" s="183">
        <v>404</v>
      </c>
      <c r="E77" s="178">
        <v>309</v>
      </c>
      <c r="F77" s="177">
        <v>299</v>
      </c>
      <c r="G77" s="178">
        <v>226</v>
      </c>
      <c r="H77" s="141">
        <v>105</v>
      </c>
      <c r="I77" s="142">
        <v>83</v>
      </c>
      <c r="J77" s="143"/>
      <c r="L77" s="151"/>
      <c r="M77" s="118"/>
      <c r="O77" s="179"/>
      <c r="P77" s="118"/>
      <c r="S77" s="118"/>
      <c r="T77" s="118"/>
      <c r="U77" s="118"/>
    </row>
    <row r="78" spans="1:21" ht="15" customHeight="1">
      <c r="A78" s="134" t="s">
        <v>193</v>
      </c>
      <c r="B78" s="135">
        <v>556</v>
      </c>
      <c r="C78" s="135">
        <v>320</v>
      </c>
      <c r="D78" s="183">
        <v>11613</v>
      </c>
      <c r="E78" s="184">
        <v>6077</v>
      </c>
      <c r="F78" s="183">
        <v>8555</v>
      </c>
      <c r="G78" s="184">
        <v>4713</v>
      </c>
      <c r="H78" s="135">
        <v>3058</v>
      </c>
      <c r="I78" s="136">
        <v>1364</v>
      </c>
      <c r="J78" s="144"/>
      <c r="L78" s="151"/>
      <c r="O78" s="185"/>
    </row>
    <row r="79" spans="1:21" ht="15" customHeight="1">
      <c r="A79" s="140" t="s">
        <v>180</v>
      </c>
      <c r="B79" s="141"/>
      <c r="C79" s="141"/>
      <c r="D79" s="183"/>
      <c r="E79" s="178"/>
      <c r="F79" s="177"/>
      <c r="G79" s="178"/>
      <c r="H79" s="141"/>
      <c r="I79" s="142"/>
      <c r="J79" s="143"/>
      <c r="L79" s="151"/>
      <c r="O79" s="179"/>
      <c r="P79" s="114"/>
    </row>
    <row r="80" spans="1:21" ht="15" customHeight="1">
      <c r="A80" s="140" t="s">
        <v>194</v>
      </c>
      <c r="B80" s="141">
        <v>71</v>
      </c>
      <c r="C80" s="141">
        <v>13</v>
      </c>
      <c r="D80" s="183">
        <v>1167</v>
      </c>
      <c r="E80" s="178">
        <v>917</v>
      </c>
      <c r="F80" s="177">
        <v>906</v>
      </c>
      <c r="G80" s="178">
        <v>703</v>
      </c>
      <c r="H80" s="141">
        <v>261</v>
      </c>
      <c r="I80" s="142">
        <v>214</v>
      </c>
      <c r="J80" s="143"/>
      <c r="L80" s="151"/>
      <c r="O80" s="179"/>
    </row>
    <row r="81" spans="1:256" ht="15" customHeight="1">
      <c r="A81" s="140" t="s">
        <v>195</v>
      </c>
      <c r="B81" s="141">
        <v>74</v>
      </c>
      <c r="C81" s="141">
        <v>1</v>
      </c>
      <c r="D81" s="183">
        <v>1667</v>
      </c>
      <c r="E81" s="178">
        <v>1369</v>
      </c>
      <c r="F81" s="177">
        <v>1481</v>
      </c>
      <c r="G81" s="178">
        <v>1225</v>
      </c>
      <c r="H81" s="141">
        <v>186</v>
      </c>
      <c r="I81" s="142">
        <v>144</v>
      </c>
      <c r="J81" s="143"/>
      <c r="L81" s="151"/>
      <c r="O81" s="179"/>
    </row>
    <row r="82" spans="1:256" ht="15" customHeight="1">
      <c r="A82" s="140" t="s">
        <v>196</v>
      </c>
      <c r="B82" s="141">
        <v>17</v>
      </c>
      <c r="C82" s="141">
        <v>10</v>
      </c>
      <c r="D82" s="183">
        <v>686</v>
      </c>
      <c r="E82" s="178">
        <v>533</v>
      </c>
      <c r="F82" s="177">
        <v>512</v>
      </c>
      <c r="G82" s="178">
        <v>403</v>
      </c>
      <c r="H82" s="141">
        <v>174</v>
      </c>
      <c r="I82" s="142">
        <v>130</v>
      </c>
      <c r="J82" s="143"/>
      <c r="L82" s="151"/>
      <c r="O82" s="179"/>
    </row>
    <row r="83" spans="1:256" ht="15" customHeight="1">
      <c r="A83" s="140" t="s">
        <v>197</v>
      </c>
      <c r="B83" s="141">
        <v>3</v>
      </c>
      <c r="C83" s="141">
        <v>0</v>
      </c>
      <c r="D83" s="183">
        <v>252</v>
      </c>
      <c r="E83" s="178">
        <v>213</v>
      </c>
      <c r="F83" s="177">
        <v>227</v>
      </c>
      <c r="G83" s="178">
        <v>192</v>
      </c>
      <c r="H83" s="141">
        <v>25</v>
      </c>
      <c r="I83" s="142">
        <v>21</v>
      </c>
      <c r="J83" s="143"/>
      <c r="L83" s="151"/>
      <c r="O83" s="179"/>
    </row>
    <row r="84" spans="1:256" s="186" customFormat="1" ht="15" customHeight="1">
      <c r="A84" s="140" t="s">
        <v>198</v>
      </c>
      <c r="B84" s="141">
        <v>358</v>
      </c>
      <c r="C84" s="141">
        <v>283</v>
      </c>
      <c r="D84" s="183">
        <v>7103</v>
      </c>
      <c r="E84" s="178">
        <v>2328</v>
      </c>
      <c r="F84" s="177">
        <v>4779</v>
      </c>
      <c r="G84" s="178">
        <v>1559</v>
      </c>
      <c r="H84" s="141">
        <v>2324</v>
      </c>
      <c r="I84" s="142">
        <v>769</v>
      </c>
      <c r="J84" s="143"/>
      <c r="K84" s="114"/>
      <c r="L84" s="151"/>
      <c r="M84" s="118"/>
      <c r="N84" s="114"/>
      <c r="O84" s="179"/>
      <c r="P84" s="118"/>
      <c r="Q84" s="114"/>
      <c r="R84" s="114"/>
      <c r="S84" s="118"/>
      <c r="T84" s="118"/>
      <c r="U84" s="118"/>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c r="HM84" s="114"/>
      <c r="HN84" s="114"/>
      <c r="HO84" s="114"/>
      <c r="HP84" s="114"/>
      <c r="HQ84" s="114"/>
      <c r="HR84" s="114"/>
      <c r="HS84" s="114"/>
      <c r="HT84" s="114"/>
      <c r="HU84" s="114"/>
      <c r="HV84" s="114"/>
      <c r="HW84" s="114"/>
      <c r="HX84" s="114"/>
      <c r="HY84" s="114"/>
      <c r="HZ84" s="114"/>
      <c r="IA84" s="114"/>
      <c r="IB84" s="114"/>
      <c r="IC84" s="114"/>
      <c r="ID84" s="114"/>
      <c r="IE84" s="114"/>
      <c r="IF84" s="114"/>
      <c r="IG84" s="114"/>
      <c r="IH84" s="114"/>
      <c r="II84" s="114"/>
      <c r="IJ84" s="114"/>
      <c r="IK84" s="114"/>
      <c r="IL84" s="114"/>
      <c r="IM84" s="114"/>
      <c r="IN84" s="114"/>
      <c r="IO84" s="114"/>
      <c r="IP84" s="114"/>
      <c r="IQ84" s="114"/>
      <c r="IR84" s="114"/>
      <c r="IS84" s="114"/>
      <c r="IT84" s="114"/>
      <c r="IU84" s="114"/>
      <c r="IV84" s="114"/>
    </row>
    <row r="85" spans="1:256" s="114" customFormat="1" ht="15" customHeight="1">
      <c r="A85" s="140" t="s">
        <v>199</v>
      </c>
      <c r="B85" s="141">
        <v>33</v>
      </c>
      <c r="C85" s="141">
        <v>13</v>
      </c>
      <c r="D85" s="1651">
        <v>738</v>
      </c>
      <c r="E85" s="178">
        <v>717</v>
      </c>
      <c r="F85" s="141">
        <v>650</v>
      </c>
      <c r="G85" s="188">
        <v>631</v>
      </c>
      <c r="H85" s="141">
        <v>88</v>
      </c>
      <c r="I85" s="150">
        <v>86</v>
      </c>
      <c r="J85" s="143"/>
      <c r="L85" s="151"/>
      <c r="M85" s="118"/>
      <c r="O85" s="179"/>
      <c r="P85" s="118"/>
      <c r="S85" s="118"/>
      <c r="T85" s="118"/>
      <c r="U85" s="118"/>
    </row>
    <row r="86" spans="1:256" ht="15" customHeight="1">
      <c r="A86" s="152" t="s">
        <v>200</v>
      </c>
      <c r="B86" s="153">
        <v>2214</v>
      </c>
      <c r="C86" s="153">
        <v>994</v>
      </c>
      <c r="D86" s="189">
        <v>46089</v>
      </c>
      <c r="E86" s="190">
        <v>30784</v>
      </c>
      <c r="F86" s="189">
        <v>36288</v>
      </c>
      <c r="G86" s="190">
        <v>24767</v>
      </c>
      <c r="H86" s="189">
        <v>9801</v>
      </c>
      <c r="I86" s="154">
        <v>6017</v>
      </c>
      <c r="J86" s="144"/>
      <c r="L86" s="175"/>
      <c r="O86" s="185"/>
    </row>
    <row r="87" spans="1:256" ht="15" customHeight="1">
      <c r="A87" s="191" t="s">
        <v>201</v>
      </c>
      <c r="B87" s="156">
        <v>2179</v>
      </c>
      <c r="C87" s="156">
        <v>993</v>
      </c>
      <c r="D87" s="1651">
        <v>45645</v>
      </c>
      <c r="E87" s="188">
        <v>30272</v>
      </c>
      <c r="F87" s="187">
        <v>35792</v>
      </c>
      <c r="G87" s="188">
        <v>24230</v>
      </c>
      <c r="H87" s="187">
        <v>9853</v>
      </c>
      <c r="I87" s="150">
        <v>6042</v>
      </c>
      <c r="J87" s="143"/>
      <c r="L87" s="151"/>
      <c r="O87" s="179"/>
      <c r="S87" s="114"/>
      <c r="T87" s="114"/>
      <c r="U87" s="114"/>
    </row>
    <row r="88" spans="1:256">
      <c r="A88" s="192" t="s">
        <v>236</v>
      </c>
      <c r="B88" s="2093"/>
      <c r="C88" s="193"/>
      <c r="J88" s="194"/>
      <c r="Q88" s="195"/>
    </row>
    <row r="89" spans="1:256">
      <c r="A89" s="1652" t="s">
        <v>1213</v>
      </c>
      <c r="B89" s="2087"/>
    </row>
    <row r="90" spans="1:256">
      <c r="A90" s="2067" t="s">
        <v>1565</v>
      </c>
      <c r="B90" s="2088"/>
      <c r="I90" s="196"/>
    </row>
    <row r="91" spans="1:256">
      <c r="A91" s="2066" t="s">
        <v>123</v>
      </c>
      <c r="B91" s="2088"/>
      <c r="D91" s="118" t="s">
        <v>1</v>
      </c>
    </row>
    <row r="92" spans="1:256">
      <c r="J92" s="118" t="s">
        <v>1</v>
      </c>
    </row>
    <row r="109" spans="2:6">
      <c r="B109" s="116"/>
      <c r="D109" s="116"/>
      <c r="E109" s="116"/>
      <c r="F109" s="116"/>
    </row>
    <row r="110" spans="2:6">
      <c r="B110" s="116"/>
      <c r="C110" s="116"/>
      <c r="D110" s="116"/>
      <c r="E110" s="116"/>
      <c r="F110" s="116"/>
    </row>
    <row r="111" spans="2:6">
      <c r="B111" s="116"/>
      <c r="C111" s="116"/>
      <c r="E111" s="116"/>
      <c r="F111" s="116"/>
    </row>
    <row r="112" spans="2:6">
      <c r="B112" s="116"/>
      <c r="C112" s="116"/>
    </row>
    <row r="113" spans="2:6">
      <c r="B113" s="197"/>
      <c r="D113" s="185"/>
      <c r="E113" s="185"/>
      <c r="F113" s="185"/>
    </row>
    <row r="114" spans="2:6">
      <c r="B114" s="198"/>
      <c r="C114" s="185"/>
      <c r="D114" s="179"/>
      <c r="E114" s="179"/>
      <c r="F114" s="179"/>
    </row>
    <row r="115" spans="2:6">
      <c r="B115" s="198"/>
      <c r="C115" s="179"/>
      <c r="D115" s="143"/>
      <c r="E115" s="143"/>
      <c r="F115" s="143"/>
    </row>
    <row r="116" spans="2:6">
      <c r="B116" s="198"/>
      <c r="C116" s="143"/>
      <c r="D116" s="143"/>
      <c r="E116" s="143"/>
      <c r="F116" s="143"/>
    </row>
    <row r="117" spans="2:6">
      <c r="B117" s="198"/>
      <c r="C117" s="143"/>
      <c r="D117" s="143"/>
      <c r="E117" s="143"/>
      <c r="F117" s="143"/>
    </row>
    <row r="118" spans="2:6">
      <c r="B118" s="198"/>
      <c r="C118" s="143"/>
      <c r="D118" s="143"/>
      <c r="E118" s="143"/>
      <c r="F118" s="143"/>
    </row>
    <row r="119" spans="2:6">
      <c r="B119" s="198"/>
      <c r="C119" s="143"/>
      <c r="D119" s="143"/>
      <c r="E119" s="143"/>
      <c r="F119" s="143"/>
    </row>
    <row r="120" spans="2:6">
      <c r="B120" s="198"/>
      <c r="C120" s="143"/>
      <c r="D120" s="143"/>
      <c r="E120" s="143"/>
      <c r="F120" s="143"/>
    </row>
    <row r="121" spans="2:6">
      <c r="B121" s="198"/>
      <c r="C121" s="143"/>
      <c r="D121" s="143"/>
      <c r="E121" s="143"/>
      <c r="F121" s="143"/>
    </row>
    <row r="122" spans="2:6">
      <c r="B122" s="198"/>
      <c r="C122" s="143"/>
      <c r="D122" s="143"/>
      <c r="E122" s="143"/>
      <c r="F122" s="143"/>
    </row>
    <row r="123" spans="2:6">
      <c r="B123" s="198"/>
      <c r="C123" s="143"/>
      <c r="D123" s="143"/>
      <c r="E123" s="143"/>
      <c r="F123" s="143"/>
    </row>
    <row r="124" spans="2:6">
      <c r="B124" s="198"/>
      <c r="C124" s="143"/>
      <c r="D124" s="143"/>
      <c r="E124" s="143"/>
      <c r="F124" s="143"/>
    </row>
    <row r="125" spans="2:6">
      <c r="B125" s="197"/>
      <c r="C125" s="143"/>
      <c r="D125" s="144"/>
      <c r="E125" s="144"/>
      <c r="F125" s="144"/>
    </row>
    <row r="126" spans="2:6">
      <c r="B126" s="198"/>
      <c r="C126" s="144"/>
      <c r="D126" s="143"/>
      <c r="E126" s="143"/>
      <c r="F126" s="143"/>
    </row>
    <row r="127" spans="2:6">
      <c r="B127" s="198"/>
      <c r="C127" s="143"/>
      <c r="D127" s="143"/>
      <c r="E127" s="143"/>
      <c r="F127" s="143"/>
    </row>
    <row r="128" spans="2:6">
      <c r="B128" s="198"/>
      <c r="C128" s="143"/>
      <c r="D128" s="143"/>
      <c r="E128" s="143"/>
      <c r="F128" s="143"/>
    </row>
    <row r="129" spans="2:6">
      <c r="B129" s="198"/>
      <c r="C129" s="143"/>
      <c r="D129" s="143"/>
      <c r="E129" s="143"/>
      <c r="F129" s="143"/>
    </row>
    <row r="130" spans="2:6">
      <c r="B130" s="198"/>
      <c r="C130" s="143"/>
      <c r="D130" s="143"/>
      <c r="E130" s="143"/>
      <c r="F130" s="143"/>
    </row>
    <row r="131" spans="2:6">
      <c r="B131" s="198"/>
      <c r="C131" s="143"/>
      <c r="D131" s="143"/>
      <c r="E131" s="143"/>
      <c r="F131" s="143"/>
    </row>
    <row r="132" spans="2:6">
      <c r="B132" s="197"/>
      <c r="C132" s="143"/>
      <c r="D132" s="144"/>
      <c r="E132" s="144"/>
      <c r="F132" s="144"/>
    </row>
    <row r="133" spans="2:6">
      <c r="B133" s="198"/>
      <c r="C133" s="144"/>
      <c r="D133" s="199"/>
      <c r="E133" s="199"/>
      <c r="F133" s="199"/>
    </row>
    <row r="134" spans="2:6">
      <c r="C134" s="199"/>
    </row>
  </sheetData>
  <mergeCells count="1">
    <mergeCell ref="A3:I3"/>
  </mergeCells>
  <hyperlinks>
    <hyperlink ref="A90" r:id="rId1" xr:uid="{8A37F876-F3CE-4946-ADC7-17CE5C95D6B4}"/>
    <hyperlink ref="A91" location="'Inhaltsverzeichnis_2026-07'!A1" display="Zurück zum Inhaltsverzeichnis" xr:uid="{0209C9DB-B072-43DC-BDB4-8418BA80A8BC}"/>
  </hyperlinks>
  <printOptions horizontalCentered="1"/>
  <pageMargins left="0.39370078740157483" right="0.39370078740157483" top="0.51181102362204722" bottom="0.39370078740157483" header="0.27559055118110237" footer="0.51181102362204722"/>
  <pageSetup paperSize="9" scale="59" orientation="portrait" r:id="rId2"/>
  <headerFooter alignWithMargins="0">
    <oddHeader>&amp;R&amp;F</oddHeader>
  </headerFooter>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Arbeitsblätter</vt:lpstr>
      </vt:variant>
      <vt:variant>
        <vt:i4>69</vt:i4>
      </vt:variant>
      <vt:variant>
        <vt:lpstr>Benannte Bereiche</vt:lpstr>
      </vt:variant>
      <vt:variant>
        <vt:i4>61</vt:i4>
      </vt:variant>
    </vt:vector>
  </HeadingPairs>
  <TitlesOfParts>
    <vt:vector size="130" baseType="lpstr">
      <vt:lpstr>Titelblatt</vt:lpstr>
      <vt:lpstr>Herausgeber-Redaktion</vt:lpstr>
      <vt:lpstr>Zeichenerklärung</vt:lpstr>
      <vt:lpstr>Inhaltsverzeichnis_2026-07</vt:lpstr>
      <vt:lpstr>0106360</vt:lpstr>
      <vt:lpstr>0106430</vt:lpstr>
      <vt:lpstr>0106460_2026-06</vt:lpstr>
      <vt:lpstr>0106460_2026-05</vt:lpstr>
      <vt:lpstr>0106490_Stand_31.12.2025</vt:lpstr>
      <vt:lpstr>0106490_Stand_31.12.2024(r)</vt:lpstr>
      <vt:lpstr>0117030_(a)_Rinder</vt:lpstr>
      <vt:lpstr>noch-0117030_(b)_Schweine</vt:lpstr>
      <vt:lpstr>noch-0117030_(c)_Schafe</vt:lpstr>
      <vt:lpstr> 0117090_Rinder n. Bundesländer</vt:lpstr>
      <vt:lpstr>0117130_Schweine n.Bundesländ.</vt:lpstr>
      <vt:lpstr>0117260_Schafe n. Bundesländ.</vt:lpstr>
      <vt:lpstr>0117330</vt:lpstr>
      <vt:lpstr>0117390</vt:lpstr>
      <vt:lpstr>0117430</vt:lpstr>
      <vt:lpstr>0117460</vt:lpstr>
      <vt:lpstr>0117560</vt:lpstr>
      <vt:lpstr>0117590</vt:lpstr>
      <vt:lpstr>0117660</vt:lpstr>
      <vt:lpstr>0201_Vorbemerkung</vt:lpstr>
      <vt:lpstr>0201060</vt:lpstr>
      <vt:lpstr>0201190</vt:lpstr>
      <vt:lpstr>0201330</vt:lpstr>
      <vt:lpstr>0201360</vt:lpstr>
      <vt:lpstr>0201490</vt:lpstr>
      <vt:lpstr>0201530</vt:lpstr>
      <vt:lpstr>0201560</vt:lpstr>
      <vt:lpstr>0201630 (1)</vt:lpstr>
      <vt:lpstr>noch-0201630 (2)</vt:lpstr>
      <vt:lpstr>0202030</vt:lpstr>
      <vt:lpstr>0202060_2026-05</vt:lpstr>
      <vt:lpstr>0203160</vt:lpstr>
      <vt:lpstr>0203190</vt:lpstr>
      <vt:lpstr>0203230</vt:lpstr>
      <vt:lpstr>0206_Vorbemerkung</vt:lpstr>
      <vt:lpstr>0206030</vt:lpstr>
      <vt:lpstr>0206060</vt:lpstr>
      <vt:lpstr>0206090</vt:lpstr>
      <vt:lpstr>0206130</vt:lpstr>
      <vt:lpstr>0206160</vt:lpstr>
      <vt:lpstr>0206360_2026-1.Vj.</vt:lpstr>
      <vt:lpstr>0206360_2025-4.Vj.</vt:lpstr>
      <vt:lpstr>0206360_2025-3.Vj.</vt:lpstr>
      <vt:lpstr>0206360_2025-2.Vj.</vt:lpstr>
      <vt:lpstr>0206360_2025-1.Vj.</vt:lpstr>
      <vt:lpstr>0301030_2026-05</vt:lpstr>
      <vt:lpstr>0301060_2026-04</vt:lpstr>
      <vt:lpstr>0301090</vt:lpstr>
      <vt:lpstr>0301435</vt:lpstr>
      <vt:lpstr>0301440</vt:lpstr>
      <vt:lpstr>0301445</vt:lpstr>
      <vt:lpstr>0301450</vt:lpstr>
      <vt:lpstr>0301460</vt:lpstr>
      <vt:lpstr>0301530-2026-05</vt:lpstr>
      <vt:lpstr>0302030_2026-06</vt:lpstr>
      <vt:lpstr>0302060_2026-06</vt:lpstr>
      <vt:lpstr>0304030-2026-05 </vt:lpstr>
      <vt:lpstr>0401030 (1)</vt:lpstr>
      <vt:lpstr>noch_0401030 (2)</vt:lpstr>
      <vt:lpstr>noch_0401030 (3)</vt:lpstr>
      <vt:lpstr>noch_0401030 (4)</vt:lpstr>
      <vt:lpstr>0401060 (1)</vt:lpstr>
      <vt:lpstr>noch_0401060 (2)</vt:lpstr>
      <vt:lpstr>0505030_2026-05</vt:lpstr>
      <vt:lpstr>0111130 </vt:lpstr>
      <vt:lpstr>'0106430'!Druck</vt:lpstr>
      <vt:lpstr>'0301030_2026-05'!Druck</vt:lpstr>
      <vt:lpstr>' 0117090_Rinder n. Bundesländer'!Druckbereich</vt:lpstr>
      <vt:lpstr>'0106430'!Druckbereich</vt:lpstr>
      <vt:lpstr>'0106460_2026-05'!Druckbereich</vt:lpstr>
      <vt:lpstr>'0106460_2026-06'!Druckbereich</vt:lpstr>
      <vt:lpstr>'0106490_Stand_31.12.2024(r)'!Druckbereich</vt:lpstr>
      <vt:lpstr>'0106490_Stand_31.12.2025'!Druckbereich</vt:lpstr>
      <vt:lpstr>'0111130 '!Druckbereich</vt:lpstr>
      <vt:lpstr>'0117030_(a)_Rinder'!Druckbereich</vt:lpstr>
      <vt:lpstr>'0117130_Schweine n.Bundesländ.'!Druckbereich</vt:lpstr>
      <vt:lpstr>'0117260_Schafe n. Bundesländ.'!Druckbereich</vt:lpstr>
      <vt:lpstr>'0117330'!Druckbereich</vt:lpstr>
      <vt:lpstr>'0117390'!Druckbereich</vt:lpstr>
      <vt:lpstr>'0117430'!Druckbereich</vt:lpstr>
      <vt:lpstr>'0117460'!Druckbereich</vt:lpstr>
      <vt:lpstr>'0117560'!Druckbereich</vt:lpstr>
      <vt:lpstr>'0117590'!Druckbereich</vt:lpstr>
      <vt:lpstr>'0201_Vorbemerkung'!Druckbereich</vt:lpstr>
      <vt:lpstr>'0201060'!Druckbereich</vt:lpstr>
      <vt:lpstr>'0201360'!Druckbereich</vt:lpstr>
      <vt:lpstr>'0201490'!Druckbereich</vt:lpstr>
      <vt:lpstr>'0201530'!Druckbereich</vt:lpstr>
      <vt:lpstr>'0201560'!Druckbereich</vt:lpstr>
      <vt:lpstr>'0201630 (1)'!Druckbereich</vt:lpstr>
      <vt:lpstr>'0202030'!Druckbereich</vt:lpstr>
      <vt:lpstr>'0202060_2026-05'!Druckbereich</vt:lpstr>
      <vt:lpstr>'0203160'!Druckbereich</vt:lpstr>
      <vt:lpstr>'0203230'!Druckbereich</vt:lpstr>
      <vt:lpstr>'0206130'!Druckbereich</vt:lpstr>
      <vt:lpstr>'0206360_2025-1.Vj.'!Druckbereich</vt:lpstr>
      <vt:lpstr>'0206360_2025-2.Vj.'!Druckbereich</vt:lpstr>
      <vt:lpstr>'0206360_2025-3.Vj.'!Druckbereich</vt:lpstr>
      <vt:lpstr>'0206360_2025-4.Vj.'!Druckbereich</vt:lpstr>
      <vt:lpstr>'0206360_2026-1.Vj.'!Druckbereich</vt:lpstr>
      <vt:lpstr>'0301030_2026-05'!Druckbereich</vt:lpstr>
      <vt:lpstr>'0301060_2026-04'!Druckbereich</vt:lpstr>
      <vt:lpstr>'0301435'!Druckbereich</vt:lpstr>
      <vt:lpstr>'0301440'!Druckbereich</vt:lpstr>
      <vt:lpstr>'0301445'!Druckbereich</vt:lpstr>
      <vt:lpstr>'0301450'!Druckbereich</vt:lpstr>
      <vt:lpstr>'0301460'!Druckbereich</vt:lpstr>
      <vt:lpstr>'0302030_2026-06'!Druckbereich</vt:lpstr>
      <vt:lpstr>'0302060_2026-06'!Druckbereich</vt:lpstr>
      <vt:lpstr>'0505030_2026-05'!Druckbereich</vt:lpstr>
      <vt:lpstr>'Herausgeber-Redaktion'!Druckbereich</vt:lpstr>
      <vt:lpstr>'Inhaltsverzeichnis_2026-07'!Druckbereich</vt:lpstr>
      <vt:lpstr>'noch-0117030_(b)_Schweine'!Druckbereich</vt:lpstr>
      <vt:lpstr>'noch-0117030_(c)_Schafe'!Druckbereich</vt:lpstr>
      <vt:lpstr>'noch-0201630 (2)'!Druckbereich</vt:lpstr>
      <vt:lpstr>Titelblatt!Druckbereich</vt:lpstr>
      <vt:lpstr>Zeichenerklärung!Druckbereich</vt:lpstr>
      <vt:lpstr>'0301435'!Drucktitel</vt:lpstr>
      <vt:lpstr>'0301440'!Drucktitel</vt:lpstr>
      <vt:lpstr>'0301445'!Drucktitel</vt:lpstr>
      <vt:lpstr>'0301450'!Drucktitel</vt:lpstr>
      <vt:lpstr>'0117660'!LH_6_10</vt:lpstr>
      <vt:lpstr>'0117660'!LH_6_12</vt:lpstr>
      <vt:lpstr>'0117660'!LH_8_10</vt:lpstr>
      <vt:lpstr>'0117660'!LH_8_12</vt:lpstr>
      <vt:lpstr>'0117660'!LH_8_17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2026-08-11T16:58:45Z</cp:lastPrinted>
  <dcterms:created xsi:type="dcterms:W3CDTF">2025-10-13T17:27:09Z</dcterms:created>
  <dcterms:modified xsi:type="dcterms:W3CDTF">2026-08-11T17:08:15Z</dcterms:modified>
</cp:coreProperties>
</file>